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8.xml" ContentType="application/vnd.openxmlformats-officedocument.drawingml.chartsha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66925"/>
  <mc:AlternateContent xmlns:mc="http://schemas.openxmlformats.org/markup-compatibility/2006">
    <mc:Choice Requires="x15">
      <x15ac:absPath xmlns:x15ac="http://schemas.microsoft.com/office/spreadsheetml/2010/11/ac" url="https://sintef.sharepoint.com/teams/WIDERUPTAKE/Delte dokumenter/WP6 Roadmap for water smartness and dissemination/Deliverables/D6.7/RMG/Updated tools/Tools (without watermarks)/"/>
    </mc:Choice>
  </mc:AlternateContent>
  <xr:revisionPtr revIDLastSave="54" documentId="8_{911D27C8-991F-4474-9539-3C2AE729F058}" xr6:coauthVersionLast="47" xr6:coauthVersionMax="47" xr10:uidLastSave="{4D37316D-9E7C-4613-B78F-909E9F65719A}"/>
  <bookViews>
    <workbookView xWindow="-110" yWindow="-110" windowWidth="19420" windowHeight="11500" tabRatio="845" xr2:uid="{00000000-000D-0000-FFFF-FFFF00000000}"/>
  </bookViews>
  <sheets>
    <sheet name="Instructions" sheetId="4" r:id="rId1"/>
    <sheet name="1.1 The SCES" sheetId="46" r:id="rId2"/>
    <sheet name="1.2 Scenarios" sheetId="50" r:id="rId3"/>
    <sheet name="2 Select and detail indicators" sheetId="22" r:id="rId4"/>
    <sheet name="3 Data processing (optional)" sheetId="51" r:id="rId5"/>
    <sheet name="4 Indicator values SCES1-Sc1" sheetId="49" r:id="rId6"/>
    <sheet name="4 Indicator values SCES1-Sc2" sheetId="53" r:id="rId7"/>
    <sheet name="4 Indicator values SCES1-Sc3" sheetId="54" r:id="rId8"/>
    <sheet name="5.1 Index overview" sheetId="7" r:id="rId9"/>
    <sheet name="5.2 Index SCES1-Sc1" sheetId="35" r:id="rId10"/>
    <sheet name="5.2 Index SCES1-Sc2" sheetId="64" r:id="rId11"/>
    <sheet name="5.2 Index SCES1-Sc3" sheetId="65" r:id="rId12"/>
    <sheet name="Tables &amp; figures to present" sheetId="52" r:id="rId13"/>
    <sheet name="Functional" sheetId="3" state="hidden"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7" i="22" l="1"/>
  <c r="M19" i="53" s="1"/>
  <c r="Q19" i="53" s="1"/>
  <c r="R18" i="22"/>
  <c r="R19" i="22"/>
  <c r="R20" i="22"/>
  <c r="R21" i="22"/>
  <c r="R22" i="22"/>
  <c r="A9" i="65"/>
  <c r="A3" i="65" s="1"/>
  <c r="A9" i="64"/>
  <c r="A3" i="64" s="1"/>
  <c r="Z23" i="65"/>
  <c r="U23" i="65"/>
  <c r="Z22" i="65"/>
  <c r="U22" i="65"/>
  <c r="Z21" i="65"/>
  <c r="U21" i="65"/>
  <c r="Z20" i="65"/>
  <c r="U20" i="65"/>
  <c r="Z19" i="65"/>
  <c r="U19" i="65"/>
  <c r="Z18" i="65"/>
  <c r="U18" i="65"/>
  <c r="Z17" i="65"/>
  <c r="U17" i="65"/>
  <c r="Z16" i="65"/>
  <c r="U16" i="65"/>
  <c r="Z15" i="65"/>
  <c r="U15" i="65"/>
  <c r="Z14" i="65"/>
  <c r="U14" i="65"/>
  <c r="Z13" i="65"/>
  <c r="U13" i="65"/>
  <c r="Z12" i="65"/>
  <c r="U12" i="65"/>
  <c r="Z11" i="65"/>
  <c r="U11" i="65"/>
  <c r="Z10" i="65"/>
  <c r="U10" i="65"/>
  <c r="Z9" i="65"/>
  <c r="U9" i="65"/>
  <c r="AE7" i="65"/>
  <c r="AE6" i="65"/>
  <c r="Z23" i="64"/>
  <c r="U23" i="64"/>
  <c r="Z22" i="64"/>
  <c r="U22" i="64"/>
  <c r="Z21" i="64"/>
  <c r="U21" i="64"/>
  <c r="Z20" i="64"/>
  <c r="U20" i="64"/>
  <c r="Z19" i="64"/>
  <c r="U19" i="64"/>
  <c r="Z18" i="64"/>
  <c r="U18" i="64"/>
  <c r="Z17" i="64"/>
  <c r="U17" i="64"/>
  <c r="Z16" i="64"/>
  <c r="W16" i="64"/>
  <c r="U16" i="64"/>
  <c r="Z15" i="64"/>
  <c r="U15" i="64"/>
  <c r="Z14" i="64"/>
  <c r="U14" i="64"/>
  <c r="Z13" i="64"/>
  <c r="U13" i="64"/>
  <c r="Z12" i="64"/>
  <c r="U12" i="64"/>
  <c r="Z11" i="64"/>
  <c r="U11" i="64"/>
  <c r="Z10" i="64"/>
  <c r="V10" i="64"/>
  <c r="U10" i="64"/>
  <c r="NX9" i="64"/>
  <c r="NT9" i="64"/>
  <c r="NS9" i="64"/>
  <c r="NR9" i="64"/>
  <c r="NQ9" i="64"/>
  <c r="NP9" i="64"/>
  <c r="NN9" i="64"/>
  <c r="NK9" i="64"/>
  <c r="NG9" i="64"/>
  <c r="NF9" i="64"/>
  <c r="NE9" i="64"/>
  <c r="ND9" i="64"/>
  <c r="NC9" i="64"/>
  <c r="NB9" i="64"/>
  <c r="MZ9" i="64"/>
  <c r="MY9" i="64"/>
  <c r="MT9" i="64"/>
  <c r="MS9" i="64"/>
  <c r="MQ9" i="64"/>
  <c r="MP9" i="64"/>
  <c r="MN9" i="64"/>
  <c r="MM9" i="64"/>
  <c r="ML9" i="64"/>
  <c r="MK9" i="64"/>
  <c r="MG9" i="64"/>
  <c r="MF9" i="64"/>
  <c r="MD9" i="64"/>
  <c r="MB9" i="64"/>
  <c r="MA9" i="64"/>
  <c r="LY9" i="64"/>
  <c r="LX9" i="64"/>
  <c r="LT9" i="64"/>
  <c r="LS9" i="64"/>
  <c r="LR9" i="64"/>
  <c r="LP9" i="64"/>
  <c r="LO9" i="64"/>
  <c r="LM9" i="64"/>
  <c r="LL9" i="64"/>
  <c r="LK9" i="64"/>
  <c r="LG9" i="64"/>
  <c r="LD9" i="64"/>
  <c r="LC9" i="64"/>
  <c r="LB9" i="64"/>
  <c r="LA9" i="64"/>
  <c r="KZ9" i="64"/>
  <c r="KY9" i="64"/>
  <c r="KT9" i="64"/>
  <c r="KS9" i="64"/>
  <c r="KR9" i="64"/>
  <c r="KQ9" i="64"/>
  <c r="KP9" i="64"/>
  <c r="KN9" i="64"/>
  <c r="KM9" i="64"/>
  <c r="KL9" i="64"/>
  <c r="KH9" i="64"/>
  <c r="KG9" i="64"/>
  <c r="KE9" i="64"/>
  <c r="KD9" i="64"/>
  <c r="KC9" i="64"/>
  <c r="KB9" i="64"/>
  <c r="KA9" i="64"/>
  <c r="JZ9" i="64"/>
  <c r="JU9" i="64"/>
  <c r="JT9" i="64"/>
  <c r="JS9" i="64"/>
  <c r="JR9" i="64"/>
  <c r="JP9" i="64"/>
  <c r="JO9" i="64"/>
  <c r="JN9" i="64"/>
  <c r="JJ9" i="64"/>
  <c r="JI9" i="64"/>
  <c r="JH9" i="64"/>
  <c r="JG9" i="64"/>
  <c r="JE9" i="64"/>
  <c r="JD9" i="64"/>
  <c r="JC9" i="64"/>
  <c r="IX9" i="64"/>
  <c r="IW9" i="64"/>
  <c r="IV9" i="64"/>
  <c r="IU9" i="64"/>
  <c r="IT9" i="64"/>
  <c r="IS9" i="64"/>
  <c r="IR9" i="64"/>
  <c r="IQ9" i="64"/>
  <c r="IL9" i="64"/>
  <c r="IK9" i="64"/>
  <c r="II9" i="64"/>
  <c r="IH9" i="64"/>
  <c r="IG9" i="64"/>
  <c r="IF9" i="64"/>
  <c r="IE9" i="64"/>
  <c r="ID9" i="64"/>
  <c r="HZ9" i="64"/>
  <c r="HY9" i="64"/>
  <c r="HX9" i="64"/>
  <c r="HV9" i="64"/>
  <c r="HT9" i="64"/>
  <c r="HS9" i="64"/>
  <c r="HR9" i="64"/>
  <c r="HN9" i="64"/>
  <c r="HM9" i="64"/>
  <c r="HL9" i="64"/>
  <c r="HK9" i="64"/>
  <c r="HJ9" i="64"/>
  <c r="HI9" i="64"/>
  <c r="HH9" i="64"/>
  <c r="HB9" i="64"/>
  <c r="HA9" i="64"/>
  <c r="GZ9" i="64"/>
  <c r="GY9" i="64"/>
  <c r="GX9" i="64"/>
  <c r="GW9" i="64"/>
  <c r="GV9" i="64"/>
  <c r="GU9" i="64"/>
  <c r="GT9" i="64"/>
  <c r="GP9" i="64"/>
  <c r="GO9" i="64"/>
  <c r="GL9" i="64"/>
  <c r="GK9" i="64"/>
  <c r="GJ9" i="64"/>
  <c r="GI9" i="64"/>
  <c r="GH9" i="64"/>
  <c r="GD9" i="64"/>
  <c r="GC9" i="64"/>
  <c r="GB9" i="64"/>
  <c r="GA9" i="64"/>
  <c r="FZ9" i="64"/>
  <c r="FX9" i="64"/>
  <c r="FV9" i="64"/>
  <c r="FR9" i="64"/>
  <c r="FQ9" i="64"/>
  <c r="FP9" i="64"/>
  <c r="FO9" i="64"/>
  <c r="FN9" i="64"/>
  <c r="FM9" i="64"/>
  <c r="FL9" i="64"/>
  <c r="FK9" i="64"/>
  <c r="FF9" i="64"/>
  <c r="FE9" i="64"/>
  <c r="FC9" i="64"/>
  <c r="FB9" i="64"/>
  <c r="FA9" i="64"/>
  <c r="EZ9" i="64"/>
  <c r="EY9" i="64"/>
  <c r="EX9" i="64"/>
  <c r="ET9" i="64"/>
  <c r="ES9" i="64"/>
  <c r="EQ9" i="64"/>
  <c r="EP9" i="64"/>
  <c r="EO9" i="64"/>
  <c r="EM9" i="64"/>
  <c r="EL9" i="64"/>
  <c r="EH9" i="64"/>
  <c r="EG9" i="64"/>
  <c r="EF9" i="64"/>
  <c r="EE9" i="64"/>
  <c r="ED9" i="64"/>
  <c r="EB9" i="64"/>
  <c r="EA9" i="64"/>
  <c r="DZ9" i="64"/>
  <c r="DV9" i="64"/>
  <c r="DT9" i="64"/>
  <c r="DS9" i="64"/>
  <c r="DR9" i="64"/>
  <c r="DQ9" i="64"/>
  <c r="DP9" i="64"/>
  <c r="DO9" i="64"/>
  <c r="DJ9" i="64"/>
  <c r="DI9" i="64"/>
  <c r="DH9" i="64"/>
  <c r="DG9" i="64"/>
  <c r="DF9" i="64"/>
  <c r="DD9" i="64"/>
  <c r="DC9" i="64"/>
  <c r="DB9" i="64"/>
  <c r="CX9" i="64"/>
  <c r="CW9" i="64"/>
  <c r="CU9" i="64"/>
  <c r="CT9" i="64"/>
  <c r="CS9" i="64"/>
  <c r="CR9" i="64"/>
  <c r="CQ9" i="64"/>
  <c r="CP9" i="64"/>
  <c r="CK9" i="64"/>
  <c r="CJ9" i="64"/>
  <c r="CI9" i="64"/>
  <c r="CH9" i="64"/>
  <c r="CF9" i="64"/>
  <c r="CE9" i="64"/>
  <c r="CD9" i="64"/>
  <c r="BZ9" i="64"/>
  <c r="BY9" i="64"/>
  <c r="BX9" i="64"/>
  <c r="BW9" i="64"/>
  <c r="BU9" i="64"/>
  <c r="BT9" i="64"/>
  <c r="BS9" i="64"/>
  <c r="BN9" i="64"/>
  <c r="BM9" i="64"/>
  <c r="BL9" i="64"/>
  <c r="BK9" i="64"/>
  <c r="BJ9" i="64"/>
  <c r="BI9" i="64"/>
  <c r="BH9" i="64"/>
  <c r="BG9" i="64"/>
  <c r="BB9" i="64"/>
  <c r="BA9" i="64"/>
  <c r="Z9" i="64"/>
  <c r="X9" i="64"/>
  <c r="W9" i="64"/>
  <c r="U9" i="64"/>
  <c r="AE7" i="64"/>
  <c r="AE6" i="64"/>
  <c r="F6" i="7"/>
  <c r="H6" i="7"/>
  <c r="I6" i="7"/>
  <c r="J6" i="7"/>
  <c r="K6" i="7"/>
  <c r="L6" i="7"/>
  <c r="F7" i="7"/>
  <c r="H7" i="7"/>
  <c r="I7" i="7"/>
  <c r="J7" i="7"/>
  <c r="K7" i="7"/>
  <c r="L7" i="7"/>
  <c r="F9" i="7"/>
  <c r="H9" i="7"/>
  <c r="I9" i="7"/>
  <c r="J9" i="7"/>
  <c r="K9" i="7"/>
  <c r="L9" i="7"/>
  <c r="F10" i="7"/>
  <c r="H10" i="7"/>
  <c r="I10" i="7"/>
  <c r="J10" i="7"/>
  <c r="K10" i="7"/>
  <c r="L10" i="7"/>
  <c r="F11" i="7"/>
  <c r="H11" i="7"/>
  <c r="I11" i="7"/>
  <c r="J11" i="7"/>
  <c r="K11" i="7"/>
  <c r="L11" i="7"/>
  <c r="F12" i="7"/>
  <c r="H12" i="7"/>
  <c r="I12" i="7"/>
  <c r="J12" i="7"/>
  <c r="K12" i="7"/>
  <c r="L12" i="7"/>
  <c r="F13" i="7"/>
  <c r="H13" i="7"/>
  <c r="I13" i="7"/>
  <c r="J13" i="7"/>
  <c r="K13" i="7"/>
  <c r="L13" i="7"/>
  <c r="E14" i="7"/>
  <c r="F14" i="7"/>
  <c r="H14" i="7"/>
  <c r="I14" i="7"/>
  <c r="J14" i="7"/>
  <c r="K14" i="7"/>
  <c r="L14" i="7"/>
  <c r="F15" i="7"/>
  <c r="H15" i="7"/>
  <c r="I15" i="7"/>
  <c r="J15" i="7"/>
  <c r="K15" i="7"/>
  <c r="L15" i="7"/>
  <c r="F16" i="7"/>
  <c r="H16" i="7"/>
  <c r="I16" i="7"/>
  <c r="J16" i="7"/>
  <c r="K16" i="7"/>
  <c r="L16" i="7"/>
  <c r="F17" i="7"/>
  <c r="H17" i="7"/>
  <c r="I17" i="7"/>
  <c r="J17" i="7"/>
  <c r="K17" i="7"/>
  <c r="L17" i="7"/>
  <c r="E18" i="7"/>
  <c r="F18" i="7"/>
  <c r="H18" i="7"/>
  <c r="I18" i="7"/>
  <c r="J18" i="7"/>
  <c r="K18" i="7"/>
  <c r="L18" i="7"/>
  <c r="E19" i="7"/>
  <c r="F19" i="7"/>
  <c r="H19" i="7"/>
  <c r="I19" i="7"/>
  <c r="J19" i="7"/>
  <c r="K19" i="7"/>
  <c r="L19" i="7"/>
  <c r="L5" i="7"/>
  <c r="K5" i="7"/>
  <c r="J5" i="7"/>
  <c r="I5" i="7"/>
  <c r="H5" i="7"/>
  <c r="F5" i="7"/>
  <c r="AG62" i="54"/>
  <c r="AJ20" i="54" s="1"/>
  <c r="AC62" i="54"/>
  <c r="T62" i="54"/>
  <c r="S62" i="54"/>
  <c r="R62" i="54"/>
  <c r="O62" i="54"/>
  <c r="N62" i="54"/>
  <c r="M62" i="54"/>
  <c r="Q62" i="54" s="1"/>
  <c r="AE62" i="54" s="1"/>
  <c r="L62" i="54"/>
  <c r="P62" i="54" s="1"/>
  <c r="AD62" i="54" s="1"/>
  <c r="T61" i="54"/>
  <c r="S61" i="54"/>
  <c r="R61" i="54"/>
  <c r="O61" i="54"/>
  <c r="N61" i="54"/>
  <c r="AC61" i="54" s="1"/>
  <c r="M61" i="54"/>
  <c r="Q61" i="54" s="1"/>
  <c r="AE61" i="54" s="1"/>
  <c r="L61" i="54"/>
  <c r="P61" i="54" s="1"/>
  <c r="AD61" i="54" s="1"/>
  <c r="AG60" i="54"/>
  <c r="AJ19" i="54" s="1"/>
  <c r="AC60" i="54"/>
  <c r="T60" i="54"/>
  <c r="S60" i="54"/>
  <c r="R60" i="54"/>
  <c r="P60" i="54"/>
  <c r="O60" i="54"/>
  <c r="N60" i="54"/>
  <c r="M60" i="54"/>
  <c r="Q60" i="54" s="1"/>
  <c r="L60" i="54"/>
  <c r="AD59" i="54"/>
  <c r="AC59" i="54"/>
  <c r="T59" i="54"/>
  <c r="S59" i="54"/>
  <c r="R59" i="54"/>
  <c r="Q59" i="54"/>
  <c r="P59" i="54"/>
  <c r="O59" i="54"/>
  <c r="N59" i="54"/>
  <c r="M59" i="54"/>
  <c r="L59" i="54"/>
  <c r="AE58" i="54"/>
  <c r="AD58" i="54"/>
  <c r="AC58" i="54"/>
  <c r="AF58" i="54" s="1"/>
  <c r="T58" i="54"/>
  <c r="S58" i="54"/>
  <c r="R58" i="54"/>
  <c r="Q58" i="54"/>
  <c r="P58" i="54"/>
  <c r="O58" i="54"/>
  <c r="N58" i="54"/>
  <c r="M58" i="54"/>
  <c r="L58" i="54"/>
  <c r="AE57" i="54"/>
  <c r="AD57" i="54"/>
  <c r="AC57" i="54"/>
  <c r="AF57" i="54" s="1"/>
  <c r="T57" i="54"/>
  <c r="S57" i="54"/>
  <c r="R57" i="54"/>
  <c r="Q57" i="54"/>
  <c r="O57" i="54"/>
  <c r="N57" i="54"/>
  <c r="M57" i="54"/>
  <c r="L57" i="54"/>
  <c r="P57" i="54" s="1"/>
  <c r="AE56" i="54"/>
  <c r="AF56" i="54" s="1"/>
  <c r="AD56" i="54"/>
  <c r="AC56" i="54"/>
  <c r="T56" i="54"/>
  <c r="S56" i="54"/>
  <c r="R56" i="54"/>
  <c r="O56" i="54"/>
  <c r="N56" i="54"/>
  <c r="M56" i="54"/>
  <c r="Q56" i="54" s="1"/>
  <c r="L56" i="54"/>
  <c r="P56" i="54" s="1"/>
  <c r="AE55" i="54"/>
  <c r="AF55" i="54" s="1"/>
  <c r="AD55" i="54"/>
  <c r="T55" i="54"/>
  <c r="S55" i="54"/>
  <c r="R55" i="54"/>
  <c r="O55" i="54"/>
  <c r="N55" i="54"/>
  <c r="AC55" i="54" s="1"/>
  <c r="M55" i="54"/>
  <c r="Q55" i="54" s="1"/>
  <c r="L55" i="54"/>
  <c r="P55" i="54" s="1"/>
  <c r="AE54" i="54"/>
  <c r="AD54" i="54"/>
  <c r="AC54" i="54"/>
  <c r="AF54" i="54" s="1"/>
  <c r="T54" i="54"/>
  <c r="S54" i="54"/>
  <c r="R54" i="54"/>
  <c r="O54" i="54"/>
  <c r="N54" i="54"/>
  <c r="M54" i="54"/>
  <c r="Q54" i="54" s="1"/>
  <c r="L54" i="54"/>
  <c r="P54" i="54" s="1"/>
  <c r="AG53" i="54"/>
  <c r="AJ18" i="54" s="1"/>
  <c r="AE53" i="54"/>
  <c r="AF53" i="54" s="1"/>
  <c r="AD53" i="54"/>
  <c r="T53" i="54"/>
  <c r="S53" i="54"/>
  <c r="R53" i="54"/>
  <c r="O53" i="54"/>
  <c r="N53" i="54"/>
  <c r="AC53" i="54" s="1"/>
  <c r="M53" i="54"/>
  <c r="Q53" i="54" s="1"/>
  <c r="L53" i="54"/>
  <c r="P53" i="54" s="1"/>
  <c r="T52" i="54"/>
  <c r="S52" i="54"/>
  <c r="R52" i="54"/>
  <c r="O52" i="54"/>
  <c r="N52" i="54"/>
  <c r="M52" i="54"/>
  <c r="Q52" i="54" s="1"/>
  <c r="AE52" i="54" s="1"/>
  <c r="L52" i="54"/>
  <c r="P52" i="54" s="1"/>
  <c r="AG51" i="54"/>
  <c r="AD51" i="54"/>
  <c r="AC51" i="54"/>
  <c r="T51" i="54"/>
  <c r="S51" i="54"/>
  <c r="R51" i="54"/>
  <c r="Q51" i="54"/>
  <c r="P51" i="54"/>
  <c r="O51" i="54"/>
  <c r="N51" i="54"/>
  <c r="M51" i="54"/>
  <c r="L51" i="54"/>
  <c r="AE50" i="54"/>
  <c r="AD50" i="54"/>
  <c r="AC50" i="54"/>
  <c r="AF50" i="54" s="1"/>
  <c r="T50" i="54"/>
  <c r="S50" i="54"/>
  <c r="R50" i="54"/>
  <c r="Q50" i="54"/>
  <c r="P50" i="54"/>
  <c r="O50" i="54"/>
  <c r="N50" i="54"/>
  <c r="M50" i="54"/>
  <c r="L50" i="54"/>
  <c r="AE49" i="54"/>
  <c r="AD49" i="54"/>
  <c r="AF49" i="54" s="1"/>
  <c r="AC49" i="54"/>
  <c r="T49" i="54"/>
  <c r="S49" i="54"/>
  <c r="R49" i="54"/>
  <c r="Q49" i="54"/>
  <c r="O49" i="54"/>
  <c r="N49" i="54"/>
  <c r="M49" i="54"/>
  <c r="L49" i="54"/>
  <c r="P49" i="54" s="1"/>
  <c r="AC48" i="54"/>
  <c r="T48" i="54"/>
  <c r="S48" i="54"/>
  <c r="R48" i="54"/>
  <c r="O48" i="54"/>
  <c r="N48" i="54"/>
  <c r="M48" i="54"/>
  <c r="Q48" i="54" s="1"/>
  <c r="AE48" i="54" s="1"/>
  <c r="L48" i="54"/>
  <c r="P48" i="54" s="1"/>
  <c r="AD48" i="54" s="1"/>
  <c r="AF48" i="54" s="1"/>
  <c r="AG47" i="54"/>
  <c r="AJ16" i="54" s="1"/>
  <c r="T47" i="54"/>
  <c r="S47" i="54"/>
  <c r="R47" i="54"/>
  <c r="O47" i="54"/>
  <c r="N47" i="54"/>
  <c r="M47" i="54"/>
  <c r="Q47" i="54" s="1"/>
  <c r="L47" i="54"/>
  <c r="P47" i="54" s="1"/>
  <c r="T46" i="54"/>
  <c r="S46" i="54"/>
  <c r="R46" i="54"/>
  <c r="P46" i="54"/>
  <c r="O46" i="54"/>
  <c r="N46" i="54"/>
  <c r="M46" i="54"/>
  <c r="Q46" i="54" s="1"/>
  <c r="L46" i="54"/>
  <c r="T45" i="54"/>
  <c r="S45" i="54"/>
  <c r="R45" i="54"/>
  <c r="P45" i="54"/>
  <c r="O45" i="54"/>
  <c r="N45" i="54"/>
  <c r="M45" i="54"/>
  <c r="Q45" i="54" s="1"/>
  <c r="L45" i="54"/>
  <c r="AG44" i="54"/>
  <c r="T44" i="54"/>
  <c r="S44" i="54"/>
  <c r="R44" i="54"/>
  <c r="P44" i="54"/>
  <c r="O44" i="54"/>
  <c r="N44" i="54"/>
  <c r="M44" i="54"/>
  <c r="Q44" i="54" s="1"/>
  <c r="L44" i="54"/>
  <c r="T43" i="54"/>
  <c r="S43" i="54"/>
  <c r="R43" i="54"/>
  <c r="Q43" i="54"/>
  <c r="P43" i="54"/>
  <c r="O43" i="54"/>
  <c r="N43" i="54"/>
  <c r="M43" i="54"/>
  <c r="L43" i="54"/>
  <c r="T42" i="54"/>
  <c r="S42" i="54"/>
  <c r="R42" i="54"/>
  <c r="Q42" i="54"/>
  <c r="AE42" i="54" s="1"/>
  <c r="P42" i="54"/>
  <c r="AD42" i="54" s="1"/>
  <c r="O42" i="54"/>
  <c r="AC42" i="54" s="1"/>
  <c r="AF42" i="54" s="1"/>
  <c r="N42" i="54"/>
  <c r="M42" i="54"/>
  <c r="L42" i="54"/>
  <c r="AG41" i="54"/>
  <c r="T41" i="54"/>
  <c r="S41" i="54"/>
  <c r="R41" i="54"/>
  <c r="O41" i="54"/>
  <c r="N41" i="54"/>
  <c r="M41" i="54"/>
  <c r="Q41" i="54" s="1"/>
  <c r="L41" i="54"/>
  <c r="P41" i="54" s="1"/>
  <c r="T40" i="54"/>
  <c r="S40" i="54"/>
  <c r="R40" i="54"/>
  <c r="O40" i="54"/>
  <c r="N40" i="54"/>
  <c r="M40" i="54"/>
  <c r="Q40" i="54" s="1"/>
  <c r="L40" i="54"/>
  <c r="P40" i="54" s="1"/>
  <c r="T39" i="54"/>
  <c r="S39" i="54"/>
  <c r="R39" i="54"/>
  <c r="O39" i="54"/>
  <c r="N39" i="54"/>
  <c r="M39" i="54"/>
  <c r="Q39" i="54" s="1"/>
  <c r="L39" i="54"/>
  <c r="P39" i="54" s="1"/>
  <c r="T38" i="54"/>
  <c r="S38" i="54"/>
  <c r="R38" i="54"/>
  <c r="P38" i="54"/>
  <c r="O38" i="54"/>
  <c r="N38" i="54"/>
  <c r="M38" i="54"/>
  <c r="Q38" i="54" s="1"/>
  <c r="L38" i="54"/>
  <c r="T37" i="54"/>
  <c r="S37" i="54"/>
  <c r="R37" i="54"/>
  <c r="P37" i="54"/>
  <c r="O37" i="54"/>
  <c r="N37" i="54"/>
  <c r="M37" i="54"/>
  <c r="Q37" i="54" s="1"/>
  <c r="L37" i="54"/>
  <c r="AG36" i="54"/>
  <c r="AJ13" i="54" s="1"/>
  <c r="T36" i="54"/>
  <c r="S36" i="54"/>
  <c r="R36" i="54"/>
  <c r="P36" i="54"/>
  <c r="O36" i="54"/>
  <c r="N36" i="54"/>
  <c r="M36" i="54"/>
  <c r="Q36" i="54" s="1"/>
  <c r="L36" i="54"/>
  <c r="T35" i="54"/>
  <c r="S35" i="54"/>
  <c r="R35" i="54"/>
  <c r="Q35" i="54"/>
  <c r="P35" i="54"/>
  <c r="O35" i="54"/>
  <c r="N35" i="54"/>
  <c r="M35" i="54"/>
  <c r="L35" i="54"/>
  <c r="AG34" i="54"/>
  <c r="AD34" i="54"/>
  <c r="AC34" i="54"/>
  <c r="T34" i="54"/>
  <c r="S34" i="54"/>
  <c r="R34" i="54"/>
  <c r="O34" i="54"/>
  <c r="N34" i="54"/>
  <c r="M34" i="54"/>
  <c r="Q34" i="54" s="1"/>
  <c r="AE34" i="54" s="1"/>
  <c r="L34" i="54"/>
  <c r="P34" i="54" s="1"/>
  <c r="T33" i="54"/>
  <c r="S33" i="54"/>
  <c r="R33" i="54"/>
  <c r="O33" i="54"/>
  <c r="N33" i="54"/>
  <c r="M33" i="54"/>
  <c r="Q33" i="54" s="1"/>
  <c r="L33" i="54"/>
  <c r="P33" i="54" s="1"/>
  <c r="T32" i="54"/>
  <c r="S32" i="54"/>
  <c r="R32" i="54"/>
  <c r="O32" i="54"/>
  <c r="N32" i="54"/>
  <c r="M32" i="54"/>
  <c r="Q32" i="54" s="1"/>
  <c r="L32" i="54"/>
  <c r="P32" i="54" s="1"/>
  <c r="AG31" i="54"/>
  <c r="T31" i="54"/>
  <c r="S31" i="54"/>
  <c r="R31" i="54"/>
  <c r="P31" i="54"/>
  <c r="O31" i="54"/>
  <c r="N31" i="54"/>
  <c r="M31" i="54"/>
  <c r="Q31" i="54" s="1"/>
  <c r="L31" i="54"/>
  <c r="T30" i="54"/>
  <c r="S30" i="54"/>
  <c r="R30" i="54"/>
  <c r="O30" i="54"/>
  <c r="N30" i="54"/>
  <c r="M30" i="54"/>
  <c r="Q30" i="54" s="1"/>
  <c r="L30" i="54"/>
  <c r="P30" i="54" s="1"/>
  <c r="AG29" i="54"/>
  <c r="T29" i="54"/>
  <c r="S29" i="54"/>
  <c r="R29" i="54"/>
  <c r="Q29" i="54"/>
  <c r="P29" i="54"/>
  <c r="O29" i="54"/>
  <c r="N29" i="54"/>
  <c r="M29" i="54"/>
  <c r="L29" i="54"/>
  <c r="T28" i="54"/>
  <c r="S28" i="54"/>
  <c r="R28" i="54"/>
  <c r="Q28" i="54"/>
  <c r="AE28" i="54" s="1"/>
  <c r="P28" i="54"/>
  <c r="AD28" i="54" s="1"/>
  <c r="O28" i="54"/>
  <c r="AC28" i="54" s="1"/>
  <c r="AF28" i="54" s="1"/>
  <c r="N28" i="54"/>
  <c r="M28" i="54"/>
  <c r="L28" i="54"/>
  <c r="AC27" i="54"/>
  <c r="T27" i="54"/>
  <c r="S27" i="54"/>
  <c r="R27" i="54"/>
  <c r="Q27" i="54"/>
  <c r="AE27" i="54" s="1"/>
  <c r="P27" i="54"/>
  <c r="AD27" i="54" s="1"/>
  <c r="O27" i="54"/>
  <c r="N27" i="54"/>
  <c r="M27" i="54"/>
  <c r="L27" i="54"/>
  <c r="AD26" i="54"/>
  <c r="AC26" i="54"/>
  <c r="AF26" i="54" s="1"/>
  <c r="T26" i="54"/>
  <c r="S26" i="54"/>
  <c r="R26" i="54"/>
  <c r="Q26" i="54"/>
  <c r="AE26" i="54" s="1"/>
  <c r="O26" i="54"/>
  <c r="N26" i="54"/>
  <c r="M26" i="54"/>
  <c r="L26" i="54"/>
  <c r="P26" i="54" s="1"/>
  <c r="T25" i="54"/>
  <c r="S25" i="54"/>
  <c r="R25" i="54"/>
  <c r="O25" i="54"/>
  <c r="N25" i="54"/>
  <c r="M25" i="54"/>
  <c r="Q25" i="54" s="1"/>
  <c r="L25" i="54"/>
  <c r="P25" i="54" s="1"/>
  <c r="T24" i="54"/>
  <c r="S24" i="54"/>
  <c r="R24" i="54"/>
  <c r="O24" i="54"/>
  <c r="N24" i="54"/>
  <c r="L24" i="54"/>
  <c r="P24" i="54" s="1"/>
  <c r="T23" i="54"/>
  <c r="S23" i="54"/>
  <c r="R23" i="54"/>
  <c r="O23" i="54"/>
  <c r="N23" i="54"/>
  <c r="L23" i="54"/>
  <c r="P23" i="54" s="1"/>
  <c r="T22" i="54"/>
  <c r="S22" i="54"/>
  <c r="R22" i="54"/>
  <c r="P22" i="54"/>
  <c r="O22" i="54"/>
  <c r="N22" i="54"/>
  <c r="L22" i="54"/>
  <c r="T21" i="54"/>
  <c r="S21" i="54"/>
  <c r="R21" i="54"/>
  <c r="P21" i="54"/>
  <c r="O21" i="54"/>
  <c r="N21" i="54"/>
  <c r="L21" i="54"/>
  <c r="T20" i="54"/>
  <c r="S20" i="54"/>
  <c r="R20" i="54"/>
  <c r="P20" i="54"/>
  <c r="O20" i="54"/>
  <c r="N20" i="54"/>
  <c r="L20" i="54"/>
  <c r="AC19" i="54"/>
  <c r="T19" i="54"/>
  <c r="S19" i="54"/>
  <c r="R19" i="54"/>
  <c r="P19" i="54"/>
  <c r="AD19" i="54" s="1"/>
  <c r="O19" i="54"/>
  <c r="N19" i="54"/>
  <c r="L19" i="54"/>
  <c r="AG18" i="54"/>
  <c r="AJ9" i="54" s="1"/>
  <c r="AD18" i="54"/>
  <c r="AC18" i="54"/>
  <c r="T18" i="54"/>
  <c r="S18" i="54"/>
  <c r="R18" i="54"/>
  <c r="O18" i="54"/>
  <c r="N18" i="54"/>
  <c r="M18" i="54"/>
  <c r="Q18" i="54" s="1"/>
  <c r="AE18" i="54" s="1"/>
  <c r="L18" i="54"/>
  <c r="P18" i="54" s="1"/>
  <c r="AJ17" i="54"/>
  <c r="T17" i="54"/>
  <c r="S17" i="54"/>
  <c r="R17" i="54"/>
  <c r="O17" i="54"/>
  <c r="N17" i="54"/>
  <c r="M17" i="54"/>
  <c r="Q17" i="54" s="1"/>
  <c r="L17" i="54"/>
  <c r="P17" i="54" s="1"/>
  <c r="AG16" i="54"/>
  <c r="AJ8" i="54" s="1"/>
  <c r="AC16" i="54"/>
  <c r="T16" i="54"/>
  <c r="S16" i="54"/>
  <c r="R16" i="54"/>
  <c r="O16" i="54"/>
  <c r="N16" i="54"/>
  <c r="M16" i="54"/>
  <c r="Q16" i="54" s="1"/>
  <c r="AE16" i="54" s="1"/>
  <c r="L16" i="54"/>
  <c r="P16" i="54" s="1"/>
  <c r="AD16" i="54" s="1"/>
  <c r="AJ15" i="54"/>
  <c r="T15" i="54"/>
  <c r="S15" i="54"/>
  <c r="R15" i="54"/>
  <c r="O15" i="54"/>
  <c r="N15" i="54"/>
  <c r="M15" i="54"/>
  <c r="Q15" i="54" s="1"/>
  <c r="L15" i="54"/>
  <c r="P15" i="54" s="1"/>
  <c r="AJ14" i="54"/>
  <c r="T14" i="54"/>
  <c r="S14" i="54"/>
  <c r="R14" i="54"/>
  <c r="O14" i="54"/>
  <c r="N14" i="54"/>
  <c r="M14" i="54"/>
  <c r="Q14" i="54" s="1"/>
  <c r="L14" i="54"/>
  <c r="P14" i="54" s="1"/>
  <c r="T13" i="54"/>
  <c r="S13" i="54"/>
  <c r="R13" i="54"/>
  <c r="Q13" i="54"/>
  <c r="P13" i="54"/>
  <c r="O13" i="54"/>
  <c r="N13" i="54"/>
  <c r="M13" i="54"/>
  <c r="L13" i="54"/>
  <c r="AJ12" i="54"/>
  <c r="AC12" i="54"/>
  <c r="T12" i="54"/>
  <c r="S12" i="54"/>
  <c r="R12" i="54"/>
  <c r="Q12" i="54"/>
  <c r="AE12" i="54" s="1"/>
  <c r="O12" i="54"/>
  <c r="N12" i="54"/>
  <c r="M12" i="54"/>
  <c r="L12" i="54"/>
  <c r="P12" i="54" s="1"/>
  <c r="AD12" i="54" s="1"/>
  <c r="AJ11" i="54"/>
  <c r="T11" i="54"/>
  <c r="S11" i="54"/>
  <c r="R11" i="54"/>
  <c r="P11" i="54"/>
  <c r="O11" i="54"/>
  <c r="N11" i="54"/>
  <c r="M11" i="54"/>
  <c r="Q11" i="54" s="1"/>
  <c r="L11" i="54"/>
  <c r="AJ10" i="54"/>
  <c r="AG10" i="54"/>
  <c r="AC10" i="54"/>
  <c r="T10" i="54"/>
  <c r="S10" i="54"/>
  <c r="R10" i="54"/>
  <c r="Q10" i="54"/>
  <c r="P10" i="54"/>
  <c r="O10" i="54"/>
  <c r="N10" i="54"/>
  <c r="M10" i="54"/>
  <c r="L10" i="54"/>
  <c r="AC9" i="54"/>
  <c r="T9" i="54"/>
  <c r="S9" i="54"/>
  <c r="R9" i="54"/>
  <c r="O9" i="54"/>
  <c r="N9" i="54"/>
  <c r="M9" i="54"/>
  <c r="Q9" i="54" s="1"/>
  <c r="AE9" i="54" s="1"/>
  <c r="L9" i="54"/>
  <c r="P9" i="54" s="1"/>
  <c r="AD9" i="54" s="1"/>
  <c r="AE8" i="54"/>
  <c r="AC8" i="54"/>
  <c r="T8" i="54"/>
  <c r="S8" i="54"/>
  <c r="R8" i="54"/>
  <c r="O8" i="54"/>
  <c r="N8" i="54"/>
  <c r="M8" i="54"/>
  <c r="Q8" i="54" s="1"/>
  <c r="L8" i="54"/>
  <c r="P8" i="54" s="1"/>
  <c r="AD8" i="54" s="1"/>
  <c r="AF8" i="54" s="1"/>
  <c r="AJ7" i="54"/>
  <c r="T7" i="54"/>
  <c r="S7" i="54"/>
  <c r="R7" i="54"/>
  <c r="O7" i="54"/>
  <c r="N7" i="54"/>
  <c r="M7" i="54"/>
  <c r="Q7" i="54" s="1"/>
  <c r="L7" i="54"/>
  <c r="P7" i="54" s="1"/>
  <c r="AJ6" i="54"/>
  <c r="AG6" i="54"/>
  <c r="T6" i="54"/>
  <c r="S6" i="54"/>
  <c r="R6" i="54"/>
  <c r="Q6" i="54"/>
  <c r="AE6" i="54" s="1"/>
  <c r="P6" i="54"/>
  <c r="AD6" i="54" s="1"/>
  <c r="O6" i="54"/>
  <c r="AC6" i="54" s="1"/>
  <c r="AF6" i="54" s="1"/>
  <c r="N6" i="54"/>
  <c r="M6" i="54"/>
  <c r="L6" i="54"/>
  <c r="AJ5" i="54"/>
  <c r="AG62" i="53"/>
  <c r="AJ20" i="53" s="1"/>
  <c r="T62" i="53"/>
  <c r="S62" i="53"/>
  <c r="R62" i="53"/>
  <c r="P62" i="53"/>
  <c r="O62" i="53"/>
  <c r="N62" i="53"/>
  <c r="M62" i="53"/>
  <c r="Q62" i="53" s="1"/>
  <c r="L62" i="53"/>
  <c r="T61" i="53"/>
  <c r="S61" i="53"/>
  <c r="R61" i="53"/>
  <c r="Q61" i="53"/>
  <c r="P61" i="53"/>
  <c r="O61" i="53"/>
  <c r="N61" i="53"/>
  <c r="M61" i="53"/>
  <c r="L61" i="53"/>
  <c r="AG60" i="53"/>
  <c r="AC60" i="53"/>
  <c r="T60" i="53"/>
  <c r="S60" i="53"/>
  <c r="R60" i="53"/>
  <c r="Q60" i="53"/>
  <c r="AE60" i="53" s="1"/>
  <c r="P60" i="53"/>
  <c r="O60" i="53"/>
  <c r="N60" i="53"/>
  <c r="M60" i="53"/>
  <c r="L60" i="53"/>
  <c r="AC59" i="53"/>
  <c r="T59" i="53"/>
  <c r="S59" i="53"/>
  <c r="R59" i="53"/>
  <c r="Q59" i="53"/>
  <c r="O59" i="53"/>
  <c r="N59" i="53"/>
  <c r="AE59" i="53" s="1"/>
  <c r="M59" i="53"/>
  <c r="L59" i="53"/>
  <c r="P59" i="53" s="1"/>
  <c r="AD59" i="53" s="1"/>
  <c r="AD58" i="53"/>
  <c r="AC58" i="53"/>
  <c r="T58" i="53"/>
  <c r="S58" i="53"/>
  <c r="R58" i="53"/>
  <c r="P58" i="53"/>
  <c r="O58" i="53"/>
  <c r="N58" i="53"/>
  <c r="M58" i="53"/>
  <c r="Q58" i="53" s="1"/>
  <c r="AE58" i="53" s="1"/>
  <c r="L58" i="53"/>
  <c r="AE57" i="53"/>
  <c r="AC57" i="53"/>
  <c r="AF57" i="53" s="1"/>
  <c r="T57" i="53"/>
  <c r="S57" i="53"/>
  <c r="R57" i="53"/>
  <c r="Q57" i="53"/>
  <c r="O57" i="53"/>
  <c r="N57" i="53"/>
  <c r="M57" i="53"/>
  <c r="L57" i="53"/>
  <c r="P57" i="53" s="1"/>
  <c r="AD57" i="53" s="1"/>
  <c r="AC56" i="53"/>
  <c r="T56" i="53"/>
  <c r="S56" i="53"/>
  <c r="R56" i="53"/>
  <c r="O56" i="53"/>
  <c r="N56" i="53"/>
  <c r="M56" i="53"/>
  <c r="Q56" i="53" s="1"/>
  <c r="AE56" i="53" s="1"/>
  <c r="L56" i="53"/>
  <c r="P56" i="53" s="1"/>
  <c r="AD56" i="53" s="1"/>
  <c r="T55" i="53"/>
  <c r="S55" i="53"/>
  <c r="R55" i="53"/>
  <c r="O55" i="53"/>
  <c r="N55" i="53"/>
  <c r="AC55" i="53" s="1"/>
  <c r="M55" i="53"/>
  <c r="Q55" i="53" s="1"/>
  <c r="AE55" i="53" s="1"/>
  <c r="L55" i="53"/>
  <c r="P55" i="53" s="1"/>
  <c r="AD55" i="53" s="1"/>
  <c r="T54" i="53"/>
  <c r="S54" i="53"/>
  <c r="R54" i="53"/>
  <c r="O54" i="53"/>
  <c r="N54" i="53"/>
  <c r="AD54" i="53" s="1"/>
  <c r="M54" i="53"/>
  <c r="Q54" i="53" s="1"/>
  <c r="AE54" i="53" s="1"/>
  <c r="L54" i="53"/>
  <c r="P54" i="53" s="1"/>
  <c r="AG53" i="53"/>
  <c r="T53" i="53"/>
  <c r="S53" i="53"/>
  <c r="R53" i="53"/>
  <c r="Q53" i="53"/>
  <c r="P53" i="53"/>
  <c r="O53" i="53"/>
  <c r="N53" i="53"/>
  <c r="M53" i="53"/>
  <c r="L53" i="53"/>
  <c r="T52" i="53"/>
  <c r="S52" i="53"/>
  <c r="R52" i="53"/>
  <c r="Q52" i="53"/>
  <c r="P52" i="53"/>
  <c r="O52" i="53"/>
  <c r="AC52" i="53" s="1"/>
  <c r="N52" i="53"/>
  <c r="M52" i="53"/>
  <c r="L52" i="53"/>
  <c r="AG51" i="53"/>
  <c r="AC51" i="53"/>
  <c r="T51" i="53"/>
  <c r="S51" i="53"/>
  <c r="R51" i="53"/>
  <c r="Q51" i="53"/>
  <c r="O51" i="53"/>
  <c r="N51" i="53"/>
  <c r="AE51" i="53" s="1"/>
  <c r="M51" i="53"/>
  <c r="L51" i="53"/>
  <c r="P51" i="53" s="1"/>
  <c r="AD51" i="53" s="1"/>
  <c r="AD50" i="53"/>
  <c r="AC50" i="53"/>
  <c r="T50" i="53"/>
  <c r="S50" i="53"/>
  <c r="R50" i="53"/>
  <c r="P50" i="53"/>
  <c r="O50" i="53"/>
  <c r="N50" i="53"/>
  <c r="M50" i="53"/>
  <c r="Q50" i="53" s="1"/>
  <c r="AE50" i="53" s="1"/>
  <c r="L50" i="53"/>
  <c r="AE49" i="53"/>
  <c r="AC49" i="53"/>
  <c r="T49" i="53"/>
  <c r="S49" i="53"/>
  <c r="R49" i="53"/>
  <c r="Q49" i="53"/>
  <c r="O49" i="53"/>
  <c r="N49" i="53"/>
  <c r="M49" i="53"/>
  <c r="L49" i="53"/>
  <c r="P49" i="53" s="1"/>
  <c r="AD49" i="53" s="1"/>
  <c r="AC48" i="53"/>
  <c r="AF48" i="53" s="1"/>
  <c r="T48" i="53"/>
  <c r="S48" i="53"/>
  <c r="R48" i="53"/>
  <c r="O48" i="53"/>
  <c r="N48" i="53"/>
  <c r="M48" i="53"/>
  <c r="Q48" i="53" s="1"/>
  <c r="AE48" i="53" s="1"/>
  <c r="L48" i="53"/>
  <c r="P48" i="53" s="1"/>
  <c r="AD48" i="53" s="1"/>
  <c r="AG47" i="53"/>
  <c r="AJ16" i="53" s="1"/>
  <c r="T47" i="53"/>
  <c r="S47" i="53"/>
  <c r="R47" i="53"/>
  <c r="O47" i="53"/>
  <c r="N47" i="53"/>
  <c r="M47" i="53"/>
  <c r="Q47" i="53" s="1"/>
  <c r="L47" i="53"/>
  <c r="P47" i="53" s="1"/>
  <c r="T46" i="53"/>
  <c r="S46" i="53"/>
  <c r="R46" i="53"/>
  <c r="P46" i="53"/>
  <c r="O46" i="53"/>
  <c r="N46" i="53"/>
  <c r="M46" i="53"/>
  <c r="Q46" i="53" s="1"/>
  <c r="L46" i="53"/>
  <c r="T45" i="53"/>
  <c r="S45" i="53"/>
  <c r="R45" i="53"/>
  <c r="Q45" i="53"/>
  <c r="P45" i="53"/>
  <c r="O45" i="53"/>
  <c r="N45" i="53"/>
  <c r="M45" i="53"/>
  <c r="L45" i="53"/>
  <c r="AG44" i="53"/>
  <c r="AC44" i="53"/>
  <c r="T44" i="53"/>
  <c r="S44" i="53"/>
  <c r="R44" i="53"/>
  <c r="Q44" i="53"/>
  <c r="AE44" i="53" s="1"/>
  <c r="P44" i="53"/>
  <c r="O44" i="53"/>
  <c r="N44" i="53"/>
  <c r="M44" i="53"/>
  <c r="L44" i="53"/>
  <c r="AC43" i="53"/>
  <c r="T43" i="53"/>
  <c r="S43" i="53"/>
  <c r="R43" i="53"/>
  <c r="Q43" i="53"/>
  <c r="O43" i="53"/>
  <c r="N43" i="53"/>
  <c r="AE43" i="53" s="1"/>
  <c r="M43" i="53"/>
  <c r="L43" i="53"/>
  <c r="P43" i="53" s="1"/>
  <c r="AD43" i="53" s="1"/>
  <c r="AD42" i="53"/>
  <c r="AC42" i="53"/>
  <c r="T42" i="53"/>
  <c r="S42" i="53"/>
  <c r="R42" i="53"/>
  <c r="P42" i="53"/>
  <c r="O42" i="53"/>
  <c r="N42" i="53"/>
  <c r="M42" i="53"/>
  <c r="Q42" i="53" s="1"/>
  <c r="AE42" i="53" s="1"/>
  <c r="L42" i="53"/>
  <c r="AG41" i="53"/>
  <c r="AJ14" i="53" s="1"/>
  <c r="T41" i="53"/>
  <c r="S41" i="53"/>
  <c r="R41" i="53"/>
  <c r="O41" i="53"/>
  <c r="N41" i="53"/>
  <c r="AC41" i="53" s="1"/>
  <c r="AF41" i="53" s="1"/>
  <c r="M41" i="53"/>
  <c r="Q41" i="53" s="1"/>
  <c r="AE41" i="53" s="1"/>
  <c r="L41" i="53"/>
  <c r="P41" i="53" s="1"/>
  <c r="AD41" i="53" s="1"/>
  <c r="T40" i="53"/>
  <c r="S40" i="53"/>
  <c r="R40" i="53"/>
  <c r="O40" i="53"/>
  <c r="N40" i="53"/>
  <c r="AD40" i="53" s="1"/>
  <c r="M40" i="53"/>
  <c r="Q40" i="53" s="1"/>
  <c r="AE40" i="53" s="1"/>
  <c r="L40" i="53"/>
  <c r="P40" i="53" s="1"/>
  <c r="T39" i="53"/>
  <c r="S39" i="53"/>
  <c r="R39" i="53"/>
  <c r="O39" i="53"/>
  <c r="N39" i="53"/>
  <c r="M39" i="53"/>
  <c r="Q39" i="53" s="1"/>
  <c r="L39" i="53"/>
  <c r="P39" i="53" s="1"/>
  <c r="T38" i="53"/>
  <c r="S38" i="53"/>
  <c r="R38" i="53"/>
  <c r="P38" i="53"/>
  <c r="O38" i="53"/>
  <c r="N38" i="53"/>
  <c r="M38" i="53"/>
  <c r="Q38" i="53" s="1"/>
  <c r="L38" i="53"/>
  <c r="T37" i="53"/>
  <c r="S37" i="53"/>
  <c r="R37" i="53"/>
  <c r="Q37" i="53"/>
  <c r="P37" i="53"/>
  <c r="O37" i="53"/>
  <c r="N37" i="53"/>
  <c r="M37" i="53"/>
  <c r="L37" i="53"/>
  <c r="AG36" i="53"/>
  <c r="AC36" i="53"/>
  <c r="T36" i="53"/>
  <c r="S36" i="53"/>
  <c r="R36" i="53"/>
  <c r="Q36" i="53"/>
  <c r="AE36" i="53" s="1"/>
  <c r="P36" i="53"/>
  <c r="O36" i="53"/>
  <c r="N36" i="53"/>
  <c r="M36" i="53"/>
  <c r="L36" i="53"/>
  <c r="AC35" i="53"/>
  <c r="T35" i="53"/>
  <c r="S35" i="53"/>
  <c r="R35" i="53"/>
  <c r="Q35" i="53"/>
  <c r="O35" i="53"/>
  <c r="N35" i="53"/>
  <c r="AE35" i="53" s="1"/>
  <c r="M35" i="53"/>
  <c r="L35" i="53"/>
  <c r="P35" i="53" s="1"/>
  <c r="AD35" i="53" s="1"/>
  <c r="AG34" i="53"/>
  <c r="AC34" i="53"/>
  <c r="AF34" i="53" s="1"/>
  <c r="T34" i="53"/>
  <c r="S34" i="53"/>
  <c r="R34" i="53"/>
  <c r="O34" i="53"/>
  <c r="N34" i="53"/>
  <c r="M34" i="53"/>
  <c r="Q34" i="53" s="1"/>
  <c r="AE34" i="53" s="1"/>
  <c r="L34" i="53"/>
  <c r="P34" i="53" s="1"/>
  <c r="AD34" i="53" s="1"/>
  <c r="T33" i="53"/>
  <c r="S33" i="53"/>
  <c r="R33" i="53"/>
  <c r="O33" i="53"/>
  <c r="N33" i="53"/>
  <c r="AC33" i="53" s="1"/>
  <c r="M33" i="53"/>
  <c r="Q33" i="53" s="1"/>
  <c r="AE33" i="53" s="1"/>
  <c r="L33" i="53"/>
  <c r="P33" i="53" s="1"/>
  <c r="AD33" i="53" s="1"/>
  <c r="T32" i="53"/>
  <c r="S32" i="53"/>
  <c r="R32" i="53"/>
  <c r="O32" i="53"/>
  <c r="N32" i="53"/>
  <c r="M32" i="53"/>
  <c r="Q32" i="53" s="1"/>
  <c r="AE32" i="53" s="1"/>
  <c r="L32" i="53"/>
  <c r="P32" i="53" s="1"/>
  <c r="AG31" i="53"/>
  <c r="T31" i="53"/>
  <c r="S31" i="53"/>
  <c r="R31" i="53"/>
  <c r="Q31" i="53"/>
  <c r="P31" i="53"/>
  <c r="O31" i="53"/>
  <c r="N31" i="53"/>
  <c r="M31" i="53"/>
  <c r="L31" i="53"/>
  <c r="T30" i="53"/>
  <c r="S30" i="53"/>
  <c r="R30" i="53"/>
  <c r="Q30" i="53"/>
  <c r="P30" i="53"/>
  <c r="O30" i="53"/>
  <c r="AC30" i="53" s="1"/>
  <c r="N30" i="53"/>
  <c r="M30" i="53"/>
  <c r="L30" i="53"/>
  <c r="AG29" i="53"/>
  <c r="AC29" i="53"/>
  <c r="T29" i="53"/>
  <c r="S29" i="53"/>
  <c r="R29" i="53"/>
  <c r="Q29" i="53"/>
  <c r="O29" i="53"/>
  <c r="N29" i="53"/>
  <c r="AE29" i="53" s="1"/>
  <c r="M29" i="53"/>
  <c r="L29" i="53"/>
  <c r="P29" i="53" s="1"/>
  <c r="AD29" i="53" s="1"/>
  <c r="AD28" i="53"/>
  <c r="AC28" i="53"/>
  <c r="T28" i="53"/>
  <c r="S28" i="53"/>
  <c r="R28" i="53"/>
  <c r="P28" i="53"/>
  <c r="O28" i="53"/>
  <c r="N28" i="53"/>
  <c r="M28" i="53"/>
  <c r="Q28" i="53" s="1"/>
  <c r="AE28" i="53" s="1"/>
  <c r="L28" i="53"/>
  <c r="AE27" i="53"/>
  <c r="AC27" i="53"/>
  <c r="T27" i="53"/>
  <c r="S27" i="53"/>
  <c r="R27" i="53"/>
  <c r="Q27" i="53"/>
  <c r="O27" i="53"/>
  <c r="N27" i="53"/>
  <c r="M27" i="53"/>
  <c r="L27" i="53"/>
  <c r="P27" i="53" s="1"/>
  <c r="AD27" i="53" s="1"/>
  <c r="AC26" i="53"/>
  <c r="AF26" i="53" s="1"/>
  <c r="T26" i="53"/>
  <c r="S26" i="53"/>
  <c r="R26" i="53"/>
  <c r="O26" i="53"/>
  <c r="N26" i="53"/>
  <c r="M26" i="53"/>
  <c r="Q26" i="53" s="1"/>
  <c r="AE26" i="53" s="1"/>
  <c r="L26" i="53"/>
  <c r="P26" i="53" s="1"/>
  <c r="AD26" i="53" s="1"/>
  <c r="T25" i="53"/>
  <c r="S25" i="53"/>
  <c r="R25" i="53"/>
  <c r="O25" i="53"/>
  <c r="N25" i="53"/>
  <c r="AC25" i="53" s="1"/>
  <c r="AF25" i="53" s="1"/>
  <c r="M25" i="53"/>
  <c r="Q25" i="53" s="1"/>
  <c r="AE25" i="53" s="1"/>
  <c r="L25" i="53"/>
  <c r="P25" i="53" s="1"/>
  <c r="AD25" i="53" s="1"/>
  <c r="T24" i="53"/>
  <c r="S24" i="53"/>
  <c r="R24" i="53"/>
  <c r="O24" i="53"/>
  <c r="N24" i="53"/>
  <c r="L24" i="53"/>
  <c r="P24" i="53" s="1"/>
  <c r="T23" i="53"/>
  <c r="S23" i="53"/>
  <c r="R23" i="53"/>
  <c r="O23" i="53"/>
  <c r="N23" i="53"/>
  <c r="L23" i="53"/>
  <c r="P23" i="53" s="1"/>
  <c r="T22" i="53"/>
  <c r="S22" i="53"/>
  <c r="R22" i="53"/>
  <c r="P22" i="53"/>
  <c r="O22" i="53"/>
  <c r="N22" i="53"/>
  <c r="L22" i="53"/>
  <c r="T21" i="53"/>
  <c r="S21" i="53"/>
  <c r="R21" i="53"/>
  <c r="P21" i="53"/>
  <c r="O21" i="53"/>
  <c r="N21" i="53"/>
  <c r="L21" i="53"/>
  <c r="AC20" i="53"/>
  <c r="T20" i="53"/>
  <c r="S20" i="53"/>
  <c r="R20" i="53"/>
  <c r="P20" i="53"/>
  <c r="O20" i="53"/>
  <c r="N20" i="53"/>
  <c r="L20" i="53"/>
  <c r="AJ19" i="53"/>
  <c r="AC19" i="53"/>
  <c r="T19" i="53"/>
  <c r="S19" i="53"/>
  <c r="R19" i="53"/>
  <c r="O19" i="53"/>
  <c r="N19" i="53"/>
  <c r="L19" i="53"/>
  <c r="P19" i="53" s="1"/>
  <c r="AD19" i="53" s="1"/>
  <c r="AJ18" i="53"/>
  <c r="AG18" i="53"/>
  <c r="AJ9" i="53" s="1"/>
  <c r="T18" i="53"/>
  <c r="S18" i="53"/>
  <c r="R18" i="53"/>
  <c r="P18" i="53"/>
  <c r="O18" i="53"/>
  <c r="N18" i="53"/>
  <c r="M18" i="53"/>
  <c r="Q18" i="53" s="1"/>
  <c r="L18" i="53"/>
  <c r="AJ17" i="53"/>
  <c r="T17" i="53"/>
  <c r="S17" i="53"/>
  <c r="R17" i="53"/>
  <c r="Q17" i="53"/>
  <c r="P17" i="53"/>
  <c r="AD17" i="53" s="1"/>
  <c r="O17" i="53"/>
  <c r="N17" i="53"/>
  <c r="AE17" i="53" s="1"/>
  <c r="M17" i="53"/>
  <c r="L17" i="53"/>
  <c r="AG16" i="53"/>
  <c r="AC16" i="53"/>
  <c r="T16" i="53"/>
  <c r="S16" i="53"/>
  <c r="R16" i="53"/>
  <c r="O16" i="53"/>
  <c r="N16" i="53"/>
  <c r="M16" i="53"/>
  <c r="Q16" i="53" s="1"/>
  <c r="AE16" i="53" s="1"/>
  <c r="L16" i="53"/>
  <c r="P16" i="53" s="1"/>
  <c r="AD16" i="53" s="1"/>
  <c r="AJ15" i="53"/>
  <c r="T15" i="53"/>
  <c r="S15" i="53"/>
  <c r="R15" i="53"/>
  <c r="O15" i="53"/>
  <c r="N15" i="53"/>
  <c r="M15" i="53"/>
  <c r="Q15" i="53" s="1"/>
  <c r="L15" i="53"/>
  <c r="P15" i="53" s="1"/>
  <c r="T14" i="53"/>
  <c r="S14" i="53"/>
  <c r="R14" i="53"/>
  <c r="Q14" i="53"/>
  <c r="P14" i="53"/>
  <c r="O14" i="53"/>
  <c r="AC14" i="53" s="1"/>
  <c r="N14" i="53"/>
  <c r="M14" i="53"/>
  <c r="L14" i="53"/>
  <c r="AJ13" i="53"/>
  <c r="AC13" i="53"/>
  <c r="T13" i="53"/>
  <c r="S13" i="53"/>
  <c r="R13" i="53"/>
  <c r="Q13" i="53"/>
  <c r="O13" i="53"/>
  <c r="N13" i="53"/>
  <c r="AE13" i="53" s="1"/>
  <c r="M13" i="53"/>
  <c r="L13" i="53"/>
  <c r="P13" i="53" s="1"/>
  <c r="AD13" i="53" s="1"/>
  <c r="AJ12" i="53"/>
  <c r="AC12" i="53"/>
  <c r="T12" i="53"/>
  <c r="S12" i="53"/>
  <c r="R12" i="53"/>
  <c r="O12" i="53"/>
  <c r="N12" i="53"/>
  <c r="M12" i="53"/>
  <c r="Q12" i="53" s="1"/>
  <c r="AE12" i="53" s="1"/>
  <c r="L12" i="53"/>
  <c r="P12" i="53" s="1"/>
  <c r="AD12" i="53" s="1"/>
  <c r="AJ11" i="53"/>
  <c r="T11" i="53"/>
  <c r="S11" i="53"/>
  <c r="R11" i="53"/>
  <c r="O11" i="53"/>
  <c r="N11" i="53"/>
  <c r="M11" i="53"/>
  <c r="Q11" i="53" s="1"/>
  <c r="L11" i="53"/>
  <c r="P11" i="53" s="1"/>
  <c r="AJ10" i="53"/>
  <c r="AG10" i="53"/>
  <c r="AC10" i="53"/>
  <c r="T10" i="53"/>
  <c r="S10" i="53"/>
  <c r="R10" i="53"/>
  <c r="Q10" i="53"/>
  <c r="AE10" i="53" s="1"/>
  <c r="P10" i="53"/>
  <c r="O10" i="53"/>
  <c r="N10" i="53"/>
  <c r="M10" i="53"/>
  <c r="L10" i="53"/>
  <c r="AE9" i="53"/>
  <c r="AC9" i="53"/>
  <c r="T9" i="53"/>
  <c r="S9" i="53"/>
  <c r="R9" i="53"/>
  <c r="Q9" i="53"/>
  <c r="O9" i="53"/>
  <c r="N9" i="53"/>
  <c r="M9" i="53"/>
  <c r="L9" i="53"/>
  <c r="P9" i="53" s="1"/>
  <c r="AD9" i="53" s="1"/>
  <c r="AJ8" i="53"/>
  <c r="T8" i="53"/>
  <c r="S8" i="53"/>
  <c r="R8" i="53"/>
  <c r="O8" i="53"/>
  <c r="N8" i="53"/>
  <c r="AD8" i="53" s="1"/>
  <c r="M8" i="53"/>
  <c r="Q8" i="53" s="1"/>
  <c r="AE8" i="53" s="1"/>
  <c r="L8" i="53"/>
  <c r="P8" i="53" s="1"/>
  <c r="AJ7" i="53"/>
  <c r="T7" i="53"/>
  <c r="S7" i="53"/>
  <c r="R7" i="53"/>
  <c r="Q7" i="53"/>
  <c r="P7" i="53"/>
  <c r="O7" i="53"/>
  <c r="N7" i="53"/>
  <c r="M7" i="53"/>
  <c r="L7" i="53"/>
  <c r="AG6" i="53"/>
  <c r="AJ6" i="53" s="1"/>
  <c r="AD6" i="53"/>
  <c r="T6" i="53"/>
  <c r="S6" i="53"/>
  <c r="R6" i="53"/>
  <c r="P6" i="53"/>
  <c r="O6" i="53"/>
  <c r="AC6" i="53" s="1"/>
  <c r="N6" i="53"/>
  <c r="M6" i="53"/>
  <c r="Q6" i="53" s="1"/>
  <c r="AE6" i="53" s="1"/>
  <c r="L6" i="53"/>
  <c r="AJ5" i="53"/>
  <c r="AF61" i="49"/>
  <c r="AF60" i="49"/>
  <c r="AF58" i="49"/>
  <c r="AF57" i="49"/>
  <c r="AF56" i="49"/>
  <c r="AF55" i="49"/>
  <c r="AF54" i="49"/>
  <c r="AF53" i="49"/>
  <c r="M20" i="53" l="1"/>
  <c r="Q20" i="53" s="1"/>
  <c r="AE20" i="53" s="1"/>
  <c r="M20" i="54"/>
  <c r="Q20" i="54" s="1"/>
  <c r="AE20" i="54" s="1"/>
  <c r="M21" i="54"/>
  <c r="Q21" i="54" s="1"/>
  <c r="AE21" i="54" s="1"/>
  <c r="M21" i="53"/>
  <c r="Q21" i="53" s="1"/>
  <c r="AE21" i="53" s="1"/>
  <c r="M23" i="54"/>
  <c r="Q23" i="54" s="1"/>
  <c r="AE23" i="54" s="1"/>
  <c r="AF23" i="54" s="1"/>
  <c r="M23" i="53"/>
  <c r="Q23" i="53" s="1"/>
  <c r="AE23" i="53" s="1"/>
  <c r="AE19" i="53"/>
  <c r="AF19" i="53" s="1"/>
  <c r="M19" i="54"/>
  <c r="Q19" i="54" s="1"/>
  <c r="AE19" i="54" s="1"/>
  <c r="AF19" i="54" s="1"/>
  <c r="M22" i="53"/>
  <c r="Q22" i="53" s="1"/>
  <c r="AE22" i="53" s="1"/>
  <c r="M22" i="54"/>
  <c r="Q22" i="54" s="1"/>
  <c r="AE22" i="54" s="1"/>
  <c r="M24" i="53"/>
  <c r="Q24" i="53" s="1"/>
  <c r="AE24" i="53" s="1"/>
  <c r="M24" i="54"/>
  <c r="Q24" i="54" s="1"/>
  <c r="AE24" i="54" s="1"/>
  <c r="W22" i="65"/>
  <c r="W16" i="65"/>
  <c r="W12" i="65"/>
  <c r="W19" i="65"/>
  <c r="W20" i="65"/>
  <c r="W14" i="65"/>
  <c r="W23" i="65"/>
  <c r="W15" i="65"/>
  <c r="W9" i="65"/>
  <c r="W21" i="65"/>
  <c r="W11" i="65"/>
  <c r="W13" i="65"/>
  <c r="W18" i="65"/>
  <c r="W10" i="65"/>
  <c r="W17" i="65"/>
  <c r="V17" i="64"/>
  <c r="DJ10" i="64"/>
  <c r="EK10" i="64"/>
  <c r="FI10" i="64"/>
  <c r="GI10" i="64"/>
  <c r="AL10" i="64"/>
  <c r="CK10" i="64"/>
  <c r="LW10" i="64"/>
  <c r="MY10" i="64"/>
  <c r="IO10" i="64"/>
  <c r="JT10" i="64"/>
  <c r="KW10" i="64"/>
  <c r="LX10" i="64"/>
  <c r="EN10" i="64"/>
  <c r="FN10" i="64"/>
  <c r="GN10" i="64"/>
  <c r="HT10" i="64"/>
  <c r="W19" i="64"/>
  <c r="W15" i="64"/>
  <c r="W10" i="64"/>
  <c r="IL10" i="64" s="1"/>
  <c r="W14" i="64"/>
  <c r="AV10" i="64"/>
  <c r="CT10" i="64"/>
  <c r="LA10" i="64"/>
  <c r="MC10" i="64"/>
  <c r="NP10" i="64"/>
  <c r="ND10" i="64"/>
  <c r="MR10" i="64"/>
  <c r="IZ10" i="64"/>
  <c r="IN10" i="64"/>
  <c r="IB10" i="64"/>
  <c r="HP10" i="64"/>
  <c r="HD10" i="64"/>
  <c r="DL10" i="64"/>
  <c r="CZ10" i="64"/>
  <c r="CN10" i="64"/>
  <c r="CB10" i="64"/>
  <c r="LS10" i="64"/>
  <c r="LF10" i="64"/>
  <c r="KS10" i="64"/>
  <c r="KF10" i="64"/>
  <c r="JS10" i="64"/>
  <c r="FR10" i="64"/>
  <c r="FE10" i="64"/>
  <c r="ER10" i="64"/>
  <c r="EE10" i="64"/>
  <c r="DR10" i="64"/>
  <c r="NR10" i="64"/>
  <c r="NE10" i="64"/>
  <c r="MQ10" i="64"/>
  <c r="MD10" i="64"/>
  <c r="LQ10" i="64"/>
  <c r="HQ10" i="64"/>
  <c r="HC10" i="64"/>
  <c r="GP10" i="64"/>
  <c r="GC10" i="64"/>
  <c r="FP10" i="64"/>
  <c r="AO10" i="64"/>
  <c r="AB10" i="64"/>
  <c r="NS10" i="64"/>
  <c r="JR10" i="64"/>
  <c r="JE10" i="64"/>
  <c r="IR10" i="64"/>
  <c r="IE10" i="64"/>
  <c r="HR10" i="64"/>
  <c r="DQ10" i="64"/>
  <c r="DD10" i="64"/>
  <c r="CQ10" i="64"/>
  <c r="CD10" i="64"/>
  <c r="KT10" i="64"/>
  <c r="KA10" i="64"/>
  <c r="JJ10" i="64"/>
  <c r="IT10" i="64"/>
  <c r="HZ10" i="64"/>
  <c r="CS10" i="64"/>
  <c r="BY10" i="64"/>
  <c r="AS10" i="64"/>
  <c r="NW10" i="64"/>
  <c r="HY10" i="64"/>
  <c r="HH10" i="64"/>
  <c r="GM10" i="64"/>
  <c r="FV10" i="64"/>
  <c r="FA10" i="64"/>
  <c r="NA10" i="64"/>
  <c r="MJ10" i="64"/>
  <c r="LO10" i="64"/>
  <c r="KX10" i="64"/>
  <c r="KC10" i="64"/>
  <c r="EH10" i="64"/>
  <c r="DN10" i="64"/>
  <c r="CV10" i="64"/>
  <c r="CA10" i="64"/>
  <c r="JB10" i="64"/>
  <c r="IJ10" i="64"/>
  <c r="HO10" i="64"/>
  <c r="GX10" i="64"/>
  <c r="GG10" i="64"/>
  <c r="AI10" i="64"/>
  <c r="NL10" i="64"/>
  <c r="MP10" i="64"/>
  <c r="LY10" i="64"/>
  <c r="LG10" i="64"/>
  <c r="CU10" i="64"/>
  <c r="DU10" i="64"/>
  <c r="EU10" i="64"/>
  <c r="FS10" i="64"/>
  <c r="AX10" i="64"/>
  <c r="CX10" i="64"/>
  <c r="DV10" i="64"/>
  <c r="EW10" i="64"/>
  <c r="NJ10" i="64"/>
  <c r="AY10" i="64"/>
  <c r="CY10" i="64"/>
  <c r="DW10" i="64"/>
  <c r="ML10" i="64"/>
  <c r="NN10" i="64"/>
  <c r="AE10" i="64"/>
  <c r="BZ10" i="64"/>
  <c r="KI10" i="64"/>
  <c r="LL10" i="64"/>
  <c r="MM10" i="64"/>
  <c r="NO10" i="64"/>
  <c r="GA10" i="64"/>
  <c r="HA10" i="64"/>
  <c r="IG10" i="64"/>
  <c r="JH10" i="64"/>
  <c r="KK10" i="64"/>
  <c r="AH10" i="64"/>
  <c r="CH10" i="64"/>
  <c r="DF10" i="64"/>
  <c r="LN10" i="64"/>
  <c r="MO10" i="64"/>
  <c r="NU10" i="64"/>
  <c r="NM9" i="64"/>
  <c r="NA9" i="64"/>
  <c r="MO9" i="64"/>
  <c r="MC9" i="64"/>
  <c r="LQ9" i="64"/>
  <c r="LE9" i="64"/>
  <c r="NW9" i="64"/>
  <c r="NJ9" i="64"/>
  <c r="MW9" i="64"/>
  <c r="MJ9" i="64"/>
  <c r="LW9" i="64"/>
  <c r="LJ9" i="64"/>
  <c r="KW9" i="64"/>
  <c r="KK9" i="64"/>
  <c r="JY9" i="64"/>
  <c r="JM9" i="64"/>
  <c r="JA9" i="64"/>
  <c r="IO9" i="64"/>
  <c r="IC9" i="64"/>
  <c r="HQ9" i="64"/>
  <c r="HE9" i="64"/>
  <c r="GS9" i="64"/>
  <c r="GG9" i="64"/>
  <c r="FU9" i="64"/>
  <c r="FI9" i="64"/>
  <c r="EW9" i="64"/>
  <c r="EK9" i="64"/>
  <c r="DY9" i="64"/>
  <c r="DM9" i="64"/>
  <c r="DA9" i="64"/>
  <c r="CO9" i="64"/>
  <c r="CC9" i="64"/>
  <c r="BQ9" i="64"/>
  <c r="BE9" i="64"/>
  <c r="NU9" i="64"/>
  <c r="NH9" i="64"/>
  <c r="MU9" i="64"/>
  <c r="MH9" i="64"/>
  <c r="LU9" i="64"/>
  <c r="LH9" i="64"/>
  <c r="KU9" i="64"/>
  <c r="KI9" i="64"/>
  <c r="JW9" i="64"/>
  <c r="JK9" i="64"/>
  <c r="IY9" i="64"/>
  <c r="IM9" i="64"/>
  <c r="IA9" i="64"/>
  <c r="HO9" i="64"/>
  <c r="HC9" i="64"/>
  <c r="GQ9" i="64"/>
  <c r="GE9" i="64"/>
  <c r="FS9" i="64"/>
  <c r="FG9" i="64"/>
  <c r="EU9" i="64"/>
  <c r="EI9" i="64"/>
  <c r="DW9" i="64"/>
  <c r="DK9" i="64"/>
  <c r="CY9" i="64"/>
  <c r="CM9" i="64"/>
  <c r="CA9" i="64"/>
  <c r="BO9" i="64"/>
  <c r="BC9" i="64"/>
  <c r="NV9" i="64"/>
  <c r="NI9" i="64"/>
  <c r="MV9" i="64"/>
  <c r="MI9" i="64"/>
  <c r="LV9" i="64"/>
  <c r="LI9" i="64"/>
  <c r="KV9" i="64"/>
  <c r="KJ9" i="64"/>
  <c r="JX9" i="64"/>
  <c r="JL9" i="64"/>
  <c r="IZ9" i="64"/>
  <c r="IN9" i="64"/>
  <c r="IB9" i="64"/>
  <c r="HP9" i="64"/>
  <c r="HD9" i="64"/>
  <c r="GR9" i="64"/>
  <c r="GF9" i="64"/>
  <c r="FT9" i="64"/>
  <c r="FH9" i="64"/>
  <c r="EV9" i="64"/>
  <c r="EJ9" i="64"/>
  <c r="DX9" i="64"/>
  <c r="DL9" i="64"/>
  <c r="CZ9" i="64"/>
  <c r="CN9" i="64"/>
  <c r="CB9" i="64"/>
  <c r="BP9" i="64"/>
  <c r="BD9" i="64"/>
  <c r="NO9" i="64"/>
  <c r="MX9" i="64"/>
  <c r="ME9" i="64"/>
  <c r="LN9" i="64"/>
  <c r="KX9" i="64"/>
  <c r="KF9" i="64"/>
  <c r="JQ9" i="64"/>
  <c r="JB9" i="64"/>
  <c r="IJ9" i="64"/>
  <c r="HU9" i="64"/>
  <c r="HF9" i="64"/>
  <c r="GN9" i="64"/>
  <c r="FY9" i="64"/>
  <c r="FJ9" i="64"/>
  <c r="ER9" i="64"/>
  <c r="EC9" i="64"/>
  <c r="DN9" i="64"/>
  <c r="CV9" i="64"/>
  <c r="CG9" i="64"/>
  <c r="BR9" i="64"/>
  <c r="BF9" i="64"/>
  <c r="BV9" i="64"/>
  <c r="CL9" i="64"/>
  <c r="DE9" i="64"/>
  <c r="DU9" i="64"/>
  <c r="EN9" i="64"/>
  <c r="FD9" i="64"/>
  <c r="FW9" i="64"/>
  <c r="GM9" i="64"/>
  <c r="HG9" i="64"/>
  <c r="HW9" i="64"/>
  <c r="IP9" i="64"/>
  <c r="JF9" i="64"/>
  <c r="JV9" i="64"/>
  <c r="KO9" i="64"/>
  <c r="LF9" i="64"/>
  <c r="LZ9" i="64"/>
  <c r="MR9" i="64"/>
  <c r="NL9" i="64"/>
  <c r="W22" i="64"/>
  <c r="W20" i="64"/>
  <c r="W18" i="64"/>
  <c r="W11" i="64"/>
  <c r="W12" i="64"/>
  <c r="W13" i="64"/>
  <c r="W23" i="64"/>
  <c r="W17" i="64"/>
  <c r="W21" i="64"/>
  <c r="M19" i="7"/>
  <c r="M16" i="7"/>
  <c r="M12" i="7"/>
  <c r="M18" i="7"/>
  <c r="G18" i="7"/>
  <c r="G13" i="7"/>
  <c r="G19" i="7"/>
  <c r="G11" i="7"/>
  <c r="G16" i="7"/>
  <c r="G10" i="7"/>
  <c r="G9" i="7"/>
  <c r="E13" i="7"/>
  <c r="E11" i="7"/>
  <c r="E15" i="7"/>
  <c r="E7" i="7"/>
  <c r="AF61" i="54"/>
  <c r="AF16" i="54"/>
  <c r="AF62" i="54"/>
  <c r="AH62" i="54" s="1"/>
  <c r="AK20" i="54" s="1"/>
  <c r="D19" i="7" s="1"/>
  <c r="AE36" i="54"/>
  <c r="AF36" i="54" s="1"/>
  <c r="AD36" i="54"/>
  <c r="AC36" i="54"/>
  <c r="AD22" i="54"/>
  <c r="AC22" i="54"/>
  <c r="AE39" i="54"/>
  <c r="AD39" i="54"/>
  <c r="AC39" i="54"/>
  <c r="AF39" i="54" s="1"/>
  <c r="AE11" i="54"/>
  <c r="AF11" i="54" s="1"/>
  <c r="AD11" i="54"/>
  <c r="AC11" i="54"/>
  <c r="AE32" i="54"/>
  <c r="AD32" i="54"/>
  <c r="AC32" i="54"/>
  <c r="AF32" i="54" s="1"/>
  <c r="AC45" i="54"/>
  <c r="AE45" i="54"/>
  <c r="AD45" i="54"/>
  <c r="AF45" i="54" s="1"/>
  <c r="AE35" i="54"/>
  <c r="AF35" i="54" s="1"/>
  <c r="AD35" i="54"/>
  <c r="AC35" i="54"/>
  <c r="AE41" i="54"/>
  <c r="AD41" i="54"/>
  <c r="AC41" i="54"/>
  <c r="AF41" i="54" s="1"/>
  <c r="AD15" i="54"/>
  <c r="AC15" i="54"/>
  <c r="AD24" i="54"/>
  <c r="AC24" i="54"/>
  <c r="AC31" i="54"/>
  <c r="AE31" i="54"/>
  <c r="AD31" i="54"/>
  <c r="AF31" i="54" s="1"/>
  <c r="AF12" i="54"/>
  <c r="AC21" i="54"/>
  <c r="AD21" i="54"/>
  <c r="AE38" i="54"/>
  <c r="AD38" i="54"/>
  <c r="AF38" i="54" s="1"/>
  <c r="AC38" i="54"/>
  <c r="AE44" i="54"/>
  <c r="AD44" i="54"/>
  <c r="AC44" i="54"/>
  <c r="AF44" i="54" s="1"/>
  <c r="AH44" i="54" s="1"/>
  <c r="AK15" i="54" s="1"/>
  <c r="D14" i="7" s="1"/>
  <c r="AC7" i="54"/>
  <c r="AD7" i="54"/>
  <c r="AF18" i="54"/>
  <c r="AE47" i="54"/>
  <c r="AD47" i="54"/>
  <c r="AF47" i="54" s="1"/>
  <c r="AH47" i="54" s="1"/>
  <c r="AK16" i="54" s="1"/>
  <c r="D15" i="7" s="1"/>
  <c r="AC47" i="54"/>
  <c r="AD14" i="54"/>
  <c r="AC14" i="54"/>
  <c r="AE14" i="54"/>
  <c r="AF14" i="54" s="1"/>
  <c r="AE40" i="54"/>
  <c r="AD40" i="54"/>
  <c r="AC40" i="54"/>
  <c r="AF40" i="54" s="1"/>
  <c r="AE43" i="54"/>
  <c r="AF43" i="54" s="1"/>
  <c r="AD43" i="54"/>
  <c r="AC43" i="54"/>
  <c r="AE13" i="54"/>
  <c r="AD13" i="54"/>
  <c r="AC13" i="54"/>
  <c r="AF13" i="54" s="1"/>
  <c r="AE15" i="54"/>
  <c r="AD20" i="54"/>
  <c r="AC20" i="54"/>
  <c r="AD23" i="54"/>
  <c r="AC23" i="54"/>
  <c r="AD30" i="54"/>
  <c r="AC30" i="54"/>
  <c r="AF30" i="54"/>
  <c r="AE30" i="54"/>
  <c r="AE33" i="54"/>
  <c r="AD33" i="54"/>
  <c r="AC33" i="54"/>
  <c r="AF33" i="54" s="1"/>
  <c r="AC37" i="54"/>
  <c r="AF37" i="54" s="1"/>
  <c r="AE37" i="54"/>
  <c r="AD37" i="54"/>
  <c r="AF9" i="54"/>
  <c r="AF15" i="54"/>
  <c r="AF34" i="54"/>
  <c r="AE46" i="54"/>
  <c r="AD46" i="54"/>
  <c r="AC46" i="54"/>
  <c r="AF46" i="54" s="1"/>
  <c r="AE7" i="54"/>
  <c r="AF25" i="54"/>
  <c r="AE25" i="54"/>
  <c r="AD25" i="54"/>
  <c r="AC25" i="54"/>
  <c r="AF27" i="54"/>
  <c r="AE29" i="54"/>
  <c r="AF29" i="54" s="1"/>
  <c r="AD29" i="54"/>
  <c r="AC29" i="54"/>
  <c r="AE51" i="54"/>
  <c r="AF51" i="54" s="1"/>
  <c r="AE60" i="54"/>
  <c r="AF60" i="54" s="1"/>
  <c r="AH60" i="54" s="1"/>
  <c r="AK19" i="54" s="1"/>
  <c r="D18" i="7" s="1"/>
  <c r="AD60" i="54"/>
  <c r="AD52" i="54"/>
  <c r="AC52" i="54"/>
  <c r="AF52" i="54" s="1"/>
  <c r="AE59" i="54"/>
  <c r="AF59" i="54" s="1"/>
  <c r="AH53" i="54" s="1"/>
  <c r="AK18" i="54" s="1"/>
  <c r="D17" i="7" s="1"/>
  <c r="AE17" i="54"/>
  <c r="AD17" i="54"/>
  <c r="AC17" i="54"/>
  <c r="AE10" i="54"/>
  <c r="AD10" i="54"/>
  <c r="AF10" i="54" s="1"/>
  <c r="AF36" i="53"/>
  <c r="AF28" i="53"/>
  <c r="AE47" i="53"/>
  <c r="AF55" i="53"/>
  <c r="AF42" i="53"/>
  <c r="AF58" i="53"/>
  <c r="AF7" i="53"/>
  <c r="AF9" i="53"/>
  <c r="AF50" i="53"/>
  <c r="AF6" i="53"/>
  <c r="AD32" i="53"/>
  <c r="AE39" i="53"/>
  <c r="AD24" i="53"/>
  <c r="AF29" i="53"/>
  <c r="AF13" i="53"/>
  <c r="AF59" i="53"/>
  <c r="AE11" i="53"/>
  <c r="AF20" i="53"/>
  <c r="AF51" i="53"/>
  <c r="AF56" i="53"/>
  <c r="AE15" i="53"/>
  <c r="AF12" i="53"/>
  <c r="AF16" i="53"/>
  <c r="AF43" i="53"/>
  <c r="AF10" i="53"/>
  <c r="AF27" i="53"/>
  <c r="AF35" i="53"/>
  <c r="AF33" i="53"/>
  <c r="AH34" i="53"/>
  <c r="AK12" i="53" s="1"/>
  <c r="C11" i="7" s="1"/>
  <c r="AF49" i="53"/>
  <c r="AF52" i="53"/>
  <c r="AD10" i="53"/>
  <c r="AC17" i="53"/>
  <c r="AF17" i="53" s="1"/>
  <c r="AD20" i="53"/>
  <c r="AD36" i="53"/>
  <c r="AD44" i="53"/>
  <c r="AF44" i="53" s="1"/>
  <c r="AD60" i="53"/>
  <c r="AF60" i="53" s="1"/>
  <c r="AC7" i="53"/>
  <c r="AD14" i="53"/>
  <c r="AF14" i="53" s="1"/>
  <c r="AC21" i="53"/>
  <c r="AD30" i="53"/>
  <c r="AF30" i="53" s="1"/>
  <c r="AC31" i="53"/>
  <c r="AF31" i="53" s="1"/>
  <c r="AC37" i="53"/>
  <c r="AF37" i="53" s="1"/>
  <c r="AC45" i="53"/>
  <c r="AF45" i="53" s="1"/>
  <c r="AD52" i="53"/>
  <c r="AC53" i="53"/>
  <c r="AC61" i="53"/>
  <c r="AD7" i="53"/>
  <c r="AE14" i="53"/>
  <c r="AC18" i="53"/>
  <c r="AD21" i="53"/>
  <c r="AC22" i="53"/>
  <c r="AE30" i="53"/>
  <c r="AD31" i="53"/>
  <c r="AD37" i="53"/>
  <c r="AC38" i="53"/>
  <c r="AD45" i="53"/>
  <c r="AC46" i="53"/>
  <c r="AE52" i="53"/>
  <c r="AD53" i="53"/>
  <c r="AD61" i="53"/>
  <c r="AC62" i="53"/>
  <c r="AF62" i="53" s="1"/>
  <c r="AH62" i="53" s="1"/>
  <c r="AK20" i="53" s="1"/>
  <c r="C19" i="7" s="1"/>
  <c r="AE7" i="53"/>
  <c r="AC11" i="53"/>
  <c r="AC15" i="53"/>
  <c r="AF15" i="53" s="1"/>
  <c r="AD18" i="53"/>
  <c r="AF18" i="53" s="1"/>
  <c r="AD22" i="53"/>
  <c r="AC23" i="53"/>
  <c r="AE31" i="53"/>
  <c r="AE37" i="53"/>
  <c r="AD38" i="53"/>
  <c r="AC39" i="53"/>
  <c r="AE45" i="53"/>
  <c r="AD46" i="53"/>
  <c r="AF46" i="53" s="1"/>
  <c r="AC47" i="53"/>
  <c r="AF47" i="53" s="1"/>
  <c r="AE53" i="53"/>
  <c r="AF53" i="53" s="1"/>
  <c r="AH53" i="53" s="1"/>
  <c r="AK18" i="53" s="1"/>
  <c r="C17" i="7" s="1"/>
  <c r="AE61" i="53"/>
  <c r="AF61" i="53" s="1"/>
  <c r="AD62" i="53"/>
  <c r="AC8" i="53"/>
  <c r="AF8" i="53" s="1"/>
  <c r="AD11" i="53"/>
  <c r="AD15" i="53"/>
  <c r="AE18" i="53"/>
  <c r="AD23" i="53"/>
  <c r="AC24" i="53"/>
  <c r="AC32" i="53"/>
  <c r="AF32" i="53" s="1"/>
  <c r="AE38" i="53"/>
  <c r="AF38" i="53" s="1"/>
  <c r="AD39" i="53"/>
  <c r="AC40" i="53"/>
  <c r="AF40" i="53" s="1"/>
  <c r="AE46" i="53"/>
  <c r="AD47" i="53"/>
  <c r="AC54" i="53"/>
  <c r="AF54" i="53" s="1"/>
  <c r="AE62" i="53"/>
  <c r="M7" i="7" l="1"/>
  <c r="M9" i="7"/>
  <c r="M14" i="7"/>
  <c r="M15" i="7"/>
  <c r="I8" i="7"/>
  <c r="G6" i="7"/>
  <c r="G7" i="7"/>
  <c r="AH6" i="53"/>
  <c r="AK6" i="53" s="1"/>
  <c r="C5" i="7" s="1"/>
  <c r="E17" i="7"/>
  <c r="E5" i="7"/>
  <c r="E6" i="7"/>
  <c r="AH51" i="54"/>
  <c r="AK17" i="54" s="1"/>
  <c r="D16" i="7" s="1"/>
  <c r="AH10" i="54"/>
  <c r="AK7" i="54" s="1"/>
  <c r="D6" i="7" s="1"/>
  <c r="AH31" i="54"/>
  <c r="AK11" i="54" s="1"/>
  <c r="D10" i="7" s="1"/>
  <c r="AH29" i="54"/>
  <c r="AK10" i="54" s="1"/>
  <c r="D9" i="7" s="1"/>
  <c r="AH41" i="53"/>
  <c r="AK14" i="53" s="1"/>
  <c r="C13" i="7" s="1"/>
  <c r="AF20" i="54"/>
  <c r="AH31" i="53"/>
  <c r="AK11" i="53" s="1"/>
  <c r="C10" i="7" s="1"/>
  <c r="AF22" i="53"/>
  <c r="AF24" i="54"/>
  <c r="AF21" i="53"/>
  <c r="AF24" i="53"/>
  <c r="AF21" i="54"/>
  <c r="L8" i="7"/>
  <c r="AF22" i="54"/>
  <c r="V22" i="65"/>
  <c r="NQ9" i="65"/>
  <c r="NE9" i="65"/>
  <c r="MS9" i="65"/>
  <c r="MG9" i="65"/>
  <c r="LU9" i="65"/>
  <c r="LI9" i="65"/>
  <c r="KW9" i="65"/>
  <c r="KK9" i="65"/>
  <c r="JY9" i="65"/>
  <c r="JM9" i="65"/>
  <c r="JA9" i="65"/>
  <c r="IO9" i="65"/>
  <c r="IC9" i="65"/>
  <c r="HQ9" i="65"/>
  <c r="HE9" i="65"/>
  <c r="GS9" i="65"/>
  <c r="GG9" i="65"/>
  <c r="FU9" i="65"/>
  <c r="FI9" i="65"/>
  <c r="EW9" i="65"/>
  <c r="EK9" i="65"/>
  <c r="DY9" i="65"/>
  <c r="DM9" i="65"/>
  <c r="DA9" i="65"/>
  <c r="CO9" i="65"/>
  <c r="CC9" i="65"/>
  <c r="BQ9" i="65"/>
  <c r="BE9" i="65"/>
  <c r="NV9" i="65"/>
  <c r="NI9" i="65"/>
  <c r="MV9" i="65"/>
  <c r="MI9" i="65"/>
  <c r="LV9" i="65"/>
  <c r="LH9" i="65"/>
  <c r="KU9" i="65"/>
  <c r="KH9" i="65"/>
  <c r="JU9" i="65"/>
  <c r="JH9" i="65"/>
  <c r="IU9" i="65"/>
  <c r="IH9" i="65"/>
  <c r="HU9" i="65"/>
  <c r="HH9" i="65"/>
  <c r="GU9" i="65"/>
  <c r="GH9" i="65"/>
  <c r="FT9" i="65"/>
  <c r="FG9" i="65"/>
  <c r="ET9" i="65"/>
  <c r="EG9" i="65"/>
  <c r="DT9" i="65"/>
  <c r="DG9" i="65"/>
  <c r="CT9" i="65"/>
  <c r="CG9" i="65"/>
  <c r="BT9" i="65"/>
  <c r="BG9" i="65"/>
  <c r="NT9" i="65"/>
  <c r="NF9" i="65"/>
  <c r="MQ9" i="65"/>
  <c r="MC9" i="65"/>
  <c r="LO9" i="65"/>
  <c r="LA9" i="65"/>
  <c r="KM9" i="65"/>
  <c r="JX9" i="65"/>
  <c r="JJ9" i="65"/>
  <c r="IV9" i="65"/>
  <c r="IG9" i="65"/>
  <c r="HS9" i="65"/>
  <c r="HD9" i="65"/>
  <c r="GP9" i="65"/>
  <c r="GB9" i="65"/>
  <c r="FN9" i="65"/>
  <c r="EZ9" i="65"/>
  <c r="EL9" i="65"/>
  <c r="DW9" i="65"/>
  <c r="DI9" i="65"/>
  <c r="CU9" i="65"/>
  <c r="CF9" i="65"/>
  <c r="BR9" i="65"/>
  <c r="BC9" i="65"/>
  <c r="NS9" i="65"/>
  <c r="ND9" i="65"/>
  <c r="MP9" i="65"/>
  <c r="MB9" i="65"/>
  <c r="LN9" i="65"/>
  <c r="KZ9" i="65"/>
  <c r="KL9" i="65"/>
  <c r="JW9" i="65"/>
  <c r="JI9" i="65"/>
  <c r="IT9" i="65"/>
  <c r="IF9" i="65"/>
  <c r="HR9" i="65"/>
  <c r="HC9" i="65"/>
  <c r="GO9" i="65"/>
  <c r="GA9" i="65"/>
  <c r="FM9" i="65"/>
  <c r="EY9" i="65"/>
  <c r="EJ9" i="65"/>
  <c r="DV9" i="65"/>
  <c r="DH9" i="65"/>
  <c r="CS9" i="65"/>
  <c r="CE9" i="65"/>
  <c r="BP9" i="65"/>
  <c r="BB9" i="65"/>
  <c r="NW9" i="65"/>
  <c r="NC9" i="65"/>
  <c r="MM9" i="65"/>
  <c r="LW9" i="65"/>
  <c r="LE9" i="65"/>
  <c r="KO9" i="65"/>
  <c r="JV9" i="65"/>
  <c r="JE9" i="65"/>
  <c r="IN9" i="65"/>
  <c r="HX9" i="65"/>
  <c r="HG9" i="65"/>
  <c r="GN9" i="65"/>
  <c r="FX9" i="65"/>
  <c r="FF9" i="65"/>
  <c r="EP9" i="65"/>
  <c r="DZ9" i="65"/>
  <c r="DF9" i="65"/>
  <c r="CP9" i="65"/>
  <c r="BY9" i="65"/>
  <c r="BI9" i="65"/>
  <c r="NU9" i="65"/>
  <c r="NB9" i="65"/>
  <c r="ML9" i="65"/>
  <c r="LT9" i="65"/>
  <c r="LD9" i="65"/>
  <c r="KN9" i="65"/>
  <c r="JT9" i="65"/>
  <c r="JD9" i="65"/>
  <c r="IM9" i="65"/>
  <c r="HW9" i="65"/>
  <c r="HF9" i="65"/>
  <c r="GM9" i="65"/>
  <c r="FW9" i="65"/>
  <c r="FE9" i="65"/>
  <c r="EO9" i="65"/>
  <c r="DX9" i="65"/>
  <c r="DE9" i="65"/>
  <c r="CN9" i="65"/>
  <c r="BX9" i="65"/>
  <c r="BH9" i="65"/>
  <c r="NR9" i="65"/>
  <c r="NA9" i="65"/>
  <c r="MK9" i="65"/>
  <c r="LS9" i="65"/>
  <c r="LC9" i="65"/>
  <c r="KJ9" i="65"/>
  <c r="JS9" i="65"/>
  <c r="JC9" i="65"/>
  <c r="IL9" i="65"/>
  <c r="HV9" i="65"/>
  <c r="HB9" i="65"/>
  <c r="GL9" i="65"/>
  <c r="FV9" i="65"/>
  <c r="FD9" i="65"/>
  <c r="EN9" i="65"/>
  <c r="DU9" i="65"/>
  <c r="DD9" i="65"/>
  <c r="CM9" i="65"/>
  <c r="BW9" i="65"/>
  <c r="BF9" i="65"/>
  <c r="NP9" i="65"/>
  <c r="MZ9" i="65"/>
  <c r="MJ9" i="65"/>
  <c r="LR9" i="65"/>
  <c r="LB9" i="65"/>
  <c r="KI9" i="65"/>
  <c r="JR9" i="65"/>
  <c r="JB9" i="65"/>
  <c r="IK9" i="65"/>
  <c r="HT9" i="65"/>
  <c r="HA9" i="65"/>
  <c r="GK9" i="65"/>
  <c r="FS9" i="65"/>
  <c r="FC9" i="65"/>
  <c r="EM9" i="65"/>
  <c r="DS9" i="65"/>
  <c r="DC9" i="65"/>
  <c r="CL9" i="65"/>
  <c r="BV9" i="65"/>
  <c r="BD9" i="65"/>
  <c r="X9" i="65"/>
  <c r="NO9" i="65"/>
  <c r="MY9" i="65"/>
  <c r="MH9" i="65"/>
  <c r="LQ9" i="65"/>
  <c r="KY9" i="65"/>
  <c r="KG9" i="65"/>
  <c r="JQ9" i="65"/>
  <c r="IZ9" i="65"/>
  <c r="IJ9" i="65"/>
  <c r="HP9" i="65"/>
  <c r="GZ9" i="65"/>
  <c r="GJ9" i="65"/>
  <c r="FR9" i="65"/>
  <c r="FB9" i="65"/>
  <c r="EI9" i="65"/>
  <c r="DR9" i="65"/>
  <c r="DB9" i="65"/>
  <c r="CK9" i="65"/>
  <c r="BU9" i="65"/>
  <c r="BA9" i="65"/>
  <c r="NG9" i="65"/>
  <c r="LZ9" i="65"/>
  <c r="KT9" i="65"/>
  <c r="JP9" i="65"/>
  <c r="IQ9" i="65"/>
  <c r="HL9" i="65"/>
  <c r="GF9" i="65"/>
  <c r="FH9" i="65"/>
  <c r="EC9" i="65"/>
  <c r="CX9" i="65"/>
  <c r="BS9" i="65"/>
  <c r="NM9" i="65"/>
  <c r="MX9" i="65"/>
  <c r="LY9" i="65"/>
  <c r="KS9" i="65"/>
  <c r="JO9" i="65"/>
  <c r="IP9" i="65"/>
  <c r="HK9" i="65"/>
  <c r="GE9" i="65"/>
  <c r="FA9" i="65"/>
  <c r="EB9" i="65"/>
  <c r="CW9" i="65"/>
  <c r="BO9" i="65"/>
  <c r="V10" i="65"/>
  <c r="MW9" i="65"/>
  <c r="LX9" i="65"/>
  <c r="KR9" i="65"/>
  <c r="JN9" i="65"/>
  <c r="II9" i="65"/>
  <c r="HJ9" i="65"/>
  <c r="GD9" i="65"/>
  <c r="EX9" i="65"/>
  <c r="EA9" i="65"/>
  <c r="CV9" i="65"/>
  <c r="BN9" i="65"/>
  <c r="MU9" i="65"/>
  <c r="LP9" i="65"/>
  <c r="KQ9" i="65"/>
  <c r="JL9" i="65"/>
  <c r="IE9" i="65"/>
  <c r="HI9" i="65"/>
  <c r="GC9" i="65"/>
  <c r="EV9" i="65"/>
  <c r="DQ9" i="65"/>
  <c r="CR9" i="65"/>
  <c r="BM9" i="65"/>
  <c r="MT9" i="65"/>
  <c r="LM9" i="65"/>
  <c r="KP9" i="65"/>
  <c r="JK9" i="65"/>
  <c r="ID9" i="65"/>
  <c r="GY9" i="65"/>
  <c r="FZ9" i="65"/>
  <c r="EU9" i="65"/>
  <c r="DP9" i="65"/>
  <c r="CQ9" i="65"/>
  <c r="BL9" i="65"/>
  <c r="NX9" i="65"/>
  <c r="MR9" i="65"/>
  <c r="LL9" i="65"/>
  <c r="KF9" i="65"/>
  <c r="JG9" i="65"/>
  <c r="IB9" i="65"/>
  <c r="GX9" i="65"/>
  <c r="FY9" i="65"/>
  <c r="ES9" i="65"/>
  <c r="DO9" i="65"/>
  <c r="CJ9" i="65"/>
  <c r="BK9" i="65"/>
  <c r="NN9" i="65"/>
  <c r="MO9" i="65"/>
  <c r="LK9" i="65"/>
  <c r="KE9" i="65"/>
  <c r="JF9" i="65"/>
  <c r="IA9" i="65"/>
  <c r="GW9" i="65"/>
  <c r="FQ9" i="65"/>
  <c r="ER9" i="65"/>
  <c r="DN9" i="65"/>
  <c r="CI9" i="65"/>
  <c r="BJ9" i="65"/>
  <c r="MN9" i="65"/>
  <c r="LJ9" i="65"/>
  <c r="KD9" i="65"/>
  <c r="IY9" i="65"/>
  <c r="HZ9" i="65"/>
  <c r="GV9" i="65"/>
  <c r="FP9" i="65"/>
  <c r="EQ9" i="65"/>
  <c r="DL9" i="65"/>
  <c r="CH9" i="65"/>
  <c r="NL9" i="65"/>
  <c r="MF9" i="65"/>
  <c r="LG9" i="65"/>
  <c r="KC9" i="65"/>
  <c r="IX9" i="65"/>
  <c r="HY9" i="65"/>
  <c r="GT9" i="65"/>
  <c r="FO9" i="65"/>
  <c r="EH9" i="65"/>
  <c r="DK9" i="65"/>
  <c r="CD9" i="65"/>
  <c r="NK9" i="65"/>
  <c r="ME9" i="65"/>
  <c r="LF9" i="65"/>
  <c r="KB9" i="65"/>
  <c r="IW9" i="65"/>
  <c r="HO9" i="65"/>
  <c r="GR9" i="65"/>
  <c r="FL9" i="65"/>
  <c r="EF9" i="65"/>
  <c r="DJ9" i="65"/>
  <c r="CB9" i="65"/>
  <c r="NJ9" i="65"/>
  <c r="MD9" i="65"/>
  <c r="KX9" i="65"/>
  <c r="KA9" i="65"/>
  <c r="IS9" i="65"/>
  <c r="HN9" i="65"/>
  <c r="GQ9" i="65"/>
  <c r="FK9" i="65"/>
  <c r="EE9" i="65"/>
  <c r="CZ9" i="65"/>
  <c r="CA9" i="65"/>
  <c r="NH9" i="65"/>
  <c r="MA9" i="65"/>
  <c r="KV9" i="65"/>
  <c r="JZ9" i="65"/>
  <c r="IR9" i="65"/>
  <c r="HM9" i="65"/>
  <c r="GI9" i="65"/>
  <c r="FJ9" i="65"/>
  <c r="ED9" i="65"/>
  <c r="CY9" i="65"/>
  <c r="BZ9" i="65"/>
  <c r="V16" i="65"/>
  <c r="V15" i="65"/>
  <c r="X14" i="65"/>
  <c r="V21" i="65"/>
  <c r="X20" i="65"/>
  <c r="X12" i="65"/>
  <c r="V13" i="65"/>
  <c r="V17" i="65"/>
  <c r="V12" i="65"/>
  <c r="X17" i="65"/>
  <c r="V18" i="65"/>
  <c r="X23" i="65"/>
  <c r="X10" i="65"/>
  <c r="V11" i="65"/>
  <c r="X18" i="65"/>
  <c r="V19" i="65"/>
  <c r="V20" i="65"/>
  <c r="V14" i="65"/>
  <c r="X13" i="65"/>
  <c r="X22" i="65"/>
  <c r="V23" i="65"/>
  <c r="FB10" i="64"/>
  <c r="DI10" i="64"/>
  <c r="CC10" i="64"/>
  <c r="AD10" i="64"/>
  <c r="MG10" i="64"/>
  <c r="DX10" i="64"/>
  <c r="JY10" i="64"/>
  <c r="V16" i="64"/>
  <c r="X15" i="64"/>
  <c r="CO10" i="64"/>
  <c r="GK10" i="64"/>
  <c r="JP10" i="64"/>
  <c r="JL10" i="64"/>
  <c r="HB10" i="64"/>
  <c r="CG10" i="64"/>
  <c r="IA10" i="64"/>
  <c r="JZ10" i="64"/>
  <c r="DG10" i="64"/>
  <c r="LZ10" i="64"/>
  <c r="CF10" i="64"/>
  <c r="FJ10" i="64"/>
  <c r="FQ10" i="64"/>
  <c r="DP10" i="64"/>
  <c r="JQ10" i="64"/>
  <c r="HS10" i="64"/>
  <c r="NT10" i="64"/>
  <c r="FH10" i="64"/>
  <c r="GO10" i="64"/>
  <c r="MB10" i="64"/>
  <c r="DM10" i="64"/>
  <c r="GJ10" i="64"/>
  <c r="GB10" i="64"/>
  <c r="NQ10" i="64"/>
  <c r="EY10" i="64"/>
  <c r="GY10" i="64"/>
  <c r="HW10" i="64"/>
  <c r="IX10" i="64"/>
  <c r="JA10" i="64"/>
  <c r="DY10" i="64"/>
  <c r="MV10" i="64"/>
  <c r="HX10" i="64"/>
  <c r="CW10" i="64"/>
  <c r="LP10" i="64"/>
  <c r="FZ10" i="64"/>
  <c r="AC10" i="64"/>
  <c r="GD10" i="64"/>
  <c r="ME10" i="64"/>
  <c r="EC10" i="64"/>
  <c r="KD10" i="64"/>
  <c r="CE10" i="64"/>
  <c r="IF10" i="64"/>
  <c r="AF10" i="64"/>
  <c r="FT10" i="64"/>
  <c r="LH10" i="64"/>
  <c r="FO10" i="64"/>
  <c r="KZ10" i="64"/>
  <c r="CM10" i="64"/>
  <c r="FK10" i="64"/>
  <c r="FF10" i="64"/>
  <c r="MN10" i="64"/>
  <c r="AG10" i="64"/>
  <c r="EA10" i="64"/>
  <c r="FX10" i="64"/>
  <c r="GV10" i="64"/>
  <c r="HV10" i="64"/>
  <c r="JU10" i="64"/>
  <c r="ET10" i="64"/>
  <c r="NM10" i="64"/>
  <c r="IP10" i="64"/>
  <c r="DO10" i="64"/>
  <c r="MK10" i="64"/>
  <c r="GT10" i="64"/>
  <c r="AP10" i="64"/>
  <c r="GQ10" i="64"/>
  <c r="MS10" i="64"/>
  <c r="EP10" i="64"/>
  <c r="KQ10" i="64"/>
  <c r="CR10" i="64"/>
  <c r="IS10" i="64"/>
  <c r="AR10" i="64"/>
  <c r="GF10" i="64"/>
  <c r="LT10" i="64"/>
  <c r="EO10" i="64"/>
  <c r="JW10" i="64"/>
  <c r="EL10" i="64"/>
  <c r="V18" i="64"/>
  <c r="X17" i="64"/>
  <c r="V14" i="64"/>
  <c r="X12" i="64"/>
  <c r="V13" i="64"/>
  <c r="X13" i="64" s="1"/>
  <c r="X14" i="64"/>
  <c r="V15" i="64"/>
  <c r="V12" i="64"/>
  <c r="V11" i="64"/>
  <c r="X10" i="64"/>
  <c r="NX10" i="64"/>
  <c r="MW10" i="64"/>
  <c r="LU10" i="64"/>
  <c r="KO10" i="64"/>
  <c r="JN10" i="64"/>
  <c r="FG10" i="64"/>
  <c r="EG10" i="64"/>
  <c r="DH10" i="64"/>
  <c r="CI10" i="64"/>
  <c r="AJ10" i="64"/>
  <c r="IK10" i="64"/>
  <c r="HI10" i="64"/>
  <c r="GH10" i="64"/>
  <c r="DS10" i="64"/>
  <c r="HM10" i="64"/>
  <c r="KU10" i="64"/>
  <c r="CJ10" i="64"/>
  <c r="X18" i="64"/>
  <c r="V19" i="64"/>
  <c r="KL10" i="64"/>
  <c r="JG10" i="64"/>
  <c r="LJ10" i="64"/>
  <c r="MI10" i="64"/>
  <c r="NI10" i="64"/>
  <c r="AW10" i="64"/>
  <c r="JV10" i="64"/>
  <c r="EZ10" i="64"/>
  <c r="NV10" i="64"/>
  <c r="IU10" i="64"/>
  <c r="LK10" i="64"/>
  <c r="ED10" i="64"/>
  <c r="KE10" i="64"/>
  <c r="ID10" i="64"/>
  <c r="GE10" i="64"/>
  <c r="X20" i="64"/>
  <c r="V21" i="64"/>
  <c r="JI10" i="64"/>
  <c r="EB10" i="64"/>
  <c r="IC10" i="64"/>
  <c r="KH10" i="64"/>
  <c r="LC10" i="64"/>
  <c r="MH10" i="64"/>
  <c r="GW10" i="64"/>
  <c r="KN10" i="64"/>
  <c r="FU10" i="64"/>
  <c r="AT10" i="64"/>
  <c r="JM10" i="64"/>
  <c r="DZ10" i="64"/>
  <c r="MA10" i="64"/>
  <c r="EQ10" i="64"/>
  <c r="KR10" i="64"/>
  <c r="CP10" i="64"/>
  <c r="IQ10" i="64"/>
  <c r="AQ10" i="64"/>
  <c r="GS10" i="64"/>
  <c r="MT10" i="64"/>
  <c r="EJ10" i="64"/>
  <c r="JX10" i="64"/>
  <c r="IW10" i="64"/>
  <c r="V20" i="64"/>
  <c r="X19" i="64"/>
  <c r="FM10" i="64"/>
  <c r="IM10" i="64"/>
  <c r="MX10" i="64"/>
  <c r="AK10" i="64"/>
  <c r="V23" i="64"/>
  <c r="IH10" i="64"/>
  <c r="DB10" i="64"/>
  <c r="GZ10" i="64"/>
  <c r="JC10" i="64"/>
  <c r="KB10" i="64"/>
  <c r="LB10" i="64"/>
  <c r="HN10" i="64"/>
  <c r="CL10" i="64"/>
  <c r="LI10" i="64"/>
  <c r="GL10" i="64"/>
  <c r="KG10" i="64"/>
  <c r="ES10" i="64"/>
  <c r="MU10" i="64"/>
  <c r="FD10" i="64"/>
  <c r="LE10" i="64"/>
  <c r="DC10" i="64"/>
  <c r="JD10" i="64"/>
  <c r="HF10" i="64"/>
  <c r="NG10" i="64"/>
  <c r="EV10" i="64"/>
  <c r="KJ10" i="64"/>
  <c r="HU10" i="64"/>
  <c r="NC10" i="64"/>
  <c r="AU10" i="64"/>
  <c r="EM10" i="64"/>
  <c r="HL10" i="64"/>
  <c r="LV10" i="64"/>
  <c r="NM17" i="64"/>
  <c r="NA17" i="64"/>
  <c r="MO17" i="64"/>
  <c r="MC17" i="64"/>
  <c r="LQ17" i="64"/>
  <c r="LE17" i="64"/>
  <c r="KS17" i="64"/>
  <c r="KG17" i="64"/>
  <c r="JU17" i="64"/>
  <c r="JI17" i="64"/>
  <c r="IW17" i="64"/>
  <c r="IK17" i="64"/>
  <c r="HA17" i="64"/>
  <c r="GO17" i="64"/>
  <c r="NP17" i="64"/>
  <c r="NC17" i="64"/>
  <c r="MP17" i="64"/>
  <c r="MB17" i="64"/>
  <c r="LO17" i="64"/>
  <c r="LB17" i="64"/>
  <c r="KO17" i="64"/>
  <c r="KB17" i="64"/>
  <c r="JO17" i="64"/>
  <c r="JB17" i="64"/>
  <c r="IO17" i="64"/>
  <c r="HB17" i="64"/>
  <c r="GN17" i="64"/>
  <c r="GB17" i="64"/>
  <c r="FP17" i="64"/>
  <c r="FD17" i="64"/>
  <c r="ER17" i="64"/>
  <c r="EF17" i="64"/>
  <c r="DT17" i="64"/>
  <c r="DH17" i="64"/>
  <c r="CV17" i="64"/>
  <c r="CJ17" i="64"/>
  <c r="BX17" i="64"/>
  <c r="BL17" i="64"/>
  <c r="AZ17" i="64"/>
  <c r="NO17" i="64"/>
  <c r="NB17" i="64"/>
  <c r="MN17" i="64"/>
  <c r="MA17" i="64"/>
  <c r="LN17" i="64"/>
  <c r="LA17" i="64"/>
  <c r="KN17" i="64"/>
  <c r="KA17" i="64"/>
  <c r="JN17" i="64"/>
  <c r="JA17" i="64"/>
  <c r="IN17" i="64"/>
  <c r="GZ17" i="64"/>
  <c r="GM17" i="64"/>
  <c r="GA17" i="64"/>
  <c r="FO17" i="64"/>
  <c r="FC17" i="64"/>
  <c r="EQ17" i="64"/>
  <c r="EE17" i="64"/>
  <c r="DS17" i="64"/>
  <c r="DG17" i="64"/>
  <c r="CU17" i="64"/>
  <c r="CI17" i="64"/>
  <c r="BW17" i="64"/>
  <c r="BK17" i="64"/>
  <c r="AY17" i="64"/>
  <c r="AM17" i="64"/>
  <c r="NV17" i="64"/>
  <c r="NG17" i="64"/>
  <c r="MR17" i="64"/>
  <c r="LZ17" i="64"/>
  <c r="LK17" i="64"/>
  <c r="KV17" i="64"/>
  <c r="KF17" i="64"/>
  <c r="JQ17" i="64"/>
  <c r="IZ17" i="64"/>
  <c r="HF17" i="64"/>
  <c r="GQ17" i="64"/>
  <c r="FZ17" i="64"/>
  <c r="FL17" i="64"/>
  <c r="EX17" i="64"/>
  <c r="EJ17" i="64"/>
  <c r="DV17" i="64"/>
  <c r="DF17" i="64"/>
  <c r="CR17" i="64"/>
  <c r="CD17" i="64"/>
  <c r="BP17" i="64"/>
  <c r="BB17" i="64"/>
  <c r="AN17" i="64"/>
  <c r="NN17" i="64"/>
  <c r="MW17" i="64"/>
  <c r="MG17" i="64"/>
  <c r="LP17" i="64"/>
  <c r="KX17" i="64"/>
  <c r="KH17" i="64"/>
  <c r="JP17" i="64"/>
  <c r="IX17" i="64"/>
  <c r="GX17" i="64"/>
  <c r="GH17" i="64"/>
  <c r="FS17" i="64"/>
  <c r="FB17" i="64"/>
  <c r="EM17" i="64"/>
  <c r="DX17" i="64"/>
  <c r="DI17" i="64"/>
  <c r="CQ17" i="64"/>
  <c r="CB17" i="64"/>
  <c r="BM17" i="64"/>
  <c r="AV17" i="64"/>
  <c r="AH17" i="64"/>
  <c r="NK17" i="64"/>
  <c r="MT17" i="64"/>
  <c r="LY17" i="64"/>
  <c r="LH17" i="64"/>
  <c r="KP17" i="64"/>
  <c r="JW17" i="64"/>
  <c r="JE17" i="64"/>
  <c r="IL17" i="64"/>
  <c r="GY17" i="64"/>
  <c r="GG17" i="64"/>
  <c r="FQ17" i="64"/>
  <c r="EY17" i="64"/>
  <c r="EH17" i="64"/>
  <c r="DP17" i="64"/>
  <c r="CZ17" i="64"/>
  <c r="CH17" i="64"/>
  <c r="BR17" i="64"/>
  <c r="BA17" i="64"/>
  <c r="AJ17" i="64"/>
  <c r="NI17" i="64"/>
  <c r="MQ17" i="64"/>
  <c r="LW17" i="64"/>
  <c r="LF17" i="64"/>
  <c r="KL17" i="64"/>
  <c r="JT17" i="64"/>
  <c r="JC17" i="64"/>
  <c r="GV17" i="64"/>
  <c r="GE17" i="64"/>
  <c r="FM17" i="64"/>
  <c r="EV17" i="64"/>
  <c r="ED17" i="64"/>
  <c r="DN17" i="64"/>
  <c r="CX17" i="64"/>
  <c r="CF17" i="64"/>
  <c r="BO17" i="64"/>
  <c r="AW17" i="64"/>
  <c r="AG17" i="64"/>
  <c r="NJ17" i="64"/>
  <c r="MS17" i="64"/>
  <c r="LX17" i="64"/>
  <c r="LG17" i="64"/>
  <c r="KM17" i="64"/>
  <c r="JV17" i="64"/>
  <c r="JD17" i="64"/>
  <c r="GW17" i="64"/>
  <c r="GF17" i="64"/>
  <c r="FN17" i="64"/>
  <c r="EW17" i="64"/>
  <c r="EG17" i="64"/>
  <c r="DO17" i="64"/>
  <c r="CY17" i="64"/>
  <c r="CG17" i="64"/>
  <c r="BQ17" i="64"/>
  <c r="AX17" i="64"/>
  <c r="AI17" i="64"/>
  <c r="NL17" i="64"/>
  <c r="MK17" i="64"/>
  <c r="LM17" i="64"/>
  <c r="KQ17" i="64"/>
  <c r="JM17" i="64"/>
  <c r="IR17" i="64"/>
  <c r="GS17" i="64"/>
  <c r="FV17" i="64"/>
  <c r="EZ17" i="64"/>
  <c r="EA17" i="64"/>
  <c r="DD17" i="64"/>
  <c r="CK17" i="64"/>
  <c r="BI17" i="64"/>
  <c r="AP17" i="64"/>
  <c r="NW17" i="64"/>
  <c r="MY17" i="64"/>
  <c r="MD17" i="64"/>
  <c r="KZ17" i="64"/>
  <c r="KC17" i="64"/>
  <c r="JF17" i="64"/>
  <c r="HG17" i="64"/>
  <c r="GI17" i="64"/>
  <c r="FI17" i="64"/>
  <c r="EN17" i="64"/>
  <c r="DQ17" i="64"/>
  <c r="CS17" i="64"/>
  <c r="BV17" i="64"/>
  <c r="BC17" i="64"/>
  <c r="AD17" i="64"/>
  <c r="ND17" i="64"/>
  <c r="LV17" i="64"/>
  <c r="KU17" i="64"/>
  <c r="JR17" i="64"/>
  <c r="IP17" i="64"/>
  <c r="HI17" i="64"/>
  <c r="GD17" i="64"/>
  <c r="FF17" i="64"/>
  <c r="EB17" i="64"/>
  <c r="DB17" i="64"/>
  <c r="BZ17" i="64"/>
  <c r="AU17" i="64"/>
  <c r="MZ17" i="64"/>
  <c r="LU17" i="64"/>
  <c r="KT17" i="64"/>
  <c r="JL17" i="64"/>
  <c r="IM17" i="64"/>
  <c r="HH17" i="64"/>
  <c r="GC17" i="64"/>
  <c r="FE17" i="64"/>
  <c r="DZ17" i="64"/>
  <c r="DA17" i="64"/>
  <c r="BY17" i="64"/>
  <c r="AT17" i="64"/>
  <c r="NS17" i="64"/>
  <c r="ML17" i="64"/>
  <c r="LJ17" i="64"/>
  <c r="KE17" i="64"/>
  <c r="IY17" i="64"/>
  <c r="GT17" i="64"/>
  <c r="FT17" i="64"/>
  <c r="EP17" i="64"/>
  <c r="DM17" i="64"/>
  <c r="CN17" i="64"/>
  <c r="BJ17" i="64"/>
  <c r="AL17" i="64"/>
  <c r="NR17" i="64"/>
  <c r="MJ17" i="64"/>
  <c r="LI17" i="64"/>
  <c r="KD17" i="64"/>
  <c r="IV17" i="64"/>
  <c r="GR17" i="64"/>
  <c r="FR17" i="64"/>
  <c r="EO17" i="64"/>
  <c r="DL17" i="64"/>
  <c r="CM17" i="64"/>
  <c r="BH17" i="64"/>
  <c r="AK17" i="64"/>
  <c r="MM17" i="64"/>
  <c r="KW17" i="64"/>
  <c r="JG17" i="64"/>
  <c r="HJ17" i="64"/>
  <c r="FU17" i="64"/>
  <c r="EC17" i="64"/>
  <c r="CO17" i="64"/>
  <c r="BD17" i="64"/>
  <c r="MI17" i="64"/>
  <c r="KR17" i="64"/>
  <c r="IU17" i="64"/>
  <c r="HE17" i="64"/>
  <c r="FK17" i="64"/>
  <c r="DY17" i="64"/>
  <c r="CL17" i="64"/>
  <c r="AS17" i="64"/>
  <c r="NX17" i="64"/>
  <c r="MH17" i="64"/>
  <c r="KK17" i="64"/>
  <c r="IT17" i="64"/>
  <c r="HD17" i="64"/>
  <c r="FJ17" i="64"/>
  <c r="DW17" i="64"/>
  <c r="CE17" i="64"/>
  <c r="AR17" i="64"/>
  <c r="NU17" i="64"/>
  <c r="MF17" i="64"/>
  <c r="KJ17" i="64"/>
  <c r="IS17" i="64"/>
  <c r="HC17" i="64"/>
  <c r="FH17" i="64"/>
  <c r="DU17" i="64"/>
  <c r="CC17" i="64"/>
  <c r="AQ17" i="64"/>
  <c r="NT17" i="64"/>
  <c r="ME17" i="64"/>
  <c r="KI17" i="64"/>
  <c r="IQ17" i="64"/>
  <c r="GU17" i="64"/>
  <c r="FG17" i="64"/>
  <c r="DR17" i="64"/>
  <c r="CA17" i="64"/>
  <c r="AO17" i="64"/>
  <c r="NQ17" i="64"/>
  <c r="LT17" i="64"/>
  <c r="JZ17" i="64"/>
  <c r="GP17" i="64"/>
  <c r="FA17" i="64"/>
  <c r="DK17" i="64"/>
  <c r="BU17" i="64"/>
  <c r="AF17" i="64"/>
  <c r="NH17" i="64"/>
  <c r="LS17" i="64"/>
  <c r="JY17" i="64"/>
  <c r="GL17" i="64"/>
  <c r="EU17" i="64"/>
  <c r="DJ17" i="64"/>
  <c r="BT17" i="64"/>
  <c r="AE17" i="64"/>
  <c r="NF17" i="64"/>
  <c r="LR17" i="64"/>
  <c r="JX17" i="64"/>
  <c r="GK17" i="64"/>
  <c r="ET17" i="64"/>
  <c r="DE17" i="64"/>
  <c r="BS17" i="64"/>
  <c r="AC17" i="64"/>
  <c r="NE17" i="64"/>
  <c r="LL17" i="64"/>
  <c r="JS17" i="64"/>
  <c r="GJ17" i="64"/>
  <c r="ES17" i="64"/>
  <c r="DC17" i="64"/>
  <c r="BN17" i="64"/>
  <c r="AB17" i="64"/>
  <c r="MX17" i="64"/>
  <c r="LD17" i="64"/>
  <c r="JK17" i="64"/>
  <c r="FY17" i="64"/>
  <c r="EL17" i="64"/>
  <c r="CW17" i="64"/>
  <c r="BG17" i="64"/>
  <c r="MV17" i="64"/>
  <c r="LC17" i="64"/>
  <c r="JJ17" i="64"/>
  <c r="FX17" i="64"/>
  <c r="EK17" i="64"/>
  <c r="CT17" i="64"/>
  <c r="BF17" i="64"/>
  <c r="MU17" i="64"/>
  <c r="KY17" i="64"/>
  <c r="JH17" i="64"/>
  <c r="HK17" i="64"/>
  <c r="FW17" i="64"/>
  <c r="EI17" i="64"/>
  <c r="CP17" i="64"/>
  <c r="BE17" i="64"/>
  <c r="FY10" i="64"/>
  <c r="IY10" i="64"/>
  <c r="II10" i="64"/>
  <c r="HG10" i="64"/>
  <c r="KY10" i="64"/>
  <c r="NK10" i="64"/>
  <c r="LR10" i="64"/>
  <c r="KV10" i="64"/>
  <c r="KP10" i="64"/>
  <c r="JO10" i="64"/>
  <c r="V22" i="64"/>
  <c r="X21" i="64"/>
  <c r="EF10" i="64"/>
  <c r="LM10" i="64"/>
  <c r="DA10" i="64"/>
  <c r="EX10" i="64"/>
  <c r="FW10" i="64"/>
  <c r="GU10" i="64"/>
  <c r="KM10" i="64"/>
  <c r="FL10" i="64"/>
  <c r="AN10" i="64"/>
  <c r="JK10" i="64"/>
  <c r="EI10" i="64"/>
  <c r="NB10" i="64"/>
  <c r="HJ10" i="64"/>
  <c r="HE10" i="64"/>
  <c r="NF10" i="64"/>
  <c r="FC10" i="64"/>
  <c r="LD10" i="64"/>
  <c r="DE10" i="64"/>
  <c r="JF10" i="64"/>
  <c r="GR10" i="64"/>
  <c r="MF10" i="64"/>
  <c r="DT10" i="64"/>
  <c r="IV10" i="64"/>
  <c r="MZ10" i="64"/>
  <c r="AM10" i="64"/>
  <c r="DK10" i="64"/>
  <c r="HK10" i="64"/>
  <c r="NH10" i="64"/>
  <c r="M5" i="7"/>
  <c r="M6" i="7"/>
  <c r="M13" i="7"/>
  <c r="M10" i="7"/>
  <c r="M17" i="7"/>
  <c r="M11" i="7"/>
  <c r="H8" i="7"/>
  <c r="G5" i="7"/>
  <c r="G17" i="7"/>
  <c r="G15" i="7"/>
  <c r="G12" i="7"/>
  <c r="G14" i="7"/>
  <c r="F8" i="7"/>
  <c r="E16" i="7"/>
  <c r="E12" i="7"/>
  <c r="E10" i="7"/>
  <c r="E9" i="7"/>
  <c r="E8" i="7"/>
  <c r="AH36" i="54"/>
  <c r="AK13" i="54" s="1"/>
  <c r="D12" i="7" s="1"/>
  <c r="AH41" i="54"/>
  <c r="AK14" i="54" s="1"/>
  <c r="D13" i="7" s="1"/>
  <c r="AH34" i="54"/>
  <c r="AK12" i="54" s="1"/>
  <c r="D11" i="7" s="1"/>
  <c r="AF7" i="54"/>
  <c r="AH6" i="54" s="1"/>
  <c r="AK6" i="54" s="1"/>
  <c r="D5" i="7" s="1"/>
  <c r="AF17" i="54"/>
  <c r="AH16" i="54" s="1"/>
  <c r="AK8" i="54" s="1"/>
  <c r="D7" i="7" s="1"/>
  <c r="AH60" i="53"/>
  <c r="AK19" i="53" s="1"/>
  <c r="C18" i="7" s="1"/>
  <c r="AH44" i="53"/>
  <c r="AK15" i="53" s="1"/>
  <c r="C14" i="7" s="1"/>
  <c r="AF11" i="53"/>
  <c r="AH16" i="53"/>
  <c r="AK8" i="53" s="1"/>
  <c r="C7" i="7" s="1"/>
  <c r="AH29" i="53"/>
  <c r="AK10" i="53" s="1"/>
  <c r="C9" i="7" s="1"/>
  <c r="AH51" i="53"/>
  <c r="AK17" i="53" s="1"/>
  <c r="C16" i="7" s="1"/>
  <c r="AF23" i="53"/>
  <c r="AH10" i="53"/>
  <c r="AK7" i="53" s="1"/>
  <c r="C6" i="7" s="1"/>
  <c r="AH47" i="53"/>
  <c r="AK16" i="53" s="1"/>
  <c r="C15" i="7" s="1"/>
  <c r="AF39" i="53"/>
  <c r="AH36" i="53"/>
  <c r="AK13" i="53" s="1"/>
  <c r="C12" i="7" s="1"/>
  <c r="G8" i="7" l="1"/>
  <c r="J8" i="7"/>
  <c r="AH18" i="53"/>
  <c r="AK9" i="53" s="1"/>
  <c r="C8" i="7" s="1"/>
  <c r="AH18" i="54"/>
  <c r="AK9" i="54" s="1"/>
  <c r="D8" i="7" s="1"/>
  <c r="M8" i="7"/>
  <c r="K8" i="7"/>
  <c r="NW19" i="65"/>
  <c r="NK19" i="65"/>
  <c r="MY19" i="65"/>
  <c r="MM19" i="65"/>
  <c r="MA19" i="65"/>
  <c r="LO19" i="65"/>
  <c r="LC19" i="65"/>
  <c r="KQ19" i="65"/>
  <c r="JG19" i="65"/>
  <c r="IU19" i="65"/>
  <c r="II19" i="65"/>
  <c r="HW19" i="65"/>
  <c r="HK19" i="65"/>
  <c r="GY19" i="65"/>
  <c r="GM19" i="65"/>
  <c r="GA19" i="65"/>
  <c r="FO19" i="65"/>
  <c r="FC19" i="65"/>
  <c r="EQ19" i="65"/>
  <c r="EE19" i="65"/>
  <c r="DS19" i="65"/>
  <c r="DG19" i="65"/>
  <c r="CU19" i="65"/>
  <c r="CI19" i="65"/>
  <c r="BW19" i="65"/>
  <c r="BK19" i="65"/>
  <c r="AY19" i="65"/>
  <c r="AM19" i="65"/>
  <c r="NN19" i="65"/>
  <c r="NA19" i="65"/>
  <c r="MN19" i="65"/>
  <c r="LZ19" i="65"/>
  <c r="LM19" i="65"/>
  <c r="KZ19" i="65"/>
  <c r="KM19" i="65"/>
  <c r="IZ19" i="65"/>
  <c r="IM19" i="65"/>
  <c r="HZ19" i="65"/>
  <c r="HM19" i="65"/>
  <c r="GZ19" i="65"/>
  <c r="GL19" i="65"/>
  <c r="FY19" i="65"/>
  <c r="FL19" i="65"/>
  <c r="EY19" i="65"/>
  <c r="EL19" i="65"/>
  <c r="DY19" i="65"/>
  <c r="DL19" i="65"/>
  <c r="CY19" i="65"/>
  <c r="CL19" i="65"/>
  <c r="BY19" i="65"/>
  <c r="BL19" i="65"/>
  <c r="AX19" i="65"/>
  <c r="AK19" i="65"/>
  <c r="NJ19" i="65"/>
  <c r="MV19" i="65"/>
  <c r="MH19" i="65"/>
  <c r="LT19" i="65"/>
  <c r="LF19" i="65"/>
  <c r="KR19" i="65"/>
  <c r="JA19" i="65"/>
  <c r="IL19" i="65"/>
  <c r="HX19" i="65"/>
  <c r="HI19" i="65"/>
  <c r="GU19" i="65"/>
  <c r="GG19" i="65"/>
  <c r="FS19" i="65"/>
  <c r="FE19" i="65"/>
  <c r="EP19" i="65"/>
  <c r="EB19" i="65"/>
  <c r="DN19" i="65"/>
  <c r="CZ19" i="65"/>
  <c r="CK19" i="65"/>
  <c r="BV19" i="65"/>
  <c r="BH19" i="65"/>
  <c r="AT19" i="65"/>
  <c r="AF19" i="65"/>
  <c r="NX19" i="65"/>
  <c r="NI19" i="65"/>
  <c r="MU19" i="65"/>
  <c r="MG19" i="65"/>
  <c r="LS19" i="65"/>
  <c r="LE19" i="65"/>
  <c r="KP19" i="65"/>
  <c r="IY19" i="65"/>
  <c r="IK19" i="65"/>
  <c r="HV19" i="65"/>
  <c r="HH19" i="65"/>
  <c r="GT19" i="65"/>
  <c r="GF19" i="65"/>
  <c r="FR19" i="65"/>
  <c r="FD19" i="65"/>
  <c r="EO19" i="65"/>
  <c r="EA19" i="65"/>
  <c r="DM19" i="65"/>
  <c r="CX19" i="65"/>
  <c r="CJ19" i="65"/>
  <c r="BU19" i="65"/>
  <c r="BG19" i="65"/>
  <c r="AS19" i="65"/>
  <c r="AE19" i="65"/>
  <c r="NH19" i="65"/>
  <c r="MR19" i="65"/>
  <c r="MB19" i="65"/>
  <c r="LJ19" i="65"/>
  <c r="KT19" i="65"/>
  <c r="IS19" i="65"/>
  <c r="IC19" i="65"/>
  <c r="HL19" i="65"/>
  <c r="GS19" i="65"/>
  <c r="GC19" i="65"/>
  <c r="FK19" i="65"/>
  <c r="EU19" i="65"/>
  <c r="ED19" i="65"/>
  <c r="DK19" i="65"/>
  <c r="CT19" i="65"/>
  <c r="CD19" i="65"/>
  <c r="BN19" i="65"/>
  <c r="AV19" i="65"/>
  <c r="AD19" i="65"/>
  <c r="NG19" i="65"/>
  <c r="MQ19" i="65"/>
  <c r="LY19" i="65"/>
  <c r="LI19" i="65"/>
  <c r="KS19" i="65"/>
  <c r="IR19" i="65"/>
  <c r="IB19" i="65"/>
  <c r="HJ19" i="65"/>
  <c r="GR19" i="65"/>
  <c r="GB19" i="65"/>
  <c r="FJ19" i="65"/>
  <c r="ET19" i="65"/>
  <c r="EC19" i="65"/>
  <c r="DJ19" i="65"/>
  <c r="CS19" i="65"/>
  <c r="CC19" i="65"/>
  <c r="BM19" i="65"/>
  <c r="AU19" i="65"/>
  <c r="AC19" i="65"/>
  <c r="NQ19" i="65"/>
  <c r="MW19" i="65"/>
  <c r="MC19" i="65"/>
  <c r="LG19" i="65"/>
  <c r="KK19" i="65"/>
  <c r="IW19" i="65"/>
  <c r="ID19" i="65"/>
  <c r="HF19" i="65"/>
  <c r="GN19" i="65"/>
  <c r="FT19" i="65"/>
  <c r="EX19" i="65"/>
  <c r="EF19" i="65"/>
  <c r="DH19" i="65"/>
  <c r="CO19" i="65"/>
  <c r="BS19" i="65"/>
  <c r="BA19" i="65"/>
  <c r="AG19" i="65"/>
  <c r="NV19" i="65"/>
  <c r="NC19" i="65"/>
  <c r="MF19" i="65"/>
  <c r="LK19" i="65"/>
  <c r="KL19" i="65"/>
  <c r="IT19" i="65"/>
  <c r="HU19" i="65"/>
  <c r="HB19" i="65"/>
  <c r="GE19" i="65"/>
  <c r="FH19" i="65"/>
  <c r="EK19" i="65"/>
  <c r="DQ19" i="65"/>
  <c r="CR19" i="65"/>
  <c r="BX19" i="65"/>
  <c r="BB19" i="65"/>
  <c r="AB19" i="65"/>
  <c r="NU19" i="65"/>
  <c r="NB19" i="65"/>
  <c r="ME19" i="65"/>
  <c r="LH19" i="65"/>
  <c r="KJ19" i="65"/>
  <c r="IQ19" i="65"/>
  <c r="HT19" i="65"/>
  <c r="HA19" i="65"/>
  <c r="GD19" i="65"/>
  <c r="NT19" i="65"/>
  <c r="MZ19" i="65"/>
  <c r="MD19" i="65"/>
  <c r="LD19" i="65"/>
  <c r="KI19" i="65"/>
  <c r="IP19" i="65"/>
  <c r="HS19" i="65"/>
  <c r="GX19" i="65"/>
  <c r="FZ19" i="65"/>
  <c r="FF19" i="65"/>
  <c r="EI19" i="65"/>
  <c r="DO19" i="65"/>
  <c r="CP19" i="65"/>
  <c r="BR19" i="65"/>
  <c r="AW19" i="65"/>
  <c r="NE19" i="65"/>
  <c r="LW19" i="65"/>
  <c r="KW19" i="65"/>
  <c r="IN19" i="65"/>
  <c r="HN19" i="65"/>
  <c r="GI19" i="65"/>
  <c r="FB19" i="65"/>
  <c r="DZ19" i="65"/>
  <c r="DC19" i="65"/>
  <c r="CB19" i="65"/>
  <c r="BC19" i="65"/>
  <c r="MX19" i="65"/>
  <c r="LR19" i="65"/>
  <c r="KN19" i="65"/>
  <c r="JE19" i="65"/>
  <c r="IA19" i="65"/>
  <c r="GQ19" i="65"/>
  <c r="FN19" i="65"/>
  <c r="EJ19" i="65"/>
  <c r="DE19" i="65"/>
  <c r="CE19" i="65"/>
  <c r="AZ19" i="65"/>
  <c r="MT19" i="65"/>
  <c r="LQ19" i="65"/>
  <c r="KH19" i="65"/>
  <c r="JD19" i="65"/>
  <c r="HY19" i="65"/>
  <c r="GP19" i="65"/>
  <c r="FM19" i="65"/>
  <c r="EH19" i="65"/>
  <c r="DD19" i="65"/>
  <c r="CA19" i="65"/>
  <c r="AR19" i="65"/>
  <c r="NL19" i="65"/>
  <c r="LU19" i="65"/>
  <c r="IV19" i="65"/>
  <c r="HE19" i="65"/>
  <c r="FU19" i="65"/>
  <c r="EM19" i="65"/>
  <c r="DA19" i="65"/>
  <c r="BP19" i="65"/>
  <c r="AJ19" i="65"/>
  <c r="NF19" i="65"/>
  <c r="LP19" i="65"/>
  <c r="IO19" i="65"/>
  <c r="HD19" i="65"/>
  <c r="FQ19" i="65"/>
  <c r="EG19" i="65"/>
  <c r="CW19" i="65"/>
  <c r="BO19" i="65"/>
  <c r="AI19" i="65"/>
  <c r="MJ19" i="65"/>
  <c r="KO19" i="65"/>
  <c r="IJ19" i="65"/>
  <c r="GV19" i="65"/>
  <c r="EZ19" i="65"/>
  <c r="DP19" i="65"/>
  <c r="BT19" i="65"/>
  <c r="AH19" i="65"/>
  <c r="NS19" i="65"/>
  <c r="MI19" i="65"/>
  <c r="KG19" i="65"/>
  <c r="IH19" i="65"/>
  <c r="GO19" i="65"/>
  <c r="EW19" i="65"/>
  <c r="DI19" i="65"/>
  <c r="BQ19" i="65"/>
  <c r="NR19" i="65"/>
  <c r="LX19" i="65"/>
  <c r="IG19" i="65"/>
  <c r="GK19" i="65"/>
  <c r="EV19" i="65"/>
  <c r="DF19" i="65"/>
  <c r="BJ19" i="65"/>
  <c r="MK19" i="65"/>
  <c r="HO19" i="65"/>
  <c r="FA19" i="65"/>
  <c r="CQ19" i="65"/>
  <c r="AP19" i="65"/>
  <c r="LV19" i="65"/>
  <c r="HG19" i="65"/>
  <c r="ES19" i="65"/>
  <c r="CN19" i="65"/>
  <c r="AO19" i="65"/>
  <c r="LN19" i="65"/>
  <c r="HC19" i="65"/>
  <c r="ER19" i="65"/>
  <c r="CM19" i="65"/>
  <c r="AN19" i="65"/>
  <c r="LL19" i="65"/>
  <c r="JF19" i="65"/>
  <c r="GW19" i="65"/>
  <c r="EN19" i="65"/>
  <c r="CH19" i="65"/>
  <c r="AL19" i="65"/>
  <c r="NP19" i="65"/>
  <c r="LB19" i="65"/>
  <c r="JC19" i="65"/>
  <c r="GJ19" i="65"/>
  <c r="DX19" i="65"/>
  <c r="CG19" i="65"/>
  <c r="NO19" i="65"/>
  <c r="LA19" i="65"/>
  <c r="JB19" i="65"/>
  <c r="GH19" i="65"/>
  <c r="DW19" i="65"/>
  <c r="CF19" i="65"/>
  <c r="MO19" i="65"/>
  <c r="HQ19" i="65"/>
  <c r="DB19" i="65"/>
  <c r="ML19" i="65"/>
  <c r="HP19" i="65"/>
  <c r="CV19" i="65"/>
  <c r="KY19" i="65"/>
  <c r="FX19" i="65"/>
  <c r="BZ19" i="65"/>
  <c r="KX19" i="65"/>
  <c r="FW19" i="65"/>
  <c r="BI19" i="65"/>
  <c r="KV19" i="65"/>
  <c r="FV19" i="65"/>
  <c r="BF19" i="65"/>
  <c r="KU19" i="65"/>
  <c r="FP19" i="65"/>
  <c r="BE19" i="65"/>
  <c r="FI19" i="65"/>
  <c r="BD19" i="65"/>
  <c r="FG19" i="65"/>
  <c r="AQ19" i="65"/>
  <c r="NM19" i="65"/>
  <c r="IX19" i="65"/>
  <c r="DV19" i="65"/>
  <c r="ND19" i="65"/>
  <c r="IF19" i="65"/>
  <c r="DU19" i="65"/>
  <c r="MS19" i="65"/>
  <c r="IE19" i="65"/>
  <c r="DT19" i="65"/>
  <c r="MP19" i="65"/>
  <c r="HR19" i="65"/>
  <c r="DR19" i="65"/>
  <c r="NP11" i="65"/>
  <c r="ND11" i="65"/>
  <c r="MR11" i="65"/>
  <c r="MF11" i="65"/>
  <c r="LT11" i="65"/>
  <c r="LH11" i="65"/>
  <c r="KV11" i="65"/>
  <c r="KJ11" i="65"/>
  <c r="JX11" i="65"/>
  <c r="JL11" i="65"/>
  <c r="IZ11" i="65"/>
  <c r="IN11" i="65"/>
  <c r="IB11" i="65"/>
  <c r="HP11" i="65"/>
  <c r="HD11" i="65"/>
  <c r="GR11" i="65"/>
  <c r="GF11" i="65"/>
  <c r="FT11" i="65"/>
  <c r="FH11" i="65"/>
  <c r="EV11" i="65"/>
  <c r="NT11" i="65"/>
  <c r="NG11" i="65"/>
  <c r="MT11" i="65"/>
  <c r="MG11" i="65"/>
  <c r="LS11" i="65"/>
  <c r="LF11" i="65"/>
  <c r="KS11" i="65"/>
  <c r="KF11" i="65"/>
  <c r="JS11" i="65"/>
  <c r="JF11" i="65"/>
  <c r="IS11" i="65"/>
  <c r="IF11" i="65"/>
  <c r="HS11" i="65"/>
  <c r="HF11" i="65"/>
  <c r="GS11" i="65"/>
  <c r="GE11" i="65"/>
  <c r="FR11" i="65"/>
  <c r="FE11" i="65"/>
  <c r="ER11" i="65"/>
  <c r="EF11" i="65"/>
  <c r="DT11" i="65"/>
  <c r="DH11" i="65"/>
  <c r="BL11" i="65"/>
  <c r="AZ11" i="65"/>
  <c r="AN11" i="65"/>
  <c r="AB11" i="65"/>
  <c r="NS11" i="65"/>
  <c r="NF11" i="65"/>
  <c r="MS11" i="65"/>
  <c r="ME11" i="65"/>
  <c r="LR11" i="65"/>
  <c r="LE11" i="65"/>
  <c r="KR11" i="65"/>
  <c r="KE11" i="65"/>
  <c r="JR11" i="65"/>
  <c r="JE11" i="65"/>
  <c r="IR11" i="65"/>
  <c r="IE11" i="65"/>
  <c r="HR11" i="65"/>
  <c r="HE11" i="65"/>
  <c r="GQ11" i="65"/>
  <c r="GD11" i="65"/>
  <c r="FQ11" i="65"/>
  <c r="FD11" i="65"/>
  <c r="EQ11" i="65"/>
  <c r="EE11" i="65"/>
  <c r="DS11" i="65"/>
  <c r="DG11" i="65"/>
  <c r="BW11" i="65"/>
  <c r="BK11" i="65"/>
  <c r="AY11" i="65"/>
  <c r="AM11" i="65"/>
  <c r="NO11" i="65"/>
  <c r="MZ11" i="65"/>
  <c r="MK11" i="65"/>
  <c r="LV11" i="65"/>
  <c r="LD11" i="65"/>
  <c r="KO11" i="65"/>
  <c r="JZ11" i="65"/>
  <c r="JJ11" i="65"/>
  <c r="IU11" i="65"/>
  <c r="ID11" i="65"/>
  <c r="HN11" i="65"/>
  <c r="NN11" i="65"/>
  <c r="MX11" i="65"/>
  <c r="MH11" i="65"/>
  <c r="LO11" i="65"/>
  <c r="KY11" i="65"/>
  <c r="KH11" i="65"/>
  <c r="JP11" i="65"/>
  <c r="IY11" i="65"/>
  <c r="II11" i="65"/>
  <c r="HQ11" i="65"/>
  <c r="GZ11" i="65"/>
  <c r="GK11" i="65"/>
  <c r="FV11" i="65"/>
  <c r="FF11" i="65"/>
  <c r="EO11" i="65"/>
  <c r="EA11" i="65"/>
  <c r="DM11" i="65"/>
  <c r="CY11" i="65"/>
  <c r="BU11" i="65"/>
  <c r="BG11" i="65"/>
  <c r="AS11" i="65"/>
  <c r="AE11" i="65"/>
  <c r="NM11" i="65"/>
  <c r="MW11" i="65"/>
  <c r="MD11" i="65"/>
  <c r="NU11" i="65"/>
  <c r="MY11" i="65"/>
  <c r="MB11" i="65"/>
  <c r="LK11" i="65"/>
  <c r="KQ11" i="65"/>
  <c r="JY11" i="65"/>
  <c r="JG11" i="65"/>
  <c r="IM11" i="65"/>
  <c r="HV11" i="65"/>
  <c r="HB11" i="65"/>
  <c r="GL11" i="65"/>
  <c r="FU11" i="65"/>
  <c r="FB11" i="65"/>
  <c r="EL11" i="65"/>
  <c r="DW11" i="65"/>
  <c r="DF11" i="65"/>
  <c r="BM11" i="65"/>
  <c r="AV11" i="65"/>
  <c r="AG11" i="65"/>
  <c r="NR11" i="65"/>
  <c r="MV11" i="65"/>
  <c r="MA11" i="65"/>
  <c r="LJ11" i="65"/>
  <c r="KP11" i="65"/>
  <c r="JW11" i="65"/>
  <c r="JD11" i="65"/>
  <c r="IL11" i="65"/>
  <c r="HU11" i="65"/>
  <c r="HA11" i="65"/>
  <c r="GJ11" i="65"/>
  <c r="FS11" i="65"/>
  <c r="FA11" i="65"/>
  <c r="EK11" i="65"/>
  <c r="DV11" i="65"/>
  <c r="DE11" i="65"/>
  <c r="BJ11" i="65"/>
  <c r="AU11" i="65"/>
  <c r="AF11" i="65"/>
  <c r="NI11" i="65"/>
  <c r="ML11" i="65"/>
  <c r="LM11" i="65"/>
  <c r="KN11" i="65"/>
  <c r="JT11" i="65"/>
  <c r="IW11" i="65"/>
  <c r="HZ11" i="65"/>
  <c r="HG11" i="65"/>
  <c r="GI11" i="65"/>
  <c r="FN11" i="65"/>
  <c r="EU11" i="65"/>
  <c r="EB11" i="65"/>
  <c r="DJ11" i="65"/>
  <c r="BV11" i="65"/>
  <c r="BD11" i="65"/>
  <c r="AK11" i="65"/>
  <c r="NH11" i="65"/>
  <c r="MJ11" i="65"/>
  <c r="LL11" i="65"/>
  <c r="KM11" i="65"/>
  <c r="JQ11" i="65"/>
  <c r="IV11" i="65"/>
  <c r="HY11" i="65"/>
  <c r="HC11" i="65"/>
  <c r="GH11" i="65"/>
  <c r="FM11" i="65"/>
  <c r="ET11" i="65"/>
  <c r="DZ11" i="65"/>
  <c r="DI11" i="65"/>
  <c r="BT11" i="65"/>
  <c r="BC11" i="65"/>
  <c r="AJ11" i="65"/>
  <c r="NE11" i="65"/>
  <c r="MI11" i="65"/>
  <c r="LI11" i="65"/>
  <c r="KL11" i="65"/>
  <c r="JO11" i="65"/>
  <c r="IT11" i="65"/>
  <c r="HX11" i="65"/>
  <c r="GY11" i="65"/>
  <c r="GG11" i="65"/>
  <c r="FL11" i="65"/>
  <c r="ES11" i="65"/>
  <c r="DY11" i="65"/>
  <c r="DD11" i="65"/>
  <c r="BS11" i="65"/>
  <c r="BB11" i="65"/>
  <c r="AI11" i="65"/>
  <c r="NC11" i="65"/>
  <c r="MC11" i="65"/>
  <c r="LG11" i="65"/>
  <c r="KK11" i="65"/>
  <c r="JN11" i="65"/>
  <c r="IQ11" i="65"/>
  <c r="HW11" i="65"/>
  <c r="GX11" i="65"/>
  <c r="GC11" i="65"/>
  <c r="FK11" i="65"/>
  <c r="EP11" i="65"/>
  <c r="DX11" i="65"/>
  <c r="DC11" i="65"/>
  <c r="BR11" i="65"/>
  <c r="BA11" i="65"/>
  <c r="AH11" i="65"/>
  <c r="NB11" i="65"/>
  <c r="LZ11" i="65"/>
  <c r="LC11" i="65"/>
  <c r="KI11" i="65"/>
  <c r="JM11" i="65"/>
  <c r="IP11" i="65"/>
  <c r="HT11" i="65"/>
  <c r="GW11" i="65"/>
  <c r="GB11" i="65"/>
  <c r="FJ11" i="65"/>
  <c r="EN11" i="65"/>
  <c r="DU11" i="65"/>
  <c r="DB11" i="65"/>
  <c r="BQ11" i="65"/>
  <c r="AX11" i="65"/>
  <c r="AD11" i="65"/>
  <c r="MQ11" i="65"/>
  <c r="LB11" i="65"/>
  <c r="JV11" i="65"/>
  <c r="IH11" i="65"/>
  <c r="GU11" i="65"/>
  <c r="FO11" i="65"/>
  <c r="EG11" i="65"/>
  <c r="CX11" i="65"/>
  <c r="BP11" i="65"/>
  <c r="AO11" i="65"/>
  <c r="AC11" i="65"/>
  <c r="MP11" i="65"/>
  <c r="LA11" i="65"/>
  <c r="JU11" i="65"/>
  <c r="IG11" i="65"/>
  <c r="GT11" i="65"/>
  <c r="FI11" i="65"/>
  <c r="ED11" i="65"/>
  <c r="CW11" i="65"/>
  <c r="BO11" i="65"/>
  <c r="AL11" i="65"/>
  <c r="MO11" i="65"/>
  <c r="KZ11" i="65"/>
  <c r="JK11" i="65"/>
  <c r="IC11" i="65"/>
  <c r="GP11" i="65"/>
  <c r="FG11" i="65"/>
  <c r="EC11" i="65"/>
  <c r="BN11" i="65"/>
  <c r="NX11" i="65"/>
  <c r="MN11" i="65"/>
  <c r="KX11" i="65"/>
  <c r="JI11" i="65"/>
  <c r="IA11" i="65"/>
  <c r="GO11" i="65"/>
  <c r="FC11" i="65"/>
  <c r="DR11" i="65"/>
  <c r="BI11" i="65"/>
  <c r="NW11" i="65"/>
  <c r="MM11" i="65"/>
  <c r="KW11" i="65"/>
  <c r="JH11" i="65"/>
  <c r="HO11" i="65"/>
  <c r="GN11" i="65"/>
  <c r="EZ11" i="65"/>
  <c r="DQ11" i="65"/>
  <c r="BH11" i="65"/>
  <c r="NV11" i="65"/>
  <c r="LY11" i="65"/>
  <c r="KU11" i="65"/>
  <c r="JC11" i="65"/>
  <c r="HM11" i="65"/>
  <c r="GM11" i="65"/>
  <c r="EY11" i="65"/>
  <c r="DP11" i="65"/>
  <c r="BF11" i="65"/>
  <c r="NQ11" i="65"/>
  <c r="LX11" i="65"/>
  <c r="KT11" i="65"/>
  <c r="JB11" i="65"/>
  <c r="HL11" i="65"/>
  <c r="GA11" i="65"/>
  <c r="EX11" i="65"/>
  <c r="DO11" i="65"/>
  <c r="BE11" i="65"/>
  <c r="NL11" i="65"/>
  <c r="LW11" i="65"/>
  <c r="KG11" i="65"/>
  <c r="JA11" i="65"/>
  <c r="HK11" i="65"/>
  <c r="FZ11" i="65"/>
  <c r="EW11" i="65"/>
  <c r="DN11" i="65"/>
  <c r="AW11" i="65"/>
  <c r="NK11" i="65"/>
  <c r="LU11" i="65"/>
  <c r="KD11" i="65"/>
  <c r="IX11" i="65"/>
  <c r="HJ11" i="65"/>
  <c r="FY11" i="65"/>
  <c r="EM11" i="65"/>
  <c r="DL11" i="65"/>
  <c r="AT11" i="65"/>
  <c r="NJ11" i="65"/>
  <c r="LQ11" i="65"/>
  <c r="KC11" i="65"/>
  <c r="IO11" i="65"/>
  <c r="HI11" i="65"/>
  <c r="FX11" i="65"/>
  <c r="EJ11" i="65"/>
  <c r="DK11" i="65"/>
  <c r="AR11" i="65"/>
  <c r="NA11" i="65"/>
  <c r="LP11" i="65"/>
  <c r="KB11" i="65"/>
  <c r="IK11" i="65"/>
  <c r="HH11" i="65"/>
  <c r="FW11" i="65"/>
  <c r="EI11" i="65"/>
  <c r="DA11" i="65"/>
  <c r="AQ11" i="65"/>
  <c r="MU11" i="65"/>
  <c r="LN11" i="65"/>
  <c r="KA11" i="65"/>
  <c r="IJ11" i="65"/>
  <c r="GV11" i="65"/>
  <c r="FP11" i="65"/>
  <c r="EH11" i="65"/>
  <c r="CZ11" i="65"/>
  <c r="AP11" i="65"/>
  <c r="NR21" i="65"/>
  <c r="NF21" i="65"/>
  <c r="MT21" i="65"/>
  <c r="MH21" i="65"/>
  <c r="KX21" i="65"/>
  <c r="KL21" i="65"/>
  <c r="JZ21" i="65"/>
  <c r="JN21" i="65"/>
  <c r="JB21" i="65"/>
  <c r="IP21" i="65"/>
  <c r="ID21" i="65"/>
  <c r="HR21" i="65"/>
  <c r="HF21" i="65"/>
  <c r="GT21" i="65"/>
  <c r="GH21" i="65"/>
  <c r="FV21" i="65"/>
  <c r="FJ21" i="65"/>
  <c r="EX21" i="65"/>
  <c r="EL21" i="65"/>
  <c r="DZ21" i="65"/>
  <c r="DN21" i="65"/>
  <c r="NO21" i="65"/>
  <c r="NB21" i="65"/>
  <c r="MO21" i="65"/>
  <c r="LB21" i="65"/>
  <c r="KO21" i="65"/>
  <c r="KB21" i="65"/>
  <c r="JO21" i="65"/>
  <c r="JA21" i="65"/>
  <c r="IN21" i="65"/>
  <c r="IA21" i="65"/>
  <c r="HN21" i="65"/>
  <c r="HA21" i="65"/>
  <c r="GN21" i="65"/>
  <c r="GA21" i="65"/>
  <c r="FN21" i="65"/>
  <c r="FA21" i="65"/>
  <c r="EN21" i="65"/>
  <c r="EA21" i="65"/>
  <c r="DM21" i="65"/>
  <c r="DA21" i="65"/>
  <c r="CO21" i="65"/>
  <c r="CC21" i="65"/>
  <c r="BQ21" i="65"/>
  <c r="BE21" i="65"/>
  <c r="AS21" i="65"/>
  <c r="AG21" i="65"/>
  <c r="NS21" i="65"/>
  <c r="ND21" i="65"/>
  <c r="MP21" i="65"/>
  <c r="KY21" i="65"/>
  <c r="KJ21" i="65"/>
  <c r="JV21" i="65"/>
  <c r="JH21" i="65"/>
  <c r="IT21" i="65"/>
  <c r="IF21" i="65"/>
  <c r="HQ21" i="65"/>
  <c r="HC21" i="65"/>
  <c r="GO21" i="65"/>
  <c r="FZ21" i="65"/>
  <c r="FL21" i="65"/>
  <c r="EW21" i="65"/>
  <c r="EI21" i="65"/>
  <c r="DU21" i="65"/>
  <c r="DG21" i="65"/>
  <c r="CT21" i="65"/>
  <c r="CG21" i="65"/>
  <c r="BT21" i="65"/>
  <c r="BG21" i="65"/>
  <c r="AT21" i="65"/>
  <c r="AF21" i="65"/>
  <c r="NL21" i="65"/>
  <c r="MW21" i="65"/>
  <c r="MG21" i="65"/>
  <c r="LC21" i="65"/>
  <c r="KM21" i="65"/>
  <c r="JW21" i="65"/>
  <c r="JG21" i="65"/>
  <c r="IR21" i="65"/>
  <c r="IB21" i="65"/>
  <c r="HL21" i="65"/>
  <c r="GW21" i="65"/>
  <c r="GG21" i="65"/>
  <c r="FR21" i="65"/>
  <c r="FC21" i="65"/>
  <c r="EM21" i="65"/>
  <c r="DW21" i="65"/>
  <c r="DH21" i="65"/>
  <c r="CS21" i="65"/>
  <c r="CE21" i="65"/>
  <c r="BP21" i="65"/>
  <c r="BB21" i="65"/>
  <c r="AN21" i="65"/>
  <c r="NM21" i="65"/>
  <c r="MV21" i="65"/>
  <c r="ME21" i="65"/>
  <c r="KV21" i="65"/>
  <c r="KF21" i="65"/>
  <c r="JP21" i="65"/>
  <c r="IX21" i="65"/>
  <c r="IH21" i="65"/>
  <c r="HP21" i="65"/>
  <c r="GY21" i="65"/>
  <c r="GI21" i="65"/>
  <c r="FQ21" i="65"/>
  <c r="EZ21" i="65"/>
  <c r="EH21" i="65"/>
  <c r="DR21" i="65"/>
  <c r="DB21" i="65"/>
  <c r="CL21" i="65"/>
  <c r="BW21" i="65"/>
  <c r="BH21" i="65"/>
  <c r="AQ21" i="65"/>
  <c r="AB21" i="65"/>
  <c r="NK21" i="65"/>
  <c r="MU21" i="65"/>
  <c r="MD21" i="65"/>
  <c r="KU21" i="65"/>
  <c r="KE21" i="65"/>
  <c r="JM21" i="65"/>
  <c r="IW21" i="65"/>
  <c r="IG21" i="65"/>
  <c r="HO21" i="65"/>
  <c r="GX21" i="65"/>
  <c r="GF21" i="65"/>
  <c r="FP21" i="65"/>
  <c r="EY21" i="65"/>
  <c r="EG21" i="65"/>
  <c r="DQ21" i="65"/>
  <c r="CZ21" i="65"/>
  <c r="CK21" i="65"/>
  <c r="BV21" i="65"/>
  <c r="BF21" i="65"/>
  <c r="AP21" i="65"/>
  <c r="NH21" i="65"/>
  <c r="MM21" i="65"/>
  <c r="KZ21" i="65"/>
  <c r="KD21" i="65"/>
  <c r="JJ21" i="65"/>
  <c r="IO21" i="65"/>
  <c r="HV21" i="65"/>
  <c r="HB21" i="65"/>
  <c r="GE21" i="65"/>
  <c r="FK21" i="65"/>
  <c r="ER21" i="65"/>
  <c r="DX21" i="65"/>
  <c r="DD21" i="65"/>
  <c r="CJ21" i="65"/>
  <c r="BR21" i="65"/>
  <c r="AY21" i="65"/>
  <c r="AH21" i="65"/>
  <c r="NG21" i="65"/>
  <c r="ML21" i="65"/>
  <c r="KW21" i="65"/>
  <c r="KC21" i="65"/>
  <c r="JI21" i="65"/>
  <c r="IM21" i="65"/>
  <c r="HU21" i="65"/>
  <c r="GZ21" i="65"/>
  <c r="GD21" i="65"/>
  <c r="FI21" i="65"/>
  <c r="EQ21" i="65"/>
  <c r="DV21" i="65"/>
  <c r="DC21" i="65"/>
  <c r="CI21" i="65"/>
  <c r="BO21" i="65"/>
  <c r="AX21" i="65"/>
  <c r="AE21" i="65"/>
  <c r="NE21" i="65"/>
  <c r="MI21" i="65"/>
  <c r="KK21" i="65"/>
  <c r="JL21" i="65"/>
  <c r="IL21" i="65"/>
  <c r="HM21" i="65"/>
  <c r="GQ21" i="65"/>
  <c r="FT21" i="65"/>
  <c r="ET21" i="65"/>
  <c r="DT21" i="65"/>
  <c r="CW21" i="65"/>
  <c r="CA21" i="65"/>
  <c r="BD21" i="65"/>
  <c r="AJ21" i="65"/>
  <c r="NC21" i="65"/>
  <c r="MF21" i="65"/>
  <c r="KI21" i="65"/>
  <c r="JK21" i="65"/>
  <c r="IK21" i="65"/>
  <c r="HK21" i="65"/>
  <c r="GP21" i="65"/>
  <c r="FS21" i="65"/>
  <c r="ES21" i="65"/>
  <c r="DS21" i="65"/>
  <c r="CV21" i="65"/>
  <c r="BZ21" i="65"/>
  <c r="BC21" i="65"/>
  <c r="AI21" i="65"/>
  <c r="NI21" i="65"/>
  <c r="LA21" i="65"/>
  <c r="JU21" i="65"/>
  <c r="IU21" i="65"/>
  <c r="HS21" i="65"/>
  <c r="GL21" i="65"/>
  <c r="FG21" i="65"/>
  <c r="EE21" i="65"/>
  <c r="DE21" i="65"/>
  <c r="CB21" i="65"/>
  <c r="AZ21" i="65"/>
  <c r="NA21" i="65"/>
  <c r="KT21" i="65"/>
  <c r="JT21" i="65"/>
  <c r="IS21" i="65"/>
  <c r="HJ21" i="65"/>
  <c r="GK21" i="65"/>
  <c r="FF21" i="65"/>
  <c r="ED21" i="65"/>
  <c r="CY21" i="65"/>
  <c r="BY21" i="65"/>
  <c r="AW21" i="65"/>
  <c r="MZ21" i="65"/>
  <c r="KS21" i="65"/>
  <c r="JS21" i="65"/>
  <c r="IQ21" i="65"/>
  <c r="HI21" i="65"/>
  <c r="GJ21" i="65"/>
  <c r="FE21" i="65"/>
  <c r="EC21" i="65"/>
  <c r="CX21" i="65"/>
  <c r="BX21" i="65"/>
  <c r="AV21" i="65"/>
  <c r="NW21" i="65"/>
  <c r="MQ21" i="65"/>
  <c r="JQ21" i="65"/>
  <c r="HZ21" i="65"/>
  <c r="GR21" i="65"/>
  <c r="FB21" i="65"/>
  <c r="DL21" i="65"/>
  <c r="CF21" i="65"/>
  <c r="AR21" i="65"/>
  <c r="NQ21" i="65"/>
  <c r="MC21" i="65"/>
  <c r="KP21" i="65"/>
  <c r="JC21" i="65"/>
  <c r="HT21" i="65"/>
  <c r="FY21" i="65"/>
  <c r="EO21" i="65"/>
  <c r="DF21" i="65"/>
  <c r="BN21" i="65"/>
  <c r="AK21" i="65"/>
  <c r="NT21" i="65"/>
  <c r="KA21" i="65"/>
  <c r="IE21" i="65"/>
  <c r="GM21" i="65"/>
  <c r="EP21" i="65"/>
  <c r="CR21" i="65"/>
  <c r="BJ21" i="65"/>
  <c r="NP21" i="65"/>
  <c r="JY21" i="65"/>
  <c r="IC21" i="65"/>
  <c r="GC21" i="65"/>
  <c r="EK21" i="65"/>
  <c r="CQ21" i="65"/>
  <c r="BI21" i="65"/>
  <c r="MJ21" i="65"/>
  <c r="JX21" i="65"/>
  <c r="HW21" i="65"/>
  <c r="FO21" i="65"/>
  <c r="DK21" i="65"/>
  <c r="BL21" i="65"/>
  <c r="NX21" i="65"/>
  <c r="JR21" i="65"/>
  <c r="HH21" i="65"/>
  <c r="FM21" i="65"/>
  <c r="DJ21" i="65"/>
  <c r="BK21" i="65"/>
  <c r="NV21" i="65"/>
  <c r="IY21" i="65"/>
  <c r="GB21" i="65"/>
  <c r="DP21" i="65"/>
  <c r="BA21" i="65"/>
  <c r="NU21" i="65"/>
  <c r="IV21" i="65"/>
  <c r="FX21" i="65"/>
  <c r="DO21" i="65"/>
  <c r="AU21" i="65"/>
  <c r="NN21" i="65"/>
  <c r="IJ21" i="65"/>
  <c r="FW21" i="65"/>
  <c r="DI21" i="65"/>
  <c r="AO21" i="65"/>
  <c r="MK21" i="65"/>
  <c r="II21" i="65"/>
  <c r="EV21" i="65"/>
  <c r="BU21" i="65"/>
  <c r="HY21" i="65"/>
  <c r="EU21" i="65"/>
  <c r="BS21" i="65"/>
  <c r="HX21" i="65"/>
  <c r="EJ21" i="65"/>
  <c r="BM21" i="65"/>
  <c r="KR21" i="65"/>
  <c r="HG21" i="65"/>
  <c r="EF21" i="65"/>
  <c r="AM21" i="65"/>
  <c r="KQ21" i="65"/>
  <c r="HE21" i="65"/>
  <c r="EB21" i="65"/>
  <c r="AL21" i="65"/>
  <c r="KN21" i="65"/>
  <c r="HD21" i="65"/>
  <c r="DY21" i="65"/>
  <c r="AD21" i="65"/>
  <c r="JF21" i="65"/>
  <c r="CN21" i="65"/>
  <c r="GV21" i="65"/>
  <c r="JE21" i="65"/>
  <c r="CM21" i="65"/>
  <c r="JD21" i="65"/>
  <c r="CH21" i="65"/>
  <c r="IZ21" i="65"/>
  <c r="CD21" i="65"/>
  <c r="NJ21" i="65"/>
  <c r="AC21" i="65"/>
  <c r="MY21" i="65"/>
  <c r="GU21" i="65"/>
  <c r="MX21" i="65"/>
  <c r="GS21" i="65"/>
  <c r="MS21" i="65"/>
  <c r="FU21" i="65"/>
  <c r="MR21" i="65"/>
  <c r="FH21" i="65"/>
  <c r="MN21" i="65"/>
  <c r="FD21" i="65"/>
  <c r="KH21" i="65"/>
  <c r="CU21" i="65"/>
  <c r="KG21" i="65"/>
  <c r="CP21" i="65"/>
  <c r="NP15" i="65"/>
  <c r="ND15" i="65"/>
  <c r="MR15" i="65"/>
  <c r="MF15" i="65"/>
  <c r="LT15" i="65"/>
  <c r="LH15" i="65"/>
  <c r="KV15" i="65"/>
  <c r="KJ15" i="65"/>
  <c r="JX15" i="65"/>
  <c r="JL15" i="65"/>
  <c r="IZ15" i="65"/>
  <c r="IN15" i="65"/>
  <c r="IB15" i="65"/>
  <c r="HP15" i="65"/>
  <c r="HD15" i="65"/>
  <c r="GR15" i="65"/>
  <c r="FH15" i="65"/>
  <c r="EV15" i="65"/>
  <c r="EJ15" i="65"/>
  <c r="DX15" i="65"/>
  <c r="DL15" i="65"/>
  <c r="CZ15" i="65"/>
  <c r="CN15" i="65"/>
  <c r="CB15" i="65"/>
  <c r="BP15" i="65"/>
  <c r="BD15" i="65"/>
  <c r="AR15" i="65"/>
  <c r="AF15" i="65"/>
  <c r="NU15" i="65"/>
  <c r="NH15" i="65"/>
  <c r="MU15" i="65"/>
  <c r="MH15" i="65"/>
  <c r="LU15" i="65"/>
  <c r="LG15" i="65"/>
  <c r="KT15" i="65"/>
  <c r="KG15" i="65"/>
  <c r="JT15" i="65"/>
  <c r="JG15" i="65"/>
  <c r="IT15" i="65"/>
  <c r="IG15" i="65"/>
  <c r="HT15" i="65"/>
  <c r="HG15" i="65"/>
  <c r="GT15" i="65"/>
  <c r="FF15" i="65"/>
  <c r="ES15" i="65"/>
  <c r="EF15" i="65"/>
  <c r="DS15" i="65"/>
  <c r="DF15" i="65"/>
  <c r="CS15" i="65"/>
  <c r="CF15" i="65"/>
  <c r="BS15" i="65"/>
  <c r="BF15" i="65"/>
  <c r="AS15" i="65"/>
  <c r="AE15" i="65"/>
  <c r="NT15" i="65"/>
  <c r="NG15" i="65"/>
  <c r="MT15" i="65"/>
  <c r="MG15" i="65"/>
  <c r="LS15" i="65"/>
  <c r="LF15" i="65"/>
  <c r="KS15" i="65"/>
  <c r="KF15" i="65"/>
  <c r="JS15" i="65"/>
  <c r="JF15" i="65"/>
  <c r="IS15" i="65"/>
  <c r="IF15" i="65"/>
  <c r="HS15" i="65"/>
  <c r="HF15" i="65"/>
  <c r="GS15" i="65"/>
  <c r="FE15" i="65"/>
  <c r="ER15" i="65"/>
  <c r="EE15" i="65"/>
  <c r="DR15" i="65"/>
  <c r="DE15" i="65"/>
  <c r="CR15" i="65"/>
  <c r="CE15" i="65"/>
  <c r="BR15" i="65"/>
  <c r="BE15" i="65"/>
  <c r="AQ15" i="65"/>
  <c r="AD15" i="65"/>
  <c r="NW15" i="65"/>
  <c r="NF15" i="65"/>
  <c r="MP15" i="65"/>
  <c r="MA15" i="65"/>
  <c r="LL15" i="65"/>
  <c r="KW15" i="65"/>
  <c r="KE15" i="65"/>
  <c r="JP15" i="65"/>
  <c r="JA15" i="65"/>
  <c r="IK15" i="65"/>
  <c r="HV15" i="65"/>
  <c r="HE15" i="65"/>
  <c r="GO15" i="65"/>
  <c r="FK15" i="65"/>
  <c r="EU15" i="65"/>
  <c r="ED15" i="65"/>
  <c r="DO15" i="65"/>
  <c r="CY15" i="65"/>
  <c r="CJ15" i="65"/>
  <c r="BU15" i="65"/>
  <c r="BC15" i="65"/>
  <c r="AN15" i="65"/>
  <c r="NK15" i="65"/>
  <c r="MS15" i="65"/>
  <c r="MB15" i="65"/>
  <c r="LK15" i="65"/>
  <c r="KR15" i="65"/>
  <c r="KB15" i="65"/>
  <c r="JK15" i="65"/>
  <c r="IU15" i="65"/>
  <c r="IC15" i="65"/>
  <c r="HL15" i="65"/>
  <c r="GV15" i="65"/>
  <c r="FM15" i="65"/>
  <c r="EW15" i="65"/>
  <c r="EC15" i="65"/>
  <c r="DM15" i="65"/>
  <c r="CV15" i="65"/>
  <c r="CD15" i="65"/>
  <c r="BM15" i="65"/>
  <c r="AW15" i="65"/>
  <c r="AG15" i="65"/>
  <c r="NR15" i="65"/>
  <c r="MZ15" i="65"/>
  <c r="MI15" i="65"/>
  <c r="LO15" i="65"/>
  <c r="KX15" i="65"/>
  <c r="KC15" i="65"/>
  <c r="JJ15" i="65"/>
  <c r="IQ15" i="65"/>
  <c r="HY15" i="65"/>
  <c r="HH15" i="65"/>
  <c r="FB15" i="65"/>
  <c r="EK15" i="65"/>
  <c r="DQ15" i="65"/>
  <c r="CX15" i="65"/>
  <c r="CG15" i="65"/>
  <c r="BL15" i="65"/>
  <c r="AU15" i="65"/>
  <c r="NQ15" i="65"/>
  <c r="MY15" i="65"/>
  <c r="ME15" i="65"/>
  <c r="LN15" i="65"/>
  <c r="KU15" i="65"/>
  <c r="KA15" i="65"/>
  <c r="JI15" i="65"/>
  <c r="IP15" i="65"/>
  <c r="HX15" i="65"/>
  <c r="HC15" i="65"/>
  <c r="FA15" i="65"/>
  <c r="EI15" i="65"/>
  <c r="DP15" i="65"/>
  <c r="CW15" i="65"/>
  <c r="CC15" i="65"/>
  <c r="BK15" i="65"/>
  <c r="AT15" i="65"/>
  <c r="NN15" i="65"/>
  <c r="MQ15" i="65"/>
  <c r="LW15" i="65"/>
  <c r="LA15" i="65"/>
  <c r="KD15" i="65"/>
  <c r="JE15" i="65"/>
  <c r="IJ15" i="65"/>
  <c r="HN15" i="65"/>
  <c r="GQ15" i="65"/>
  <c r="EY15" i="65"/>
  <c r="EA15" i="65"/>
  <c r="DG15" i="65"/>
  <c r="CK15" i="65"/>
  <c r="BN15" i="65"/>
  <c r="AO15" i="65"/>
  <c r="NM15" i="65"/>
  <c r="MO15" i="65"/>
  <c r="LV15" i="65"/>
  <c r="KZ15" i="65"/>
  <c r="JZ15" i="65"/>
  <c r="JD15" i="65"/>
  <c r="II15" i="65"/>
  <c r="HM15" i="65"/>
  <c r="GP15" i="65"/>
  <c r="EX15" i="65"/>
  <c r="DZ15" i="65"/>
  <c r="DD15" i="65"/>
  <c r="CI15" i="65"/>
  <c r="BJ15" i="65"/>
  <c r="AM15" i="65"/>
  <c r="NL15" i="65"/>
  <c r="MN15" i="65"/>
  <c r="LR15" i="65"/>
  <c r="KY15" i="65"/>
  <c r="JY15" i="65"/>
  <c r="JC15" i="65"/>
  <c r="IH15" i="65"/>
  <c r="HK15" i="65"/>
  <c r="ET15" i="65"/>
  <c r="DY15" i="65"/>
  <c r="DC15" i="65"/>
  <c r="CH15" i="65"/>
  <c r="BI15" i="65"/>
  <c r="AL15" i="65"/>
  <c r="NS15" i="65"/>
  <c r="ML15" i="65"/>
  <c r="LI15" i="65"/>
  <c r="KI15" i="65"/>
  <c r="IY15" i="65"/>
  <c r="HW15" i="65"/>
  <c r="GW15" i="65"/>
  <c r="FN15" i="65"/>
  <c r="EM15" i="65"/>
  <c r="DI15" i="65"/>
  <c r="BZ15" i="65"/>
  <c r="AZ15" i="65"/>
  <c r="NO15" i="65"/>
  <c r="MK15" i="65"/>
  <c r="LE15" i="65"/>
  <c r="KH15" i="65"/>
  <c r="IX15" i="65"/>
  <c r="HU15" i="65"/>
  <c r="GU15" i="65"/>
  <c r="FL15" i="65"/>
  <c r="EL15" i="65"/>
  <c r="DH15" i="65"/>
  <c r="BY15" i="65"/>
  <c r="AY15" i="65"/>
  <c r="NJ15" i="65"/>
  <c r="MJ15" i="65"/>
  <c r="LD15" i="65"/>
  <c r="JW15" i="65"/>
  <c r="IW15" i="65"/>
  <c r="HR15" i="65"/>
  <c r="FJ15" i="65"/>
  <c r="EH15" i="65"/>
  <c r="DB15" i="65"/>
  <c r="BX15" i="65"/>
  <c r="AX15" i="65"/>
  <c r="NI15" i="65"/>
  <c r="MD15" i="65"/>
  <c r="LC15" i="65"/>
  <c r="JV15" i="65"/>
  <c r="IV15" i="65"/>
  <c r="HQ15" i="65"/>
  <c r="FI15" i="65"/>
  <c r="EG15" i="65"/>
  <c r="DA15" i="65"/>
  <c r="BW15" i="65"/>
  <c r="AV15" i="65"/>
  <c r="NE15" i="65"/>
  <c r="MC15" i="65"/>
  <c r="LB15" i="65"/>
  <c r="JU15" i="65"/>
  <c r="IR15" i="65"/>
  <c r="HO15" i="65"/>
  <c r="FG15" i="65"/>
  <c r="EB15" i="65"/>
  <c r="CU15" i="65"/>
  <c r="BV15" i="65"/>
  <c r="AP15" i="65"/>
  <c r="MV15" i="65"/>
  <c r="KN15" i="65"/>
  <c r="IM15" i="65"/>
  <c r="GX15" i="65"/>
  <c r="EP15" i="65"/>
  <c r="CP15" i="65"/>
  <c r="AK15" i="65"/>
  <c r="MM15" i="65"/>
  <c r="KM15" i="65"/>
  <c r="IL15" i="65"/>
  <c r="EO15" i="65"/>
  <c r="CO15" i="65"/>
  <c r="AJ15" i="65"/>
  <c r="LZ15" i="65"/>
  <c r="KL15" i="65"/>
  <c r="IE15" i="65"/>
  <c r="EN15" i="65"/>
  <c r="CM15" i="65"/>
  <c r="AI15" i="65"/>
  <c r="LY15" i="65"/>
  <c r="KK15" i="65"/>
  <c r="ID15" i="65"/>
  <c r="DW15" i="65"/>
  <c r="CL15" i="65"/>
  <c r="AH15" i="65"/>
  <c r="LX15" i="65"/>
  <c r="JR15" i="65"/>
  <c r="IA15" i="65"/>
  <c r="DV15" i="65"/>
  <c r="CA15" i="65"/>
  <c r="AC15" i="65"/>
  <c r="NX15" i="65"/>
  <c r="LQ15" i="65"/>
  <c r="JQ15" i="65"/>
  <c r="HZ15" i="65"/>
  <c r="DU15" i="65"/>
  <c r="BT15" i="65"/>
  <c r="AB15" i="65"/>
  <c r="NV15" i="65"/>
  <c r="LP15" i="65"/>
  <c r="JO15" i="65"/>
  <c r="HJ15" i="65"/>
  <c r="DT15" i="65"/>
  <c r="BQ15" i="65"/>
  <c r="NC15" i="65"/>
  <c r="LM15" i="65"/>
  <c r="JN15" i="65"/>
  <c r="HI15" i="65"/>
  <c r="FO15" i="65"/>
  <c r="DN15" i="65"/>
  <c r="BO15" i="65"/>
  <c r="NB15" i="65"/>
  <c r="LJ15" i="65"/>
  <c r="JM15" i="65"/>
  <c r="HB15" i="65"/>
  <c r="FD15" i="65"/>
  <c r="DK15" i="65"/>
  <c r="BH15" i="65"/>
  <c r="NA15" i="65"/>
  <c r="KQ15" i="65"/>
  <c r="JH15" i="65"/>
  <c r="HA15" i="65"/>
  <c r="FC15" i="65"/>
  <c r="DJ15" i="65"/>
  <c r="BG15" i="65"/>
  <c r="MX15" i="65"/>
  <c r="KP15" i="65"/>
  <c r="JB15" i="65"/>
  <c r="GZ15" i="65"/>
  <c r="EZ15" i="65"/>
  <c r="CT15" i="65"/>
  <c r="BB15" i="65"/>
  <c r="MW15" i="65"/>
  <c r="KO15" i="65"/>
  <c r="IO15" i="65"/>
  <c r="GY15" i="65"/>
  <c r="EQ15" i="65"/>
  <c r="CQ15" i="65"/>
  <c r="BA15" i="65"/>
  <c r="NT18" i="65"/>
  <c r="NH18" i="65"/>
  <c r="MV18" i="65"/>
  <c r="MJ18" i="65"/>
  <c r="LX18" i="65"/>
  <c r="LL18" i="65"/>
  <c r="KZ18" i="65"/>
  <c r="KN18" i="65"/>
  <c r="KB18" i="65"/>
  <c r="JP18" i="65"/>
  <c r="IF18" i="65"/>
  <c r="HT18" i="65"/>
  <c r="HH18" i="65"/>
  <c r="GV18" i="65"/>
  <c r="GJ18" i="65"/>
  <c r="FX18" i="65"/>
  <c r="FL18" i="65"/>
  <c r="EZ18" i="65"/>
  <c r="EN18" i="65"/>
  <c r="EB18" i="65"/>
  <c r="DP18" i="65"/>
  <c r="DD18" i="65"/>
  <c r="CR18" i="65"/>
  <c r="NP18" i="65"/>
  <c r="NC18" i="65"/>
  <c r="MP18" i="65"/>
  <c r="MC18" i="65"/>
  <c r="LP18" i="65"/>
  <c r="LC18" i="65"/>
  <c r="KP18" i="65"/>
  <c r="KC18" i="65"/>
  <c r="JO18" i="65"/>
  <c r="IB18" i="65"/>
  <c r="HO18" i="65"/>
  <c r="HB18" i="65"/>
  <c r="GO18" i="65"/>
  <c r="GB18" i="65"/>
  <c r="FO18" i="65"/>
  <c r="FB18" i="65"/>
  <c r="EO18" i="65"/>
  <c r="EA18" i="65"/>
  <c r="DN18" i="65"/>
  <c r="DA18" i="65"/>
  <c r="CN18" i="65"/>
  <c r="CB18" i="65"/>
  <c r="BP18" i="65"/>
  <c r="BD18" i="65"/>
  <c r="AR18" i="65"/>
  <c r="AF18" i="65"/>
  <c r="NW18" i="65"/>
  <c r="NI18" i="65"/>
  <c r="MT18" i="65"/>
  <c r="MF18" i="65"/>
  <c r="LR18" i="65"/>
  <c r="NV18" i="65"/>
  <c r="NG18" i="65"/>
  <c r="MS18" i="65"/>
  <c r="ME18" i="65"/>
  <c r="LQ18" i="65"/>
  <c r="LB18" i="65"/>
  <c r="KM18" i="65"/>
  <c r="JY18" i="65"/>
  <c r="JK18" i="65"/>
  <c r="II18" i="65"/>
  <c r="HU18" i="65"/>
  <c r="HF18" i="65"/>
  <c r="GR18" i="65"/>
  <c r="GD18" i="65"/>
  <c r="FP18" i="65"/>
  <c r="FA18" i="65"/>
  <c r="EL18" i="65"/>
  <c r="DX18" i="65"/>
  <c r="DJ18" i="65"/>
  <c r="CV18" i="65"/>
  <c r="CH18" i="65"/>
  <c r="BU18" i="65"/>
  <c r="BH18" i="65"/>
  <c r="AU18" i="65"/>
  <c r="AH18" i="65"/>
  <c r="NR18" i="65"/>
  <c r="NA18" i="65"/>
  <c r="MK18" i="65"/>
  <c r="LT18" i="65"/>
  <c r="LD18" i="65"/>
  <c r="KL18" i="65"/>
  <c r="JW18" i="65"/>
  <c r="IC18" i="65"/>
  <c r="HM18" i="65"/>
  <c r="GX18" i="65"/>
  <c r="GH18" i="65"/>
  <c r="FS18" i="65"/>
  <c r="FD18" i="65"/>
  <c r="EM18" i="65"/>
  <c r="DW18" i="65"/>
  <c r="DH18" i="65"/>
  <c r="CS18" i="65"/>
  <c r="CD18" i="65"/>
  <c r="BO18" i="65"/>
  <c r="BA18" i="65"/>
  <c r="AM18" i="65"/>
  <c r="NQ18" i="65"/>
  <c r="MZ18" i="65"/>
  <c r="MI18" i="65"/>
  <c r="LS18" i="65"/>
  <c r="LA18" i="65"/>
  <c r="KK18" i="65"/>
  <c r="JV18" i="65"/>
  <c r="IA18" i="65"/>
  <c r="HL18" i="65"/>
  <c r="GW18" i="65"/>
  <c r="GG18" i="65"/>
  <c r="FR18" i="65"/>
  <c r="FC18" i="65"/>
  <c r="EK18" i="65"/>
  <c r="DV18" i="65"/>
  <c r="DG18" i="65"/>
  <c r="CQ18" i="65"/>
  <c r="CC18" i="65"/>
  <c r="BN18" i="65"/>
  <c r="AZ18" i="65"/>
  <c r="AL18" i="65"/>
  <c r="NN18" i="65"/>
  <c r="MU18" i="65"/>
  <c r="LZ18" i="65"/>
  <c r="LG18" i="65"/>
  <c r="KO18" i="65"/>
  <c r="NL18" i="65"/>
  <c r="MO18" i="65"/>
  <c r="LU18" i="65"/>
  <c r="KW18" i="65"/>
  <c r="KE18" i="65"/>
  <c r="JL18" i="65"/>
  <c r="HY18" i="65"/>
  <c r="HG18" i="65"/>
  <c r="GN18" i="65"/>
  <c r="FV18" i="65"/>
  <c r="FE18" i="65"/>
  <c r="EI18" i="65"/>
  <c r="DR18" i="65"/>
  <c r="CY18" i="65"/>
  <c r="CG18" i="65"/>
  <c r="BQ18" i="65"/>
  <c r="NJ18" i="65"/>
  <c r="MM18" i="65"/>
  <c r="LN18" i="65"/>
  <c r="KU18" i="65"/>
  <c r="KA18" i="65"/>
  <c r="JI18" i="65"/>
  <c r="HW18" i="65"/>
  <c r="HD18" i="65"/>
  <c r="GL18" i="65"/>
  <c r="FT18" i="65"/>
  <c r="EX18" i="65"/>
  <c r="EG18" i="65"/>
  <c r="DO18" i="65"/>
  <c r="CW18" i="65"/>
  <c r="CE18" i="65"/>
  <c r="BL18" i="65"/>
  <c r="AV18" i="65"/>
  <c r="AD18" i="65"/>
  <c r="ND18" i="65"/>
  <c r="MB18" i="65"/>
  <c r="LE18" i="65"/>
  <c r="KF18" i="65"/>
  <c r="HP18" i="65"/>
  <c r="GS18" i="65"/>
  <c r="FW18" i="65"/>
  <c r="EW18" i="65"/>
  <c r="ED18" i="65"/>
  <c r="DF18" i="65"/>
  <c r="CK18" i="65"/>
  <c r="BR18" i="65"/>
  <c r="AW18" i="65"/>
  <c r="AC18" i="65"/>
  <c r="MX18" i="65"/>
  <c r="LV18" i="65"/>
  <c r="KS18" i="65"/>
  <c r="JS18" i="65"/>
  <c r="HV18" i="65"/>
  <c r="GY18" i="65"/>
  <c r="FZ18" i="65"/>
  <c r="EY18" i="65"/>
  <c r="EC18" i="65"/>
  <c r="DC18" i="65"/>
  <c r="CF18" i="65"/>
  <c r="BI18" i="65"/>
  <c r="AO18" i="65"/>
  <c r="MW18" i="65"/>
  <c r="LO18" i="65"/>
  <c r="KR18" i="65"/>
  <c r="JR18" i="65"/>
  <c r="HS18" i="65"/>
  <c r="GU18" i="65"/>
  <c r="FY18" i="65"/>
  <c r="EV18" i="65"/>
  <c r="DZ18" i="65"/>
  <c r="DB18" i="65"/>
  <c r="CA18" i="65"/>
  <c r="BG18" i="65"/>
  <c r="AN18" i="65"/>
  <c r="NK18" i="65"/>
  <c r="MA18" i="65"/>
  <c r="KT18" i="65"/>
  <c r="JN18" i="65"/>
  <c r="HI18" i="65"/>
  <c r="GE18" i="65"/>
  <c r="FF18" i="65"/>
  <c r="DU18" i="65"/>
  <c r="CT18" i="65"/>
  <c r="BT18" i="65"/>
  <c r="AS18" i="65"/>
  <c r="NF18" i="65"/>
  <c r="LY18" i="65"/>
  <c r="KQ18" i="65"/>
  <c r="JM18" i="65"/>
  <c r="IH18" i="65"/>
  <c r="HE18" i="65"/>
  <c r="GC18" i="65"/>
  <c r="EU18" i="65"/>
  <c r="DT18" i="65"/>
  <c r="CP18" i="65"/>
  <c r="BS18" i="65"/>
  <c r="AQ18" i="65"/>
  <c r="MY18" i="65"/>
  <c r="LI18" i="65"/>
  <c r="JX18" i="65"/>
  <c r="HC18" i="65"/>
  <c r="FQ18" i="65"/>
  <c r="EP18" i="65"/>
  <c r="DE18" i="65"/>
  <c r="BW18" i="65"/>
  <c r="AP18" i="65"/>
  <c r="MR18" i="65"/>
  <c r="LH18" i="65"/>
  <c r="JU18" i="65"/>
  <c r="HA18" i="65"/>
  <c r="FN18" i="65"/>
  <c r="EJ18" i="65"/>
  <c r="CZ18" i="65"/>
  <c r="BV18" i="65"/>
  <c r="AK18" i="65"/>
  <c r="MQ18" i="65"/>
  <c r="LF18" i="65"/>
  <c r="JT18" i="65"/>
  <c r="IG18" i="65"/>
  <c r="GZ18" i="65"/>
  <c r="FM18" i="65"/>
  <c r="EH18" i="65"/>
  <c r="CX18" i="65"/>
  <c r="BM18" i="65"/>
  <c r="AJ18" i="65"/>
  <c r="NE18" i="65"/>
  <c r="KX18" i="65"/>
  <c r="HK18" i="65"/>
  <c r="FJ18" i="65"/>
  <c r="DQ18" i="65"/>
  <c r="BY18" i="65"/>
  <c r="AG18" i="65"/>
  <c r="NB18" i="65"/>
  <c r="KV18" i="65"/>
  <c r="HJ18" i="65"/>
  <c r="FI18" i="65"/>
  <c r="DM18" i="65"/>
  <c r="BX18" i="65"/>
  <c r="AE18" i="65"/>
  <c r="MN18" i="65"/>
  <c r="KJ18" i="65"/>
  <c r="GT18" i="65"/>
  <c r="FH18" i="65"/>
  <c r="DL18" i="65"/>
  <c r="BK18" i="65"/>
  <c r="AB18" i="65"/>
  <c r="ML18" i="65"/>
  <c r="KI18" i="65"/>
  <c r="GQ18" i="65"/>
  <c r="FG18" i="65"/>
  <c r="DK18" i="65"/>
  <c r="BJ18" i="65"/>
  <c r="MH18" i="65"/>
  <c r="KH18" i="65"/>
  <c r="GP18" i="65"/>
  <c r="ET18" i="65"/>
  <c r="DI18" i="65"/>
  <c r="BF18" i="65"/>
  <c r="MG18" i="65"/>
  <c r="KG18" i="65"/>
  <c r="IE18" i="65"/>
  <c r="GM18" i="65"/>
  <c r="ES18" i="65"/>
  <c r="NU18" i="65"/>
  <c r="JQ18" i="65"/>
  <c r="GF18" i="65"/>
  <c r="CM18" i="65"/>
  <c r="NS18" i="65"/>
  <c r="JJ18" i="65"/>
  <c r="GA18" i="65"/>
  <c r="CL18" i="65"/>
  <c r="NO18" i="65"/>
  <c r="FU18" i="65"/>
  <c r="CJ18" i="65"/>
  <c r="NM18" i="65"/>
  <c r="FK18" i="65"/>
  <c r="CI18" i="65"/>
  <c r="MD18" i="65"/>
  <c r="ID18" i="65"/>
  <c r="ER18" i="65"/>
  <c r="BZ18" i="65"/>
  <c r="LW18" i="65"/>
  <c r="HZ18" i="65"/>
  <c r="EQ18" i="65"/>
  <c r="BE18" i="65"/>
  <c r="LM18" i="65"/>
  <c r="HX18" i="65"/>
  <c r="EF18" i="65"/>
  <c r="BC18" i="65"/>
  <c r="LK18" i="65"/>
  <c r="HR18" i="65"/>
  <c r="EE18" i="65"/>
  <c r="BB18" i="65"/>
  <c r="LJ18" i="65"/>
  <c r="HQ18" i="65"/>
  <c r="DY18" i="65"/>
  <c r="AY18" i="65"/>
  <c r="KY18" i="65"/>
  <c r="HN18" i="65"/>
  <c r="DS18" i="65"/>
  <c r="AX18" i="65"/>
  <c r="KD18" i="65"/>
  <c r="GK18" i="65"/>
  <c r="CU18" i="65"/>
  <c r="AT18" i="65"/>
  <c r="NX18" i="65"/>
  <c r="JZ18" i="65"/>
  <c r="GI18" i="65"/>
  <c r="CO18" i="65"/>
  <c r="AI18" i="65"/>
  <c r="X15" i="65"/>
  <c r="MN23" i="65"/>
  <c r="MB23" i="65"/>
  <c r="LP23" i="65"/>
  <c r="LD23" i="65"/>
  <c r="KR23" i="65"/>
  <c r="KF23" i="65"/>
  <c r="JT23" i="65"/>
  <c r="JH23" i="65"/>
  <c r="IV23" i="65"/>
  <c r="IJ23" i="65"/>
  <c r="HX23" i="65"/>
  <c r="HL23" i="65"/>
  <c r="GZ23" i="65"/>
  <c r="GN23" i="65"/>
  <c r="GB23" i="65"/>
  <c r="FP23" i="65"/>
  <c r="FD23" i="65"/>
  <c r="ER23" i="65"/>
  <c r="EF23" i="65"/>
  <c r="DT23" i="65"/>
  <c r="DH23" i="65"/>
  <c r="CV23" i="65"/>
  <c r="CJ23" i="65"/>
  <c r="BX23" i="65"/>
  <c r="BL23" i="65"/>
  <c r="AZ23" i="65"/>
  <c r="AN23" i="65"/>
  <c r="MW23" i="65"/>
  <c r="MJ23" i="65"/>
  <c r="LW23" i="65"/>
  <c r="LJ23" i="65"/>
  <c r="KW23" i="65"/>
  <c r="KJ23" i="65"/>
  <c r="JW23" i="65"/>
  <c r="JJ23" i="65"/>
  <c r="IW23" i="65"/>
  <c r="II23" i="65"/>
  <c r="HV23" i="65"/>
  <c r="HI23" i="65"/>
  <c r="GV23" i="65"/>
  <c r="GI23" i="65"/>
  <c r="FV23" i="65"/>
  <c r="FI23" i="65"/>
  <c r="EV23" i="65"/>
  <c r="EI23" i="65"/>
  <c r="DV23" i="65"/>
  <c r="DI23" i="65"/>
  <c r="CU23" i="65"/>
  <c r="CH23" i="65"/>
  <c r="BU23" i="65"/>
  <c r="BH23" i="65"/>
  <c r="AU23" i="65"/>
  <c r="AH23" i="65"/>
  <c r="MS23" i="65"/>
  <c r="ME23" i="65"/>
  <c r="LQ23" i="65"/>
  <c r="LB23" i="65"/>
  <c r="KN23" i="65"/>
  <c r="JZ23" i="65"/>
  <c r="JL23" i="65"/>
  <c r="IX23" i="65"/>
  <c r="IH23" i="65"/>
  <c r="HT23" i="65"/>
  <c r="HF23" i="65"/>
  <c r="GR23" i="65"/>
  <c r="GD23" i="65"/>
  <c r="FO23" i="65"/>
  <c r="FA23" i="65"/>
  <c r="EM23" i="65"/>
  <c r="DY23" i="65"/>
  <c r="DK23" i="65"/>
  <c r="CW23" i="65"/>
  <c r="CG23" i="65"/>
  <c r="BS23" i="65"/>
  <c r="BE23" i="65"/>
  <c r="AQ23" i="65"/>
  <c r="AC23" i="65"/>
  <c r="MP23" i="65"/>
  <c r="LZ23" i="65"/>
  <c r="LK23" i="65"/>
  <c r="KU23" i="65"/>
  <c r="KE23" i="65"/>
  <c r="JP23" i="65"/>
  <c r="JA23" i="65"/>
  <c r="IL23" i="65"/>
  <c r="HU23" i="65"/>
  <c r="HE23" i="65"/>
  <c r="GP23" i="65"/>
  <c r="FZ23" i="65"/>
  <c r="FK23" i="65"/>
  <c r="EU23" i="65"/>
  <c r="EE23" i="65"/>
  <c r="DP23" i="65"/>
  <c r="DA23" i="65"/>
  <c r="CL23" i="65"/>
  <c r="BV23" i="65"/>
  <c r="BF23" i="65"/>
  <c r="AP23" i="65"/>
  <c r="ML23" i="65"/>
  <c r="LU23" i="65"/>
  <c r="LE23" i="65"/>
  <c r="KM23" i="65"/>
  <c r="JV23" i="65"/>
  <c r="JE23" i="65"/>
  <c r="IO23" i="65"/>
  <c r="HY23" i="65"/>
  <c r="HG23" i="65"/>
  <c r="GO23" i="65"/>
  <c r="FX23" i="65"/>
  <c r="FG23" i="65"/>
  <c r="EP23" i="65"/>
  <c r="DZ23" i="65"/>
  <c r="DG23" i="65"/>
  <c r="CQ23" i="65"/>
  <c r="CA23" i="65"/>
  <c r="BJ23" i="65"/>
  <c r="AS23" i="65"/>
  <c r="MK23" i="65"/>
  <c r="LT23" i="65"/>
  <c r="LC23" i="65"/>
  <c r="KL23" i="65"/>
  <c r="JU23" i="65"/>
  <c r="JD23" i="65"/>
  <c r="IN23" i="65"/>
  <c r="HW23" i="65"/>
  <c r="HD23" i="65"/>
  <c r="GM23" i="65"/>
  <c r="FW23" i="65"/>
  <c r="FF23" i="65"/>
  <c r="EO23" i="65"/>
  <c r="DX23" i="65"/>
  <c r="DF23" i="65"/>
  <c r="CP23" i="65"/>
  <c r="BZ23" i="65"/>
  <c r="BI23" i="65"/>
  <c r="AR23" i="65"/>
  <c r="MX23" i="65"/>
  <c r="MD23" i="65"/>
  <c r="LI23" i="65"/>
  <c r="KP23" i="65"/>
  <c r="JS23" i="65"/>
  <c r="IZ23" i="65"/>
  <c r="IE23" i="65"/>
  <c r="HM23" i="65"/>
  <c r="GS23" i="65"/>
  <c r="FU23" i="65"/>
  <c r="FB23" i="65"/>
  <c r="EH23" i="65"/>
  <c r="DN23" i="65"/>
  <c r="CS23" i="65"/>
  <c r="BY23" i="65"/>
  <c r="BC23" i="65"/>
  <c r="AJ23" i="65"/>
  <c r="MV23" i="65"/>
  <c r="MC23" i="65"/>
  <c r="LH23" i="65"/>
  <c r="KO23" i="65"/>
  <c r="JR23" i="65"/>
  <c r="IY23" i="65"/>
  <c r="ID23" i="65"/>
  <c r="HK23" i="65"/>
  <c r="GQ23" i="65"/>
  <c r="FT23" i="65"/>
  <c r="EZ23" i="65"/>
  <c r="EG23" i="65"/>
  <c r="DM23" i="65"/>
  <c r="CR23" i="65"/>
  <c r="BW23" i="65"/>
  <c r="BB23" i="65"/>
  <c r="AI23" i="65"/>
  <c r="MQ23" i="65"/>
  <c r="LR23" i="65"/>
  <c r="KT23" i="65"/>
  <c r="JX23" i="65"/>
  <c r="IT23" i="65"/>
  <c r="HZ23" i="65"/>
  <c r="GY23" i="65"/>
  <c r="GC23" i="65"/>
  <c r="FC23" i="65"/>
  <c r="EC23" i="65"/>
  <c r="DD23" i="65"/>
  <c r="CF23" i="65"/>
  <c r="BK23" i="65"/>
  <c r="AK23" i="65"/>
  <c r="MO23" i="65"/>
  <c r="LO23" i="65"/>
  <c r="KS23" i="65"/>
  <c r="JQ23" i="65"/>
  <c r="IS23" i="65"/>
  <c r="HS23" i="65"/>
  <c r="GX23" i="65"/>
  <c r="GA23" i="65"/>
  <c r="EY23" i="65"/>
  <c r="EB23" i="65"/>
  <c r="DC23" i="65"/>
  <c r="CE23" i="65"/>
  <c r="BG23" i="65"/>
  <c r="AG23" i="65"/>
  <c r="MI23" i="65"/>
  <c r="LG23" i="65"/>
  <c r="KD23" i="65"/>
  <c r="JC23" i="65"/>
  <c r="IA23" i="65"/>
  <c r="GU23" i="65"/>
  <c r="FQ23" i="65"/>
  <c r="EN23" i="65"/>
  <c r="DL23" i="65"/>
  <c r="CI23" i="65"/>
  <c r="BA23" i="65"/>
  <c r="MH23" i="65"/>
  <c r="LF23" i="65"/>
  <c r="KC23" i="65"/>
  <c r="JB23" i="65"/>
  <c r="HR23" i="65"/>
  <c r="GT23" i="65"/>
  <c r="FN23" i="65"/>
  <c r="EL23" i="65"/>
  <c r="DJ23" i="65"/>
  <c r="CD23" i="65"/>
  <c r="AY23" i="65"/>
  <c r="MG23" i="65"/>
  <c r="LA23" i="65"/>
  <c r="KB23" i="65"/>
  <c r="IU23" i="65"/>
  <c r="HQ23" i="65"/>
  <c r="GL23" i="65"/>
  <c r="FM23" i="65"/>
  <c r="EK23" i="65"/>
  <c r="DE23" i="65"/>
  <c r="CC23" i="65"/>
  <c r="AX23" i="65"/>
  <c r="LS23" i="65"/>
  <c r="KG23" i="65"/>
  <c r="IP23" i="65"/>
  <c r="HC23" i="65"/>
  <c r="FR23" i="65"/>
  <c r="EA23" i="65"/>
  <c r="CO23" i="65"/>
  <c r="BD23" i="65"/>
  <c r="MT23" i="65"/>
  <c r="KZ23" i="65"/>
  <c r="JN23" i="65"/>
  <c r="IF23" i="65"/>
  <c r="GK23" i="65"/>
  <c r="FE23" i="65"/>
  <c r="DR23" i="65"/>
  <c r="CB23" i="65"/>
  <c r="AO23" i="65"/>
  <c r="LL23" i="65"/>
  <c r="JK23" i="65"/>
  <c r="HO23" i="65"/>
  <c r="FY23" i="65"/>
  <c r="DW23" i="65"/>
  <c r="CK23" i="65"/>
  <c r="AL23" i="65"/>
  <c r="MY23" i="65"/>
  <c r="KY23" i="65"/>
  <c r="JI23" i="65"/>
  <c r="HN23" i="65"/>
  <c r="FS23" i="65"/>
  <c r="DU23" i="65"/>
  <c r="BT23" i="65"/>
  <c r="AF23" i="65"/>
  <c r="MU23" i="65"/>
  <c r="KQ23" i="65"/>
  <c r="IM23" i="65"/>
  <c r="GH23" i="65"/>
  <c r="EJ23" i="65"/>
  <c r="BR23" i="65"/>
  <c r="MR23" i="65"/>
  <c r="KK23" i="65"/>
  <c r="IK23" i="65"/>
  <c r="GG23" i="65"/>
  <c r="ED23" i="65"/>
  <c r="BQ23" i="65"/>
  <c r="MM23" i="65"/>
  <c r="KA23" i="65"/>
  <c r="HJ23" i="65"/>
  <c r="EW23" i="65"/>
  <c r="CN23" i="65"/>
  <c r="MF23" i="65"/>
  <c r="JY23" i="65"/>
  <c r="HH23" i="65"/>
  <c r="ET23" i="65"/>
  <c r="CM23" i="65"/>
  <c r="MA23" i="65"/>
  <c r="JO23" i="65"/>
  <c r="HB23" i="65"/>
  <c r="ES23" i="65"/>
  <c r="BP23" i="65"/>
  <c r="LY23" i="65"/>
  <c r="IR23" i="65"/>
  <c r="FJ23" i="65"/>
  <c r="BO23" i="65"/>
  <c r="LX23" i="65"/>
  <c r="IQ23" i="65"/>
  <c r="FH23" i="65"/>
  <c r="BN23" i="65"/>
  <c r="LV23" i="65"/>
  <c r="IG23" i="65"/>
  <c r="EX23" i="65"/>
  <c r="BM23" i="65"/>
  <c r="LN23" i="65"/>
  <c r="IC23" i="65"/>
  <c r="EQ23" i="65"/>
  <c r="AW23" i="65"/>
  <c r="LM23" i="65"/>
  <c r="IB23" i="65"/>
  <c r="DS23" i="65"/>
  <c r="AV23" i="65"/>
  <c r="KX23" i="65"/>
  <c r="HP23" i="65"/>
  <c r="DQ23" i="65"/>
  <c r="AT23" i="65"/>
  <c r="KV23" i="65"/>
  <c r="DO23" i="65"/>
  <c r="HA23" i="65"/>
  <c r="KI23" i="65"/>
  <c r="DB23" i="65"/>
  <c r="KH23" i="65"/>
  <c r="CZ23" i="65"/>
  <c r="JM23" i="65"/>
  <c r="CY23" i="65"/>
  <c r="JG23" i="65"/>
  <c r="CX23" i="65"/>
  <c r="JF23" i="65"/>
  <c r="CT23" i="65"/>
  <c r="AM23" i="65"/>
  <c r="GW23" i="65"/>
  <c r="AE23" i="65"/>
  <c r="GJ23" i="65"/>
  <c r="AD23" i="65"/>
  <c r="GF23" i="65"/>
  <c r="GE23" i="65"/>
  <c r="FL23" i="65"/>
  <c r="NS16" i="65"/>
  <c r="NG16" i="65"/>
  <c r="MU16" i="65"/>
  <c r="MI16" i="65"/>
  <c r="LW16" i="65"/>
  <c r="LK16" i="65"/>
  <c r="KY16" i="65"/>
  <c r="KM16" i="65"/>
  <c r="KA16" i="65"/>
  <c r="JO16" i="65"/>
  <c r="JC16" i="65"/>
  <c r="IQ16" i="65"/>
  <c r="IE16" i="65"/>
  <c r="HS16" i="65"/>
  <c r="GI16" i="65"/>
  <c r="FW16" i="65"/>
  <c r="FK16" i="65"/>
  <c r="EY16" i="65"/>
  <c r="EM16" i="65"/>
  <c r="EA16" i="65"/>
  <c r="DO16" i="65"/>
  <c r="DC16" i="65"/>
  <c r="CQ16" i="65"/>
  <c r="CE16" i="65"/>
  <c r="BS16" i="65"/>
  <c r="BG16" i="65"/>
  <c r="AU16" i="65"/>
  <c r="AI16" i="65"/>
  <c r="NR16" i="65"/>
  <c r="NE16" i="65"/>
  <c r="MR16" i="65"/>
  <c r="ME16" i="65"/>
  <c r="LR16" i="65"/>
  <c r="LE16" i="65"/>
  <c r="KR16" i="65"/>
  <c r="KE16" i="65"/>
  <c r="JR16" i="65"/>
  <c r="JE16" i="65"/>
  <c r="IR16" i="65"/>
  <c r="ID16" i="65"/>
  <c r="HQ16" i="65"/>
  <c r="GD16" i="65"/>
  <c r="FQ16" i="65"/>
  <c r="FD16" i="65"/>
  <c r="EQ16" i="65"/>
  <c r="ED16" i="65"/>
  <c r="DQ16" i="65"/>
  <c r="DD16" i="65"/>
  <c r="CP16" i="65"/>
  <c r="CC16" i="65"/>
  <c r="BP16" i="65"/>
  <c r="BC16" i="65"/>
  <c r="AP16" i="65"/>
  <c r="AC16" i="65"/>
  <c r="NQ16" i="65"/>
  <c r="ND16" i="65"/>
  <c r="MQ16" i="65"/>
  <c r="MD16" i="65"/>
  <c r="LQ16" i="65"/>
  <c r="LD16" i="65"/>
  <c r="KQ16" i="65"/>
  <c r="KD16" i="65"/>
  <c r="JQ16" i="65"/>
  <c r="JD16" i="65"/>
  <c r="IP16" i="65"/>
  <c r="IC16" i="65"/>
  <c r="HP16" i="65"/>
  <c r="GC16" i="65"/>
  <c r="FP16" i="65"/>
  <c r="FC16" i="65"/>
  <c r="EP16" i="65"/>
  <c r="EC16" i="65"/>
  <c r="DP16" i="65"/>
  <c r="DB16" i="65"/>
  <c r="CO16" i="65"/>
  <c r="CB16" i="65"/>
  <c r="BO16" i="65"/>
  <c r="BB16" i="65"/>
  <c r="AO16" i="65"/>
  <c r="AB16" i="65"/>
  <c r="NN16" i="65"/>
  <c r="MY16" i="65"/>
  <c r="MJ16" i="65"/>
  <c r="LT16" i="65"/>
  <c r="LC16" i="65"/>
  <c r="KN16" i="65"/>
  <c r="JX16" i="65"/>
  <c r="JI16" i="65"/>
  <c r="IT16" i="65"/>
  <c r="IB16" i="65"/>
  <c r="HM16" i="65"/>
  <c r="GH16" i="65"/>
  <c r="FS16" i="65"/>
  <c r="FB16" i="65"/>
  <c r="EL16" i="65"/>
  <c r="DW16" i="65"/>
  <c r="DH16" i="65"/>
  <c r="CS16" i="65"/>
  <c r="CA16" i="65"/>
  <c r="BL16" i="65"/>
  <c r="AW16" i="65"/>
  <c r="AG16" i="65"/>
  <c r="NT16" i="65"/>
  <c r="NA16" i="65"/>
  <c r="MK16" i="65"/>
  <c r="LS16" i="65"/>
  <c r="LA16" i="65"/>
  <c r="KJ16" i="65"/>
  <c r="JT16" i="65"/>
  <c r="JA16" i="65"/>
  <c r="IK16" i="65"/>
  <c r="HU16" i="65"/>
  <c r="GL16" i="65"/>
  <c r="FU16" i="65"/>
  <c r="FE16" i="65"/>
  <c r="EK16" i="65"/>
  <c r="DU16" i="65"/>
  <c r="DE16" i="65"/>
  <c r="CL16" i="65"/>
  <c r="BV16" i="65"/>
  <c r="BE16" i="65"/>
  <c r="AM16" i="65"/>
  <c r="NP16" i="65"/>
  <c r="MZ16" i="65"/>
  <c r="MH16" i="65"/>
  <c r="LP16" i="65"/>
  <c r="KZ16" i="65"/>
  <c r="KI16" i="65"/>
  <c r="JS16" i="65"/>
  <c r="NM16" i="65"/>
  <c r="MT16" i="65"/>
  <c r="LZ16" i="65"/>
  <c r="LG16" i="65"/>
  <c r="KK16" i="65"/>
  <c r="JN16" i="65"/>
  <c r="IW16" i="65"/>
  <c r="IF16" i="65"/>
  <c r="FZ16" i="65"/>
  <c r="FH16" i="65"/>
  <c r="EO16" i="65"/>
  <c r="DV16" i="65"/>
  <c r="DA16" i="65"/>
  <c r="CJ16" i="65"/>
  <c r="BR16" i="65"/>
  <c r="AY16" i="65"/>
  <c r="AF16" i="65"/>
  <c r="NL16" i="65"/>
  <c r="MS16" i="65"/>
  <c r="LY16" i="65"/>
  <c r="LF16" i="65"/>
  <c r="KH16" i="65"/>
  <c r="JM16" i="65"/>
  <c r="IV16" i="65"/>
  <c r="IA16" i="65"/>
  <c r="FY16" i="65"/>
  <c r="FG16" i="65"/>
  <c r="EN16" i="65"/>
  <c r="DT16" i="65"/>
  <c r="CZ16" i="65"/>
  <c r="CI16" i="65"/>
  <c r="BQ16" i="65"/>
  <c r="AX16" i="65"/>
  <c r="AE16" i="65"/>
  <c r="NO16" i="65"/>
  <c r="MO16" i="65"/>
  <c r="LO16" i="65"/>
  <c r="KT16" i="65"/>
  <c r="JV16" i="65"/>
  <c r="IX16" i="65"/>
  <c r="HY16" i="65"/>
  <c r="GG16" i="65"/>
  <c r="FL16" i="65"/>
  <c r="ER16" i="65"/>
  <c r="DR16" i="65"/>
  <c r="CV16" i="65"/>
  <c r="BY16" i="65"/>
  <c r="BD16" i="65"/>
  <c r="AH16" i="65"/>
  <c r="NK16" i="65"/>
  <c r="MN16" i="65"/>
  <c r="LN16" i="65"/>
  <c r="KS16" i="65"/>
  <c r="JU16" i="65"/>
  <c r="IU16" i="65"/>
  <c r="HX16" i="65"/>
  <c r="GF16" i="65"/>
  <c r="FJ16" i="65"/>
  <c r="EJ16" i="65"/>
  <c r="DN16" i="65"/>
  <c r="CU16" i="65"/>
  <c r="BX16" i="65"/>
  <c r="BA16" i="65"/>
  <c r="AD16" i="65"/>
  <c r="NJ16" i="65"/>
  <c r="MM16" i="65"/>
  <c r="LM16" i="65"/>
  <c r="KP16" i="65"/>
  <c r="JP16" i="65"/>
  <c r="IS16" i="65"/>
  <c r="HW16" i="65"/>
  <c r="GE16" i="65"/>
  <c r="FI16" i="65"/>
  <c r="EI16" i="65"/>
  <c r="DM16" i="65"/>
  <c r="CT16" i="65"/>
  <c r="BW16" i="65"/>
  <c r="AZ16" i="65"/>
  <c r="NV16" i="65"/>
  <c r="MG16" i="65"/>
  <c r="LB16" i="65"/>
  <c r="JY16" i="65"/>
  <c r="IN16" i="65"/>
  <c r="HN16" i="65"/>
  <c r="GK16" i="65"/>
  <c r="FA16" i="65"/>
  <c r="EB16" i="65"/>
  <c r="CX16" i="65"/>
  <c r="BT16" i="65"/>
  <c r="AQ16" i="65"/>
  <c r="DS16" i="65"/>
  <c r="NU16" i="65"/>
  <c r="MF16" i="65"/>
  <c r="KX16" i="65"/>
  <c r="JW16" i="65"/>
  <c r="IM16" i="65"/>
  <c r="GJ16" i="65"/>
  <c r="EZ16" i="65"/>
  <c r="DZ16" i="65"/>
  <c r="CW16" i="65"/>
  <c r="BN16" i="65"/>
  <c r="AN16" i="65"/>
  <c r="NI16" i="65"/>
  <c r="MC16" i="65"/>
  <c r="KW16" i="65"/>
  <c r="JL16" i="65"/>
  <c r="IL16" i="65"/>
  <c r="GB16" i="65"/>
  <c r="EX16" i="65"/>
  <c r="DY16" i="65"/>
  <c r="CR16" i="65"/>
  <c r="BM16" i="65"/>
  <c r="AL16" i="65"/>
  <c r="NH16" i="65"/>
  <c r="MB16" i="65"/>
  <c r="KV16" i="65"/>
  <c r="JK16" i="65"/>
  <c r="IJ16" i="65"/>
  <c r="GA16" i="65"/>
  <c r="EW16" i="65"/>
  <c r="DX16" i="65"/>
  <c r="CN16" i="65"/>
  <c r="BK16" i="65"/>
  <c r="AK16" i="65"/>
  <c r="NF16" i="65"/>
  <c r="MA16" i="65"/>
  <c r="KU16" i="65"/>
  <c r="JJ16" i="65"/>
  <c r="II16" i="65"/>
  <c r="FX16" i="65"/>
  <c r="EV16" i="65"/>
  <c r="CM16" i="65"/>
  <c r="BJ16" i="65"/>
  <c r="AJ16" i="65"/>
  <c r="MP16" i="65"/>
  <c r="KF16" i="65"/>
  <c r="IG16" i="65"/>
  <c r="GM16" i="65"/>
  <c r="EG16" i="65"/>
  <c r="CG16" i="65"/>
  <c r="ML16" i="65"/>
  <c r="KC16" i="65"/>
  <c r="HZ16" i="65"/>
  <c r="FV16" i="65"/>
  <c r="EF16" i="65"/>
  <c r="CF16" i="65"/>
  <c r="LX16" i="65"/>
  <c r="KB16" i="65"/>
  <c r="HV16" i="65"/>
  <c r="FT16" i="65"/>
  <c r="EE16" i="65"/>
  <c r="CD16" i="65"/>
  <c r="LV16" i="65"/>
  <c r="JZ16" i="65"/>
  <c r="HT16" i="65"/>
  <c r="FR16" i="65"/>
  <c r="DL16" i="65"/>
  <c r="BZ16" i="65"/>
  <c r="LU16" i="65"/>
  <c r="JH16" i="65"/>
  <c r="HR16" i="65"/>
  <c r="FO16" i="65"/>
  <c r="DK16" i="65"/>
  <c r="BU16" i="65"/>
  <c r="NX16" i="65"/>
  <c r="LL16" i="65"/>
  <c r="JG16" i="65"/>
  <c r="HO16" i="65"/>
  <c r="FN16" i="65"/>
  <c r="DJ16" i="65"/>
  <c r="BI16" i="65"/>
  <c r="NW16" i="65"/>
  <c r="LJ16" i="65"/>
  <c r="JF16" i="65"/>
  <c r="FM16" i="65"/>
  <c r="DI16" i="65"/>
  <c r="BH16" i="65"/>
  <c r="NC16" i="65"/>
  <c r="LI16" i="65"/>
  <c r="JB16" i="65"/>
  <c r="FF16" i="65"/>
  <c r="DG16" i="65"/>
  <c r="BF16" i="65"/>
  <c r="NB16" i="65"/>
  <c r="LH16" i="65"/>
  <c r="IZ16" i="65"/>
  <c r="EU16" i="65"/>
  <c r="DF16" i="65"/>
  <c r="AV16" i="65"/>
  <c r="MX16" i="65"/>
  <c r="KO16" i="65"/>
  <c r="IY16" i="65"/>
  <c r="ET16" i="65"/>
  <c r="CY16" i="65"/>
  <c r="AT16" i="65"/>
  <c r="MW16" i="65"/>
  <c r="KL16" i="65"/>
  <c r="IO16" i="65"/>
  <c r="ES16" i="65"/>
  <c r="CK16" i="65"/>
  <c r="AS16" i="65"/>
  <c r="MV16" i="65"/>
  <c r="KG16" i="65"/>
  <c r="IH16" i="65"/>
  <c r="EH16" i="65"/>
  <c r="CH16" i="65"/>
  <c r="AR16" i="65"/>
  <c r="X11" i="65"/>
  <c r="NS12" i="65"/>
  <c r="NG12" i="65"/>
  <c r="MU12" i="65"/>
  <c r="MI12" i="65"/>
  <c r="LW12" i="65"/>
  <c r="LK12" i="65"/>
  <c r="KY12" i="65"/>
  <c r="KM12" i="65"/>
  <c r="KA12" i="65"/>
  <c r="JO12" i="65"/>
  <c r="JC12" i="65"/>
  <c r="IQ12" i="65"/>
  <c r="IE12" i="65"/>
  <c r="HS12" i="65"/>
  <c r="HG12" i="65"/>
  <c r="GU12" i="65"/>
  <c r="GI12" i="65"/>
  <c r="FW12" i="65"/>
  <c r="FK12" i="65"/>
  <c r="EY12" i="65"/>
  <c r="EM12" i="65"/>
  <c r="EA12" i="65"/>
  <c r="CQ12" i="65"/>
  <c r="CE12" i="65"/>
  <c r="BS12" i="65"/>
  <c r="BG12" i="65"/>
  <c r="AU12" i="65"/>
  <c r="AI12" i="65"/>
  <c r="NQ12" i="65"/>
  <c r="ND12" i="65"/>
  <c r="MQ12" i="65"/>
  <c r="MD12" i="65"/>
  <c r="LQ12" i="65"/>
  <c r="LD12" i="65"/>
  <c r="KQ12" i="65"/>
  <c r="KD12" i="65"/>
  <c r="JQ12" i="65"/>
  <c r="JD12" i="65"/>
  <c r="IP12" i="65"/>
  <c r="IC12" i="65"/>
  <c r="HP12" i="65"/>
  <c r="HC12" i="65"/>
  <c r="GP12" i="65"/>
  <c r="GC12" i="65"/>
  <c r="FP12" i="65"/>
  <c r="FC12" i="65"/>
  <c r="EP12" i="65"/>
  <c r="EC12" i="65"/>
  <c r="CO12" i="65"/>
  <c r="CB12" i="65"/>
  <c r="BO12" i="65"/>
  <c r="BB12" i="65"/>
  <c r="AO12" i="65"/>
  <c r="AB12" i="65"/>
  <c r="NP12" i="65"/>
  <c r="NC12" i="65"/>
  <c r="MP12" i="65"/>
  <c r="MC12" i="65"/>
  <c r="LP12" i="65"/>
  <c r="LC12" i="65"/>
  <c r="KP12" i="65"/>
  <c r="KC12" i="65"/>
  <c r="JP12" i="65"/>
  <c r="JB12" i="65"/>
  <c r="IO12" i="65"/>
  <c r="IB12" i="65"/>
  <c r="HO12" i="65"/>
  <c r="HB12" i="65"/>
  <c r="GO12" i="65"/>
  <c r="GB12" i="65"/>
  <c r="FO12" i="65"/>
  <c r="FB12" i="65"/>
  <c r="EO12" i="65"/>
  <c r="EB12" i="65"/>
  <c r="CN12" i="65"/>
  <c r="CA12" i="65"/>
  <c r="BN12" i="65"/>
  <c r="BA12" i="65"/>
  <c r="AN12" i="65"/>
  <c r="NX12" i="65"/>
  <c r="NI12" i="65"/>
  <c r="MS12" i="65"/>
  <c r="MB12" i="65"/>
  <c r="LM12" i="65"/>
  <c r="KW12" i="65"/>
  <c r="KH12" i="65"/>
  <c r="JS12" i="65"/>
  <c r="JA12" i="65"/>
  <c r="IL12" i="65"/>
  <c r="HW12" i="65"/>
  <c r="HH12" i="65"/>
  <c r="GR12" i="65"/>
  <c r="GA12" i="65"/>
  <c r="FL12" i="65"/>
  <c r="EV12" i="65"/>
  <c r="EG12" i="65"/>
  <c r="CK12" i="65"/>
  <c r="BV12" i="65"/>
  <c r="BF12" i="65"/>
  <c r="AQ12" i="65"/>
  <c r="NV12" i="65"/>
  <c r="NE12" i="65"/>
  <c r="MM12" i="65"/>
  <c r="LV12" i="65"/>
  <c r="LF12" i="65"/>
  <c r="KN12" i="65"/>
  <c r="JW12" i="65"/>
  <c r="JG12" i="65"/>
  <c r="IN12" i="65"/>
  <c r="HX12" i="65"/>
  <c r="HF12" i="65"/>
  <c r="GN12" i="65"/>
  <c r="FX12" i="65"/>
  <c r="FG12" i="65"/>
  <c r="EQ12" i="65"/>
  <c r="DX12" i="65"/>
  <c r="CR12" i="65"/>
  <c r="BY12" i="65"/>
  <c r="BI12" i="65"/>
  <c r="AR12" i="65"/>
  <c r="NU12" i="65"/>
  <c r="NB12" i="65"/>
  <c r="ML12" i="65"/>
  <c r="LU12" i="65"/>
  <c r="LE12" i="65"/>
  <c r="KL12" i="65"/>
  <c r="JV12" i="65"/>
  <c r="JF12" i="65"/>
  <c r="IM12" i="65"/>
  <c r="HV12" i="65"/>
  <c r="HE12" i="65"/>
  <c r="GM12" i="65"/>
  <c r="FV12" i="65"/>
  <c r="FF12" i="65"/>
  <c r="EN12" i="65"/>
  <c r="DW12" i="65"/>
  <c r="CP12" i="65"/>
  <c r="BX12" i="65"/>
  <c r="BH12" i="65"/>
  <c r="AP12" i="65"/>
  <c r="NO12" i="65"/>
  <c r="MW12" i="65"/>
  <c r="MA12" i="65"/>
  <c r="LH12" i="65"/>
  <c r="KK12" i="65"/>
  <c r="JR12" i="65"/>
  <c r="IW12" i="65"/>
  <c r="ID12" i="65"/>
  <c r="HJ12" i="65"/>
  <c r="GL12" i="65"/>
  <c r="FS12" i="65"/>
  <c r="EX12" i="65"/>
  <c r="EE12" i="65"/>
  <c r="CM12" i="65"/>
  <c r="BT12" i="65"/>
  <c r="AY12" i="65"/>
  <c r="AF12" i="65"/>
  <c r="NN12" i="65"/>
  <c r="MV12" i="65"/>
  <c r="LZ12" i="65"/>
  <c r="LG12" i="65"/>
  <c r="KJ12" i="65"/>
  <c r="JN12" i="65"/>
  <c r="IV12" i="65"/>
  <c r="IA12" i="65"/>
  <c r="HI12" i="65"/>
  <c r="GK12" i="65"/>
  <c r="FR12" i="65"/>
  <c r="EW12" i="65"/>
  <c r="ED12" i="65"/>
  <c r="CL12" i="65"/>
  <c r="BR12" i="65"/>
  <c r="AX12" i="65"/>
  <c r="AE12" i="65"/>
  <c r="NM12" i="65"/>
  <c r="MT12" i="65"/>
  <c r="LY12" i="65"/>
  <c r="LB12" i="65"/>
  <c r="KI12" i="65"/>
  <c r="JM12" i="65"/>
  <c r="IU12" i="65"/>
  <c r="NW12" i="65"/>
  <c r="MR12" i="65"/>
  <c r="LR12" i="65"/>
  <c r="KS12" i="65"/>
  <c r="JL12" i="65"/>
  <c r="IK12" i="65"/>
  <c r="HN12" i="65"/>
  <c r="GS12" i="65"/>
  <c r="FQ12" i="65"/>
  <c r="ES12" i="65"/>
  <c r="BW12" i="65"/>
  <c r="AW12" i="65"/>
  <c r="NT12" i="65"/>
  <c r="MO12" i="65"/>
  <c r="LO12" i="65"/>
  <c r="KR12" i="65"/>
  <c r="JK12" i="65"/>
  <c r="IJ12" i="65"/>
  <c r="HM12" i="65"/>
  <c r="GQ12" i="65"/>
  <c r="FN12" i="65"/>
  <c r="ER12" i="65"/>
  <c r="CU12" i="65"/>
  <c r="BU12" i="65"/>
  <c r="AV12" i="65"/>
  <c r="NR12" i="65"/>
  <c r="MN12" i="65"/>
  <c r="LN12" i="65"/>
  <c r="KO12" i="65"/>
  <c r="JJ12" i="65"/>
  <c r="II12" i="65"/>
  <c r="HL12" i="65"/>
  <c r="GJ12" i="65"/>
  <c r="FM12" i="65"/>
  <c r="EL12" i="65"/>
  <c r="CT12" i="65"/>
  <c r="BQ12" i="65"/>
  <c r="AT12" i="65"/>
  <c r="NL12" i="65"/>
  <c r="MK12" i="65"/>
  <c r="LL12" i="65"/>
  <c r="KG12" i="65"/>
  <c r="JI12" i="65"/>
  <c r="IH12" i="65"/>
  <c r="HK12" i="65"/>
  <c r="GH12" i="65"/>
  <c r="FJ12" i="65"/>
  <c r="EK12" i="65"/>
  <c r="CS12" i="65"/>
  <c r="BP12" i="65"/>
  <c r="AS12" i="65"/>
  <c r="NK12" i="65"/>
  <c r="MJ12" i="65"/>
  <c r="LJ12" i="65"/>
  <c r="KF12" i="65"/>
  <c r="JH12" i="65"/>
  <c r="IG12" i="65"/>
  <c r="HD12" i="65"/>
  <c r="GG12" i="65"/>
  <c r="FI12" i="65"/>
  <c r="EJ12" i="65"/>
  <c r="CJ12" i="65"/>
  <c r="BM12" i="65"/>
  <c r="AM12" i="65"/>
  <c r="NF12" i="65"/>
  <c r="LI12" i="65"/>
  <c r="JU12" i="65"/>
  <c r="HU12" i="65"/>
  <c r="GE12" i="65"/>
  <c r="ET12" i="65"/>
  <c r="BJ12" i="65"/>
  <c r="NA12" i="65"/>
  <c r="LA12" i="65"/>
  <c r="JT12" i="65"/>
  <c r="HT12" i="65"/>
  <c r="GD12" i="65"/>
  <c r="EI12" i="65"/>
  <c r="BE12" i="65"/>
  <c r="MZ12" i="65"/>
  <c r="KZ12" i="65"/>
  <c r="JE12" i="65"/>
  <c r="HR12" i="65"/>
  <c r="FZ12" i="65"/>
  <c r="EH12" i="65"/>
  <c r="BD12" i="65"/>
  <c r="MY12" i="65"/>
  <c r="KX12" i="65"/>
  <c r="IZ12" i="65"/>
  <c r="HQ12" i="65"/>
  <c r="FY12" i="65"/>
  <c r="EF12" i="65"/>
  <c r="CI12" i="65"/>
  <c r="BC12" i="65"/>
  <c r="MX12" i="65"/>
  <c r="KV12" i="65"/>
  <c r="IY12" i="65"/>
  <c r="HA12" i="65"/>
  <c r="FU12" i="65"/>
  <c r="DZ12" i="65"/>
  <c r="CH12" i="65"/>
  <c r="AZ12" i="65"/>
  <c r="MH12" i="65"/>
  <c r="KU12" i="65"/>
  <c r="IX12" i="65"/>
  <c r="GZ12" i="65"/>
  <c r="FT12" i="65"/>
  <c r="DY12" i="65"/>
  <c r="CG12" i="65"/>
  <c r="AL12" i="65"/>
  <c r="MG12" i="65"/>
  <c r="KT12" i="65"/>
  <c r="IT12" i="65"/>
  <c r="GY12" i="65"/>
  <c r="FH12" i="65"/>
  <c r="DV12" i="65"/>
  <c r="CF12" i="65"/>
  <c r="AK12" i="65"/>
  <c r="MF12" i="65"/>
  <c r="KE12" i="65"/>
  <c r="IS12" i="65"/>
  <c r="GX12" i="65"/>
  <c r="FE12" i="65"/>
  <c r="DU12" i="65"/>
  <c r="CD12" i="65"/>
  <c r="AJ12" i="65"/>
  <c r="ME12" i="65"/>
  <c r="KB12" i="65"/>
  <c r="IR12" i="65"/>
  <c r="GW12" i="65"/>
  <c r="FD12" i="65"/>
  <c r="CC12" i="65"/>
  <c r="AH12" i="65"/>
  <c r="LX12" i="65"/>
  <c r="JZ12" i="65"/>
  <c r="IF12" i="65"/>
  <c r="GV12" i="65"/>
  <c r="FA12" i="65"/>
  <c r="BZ12" i="65"/>
  <c r="AG12" i="65"/>
  <c r="NJ12" i="65"/>
  <c r="LT12" i="65"/>
  <c r="JY12" i="65"/>
  <c r="HZ12" i="65"/>
  <c r="GT12" i="65"/>
  <c r="EZ12" i="65"/>
  <c r="BL12" i="65"/>
  <c r="AD12" i="65"/>
  <c r="NH12" i="65"/>
  <c r="LS12" i="65"/>
  <c r="JX12" i="65"/>
  <c r="HY12" i="65"/>
  <c r="GF12" i="65"/>
  <c r="EU12" i="65"/>
  <c r="BK12" i="65"/>
  <c r="AC12" i="65"/>
  <c r="X16" i="65"/>
  <c r="X19" i="65"/>
  <c r="NM17" i="65"/>
  <c r="NA17" i="65"/>
  <c r="MO17" i="65"/>
  <c r="MC17" i="65"/>
  <c r="LQ17" i="65"/>
  <c r="LE17" i="65"/>
  <c r="KS17" i="65"/>
  <c r="KG17" i="65"/>
  <c r="JU17" i="65"/>
  <c r="JI17" i="65"/>
  <c r="IW17" i="65"/>
  <c r="IK17" i="65"/>
  <c r="HA17" i="65"/>
  <c r="GO17" i="65"/>
  <c r="NN17" i="65"/>
  <c r="MZ17" i="65"/>
  <c r="MM17" i="65"/>
  <c r="LZ17" i="65"/>
  <c r="LM17" i="65"/>
  <c r="KZ17" i="65"/>
  <c r="KM17" i="65"/>
  <c r="JZ17" i="65"/>
  <c r="JM17" i="65"/>
  <c r="IZ17" i="65"/>
  <c r="IM17" i="65"/>
  <c r="GY17" i="65"/>
  <c r="GL17" i="65"/>
  <c r="FZ17" i="65"/>
  <c r="FN17" i="65"/>
  <c r="FB17" i="65"/>
  <c r="EP17" i="65"/>
  <c r="ED17" i="65"/>
  <c r="DR17" i="65"/>
  <c r="DF17" i="65"/>
  <c r="CT17" i="65"/>
  <c r="CH17" i="65"/>
  <c r="BV17" i="65"/>
  <c r="BJ17" i="65"/>
  <c r="AX17" i="65"/>
  <c r="AL17" i="65"/>
  <c r="NR17" i="65"/>
  <c r="ND17" i="65"/>
  <c r="MP17" i="65"/>
  <c r="MA17" i="65"/>
  <c r="LL17" i="65"/>
  <c r="KX17" i="65"/>
  <c r="KJ17" i="65"/>
  <c r="JV17" i="65"/>
  <c r="JG17" i="65"/>
  <c r="IS17" i="65"/>
  <c r="HC17" i="65"/>
  <c r="GN17" i="65"/>
  <c r="GA17" i="65"/>
  <c r="FM17" i="65"/>
  <c r="EZ17" i="65"/>
  <c r="EM17" i="65"/>
  <c r="DZ17" i="65"/>
  <c r="DM17" i="65"/>
  <c r="CZ17" i="65"/>
  <c r="CM17" i="65"/>
  <c r="BZ17" i="65"/>
  <c r="BM17" i="65"/>
  <c r="AZ17" i="65"/>
  <c r="AM17" i="65"/>
  <c r="NQ17" i="65"/>
  <c r="NC17" i="65"/>
  <c r="MN17" i="65"/>
  <c r="LY17" i="65"/>
  <c r="LK17" i="65"/>
  <c r="KW17" i="65"/>
  <c r="KI17" i="65"/>
  <c r="JT17" i="65"/>
  <c r="JF17" i="65"/>
  <c r="IR17" i="65"/>
  <c r="HB17" i="65"/>
  <c r="GM17" i="65"/>
  <c r="FY17" i="65"/>
  <c r="FL17" i="65"/>
  <c r="EY17" i="65"/>
  <c r="EL17" i="65"/>
  <c r="DY17" i="65"/>
  <c r="DL17" i="65"/>
  <c r="CY17" i="65"/>
  <c r="CL17" i="65"/>
  <c r="BY17" i="65"/>
  <c r="BL17" i="65"/>
  <c r="AY17" i="65"/>
  <c r="AK17" i="65"/>
  <c r="NU17" i="65"/>
  <c r="NE17" i="65"/>
  <c r="MK17" i="65"/>
  <c r="LU17" i="65"/>
  <c r="LD17" i="65"/>
  <c r="KN17" i="65"/>
  <c r="JW17" i="65"/>
  <c r="JD17" i="65"/>
  <c r="IN17" i="65"/>
  <c r="HF17" i="65"/>
  <c r="GP17" i="65"/>
  <c r="FW17" i="65"/>
  <c r="FH17" i="65"/>
  <c r="ES17" i="65"/>
  <c r="EC17" i="65"/>
  <c r="DN17" i="65"/>
  <c r="CW17" i="65"/>
  <c r="CG17" i="65"/>
  <c r="BR17" i="65"/>
  <c r="BC17" i="65"/>
  <c r="AN17" i="65"/>
  <c r="NS17" i="65"/>
  <c r="MX17" i="65"/>
  <c r="MG17" i="65"/>
  <c r="LO17" i="65"/>
  <c r="KU17" i="65"/>
  <c r="KC17" i="65"/>
  <c r="JK17" i="65"/>
  <c r="IQ17" i="65"/>
  <c r="HG17" i="65"/>
  <c r="GK17" i="65"/>
  <c r="FU17" i="65"/>
  <c r="FE17" i="65"/>
  <c r="EN17" i="65"/>
  <c r="DV17" i="65"/>
  <c r="NH17" i="65"/>
  <c r="ML17" i="65"/>
  <c r="LS17" i="65"/>
  <c r="KY17" i="65"/>
  <c r="KD17" i="65"/>
  <c r="JJ17" i="65"/>
  <c r="IO17" i="65"/>
  <c r="GX17" i="65"/>
  <c r="GF17" i="65"/>
  <c r="FO17" i="65"/>
  <c r="EU17" i="65"/>
  <c r="EB17" i="65"/>
  <c r="DI17" i="65"/>
  <c r="CR17" i="65"/>
  <c r="CB17" i="65"/>
  <c r="BI17" i="65"/>
  <c r="AS17" i="65"/>
  <c r="AC17" i="65"/>
  <c r="NG17" i="65"/>
  <c r="MJ17" i="65"/>
  <c r="LR17" i="65"/>
  <c r="KV17" i="65"/>
  <c r="KB17" i="65"/>
  <c r="JH17" i="65"/>
  <c r="IL17" i="65"/>
  <c r="GW17" i="65"/>
  <c r="GE17" i="65"/>
  <c r="FK17" i="65"/>
  <c r="ET17" i="65"/>
  <c r="EA17" i="65"/>
  <c r="DH17" i="65"/>
  <c r="CQ17" i="65"/>
  <c r="CA17" i="65"/>
  <c r="BH17" i="65"/>
  <c r="AR17" i="65"/>
  <c r="AB17" i="65"/>
  <c r="NI17" i="65"/>
  <c r="MH17" i="65"/>
  <c r="LI17" i="65"/>
  <c r="KL17" i="65"/>
  <c r="JO17" i="65"/>
  <c r="IP17" i="65"/>
  <c r="GS17" i="65"/>
  <c r="FT17" i="65"/>
  <c r="EX17" i="65"/>
  <c r="EE17" i="65"/>
  <c r="DE17" i="65"/>
  <c r="CK17" i="65"/>
  <c r="BQ17" i="65"/>
  <c r="AV17" i="65"/>
  <c r="AD17" i="65"/>
  <c r="NF17" i="65"/>
  <c r="MF17" i="65"/>
  <c r="LH17" i="65"/>
  <c r="KK17" i="65"/>
  <c r="JN17" i="65"/>
  <c r="GR17" i="65"/>
  <c r="FS17" i="65"/>
  <c r="EW17" i="65"/>
  <c r="DX17" i="65"/>
  <c r="DD17" i="65"/>
  <c r="CJ17" i="65"/>
  <c r="BP17" i="65"/>
  <c r="AU17" i="65"/>
  <c r="NX17" i="65"/>
  <c r="MV17" i="65"/>
  <c r="LV17" i="65"/>
  <c r="KQ17" i="65"/>
  <c r="JP17" i="65"/>
  <c r="HH17" i="65"/>
  <c r="GD17" i="65"/>
  <c r="FD17" i="65"/>
  <c r="EF17" i="65"/>
  <c r="DB17" i="65"/>
  <c r="CD17" i="65"/>
  <c r="BE17" i="65"/>
  <c r="AG17" i="65"/>
  <c r="NW17" i="65"/>
  <c r="MU17" i="65"/>
  <c r="LT17" i="65"/>
  <c r="KP17" i="65"/>
  <c r="JL17" i="65"/>
  <c r="HE17" i="65"/>
  <c r="GC17" i="65"/>
  <c r="FC17" i="65"/>
  <c r="DW17" i="65"/>
  <c r="DA17" i="65"/>
  <c r="CC17" i="65"/>
  <c r="BD17" i="65"/>
  <c r="AF17" i="65"/>
  <c r="NV17" i="65"/>
  <c r="MT17" i="65"/>
  <c r="LP17" i="65"/>
  <c r="KO17" i="65"/>
  <c r="JE17" i="65"/>
  <c r="HD17" i="65"/>
  <c r="GB17" i="65"/>
  <c r="FA17" i="65"/>
  <c r="DU17" i="65"/>
  <c r="CX17" i="65"/>
  <c r="BX17" i="65"/>
  <c r="BB17" i="65"/>
  <c r="AE17" i="65"/>
  <c r="NK17" i="65"/>
  <c r="LX17" i="65"/>
  <c r="KF17" i="65"/>
  <c r="IX17" i="65"/>
  <c r="HJ17" i="65"/>
  <c r="FV17" i="65"/>
  <c r="EK17" i="65"/>
  <c r="DG17" i="65"/>
  <c r="BU17" i="65"/>
  <c r="AP17" i="65"/>
  <c r="NJ17" i="65"/>
  <c r="LW17" i="65"/>
  <c r="KE17" i="65"/>
  <c r="IV17" i="65"/>
  <c r="HI17" i="65"/>
  <c r="FR17" i="65"/>
  <c r="EJ17" i="65"/>
  <c r="DC17" i="65"/>
  <c r="BT17" i="65"/>
  <c r="AO17" i="65"/>
  <c r="NB17" i="65"/>
  <c r="LN17" i="65"/>
  <c r="KA17" i="65"/>
  <c r="IU17" i="65"/>
  <c r="GZ17" i="65"/>
  <c r="FQ17" i="65"/>
  <c r="EI17" i="65"/>
  <c r="CV17" i="65"/>
  <c r="BS17" i="65"/>
  <c r="AJ17" i="65"/>
  <c r="MY17" i="65"/>
  <c r="LJ17" i="65"/>
  <c r="JY17" i="65"/>
  <c r="IT17" i="65"/>
  <c r="GV17" i="65"/>
  <c r="FP17" i="65"/>
  <c r="EH17" i="65"/>
  <c r="CU17" i="65"/>
  <c r="BO17" i="65"/>
  <c r="AI17" i="65"/>
  <c r="MW17" i="65"/>
  <c r="LG17" i="65"/>
  <c r="JX17" i="65"/>
  <c r="GU17" i="65"/>
  <c r="FJ17" i="65"/>
  <c r="EG17" i="65"/>
  <c r="CS17" i="65"/>
  <c r="BN17" i="65"/>
  <c r="AH17" i="65"/>
  <c r="MI17" i="65"/>
  <c r="JR17" i="65"/>
  <c r="HK17" i="65"/>
  <c r="ER17" i="65"/>
  <c r="CN17" i="65"/>
  <c r="ME17" i="65"/>
  <c r="JQ17" i="65"/>
  <c r="GT17" i="65"/>
  <c r="EQ17" i="65"/>
  <c r="CI17" i="65"/>
  <c r="MD17" i="65"/>
  <c r="JC17" i="65"/>
  <c r="GQ17" i="65"/>
  <c r="EO17" i="65"/>
  <c r="CF17" i="65"/>
  <c r="MB17" i="65"/>
  <c r="JB17" i="65"/>
  <c r="GJ17" i="65"/>
  <c r="DT17" i="65"/>
  <c r="CE17" i="65"/>
  <c r="LF17" i="65"/>
  <c r="JA17" i="65"/>
  <c r="GI17" i="65"/>
  <c r="DS17" i="65"/>
  <c r="BW17" i="65"/>
  <c r="NT17" i="65"/>
  <c r="LC17" i="65"/>
  <c r="IY17" i="65"/>
  <c r="GH17" i="65"/>
  <c r="DQ17" i="65"/>
  <c r="BK17" i="65"/>
  <c r="NP17" i="65"/>
  <c r="LB17" i="65"/>
  <c r="GG17" i="65"/>
  <c r="DP17" i="65"/>
  <c r="BG17" i="65"/>
  <c r="NO17" i="65"/>
  <c r="LA17" i="65"/>
  <c r="FX17" i="65"/>
  <c r="DO17" i="65"/>
  <c r="BF17" i="65"/>
  <c r="NL17" i="65"/>
  <c r="KT17" i="65"/>
  <c r="FI17" i="65"/>
  <c r="DK17" i="65"/>
  <c r="BA17" i="65"/>
  <c r="MS17" i="65"/>
  <c r="KR17" i="65"/>
  <c r="FG17" i="65"/>
  <c r="DJ17" i="65"/>
  <c r="AW17" i="65"/>
  <c r="MR17" i="65"/>
  <c r="KH17" i="65"/>
  <c r="FF17" i="65"/>
  <c r="CP17" i="65"/>
  <c r="AT17" i="65"/>
  <c r="MQ17" i="65"/>
  <c r="JS17" i="65"/>
  <c r="EV17" i="65"/>
  <c r="CO17" i="65"/>
  <c r="AQ17" i="65"/>
  <c r="NU10" i="65"/>
  <c r="NI10" i="65"/>
  <c r="MW10" i="65"/>
  <c r="MK10" i="65"/>
  <c r="LY10" i="65"/>
  <c r="LM10" i="65"/>
  <c r="LA10" i="65"/>
  <c r="KO10" i="65"/>
  <c r="KC10" i="65"/>
  <c r="JQ10" i="65"/>
  <c r="JE10" i="65"/>
  <c r="IS10" i="65"/>
  <c r="IG10" i="65"/>
  <c r="HU10" i="65"/>
  <c r="HI10" i="65"/>
  <c r="GW10" i="65"/>
  <c r="GK10" i="65"/>
  <c r="FY10" i="65"/>
  <c r="FM10" i="65"/>
  <c r="FA10" i="65"/>
  <c r="EO10" i="65"/>
  <c r="EC10" i="65"/>
  <c r="DQ10" i="65"/>
  <c r="DE10" i="65"/>
  <c r="CS10" i="65"/>
  <c r="CG10" i="65"/>
  <c r="NT10" i="65"/>
  <c r="NH10" i="65"/>
  <c r="MV10" i="65"/>
  <c r="MJ10" i="65"/>
  <c r="LX10" i="65"/>
  <c r="LL10" i="65"/>
  <c r="KZ10" i="65"/>
  <c r="KN10" i="65"/>
  <c r="KB10" i="65"/>
  <c r="JP10" i="65"/>
  <c r="JD10" i="65"/>
  <c r="IR10" i="65"/>
  <c r="IF10" i="65"/>
  <c r="HT10" i="65"/>
  <c r="HH10" i="65"/>
  <c r="GV10" i="65"/>
  <c r="GJ10" i="65"/>
  <c r="FX10" i="65"/>
  <c r="FL10" i="65"/>
  <c r="EZ10" i="65"/>
  <c r="EN10" i="65"/>
  <c r="EB10" i="65"/>
  <c r="DP10" i="65"/>
  <c r="DD10" i="65"/>
  <c r="CR10" i="65"/>
  <c r="CF10" i="65"/>
  <c r="AV10" i="65"/>
  <c r="AJ10" i="65"/>
  <c r="NV10" i="65"/>
  <c r="NF10" i="65"/>
  <c r="MR10" i="65"/>
  <c r="MD10" i="65"/>
  <c r="LP10" i="65"/>
  <c r="LB10" i="65"/>
  <c r="KL10" i="65"/>
  <c r="JX10" i="65"/>
  <c r="JJ10" i="65"/>
  <c r="IV10" i="65"/>
  <c r="IH10" i="65"/>
  <c r="HR10" i="65"/>
  <c r="HD10" i="65"/>
  <c r="GP10" i="65"/>
  <c r="GB10" i="65"/>
  <c r="FN10" i="65"/>
  <c r="EX10" i="65"/>
  <c r="EJ10" i="65"/>
  <c r="DV10" i="65"/>
  <c r="DH10" i="65"/>
  <c r="CT10" i="65"/>
  <c r="CD10" i="65"/>
  <c r="AQ10" i="65"/>
  <c r="AD10" i="65"/>
  <c r="NW10" i="65"/>
  <c r="NE10" i="65"/>
  <c r="MP10" i="65"/>
  <c r="MA10" i="65"/>
  <c r="LJ10" i="65"/>
  <c r="KU10" i="65"/>
  <c r="KF10" i="65"/>
  <c r="JO10" i="65"/>
  <c r="IZ10" i="65"/>
  <c r="IK10" i="65"/>
  <c r="HV10" i="65"/>
  <c r="HE10" i="65"/>
  <c r="GO10" i="65"/>
  <c r="FZ10" i="65"/>
  <c r="FI10" i="65"/>
  <c r="ET10" i="65"/>
  <c r="EE10" i="65"/>
  <c r="DN10" i="65"/>
  <c r="CY10" i="65"/>
  <c r="CJ10" i="65"/>
  <c r="AR10" i="65"/>
  <c r="AC10" i="65"/>
  <c r="NS10" i="65"/>
  <c r="ND10" i="65"/>
  <c r="MO10" i="65"/>
  <c r="LZ10" i="65"/>
  <c r="LI10" i="65"/>
  <c r="KT10" i="65"/>
  <c r="KE10" i="65"/>
  <c r="JN10" i="65"/>
  <c r="IY10" i="65"/>
  <c r="IJ10" i="65"/>
  <c r="HS10" i="65"/>
  <c r="HC10" i="65"/>
  <c r="GN10" i="65"/>
  <c r="FW10" i="65"/>
  <c r="FH10" i="65"/>
  <c r="ES10" i="65"/>
  <c r="ED10" i="65"/>
  <c r="DM10" i="65"/>
  <c r="CX10" i="65"/>
  <c r="CI10" i="65"/>
  <c r="AP10" i="65"/>
  <c r="AB10" i="65"/>
  <c r="NC10" i="65"/>
  <c r="ML10" i="65"/>
  <c r="LS10" i="65"/>
  <c r="KY10" i="65"/>
  <c r="KH10" i="65"/>
  <c r="JM10" i="65"/>
  <c r="IU10" i="65"/>
  <c r="IB10" i="65"/>
  <c r="HK10" i="65"/>
  <c r="GR10" i="65"/>
  <c r="FV10" i="65"/>
  <c r="FE10" i="65"/>
  <c r="EL10" i="65"/>
  <c r="DT10" i="65"/>
  <c r="DA10" i="65"/>
  <c r="CH10" i="65"/>
  <c r="AY10" i="65"/>
  <c r="AH10" i="65"/>
  <c r="NX10" i="65"/>
  <c r="NB10" i="65"/>
  <c r="MI10" i="65"/>
  <c r="LR10" i="65"/>
  <c r="KX10" i="65"/>
  <c r="KG10" i="65"/>
  <c r="JL10" i="65"/>
  <c r="IT10" i="65"/>
  <c r="IA10" i="65"/>
  <c r="HJ10" i="65"/>
  <c r="GQ10" i="65"/>
  <c r="FU10" i="65"/>
  <c r="FD10" i="65"/>
  <c r="EK10" i="65"/>
  <c r="DS10" i="65"/>
  <c r="CZ10" i="65"/>
  <c r="CE10" i="65"/>
  <c r="AX10" i="65"/>
  <c r="AG10" i="65"/>
  <c r="NR10" i="65"/>
  <c r="NA10" i="65"/>
  <c r="MH10" i="65"/>
  <c r="LQ10" i="65"/>
  <c r="KW10" i="65"/>
  <c r="KD10" i="65"/>
  <c r="JK10" i="65"/>
  <c r="IQ10" i="65"/>
  <c r="HZ10" i="65"/>
  <c r="HG10" i="65"/>
  <c r="GM10" i="65"/>
  <c r="FT10" i="65"/>
  <c r="FC10" i="65"/>
  <c r="EI10" i="65"/>
  <c r="DR10" i="65"/>
  <c r="CW10" i="65"/>
  <c r="CC10" i="65"/>
  <c r="AW10" i="65"/>
  <c r="AF10" i="65"/>
  <c r="NQ10" i="65"/>
  <c r="MZ10" i="65"/>
  <c r="MG10" i="65"/>
  <c r="LO10" i="65"/>
  <c r="KV10" i="65"/>
  <c r="KA10" i="65"/>
  <c r="JI10" i="65"/>
  <c r="IP10" i="65"/>
  <c r="HY10" i="65"/>
  <c r="HF10" i="65"/>
  <c r="GL10" i="65"/>
  <c r="FS10" i="65"/>
  <c r="FB10" i="65"/>
  <c r="EH10" i="65"/>
  <c r="DO10" i="65"/>
  <c r="CV10" i="65"/>
  <c r="CB10" i="65"/>
  <c r="AU10" i="65"/>
  <c r="AE10" i="65"/>
  <c r="NP10" i="65"/>
  <c r="MY10" i="65"/>
  <c r="MF10" i="65"/>
  <c r="LN10" i="65"/>
  <c r="KS10" i="65"/>
  <c r="JZ10" i="65"/>
  <c r="JH10" i="65"/>
  <c r="IO10" i="65"/>
  <c r="HX10" i="65"/>
  <c r="HB10" i="65"/>
  <c r="GI10" i="65"/>
  <c r="FR10" i="65"/>
  <c r="EY10" i="65"/>
  <c r="EG10" i="65"/>
  <c r="DL10" i="65"/>
  <c r="CU10" i="65"/>
  <c r="CA10" i="65"/>
  <c r="AT10" i="65"/>
  <c r="NM10" i="65"/>
  <c r="ME10" i="65"/>
  <c r="LD10" i="65"/>
  <c r="JU10" i="65"/>
  <c r="IM10" i="65"/>
  <c r="HL10" i="65"/>
  <c r="GD10" i="65"/>
  <c r="EU10" i="65"/>
  <c r="DK10" i="65"/>
  <c r="CL10" i="65"/>
  <c r="CM10" i="65"/>
  <c r="NL10" i="65"/>
  <c r="MC10" i="65"/>
  <c r="LC10" i="65"/>
  <c r="JT10" i="65"/>
  <c r="IL10" i="65"/>
  <c r="HA10" i="65"/>
  <c r="GC10" i="65"/>
  <c r="ER10" i="65"/>
  <c r="DJ10" i="65"/>
  <c r="CK10" i="65"/>
  <c r="NK10" i="65"/>
  <c r="MB10" i="65"/>
  <c r="KR10" i="65"/>
  <c r="JS10" i="65"/>
  <c r="II10" i="65"/>
  <c r="GZ10" i="65"/>
  <c r="GA10" i="65"/>
  <c r="EQ10" i="65"/>
  <c r="DI10" i="65"/>
  <c r="BZ10" i="65"/>
  <c r="NJ10" i="65"/>
  <c r="LW10" i="65"/>
  <c r="KQ10" i="65"/>
  <c r="JR10" i="65"/>
  <c r="IE10" i="65"/>
  <c r="GY10" i="65"/>
  <c r="FQ10" i="65"/>
  <c r="EP10" i="65"/>
  <c r="DG10" i="65"/>
  <c r="BY10" i="65"/>
  <c r="NG10" i="65"/>
  <c r="LV10" i="65"/>
  <c r="KP10" i="65"/>
  <c r="JG10" i="65"/>
  <c r="ID10" i="65"/>
  <c r="GX10" i="65"/>
  <c r="FP10" i="65"/>
  <c r="EM10" i="65"/>
  <c r="DF10" i="65"/>
  <c r="AS10" i="65"/>
  <c r="MX10" i="65"/>
  <c r="LU10" i="65"/>
  <c r="KM10" i="65"/>
  <c r="JF10" i="65"/>
  <c r="IC10" i="65"/>
  <c r="GU10" i="65"/>
  <c r="FO10" i="65"/>
  <c r="EF10" i="65"/>
  <c r="DC10" i="65"/>
  <c r="AO10" i="65"/>
  <c r="MU10" i="65"/>
  <c r="LT10" i="65"/>
  <c r="KK10" i="65"/>
  <c r="JC10" i="65"/>
  <c r="HW10" i="65"/>
  <c r="GT10" i="65"/>
  <c r="FK10" i="65"/>
  <c r="EA10" i="65"/>
  <c r="DB10" i="65"/>
  <c r="AN10" i="65"/>
  <c r="MT10" i="65"/>
  <c r="LK10" i="65"/>
  <c r="KJ10" i="65"/>
  <c r="JB10" i="65"/>
  <c r="HQ10" i="65"/>
  <c r="GS10" i="65"/>
  <c r="FJ10" i="65"/>
  <c r="DZ10" i="65"/>
  <c r="CQ10" i="65"/>
  <c r="AM10" i="65"/>
  <c r="MS10" i="65"/>
  <c r="LH10" i="65"/>
  <c r="KI10" i="65"/>
  <c r="JA10" i="65"/>
  <c r="HP10" i="65"/>
  <c r="GH10" i="65"/>
  <c r="FG10" i="65"/>
  <c r="DY10" i="65"/>
  <c r="CP10" i="65"/>
  <c r="AL10" i="65"/>
  <c r="MQ10" i="65"/>
  <c r="LG10" i="65"/>
  <c r="JY10" i="65"/>
  <c r="IX10" i="65"/>
  <c r="HO10" i="65"/>
  <c r="GG10" i="65"/>
  <c r="FF10" i="65"/>
  <c r="DX10" i="65"/>
  <c r="CO10" i="65"/>
  <c r="AK10" i="65"/>
  <c r="NO10" i="65"/>
  <c r="MN10" i="65"/>
  <c r="LF10" i="65"/>
  <c r="JW10" i="65"/>
  <c r="IW10" i="65"/>
  <c r="HN10" i="65"/>
  <c r="GF10" i="65"/>
  <c r="EW10" i="65"/>
  <c r="DW10" i="65"/>
  <c r="CN10" i="65"/>
  <c r="AI10" i="65"/>
  <c r="NN10" i="65"/>
  <c r="MM10" i="65"/>
  <c r="LE10" i="65"/>
  <c r="JV10" i="65"/>
  <c r="IN10" i="65"/>
  <c r="HM10" i="65"/>
  <c r="GE10" i="65"/>
  <c r="EV10" i="65"/>
  <c r="DU10" i="65"/>
  <c r="X21" i="65"/>
  <c r="NM14" i="65"/>
  <c r="NA14" i="65"/>
  <c r="MO14" i="65"/>
  <c r="MC14" i="65"/>
  <c r="LQ14" i="65"/>
  <c r="LE14" i="65"/>
  <c r="KS14" i="65"/>
  <c r="KG14" i="65"/>
  <c r="JU14" i="65"/>
  <c r="JI14" i="65"/>
  <c r="IW14" i="65"/>
  <c r="IK14" i="65"/>
  <c r="HY14" i="65"/>
  <c r="HM14" i="65"/>
  <c r="HA14" i="65"/>
  <c r="GO14" i="65"/>
  <c r="GC14" i="65"/>
  <c r="FQ14" i="65"/>
  <c r="EG14" i="65"/>
  <c r="DU14" i="65"/>
  <c r="DI14" i="65"/>
  <c r="CW14" i="65"/>
  <c r="CK14" i="65"/>
  <c r="BY14" i="65"/>
  <c r="BM14" i="65"/>
  <c r="BA14" i="65"/>
  <c r="AO14" i="65"/>
  <c r="AC14" i="65"/>
  <c r="NX14" i="65"/>
  <c r="NK14" i="65"/>
  <c r="MX14" i="65"/>
  <c r="MK14" i="65"/>
  <c r="LX14" i="65"/>
  <c r="LK14" i="65"/>
  <c r="KX14" i="65"/>
  <c r="KK14" i="65"/>
  <c r="JX14" i="65"/>
  <c r="JK14" i="65"/>
  <c r="IX14" i="65"/>
  <c r="IJ14" i="65"/>
  <c r="HW14" i="65"/>
  <c r="HJ14" i="65"/>
  <c r="GW14" i="65"/>
  <c r="GJ14" i="65"/>
  <c r="FW14" i="65"/>
  <c r="EJ14" i="65"/>
  <c r="DW14" i="65"/>
  <c r="DJ14" i="65"/>
  <c r="CV14" i="65"/>
  <c r="CI14" i="65"/>
  <c r="BV14" i="65"/>
  <c r="BI14" i="65"/>
  <c r="AV14" i="65"/>
  <c r="AI14" i="65"/>
  <c r="NW14" i="65"/>
  <c r="NJ14" i="65"/>
  <c r="MW14" i="65"/>
  <c r="MJ14" i="65"/>
  <c r="LW14" i="65"/>
  <c r="LJ14" i="65"/>
  <c r="KW14" i="65"/>
  <c r="KJ14" i="65"/>
  <c r="JW14" i="65"/>
  <c r="JJ14" i="65"/>
  <c r="IV14" i="65"/>
  <c r="II14" i="65"/>
  <c r="HV14" i="65"/>
  <c r="HI14" i="65"/>
  <c r="GV14" i="65"/>
  <c r="GI14" i="65"/>
  <c r="FV14" i="65"/>
  <c r="EI14" i="65"/>
  <c r="DV14" i="65"/>
  <c r="DH14" i="65"/>
  <c r="CU14" i="65"/>
  <c r="CH14" i="65"/>
  <c r="BU14" i="65"/>
  <c r="BH14" i="65"/>
  <c r="AU14" i="65"/>
  <c r="AH14" i="65"/>
  <c r="NP14" i="65"/>
  <c r="MZ14" i="65"/>
  <c r="MI14" i="65"/>
  <c r="LT14" i="65"/>
  <c r="LD14" i="65"/>
  <c r="KO14" i="65"/>
  <c r="JZ14" i="65"/>
  <c r="JH14" i="65"/>
  <c r="IS14" i="65"/>
  <c r="ID14" i="65"/>
  <c r="HO14" i="65"/>
  <c r="NT14" i="65"/>
  <c r="ND14" i="65"/>
  <c r="MM14" i="65"/>
  <c r="LU14" i="65"/>
  <c r="LC14" i="65"/>
  <c r="KM14" i="65"/>
  <c r="JT14" i="65"/>
  <c r="JD14" i="65"/>
  <c r="IN14" i="65"/>
  <c r="HU14" i="65"/>
  <c r="HE14" i="65"/>
  <c r="GP14" i="65"/>
  <c r="FZ14" i="65"/>
  <c r="ED14" i="65"/>
  <c r="DO14" i="65"/>
  <c r="CZ14" i="65"/>
  <c r="CJ14" i="65"/>
  <c r="BS14" i="65"/>
  <c r="BD14" i="65"/>
  <c r="AN14" i="65"/>
  <c r="NO14" i="65"/>
  <c r="MU14" i="65"/>
  <c r="MD14" i="65"/>
  <c r="LL14" i="65"/>
  <c r="KR14" i="65"/>
  <c r="KA14" i="65"/>
  <c r="JF14" i="65"/>
  <c r="IO14" i="65"/>
  <c r="HT14" i="65"/>
  <c r="HC14" i="65"/>
  <c r="GL14" i="65"/>
  <c r="FT14" i="65"/>
  <c r="EM14" i="65"/>
  <c r="DT14" i="65"/>
  <c r="DD14" i="65"/>
  <c r="CN14" i="65"/>
  <c r="BW14" i="65"/>
  <c r="BE14" i="65"/>
  <c r="AM14" i="65"/>
  <c r="NN14" i="65"/>
  <c r="MT14" i="65"/>
  <c r="MB14" i="65"/>
  <c r="LI14" i="65"/>
  <c r="KQ14" i="65"/>
  <c r="JY14" i="65"/>
  <c r="JE14" i="65"/>
  <c r="IM14" i="65"/>
  <c r="HS14" i="65"/>
  <c r="HB14" i="65"/>
  <c r="GK14" i="65"/>
  <c r="FS14" i="65"/>
  <c r="EL14" i="65"/>
  <c r="DS14" i="65"/>
  <c r="DC14" i="65"/>
  <c r="CM14" i="65"/>
  <c r="BT14" i="65"/>
  <c r="BC14" i="65"/>
  <c r="AL14" i="65"/>
  <c r="NG14" i="65"/>
  <c r="ML14" i="65"/>
  <c r="LO14" i="65"/>
  <c r="KT14" i="65"/>
  <c r="JS14" i="65"/>
  <c r="IZ14" i="65"/>
  <c r="IC14" i="65"/>
  <c r="HG14" i="65"/>
  <c r="GM14" i="65"/>
  <c r="EB14" i="65"/>
  <c r="DG14" i="65"/>
  <c r="CO14" i="65"/>
  <c r="BQ14" i="65"/>
  <c r="AX14" i="65"/>
  <c r="AD14" i="65"/>
  <c r="NF14" i="65"/>
  <c r="MH14" i="65"/>
  <c r="LN14" i="65"/>
  <c r="KP14" i="65"/>
  <c r="JR14" i="65"/>
  <c r="IY14" i="65"/>
  <c r="IB14" i="65"/>
  <c r="HF14" i="65"/>
  <c r="GH14" i="65"/>
  <c r="EA14" i="65"/>
  <c r="DF14" i="65"/>
  <c r="CL14" i="65"/>
  <c r="BP14" i="65"/>
  <c r="AW14" i="65"/>
  <c r="AB14" i="65"/>
  <c r="NE14" i="65"/>
  <c r="MG14" i="65"/>
  <c r="LM14" i="65"/>
  <c r="KN14" i="65"/>
  <c r="JQ14" i="65"/>
  <c r="IU14" i="65"/>
  <c r="IA14" i="65"/>
  <c r="HD14" i="65"/>
  <c r="GG14" i="65"/>
  <c r="DZ14" i="65"/>
  <c r="DE14" i="65"/>
  <c r="CG14" i="65"/>
  <c r="BO14" i="65"/>
  <c r="AT14" i="65"/>
  <c r="NC14" i="65"/>
  <c r="LZ14" i="65"/>
  <c r="KY14" i="65"/>
  <c r="JP14" i="65"/>
  <c r="IP14" i="65"/>
  <c r="HL14" i="65"/>
  <c r="GF14" i="65"/>
  <c r="EF14" i="65"/>
  <c r="DB14" i="65"/>
  <c r="CC14" i="65"/>
  <c r="BB14" i="65"/>
  <c r="NB14" i="65"/>
  <c r="LY14" i="65"/>
  <c r="KV14" i="65"/>
  <c r="JO14" i="65"/>
  <c r="IL14" i="65"/>
  <c r="HK14" i="65"/>
  <c r="GE14" i="65"/>
  <c r="EE14" i="65"/>
  <c r="DA14" i="65"/>
  <c r="CB14" i="65"/>
  <c r="AZ14" i="65"/>
  <c r="MY14" i="65"/>
  <c r="LV14" i="65"/>
  <c r="KU14" i="65"/>
  <c r="JN14" i="65"/>
  <c r="IH14" i="65"/>
  <c r="HH14" i="65"/>
  <c r="GD14" i="65"/>
  <c r="EC14" i="65"/>
  <c r="CY14" i="65"/>
  <c r="CA14" i="65"/>
  <c r="AY14" i="65"/>
  <c r="MV14" i="65"/>
  <c r="LS14" i="65"/>
  <c r="KL14" i="65"/>
  <c r="JM14" i="65"/>
  <c r="IG14" i="65"/>
  <c r="GZ14" i="65"/>
  <c r="GB14" i="65"/>
  <c r="DY14" i="65"/>
  <c r="CX14" i="65"/>
  <c r="BZ14" i="65"/>
  <c r="AS14" i="65"/>
  <c r="NV14" i="65"/>
  <c r="MS14" i="65"/>
  <c r="LR14" i="65"/>
  <c r="KI14" i="65"/>
  <c r="JL14" i="65"/>
  <c r="IF14" i="65"/>
  <c r="GY14" i="65"/>
  <c r="GA14" i="65"/>
  <c r="DX14" i="65"/>
  <c r="CT14" i="65"/>
  <c r="BX14" i="65"/>
  <c r="AR14" i="65"/>
  <c r="NR14" i="65"/>
  <c r="LP14" i="65"/>
  <c r="KB14" i="65"/>
  <c r="HR14" i="65"/>
  <c r="FX14" i="65"/>
  <c r="EH14" i="65"/>
  <c r="CF14" i="65"/>
  <c r="AK14" i="65"/>
  <c r="NQ14" i="65"/>
  <c r="LH14" i="65"/>
  <c r="JV14" i="65"/>
  <c r="HQ14" i="65"/>
  <c r="FU14" i="65"/>
  <c r="DR14" i="65"/>
  <c r="CE14" i="65"/>
  <c r="AJ14" i="65"/>
  <c r="NL14" i="65"/>
  <c r="LG14" i="65"/>
  <c r="JG14" i="65"/>
  <c r="HP14" i="65"/>
  <c r="FR14" i="65"/>
  <c r="DQ14" i="65"/>
  <c r="CD14" i="65"/>
  <c r="AG14" i="65"/>
  <c r="NI14" i="65"/>
  <c r="LF14" i="65"/>
  <c r="JC14" i="65"/>
  <c r="HN14" i="65"/>
  <c r="DP14" i="65"/>
  <c r="BR14" i="65"/>
  <c r="AF14" i="65"/>
  <c r="NH14" i="65"/>
  <c r="LB14" i="65"/>
  <c r="JB14" i="65"/>
  <c r="GX14" i="65"/>
  <c r="DN14" i="65"/>
  <c r="BN14" i="65"/>
  <c r="AE14" i="65"/>
  <c r="MR14" i="65"/>
  <c r="LA14" i="65"/>
  <c r="JA14" i="65"/>
  <c r="GU14" i="65"/>
  <c r="DM14" i="65"/>
  <c r="BL14" i="65"/>
  <c r="MQ14" i="65"/>
  <c r="KZ14" i="65"/>
  <c r="IT14" i="65"/>
  <c r="GT14" i="65"/>
  <c r="DL14" i="65"/>
  <c r="BK14" i="65"/>
  <c r="MP14" i="65"/>
  <c r="KH14" i="65"/>
  <c r="IR14" i="65"/>
  <c r="GS14" i="65"/>
  <c r="EQ14" i="65"/>
  <c r="DK14" i="65"/>
  <c r="BJ14" i="65"/>
  <c r="MN14" i="65"/>
  <c r="KF14" i="65"/>
  <c r="IQ14" i="65"/>
  <c r="GR14" i="65"/>
  <c r="EP14" i="65"/>
  <c r="CS14" i="65"/>
  <c r="BG14" i="65"/>
  <c r="MF14" i="65"/>
  <c r="KE14" i="65"/>
  <c r="IE14" i="65"/>
  <c r="GQ14" i="65"/>
  <c r="EO14" i="65"/>
  <c r="CR14" i="65"/>
  <c r="BF14" i="65"/>
  <c r="NU14" i="65"/>
  <c r="ME14" i="65"/>
  <c r="KD14" i="65"/>
  <c r="HZ14" i="65"/>
  <c r="GN14" i="65"/>
  <c r="EN14" i="65"/>
  <c r="CQ14" i="65"/>
  <c r="AQ14" i="65"/>
  <c r="NS14" i="65"/>
  <c r="MA14" i="65"/>
  <c r="KC14" i="65"/>
  <c r="HX14" i="65"/>
  <c r="FY14" i="65"/>
  <c r="EK14" i="65"/>
  <c r="CP14" i="65"/>
  <c r="AP14" i="65"/>
  <c r="NN20" i="65"/>
  <c r="NB20" i="65"/>
  <c r="MP20" i="65"/>
  <c r="MD20" i="65"/>
  <c r="LR20" i="65"/>
  <c r="LF20" i="65"/>
  <c r="JV20" i="65"/>
  <c r="JJ20" i="65"/>
  <c r="IX20" i="65"/>
  <c r="IL20" i="65"/>
  <c r="HZ20" i="65"/>
  <c r="HN20" i="65"/>
  <c r="HB20" i="65"/>
  <c r="GP20" i="65"/>
  <c r="GD20" i="65"/>
  <c r="FR20" i="65"/>
  <c r="FF20" i="65"/>
  <c r="ET20" i="65"/>
  <c r="EH20" i="65"/>
  <c r="DV20" i="65"/>
  <c r="DJ20" i="65"/>
  <c r="CX20" i="65"/>
  <c r="CL20" i="65"/>
  <c r="BZ20" i="65"/>
  <c r="BN20" i="65"/>
  <c r="BB20" i="65"/>
  <c r="AP20" i="65"/>
  <c r="AD20" i="65"/>
  <c r="NL20" i="65"/>
  <c r="MY20" i="65"/>
  <c r="ML20" i="65"/>
  <c r="LY20" i="65"/>
  <c r="LL20" i="65"/>
  <c r="NS20" i="65"/>
  <c r="NE20" i="65"/>
  <c r="MQ20" i="65"/>
  <c r="MB20" i="65"/>
  <c r="LN20" i="65"/>
  <c r="JX20" i="65"/>
  <c r="JK20" i="65"/>
  <c r="IW20" i="65"/>
  <c r="IJ20" i="65"/>
  <c r="HW20" i="65"/>
  <c r="HJ20" i="65"/>
  <c r="GW20" i="65"/>
  <c r="GJ20" i="65"/>
  <c r="FW20" i="65"/>
  <c r="FJ20" i="65"/>
  <c r="EW20" i="65"/>
  <c r="EJ20" i="65"/>
  <c r="DW20" i="65"/>
  <c r="DI20" i="65"/>
  <c r="CV20" i="65"/>
  <c r="CI20" i="65"/>
  <c r="BV20" i="65"/>
  <c r="BI20" i="65"/>
  <c r="AV20" i="65"/>
  <c r="AI20" i="65"/>
  <c r="NU20" i="65"/>
  <c r="NF20" i="65"/>
  <c r="MO20" i="65"/>
  <c r="LZ20" i="65"/>
  <c r="LJ20" i="65"/>
  <c r="KE20" i="65"/>
  <c r="JQ20" i="65"/>
  <c r="JC20" i="65"/>
  <c r="IO20" i="65"/>
  <c r="IA20" i="65"/>
  <c r="HL20" i="65"/>
  <c r="GX20" i="65"/>
  <c r="GI20" i="65"/>
  <c r="FU20" i="65"/>
  <c r="FG20" i="65"/>
  <c r="ER20" i="65"/>
  <c r="ED20" i="65"/>
  <c r="DP20" i="65"/>
  <c r="DB20" i="65"/>
  <c r="CN20" i="65"/>
  <c r="BY20" i="65"/>
  <c r="BK20" i="65"/>
  <c r="AW20" i="65"/>
  <c r="AH20" i="65"/>
  <c r="NT20" i="65"/>
  <c r="ND20" i="65"/>
  <c r="MN20" i="65"/>
  <c r="LX20" i="65"/>
  <c r="LI20" i="65"/>
  <c r="KD20" i="65"/>
  <c r="JP20" i="65"/>
  <c r="JB20" i="65"/>
  <c r="IN20" i="65"/>
  <c r="HY20" i="65"/>
  <c r="HK20" i="65"/>
  <c r="GV20" i="65"/>
  <c r="GH20" i="65"/>
  <c r="FT20" i="65"/>
  <c r="FE20" i="65"/>
  <c r="EQ20" i="65"/>
  <c r="EC20" i="65"/>
  <c r="DO20" i="65"/>
  <c r="DA20" i="65"/>
  <c r="CM20" i="65"/>
  <c r="BX20" i="65"/>
  <c r="BJ20" i="65"/>
  <c r="AU20" i="65"/>
  <c r="AG20" i="65"/>
  <c r="NX20" i="65"/>
  <c r="NG20" i="65"/>
  <c r="MK20" i="65"/>
  <c r="LT20" i="65"/>
  <c r="JR20" i="65"/>
  <c r="IZ20" i="65"/>
  <c r="IH20" i="65"/>
  <c r="HR20" i="65"/>
  <c r="HA20" i="65"/>
  <c r="GK20" i="65"/>
  <c r="FQ20" i="65"/>
  <c r="FA20" i="65"/>
  <c r="EK20" i="65"/>
  <c r="DS20" i="65"/>
  <c r="DC20" i="65"/>
  <c r="CJ20" i="65"/>
  <c r="BS20" i="65"/>
  <c r="BC20" i="65"/>
  <c r="AL20" i="65"/>
  <c r="NW20" i="65"/>
  <c r="NC20" i="65"/>
  <c r="MJ20" i="65"/>
  <c r="LS20" i="65"/>
  <c r="JO20" i="65"/>
  <c r="IY20" i="65"/>
  <c r="IG20" i="65"/>
  <c r="HQ20" i="65"/>
  <c r="GZ20" i="65"/>
  <c r="GG20" i="65"/>
  <c r="FP20" i="65"/>
  <c r="EZ20" i="65"/>
  <c r="EI20" i="65"/>
  <c r="DR20" i="65"/>
  <c r="CZ20" i="65"/>
  <c r="CH20" i="65"/>
  <c r="BR20" i="65"/>
  <c r="BA20" i="65"/>
  <c r="AK20" i="65"/>
  <c r="NV20" i="65"/>
  <c r="MX20" i="65"/>
  <c r="ME20" i="65"/>
  <c r="LG20" i="65"/>
  <c r="JN20" i="65"/>
  <c r="IT20" i="65"/>
  <c r="IB20" i="65"/>
  <c r="HF20" i="65"/>
  <c r="GM20" i="65"/>
  <c r="NR20" i="65"/>
  <c r="MW20" i="65"/>
  <c r="MC20" i="65"/>
  <c r="LE20" i="65"/>
  <c r="JM20" i="65"/>
  <c r="IS20" i="65"/>
  <c r="HX20" i="65"/>
  <c r="HE20" i="65"/>
  <c r="GL20" i="65"/>
  <c r="FN20" i="65"/>
  <c r="EU20" i="65"/>
  <c r="DZ20" i="65"/>
  <c r="DF20" i="65"/>
  <c r="CK20" i="65"/>
  <c r="BP20" i="65"/>
  <c r="AT20" i="65"/>
  <c r="NJ20" i="65"/>
  <c r="MH20" i="65"/>
  <c r="LH20" i="65"/>
  <c r="KC20" i="65"/>
  <c r="JG20" i="65"/>
  <c r="II20" i="65"/>
  <c r="HI20" i="65"/>
  <c r="GN20" i="65"/>
  <c r="FM20" i="65"/>
  <c r="EP20" i="65"/>
  <c r="DU20" i="65"/>
  <c r="CW20" i="65"/>
  <c r="CC20" i="65"/>
  <c r="BF20" i="65"/>
  <c r="AJ20" i="65"/>
  <c r="NI20" i="65"/>
  <c r="MG20" i="65"/>
  <c r="KB20" i="65"/>
  <c r="JF20" i="65"/>
  <c r="IF20" i="65"/>
  <c r="HH20" i="65"/>
  <c r="GF20" i="65"/>
  <c r="FL20" i="65"/>
  <c r="EO20" i="65"/>
  <c r="DT20" i="65"/>
  <c r="CU20" i="65"/>
  <c r="CB20" i="65"/>
  <c r="BE20" i="65"/>
  <c r="AF20" i="65"/>
  <c r="NH20" i="65"/>
  <c r="MF20" i="65"/>
  <c r="KA20" i="65"/>
  <c r="JE20" i="65"/>
  <c r="IE20" i="65"/>
  <c r="HG20" i="65"/>
  <c r="GE20" i="65"/>
  <c r="FK20" i="65"/>
  <c r="EN20" i="65"/>
  <c r="DQ20" i="65"/>
  <c r="CT20" i="65"/>
  <c r="CA20" i="65"/>
  <c r="BD20" i="65"/>
  <c r="AE20" i="65"/>
  <c r="MR20" i="65"/>
  <c r="JU20" i="65"/>
  <c r="IP20" i="65"/>
  <c r="HD20" i="65"/>
  <c r="FZ20" i="65"/>
  <c r="EX20" i="65"/>
  <c r="NM20" i="65"/>
  <c r="LW20" i="65"/>
  <c r="JI20" i="65"/>
  <c r="IC20" i="65"/>
  <c r="GT20" i="65"/>
  <c r="FS20" i="65"/>
  <c r="EL20" i="65"/>
  <c r="DH20" i="65"/>
  <c r="CE20" i="65"/>
  <c r="AY20" i="65"/>
  <c r="MS20" i="65"/>
  <c r="JH20" i="65"/>
  <c r="HT20" i="65"/>
  <c r="GC20" i="65"/>
  <c r="EY20" i="65"/>
  <c r="DM20" i="65"/>
  <c r="CG20" i="65"/>
  <c r="AZ20" i="65"/>
  <c r="MM20" i="65"/>
  <c r="JD20" i="65"/>
  <c r="HS20" i="65"/>
  <c r="GB20" i="65"/>
  <c r="EV20" i="65"/>
  <c r="DL20" i="65"/>
  <c r="CF20" i="65"/>
  <c r="AX20" i="65"/>
  <c r="MA20" i="65"/>
  <c r="IM20" i="65"/>
  <c r="GR20" i="65"/>
  <c r="FB20" i="65"/>
  <c r="DG20" i="65"/>
  <c r="BT20" i="65"/>
  <c r="AM20" i="65"/>
  <c r="LV20" i="65"/>
  <c r="JZ20" i="65"/>
  <c r="IK20" i="65"/>
  <c r="GQ20" i="65"/>
  <c r="ES20" i="65"/>
  <c r="DE20" i="65"/>
  <c r="BQ20" i="65"/>
  <c r="AC20" i="65"/>
  <c r="NQ20" i="65"/>
  <c r="LP20" i="65"/>
  <c r="JL20" i="65"/>
  <c r="HC20" i="65"/>
  <c r="FD20" i="65"/>
  <c r="DD20" i="65"/>
  <c r="BL20" i="65"/>
  <c r="NP20" i="65"/>
  <c r="LO20" i="65"/>
  <c r="JA20" i="65"/>
  <c r="GY20" i="65"/>
  <c r="FC20" i="65"/>
  <c r="CY20" i="65"/>
  <c r="BH20" i="65"/>
  <c r="NO20" i="65"/>
  <c r="LM20" i="65"/>
  <c r="IV20" i="65"/>
  <c r="GU20" i="65"/>
  <c r="EM20" i="65"/>
  <c r="CS20" i="65"/>
  <c r="BG20" i="65"/>
  <c r="NK20" i="65"/>
  <c r="HP20" i="65"/>
  <c r="EG20" i="65"/>
  <c r="CO20" i="65"/>
  <c r="NA20" i="65"/>
  <c r="HO20" i="65"/>
  <c r="EF20" i="65"/>
  <c r="CD20" i="65"/>
  <c r="MZ20" i="65"/>
  <c r="JY20" i="65"/>
  <c r="HM20" i="65"/>
  <c r="EE20" i="65"/>
  <c r="BW20" i="65"/>
  <c r="MV20" i="65"/>
  <c r="JW20" i="65"/>
  <c r="GS20" i="65"/>
  <c r="EB20" i="65"/>
  <c r="BU20" i="65"/>
  <c r="MU20" i="65"/>
  <c r="JT20" i="65"/>
  <c r="GO20" i="65"/>
  <c r="EA20" i="65"/>
  <c r="BO20" i="65"/>
  <c r="MT20" i="65"/>
  <c r="JS20" i="65"/>
  <c r="GA20" i="65"/>
  <c r="DY20" i="65"/>
  <c r="BM20" i="65"/>
  <c r="LQ20" i="65"/>
  <c r="FV20" i="65"/>
  <c r="AQ20" i="65"/>
  <c r="LK20" i="65"/>
  <c r="FO20" i="65"/>
  <c r="AO20" i="65"/>
  <c r="FI20" i="65"/>
  <c r="AN20" i="65"/>
  <c r="FH20" i="65"/>
  <c r="AB20" i="65"/>
  <c r="IU20" i="65"/>
  <c r="DX20" i="65"/>
  <c r="IR20" i="65"/>
  <c r="DN20" i="65"/>
  <c r="IQ20" i="65"/>
  <c r="DK20" i="65"/>
  <c r="ID20" i="65"/>
  <c r="CR20" i="65"/>
  <c r="HV20" i="65"/>
  <c r="CQ20" i="65"/>
  <c r="HU20" i="65"/>
  <c r="CP20" i="65"/>
  <c r="MI20" i="65"/>
  <c r="FY20" i="65"/>
  <c r="AS20" i="65"/>
  <c r="LU20" i="65"/>
  <c r="FX20" i="65"/>
  <c r="AR20" i="65"/>
  <c r="NV13" i="65"/>
  <c r="NJ13" i="65"/>
  <c r="MX13" i="65"/>
  <c r="ML13" i="65"/>
  <c r="LZ13" i="65"/>
  <c r="LN13" i="65"/>
  <c r="LB13" i="65"/>
  <c r="KP13" i="65"/>
  <c r="KD13" i="65"/>
  <c r="JR13" i="65"/>
  <c r="JF13" i="65"/>
  <c r="IT13" i="65"/>
  <c r="IH13" i="65"/>
  <c r="HV13" i="65"/>
  <c r="HJ13" i="65"/>
  <c r="GX13" i="65"/>
  <c r="GL13" i="65"/>
  <c r="FZ13" i="65"/>
  <c r="FN13" i="65"/>
  <c r="FB13" i="65"/>
  <c r="DR13" i="65"/>
  <c r="DF13" i="65"/>
  <c r="CT13" i="65"/>
  <c r="CH13" i="65"/>
  <c r="BV13" i="65"/>
  <c r="BJ13" i="65"/>
  <c r="AX13" i="65"/>
  <c r="AL13" i="65"/>
  <c r="NN13" i="65"/>
  <c r="NA13" i="65"/>
  <c r="MN13" i="65"/>
  <c r="MA13" i="65"/>
  <c r="LM13" i="65"/>
  <c r="KZ13" i="65"/>
  <c r="KM13" i="65"/>
  <c r="JZ13" i="65"/>
  <c r="JM13" i="65"/>
  <c r="IZ13" i="65"/>
  <c r="IM13" i="65"/>
  <c r="HZ13" i="65"/>
  <c r="HM13" i="65"/>
  <c r="GZ13" i="65"/>
  <c r="GM13" i="65"/>
  <c r="FY13" i="65"/>
  <c r="FL13" i="65"/>
  <c r="EY13" i="65"/>
  <c r="DL13" i="65"/>
  <c r="CY13" i="65"/>
  <c r="CL13" i="65"/>
  <c r="BY13" i="65"/>
  <c r="BL13" i="65"/>
  <c r="AY13" i="65"/>
  <c r="AK13" i="65"/>
  <c r="NM13" i="65"/>
  <c r="MZ13" i="65"/>
  <c r="MM13" i="65"/>
  <c r="LY13" i="65"/>
  <c r="LL13" i="65"/>
  <c r="KY13" i="65"/>
  <c r="KL13" i="65"/>
  <c r="JY13" i="65"/>
  <c r="JL13" i="65"/>
  <c r="IY13" i="65"/>
  <c r="IL13" i="65"/>
  <c r="HY13" i="65"/>
  <c r="HL13" i="65"/>
  <c r="GY13" i="65"/>
  <c r="GK13" i="65"/>
  <c r="FX13" i="65"/>
  <c r="FK13" i="65"/>
  <c r="EX13" i="65"/>
  <c r="DK13" i="65"/>
  <c r="CX13" i="65"/>
  <c r="CK13" i="65"/>
  <c r="BX13" i="65"/>
  <c r="BK13" i="65"/>
  <c r="AW13" i="65"/>
  <c r="AJ13" i="65"/>
  <c r="NP13" i="65"/>
  <c r="MY13" i="65"/>
  <c r="MI13" i="65"/>
  <c r="LT13" i="65"/>
  <c r="LE13" i="65"/>
  <c r="KO13" i="65"/>
  <c r="JX13" i="65"/>
  <c r="JI13" i="65"/>
  <c r="IS13" i="65"/>
  <c r="ID13" i="65"/>
  <c r="HO13" i="65"/>
  <c r="GW13" i="65"/>
  <c r="GH13" i="65"/>
  <c r="FS13" i="65"/>
  <c r="FD13" i="65"/>
  <c r="DH13" i="65"/>
  <c r="CR13" i="65"/>
  <c r="CC13" i="65"/>
  <c r="BN13" i="65"/>
  <c r="AV13" i="65"/>
  <c r="AG13" i="65"/>
  <c r="NK13" i="65"/>
  <c r="MT13" i="65"/>
  <c r="MD13" i="65"/>
  <c r="LK13" i="65"/>
  <c r="KU13" i="65"/>
  <c r="KE13" i="65"/>
  <c r="JN13" i="65"/>
  <c r="IV13" i="65"/>
  <c r="IE13" i="65"/>
  <c r="HN13" i="65"/>
  <c r="GU13" i="65"/>
  <c r="GE13" i="65"/>
  <c r="FO13" i="65"/>
  <c r="EV13" i="65"/>
  <c r="DO13" i="65"/>
  <c r="CW13" i="65"/>
  <c r="CF13" i="65"/>
  <c r="BP13" i="65"/>
  <c r="AZ13" i="65"/>
  <c r="AF13" i="65"/>
  <c r="NI13" i="65"/>
  <c r="MS13" i="65"/>
  <c r="MC13" i="65"/>
  <c r="LJ13" i="65"/>
  <c r="KT13" i="65"/>
  <c r="KC13" i="65"/>
  <c r="JK13" i="65"/>
  <c r="IU13" i="65"/>
  <c r="IC13" i="65"/>
  <c r="HK13" i="65"/>
  <c r="GT13" i="65"/>
  <c r="GD13" i="65"/>
  <c r="FM13" i="65"/>
  <c r="EU13" i="65"/>
  <c r="DN13" i="65"/>
  <c r="CV13" i="65"/>
  <c r="CE13" i="65"/>
  <c r="BO13" i="65"/>
  <c r="AU13" i="65"/>
  <c r="AE13" i="65"/>
  <c r="NR13" i="65"/>
  <c r="MV13" i="65"/>
  <c r="MB13" i="65"/>
  <c r="LG13" i="65"/>
  <c r="KK13" i="65"/>
  <c r="JS13" i="65"/>
  <c r="IX13" i="65"/>
  <c r="IB13" i="65"/>
  <c r="HG13" i="65"/>
  <c r="GO13" i="65"/>
  <c r="FT13" i="65"/>
  <c r="EZ13" i="65"/>
  <c r="DI13" i="65"/>
  <c r="CO13" i="65"/>
  <c r="BT13" i="65"/>
  <c r="BB13" i="65"/>
  <c r="AD13" i="65"/>
  <c r="NQ13" i="65"/>
  <c r="MU13" i="65"/>
  <c r="LX13" i="65"/>
  <c r="LF13" i="65"/>
  <c r="KJ13" i="65"/>
  <c r="JQ13" i="65"/>
  <c r="IW13" i="65"/>
  <c r="IA13" i="65"/>
  <c r="HF13" i="65"/>
  <c r="GN13" i="65"/>
  <c r="FR13" i="65"/>
  <c r="EW13" i="65"/>
  <c r="DG13" i="65"/>
  <c r="CN13" i="65"/>
  <c r="BS13" i="65"/>
  <c r="BA13" i="65"/>
  <c r="AC13" i="65"/>
  <c r="NO13" i="65"/>
  <c r="MR13" i="65"/>
  <c r="LW13" i="65"/>
  <c r="LD13" i="65"/>
  <c r="KI13" i="65"/>
  <c r="JP13" i="65"/>
  <c r="IR13" i="65"/>
  <c r="HX13" i="65"/>
  <c r="HE13" i="65"/>
  <c r="GJ13" i="65"/>
  <c r="FQ13" i="65"/>
  <c r="ET13" i="65"/>
  <c r="DE13" i="65"/>
  <c r="CM13" i="65"/>
  <c r="BR13" i="65"/>
  <c r="AT13" i="65"/>
  <c r="AB13" i="65"/>
  <c r="NF13" i="65"/>
  <c r="MG13" i="65"/>
  <c r="LC13" i="65"/>
  <c r="KB13" i="65"/>
  <c r="JC13" i="65"/>
  <c r="HW13" i="65"/>
  <c r="HA13" i="65"/>
  <c r="FW13" i="65"/>
  <c r="ES13" i="65"/>
  <c r="CS13" i="65"/>
  <c r="BQ13" i="65"/>
  <c r="AP13" i="65"/>
  <c r="NE13" i="65"/>
  <c r="MF13" i="65"/>
  <c r="LA13" i="65"/>
  <c r="KA13" i="65"/>
  <c r="JB13" i="65"/>
  <c r="HU13" i="65"/>
  <c r="GV13" i="65"/>
  <c r="FV13" i="65"/>
  <c r="DS13" i="65"/>
  <c r="CQ13" i="65"/>
  <c r="BM13" i="65"/>
  <c r="AO13" i="65"/>
  <c r="ND13" i="65"/>
  <c r="ME13" i="65"/>
  <c r="KX13" i="65"/>
  <c r="JW13" i="65"/>
  <c r="JA13" i="65"/>
  <c r="HT13" i="65"/>
  <c r="GS13" i="65"/>
  <c r="FU13" i="65"/>
  <c r="DQ13" i="65"/>
  <c r="CP13" i="65"/>
  <c r="BI13" i="65"/>
  <c r="AN13" i="65"/>
  <c r="NC13" i="65"/>
  <c r="LV13" i="65"/>
  <c r="KW13" i="65"/>
  <c r="JV13" i="65"/>
  <c r="IQ13" i="65"/>
  <c r="HS13" i="65"/>
  <c r="GR13" i="65"/>
  <c r="FP13" i="65"/>
  <c r="DP13" i="65"/>
  <c r="CJ13" i="65"/>
  <c r="BH13" i="65"/>
  <c r="AM13" i="65"/>
  <c r="NX13" i="65"/>
  <c r="NB13" i="65"/>
  <c r="LU13" i="65"/>
  <c r="KV13" i="65"/>
  <c r="JU13" i="65"/>
  <c r="IP13" i="65"/>
  <c r="HR13" i="65"/>
  <c r="GQ13" i="65"/>
  <c r="FJ13" i="65"/>
  <c r="DM13" i="65"/>
  <c r="CI13" i="65"/>
  <c r="BG13" i="65"/>
  <c r="AI13" i="65"/>
  <c r="NL13" i="65"/>
  <c r="LQ13" i="65"/>
  <c r="JT13" i="65"/>
  <c r="IG13" i="65"/>
  <c r="GF13" i="65"/>
  <c r="CU13" i="65"/>
  <c r="AS13" i="65"/>
  <c r="NH13" i="65"/>
  <c r="LP13" i="65"/>
  <c r="JO13" i="65"/>
  <c r="IF13" i="65"/>
  <c r="GC13" i="65"/>
  <c r="CG13" i="65"/>
  <c r="AR13" i="65"/>
  <c r="NG13" i="65"/>
  <c r="LO13" i="65"/>
  <c r="JJ13" i="65"/>
  <c r="HQ13" i="65"/>
  <c r="GB13" i="65"/>
  <c r="CD13" i="65"/>
  <c r="AQ13" i="65"/>
  <c r="MW13" i="65"/>
  <c r="LI13" i="65"/>
  <c r="JH13" i="65"/>
  <c r="HP13" i="65"/>
  <c r="GA13" i="65"/>
  <c r="CB13" i="65"/>
  <c r="AH13" i="65"/>
  <c r="MQ13" i="65"/>
  <c r="LH13" i="65"/>
  <c r="JG13" i="65"/>
  <c r="HI13" i="65"/>
  <c r="FI13" i="65"/>
  <c r="CA13" i="65"/>
  <c r="MP13" i="65"/>
  <c r="KS13" i="65"/>
  <c r="JE13" i="65"/>
  <c r="HH13" i="65"/>
  <c r="FH13" i="65"/>
  <c r="BZ13" i="65"/>
  <c r="MO13" i="65"/>
  <c r="KR13" i="65"/>
  <c r="JD13" i="65"/>
  <c r="HD13" i="65"/>
  <c r="FG13" i="65"/>
  <c r="DJ13" i="65"/>
  <c r="BW13" i="65"/>
  <c r="MK13" i="65"/>
  <c r="KQ13" i="65"/>
  <c r="IO13" i="65"/>
  <c r="HC13" i="65"/>
  <c r="FF13" i="65"/>
  <c r="DD13" i="65"/>
  <c r="BU13" i="65"/>
  <c r="NW13" i="65"/>
  <c r="MJ13" i="65"/>
  <c r="KN13" i="65"/>
  <c r="IN13" i="65"/>
  <c r="HB13" i="65"/>
  <c r="FE13" i="65"/>
  <c r="DC13" i="65"/>
  <c r="BF13" i="65"/>
  <c r="NU13" i="65"/>
  <c r="MH13" i="65"/>
  <c r="KH13" i="65"/>
  <c r="IK13" i="65"/>
  <c r="GP13" i="65"/>
  <c r="FC13" i="65"/>
  <c r="DB13" i="65"/>
  <c r="BE13" i="65"/>
  <c r="NT13" i="65"/>
  <c r="LS13" i="65"/>
  <c r="KG13" i="65"/>
  <c r="IJ13" i="65"/>
  <c r="GI13" i="65"/>
  <c r="FA13" i="65"/>
  <c r="DA13" i="65"/>
  <c r="BD13" i="65"/>
  <c r="NS13" i="65"/>
  <c r="LR13" i="65"/>
  <c r="KF13" i="65"/>
  <c r="II13" i="65"/>
  <c r="GG13" i="65"/>
  <c r="CZ13" i="65"/>
  <c r="BC13" i="65"/>
  <c r="NU22" i="65"/>
  <c r="NI22" i="65"/>
  <c r="LY22" i="65"/>
  <c r="LM22" i="65"/>
  <c r="LA22" i="65"/>
  <c r="KO22" i="65"/>
  <c r="KC22" i="65"/>
  <c r="JQ22" i="65"/>
  <c r="JE22" i="65"/>
  <c r="IS22" i="65"/>
  <c r="IG22" i="65"/>
  <c r="HU22" i="65"/>
  <c r="HI22" i="65"/>
  <c r="GW22" i="65"/>
  <c r="GK22" i="65"/>
  <c r="FY22" i="65"/>
  <c r="FM22" i="65"/>
  <c r="FA22" i="65"/>
  <c r="EO22" i="65"/>
  <c r="EC22" i="65"/>
  <c r="DQ22" i="65"/>
  <c r="DE22" i="65"/>
  <c r="CS22" i="65"/>
  <c r="CG22" i="65"/>
  <c r="BU22" i="65"/>
  <c r="BI22" i="65"/>
  <c r="AW22" i="65"/>
  <c r="AK22" i="65"/>
  <c r="NM22" i="65"/>
  <c r="LZ22" i="65"/>
  <c r="LL22" i="65"/>
  <c r="KY22" i="65"/>
  <c r="KL22" i="65"/>
  <c r="JY22" i="65"/>
  <c r="JL22" i="65"/>
  <c r="IY22" i="65"/>
  <c r="IL22" i="65"/>
  <c r="HY22" i="65"/>
  <c r="HL22" i="65"/>
  <c r="GY22" i="65"/>
  <c r="GL22" i="65"/>
  <c r="FX22" i="65"/>
  <c r="FK22" i="65"/>
  <c r="EX22" i="65"/>
  <c r="EK22" i="65"/>
  <c r="DX22" i="65"/>
  <c r="DK22" i="65"/>
  <c r="CX22" i="65"/>
  <c r="CK22" i="65"/>
  <c r="BX22" i="65"/>
  <c r="BK22" i="65"/>
  <c r="AX22" i="65"/>
  <c r="AJ22" i="65"/>
  <c r="NT22" i="65"/>
  <c r="NF22" i="65"/>
  <c r="LP22" i="65"/>
  <c r="LB22" i="65"/>
  <c r="KM22" i="65"/>
  <c r="JX22" i="65"/>
  <c r="JJ22" i="65"/>
  <c r="IV22" i="65"/>
  <c r="IH22" i="65"/>
  <c r="HS22" i="65"/>
  <c r="HE22" i="65"/>
  <c r="GQ22" i="65"/>
  <c r="GC22" i="65"/>
  <c r="FO22" i="65"/>
  <c r="EZ22" i="65"/>
  <c r="EL22" i="65"/>
  <c r="DW22" i="65"/>
  <c r="DI22" i="65"/>
  <c r="CU22" i="65"/>
  <c r="CF22" i="65"/>
  <c r="BR22" i="65"/>
  <c r="BD22" i="65"/>
  <c r="AP22" i="65"/>
  <c r="AB22" i="65"/>
  <c r="NQ22" i="65"/>
  <c r="NB22" i="65"/>
  <c r="LV22" i="65"/>
  <c r="LG22" i="65"/>
  <c r="KR22" i="65"/>
  <c r="KB22" i="65"/>
  <c r="JM22" i="65"/>
  <c r="IW22" i="65"/>
  <c r="IF22" i="65"/>
  <c r="HQ22" i="65"/>
  <c r="HB22" i="65"/>
  <c r="GM22" i="65"/>
  <c r="FV22" i="65"/>
  <c r="FG22" i="65"/>
  <c r="ER22" i="65"/>
  <c r="EB22" i="65"/>
  <c r="DM22" i="65"/>
  <c r="CW22" i="65"/>
  <c r="CH22" i="65"/>
  <c r="BQ22" i="65"/>
  <c r="BB22" i="65"/>
  <c r="AM22" i="65"/>
  <c r="NR22" i="65"/>
  <c r="NA22" i="65"/>
  <c r="LS22" i="65"/>
  <c r="LC22" i="65"/>
  <c r="KJ22" i="65"/>
  <c r="JT22" i="65"/>
  <c r="JC22" i="65"/>
  <c r="IM22" i="65"/>
  <c r="HV22" i="65"/>
  <c r="HD22" i="65"/>
  <c r="GN22" i="65"/>
  <c r="FU22" i="65"/>
  <c r="FE22" i="65"/>
  <c r="EN22" i="65"/>
  <c r="DV22" i="65"/>
  <c r="DF22" i="65"/>
  <c r="CO22" i="65"/>
  <c r="BY22" i="65"/>
  <c r="BG22" i="65"/>
  <c r="AQ22" i="65"/>
  <c r="NP22" i="65"/>
  <c r="LR22" i="65"/>
  <c r="KZ22" i="65"/>
  <c r="KI22" i="65"/>
  <c r="JS22" i="65"/>
  <c r="JB22" i="65"/>
  <c r="IK22" i="65"/>
  <c r="HT22" i="65"/>
  <c r="HC22" i="65"/>
  <c r="GJ22" i="65"/>
  <c r="FT22" i="65"/>
  <c r="FD22" i="65"/>
  <c r="EM22" i="65"/>
  <c r="DU22" i="65"/>
  <c r="DD22" i="65"/>
  <c r="CN22" i="65"/>
  <c r="BW22" i="65"/>
  <c r="BF22" i="65"/>
  <c r="AO22" i="65"/>
  <c r="NE22" i="65"/>
  <c r="LO22" i="65"/>
  <c r="KU22" i="65"/>
  <c r="KA22" i="65"/>
  <c r="JG22" i="65"/>
  <c r="IN22" i="65"/>
  <c r="HP22" i="65"/>
  <c r="GV22" i="65"/>
  <c r="GD22" i="65"/>
  <c r="FI22" i="65"/>
  <c r="EP22" i="65"/>
  <c r="DS22" i="65"/>
  <c r="CZ22" i="65"/>
  <c r="CD22" i="65"/>
  <c r="BL22" i="65"/>
  <c r="AR22" i="65"/>
  <c r="NX22" i="65"/>
  <c r="ND22" i="65"/>
  <c r="LN22" i="65"/>
  <c r="KT22" i="65"/>
  <c r="JZ22" i="65"/>
  <c r="JF22" i="65"/>
  <c r="IJ22" i="65"/>
  <c r="HO22" i="65"/>
  <c r="GU22" i="65"/>
  <c r="GB22" i="65"/>
  <c r="FH22" i="65"/>
  <c r="EJ22" i="65"/>
  <c r="DR22" i="65"/>
  <c r="CY22" i="65"/>
  <c r="CC22" i="65"/>
  <c r="BJ22" i="65"/>
  <c r="AN22" i="65"/>
  <c r="NW22" i="65"/>
  <c r="MA22" i="65"/>
  <c r="LD22" i="65"/>
  <c r="KE22" i="65"/>
  <c r="JD22" i="65"/>
  <c r="ID22" i="65"/>
  <c r="HH22" i="65"/>
  <c r="GH22" i="65"/>
  <c r="FL22" i="65"/>
  <c r="EI22" i="65"/>
  <c r="DN22" i="65"/>
  <c r="CP22" i="65"/>
  <c r="BP22" i="65"/>
  <c r="AT22" i="65"/>
  <c r="NV22" i="65"/>
  <c r="LX22" i="65"/>
  <c r="KX22" i="65"/>
  <c r="KD22" i="65"/>
  <c r="JA22" i="65"/>
  <c r="IC22" i="65"/>
  <c r="HG22" i="65"/>
  <c r="GG22" i="65"/>
  <c r="FJ22" i="65"/>
  <c r="EH22" i="65"/>
  <c r="DL22" i="65"/>
  <c r="CM22" i="65"/>
  <c r="BO22" i="65"/>
  <c r="AS22" i="65"/>
  <c r="NJ22" i="65"/>
  <c r="LE22" i="65"/>
  <c r="JV22" i="65"/>
  <c r="IT22" i="65"/>
  <c r="HR22" i="65"/>
  <c r="GP22" i="65"/>
  <c r="FN22" i="65"/>
  <c r="EF22" i="65"/>
  <c r="DC22" i="65"/>
  <c r="CA22" i="65"/>
  <c r="AY22" i="65"/>
  <c r="NH22" i="65"/>
  <c r="KW22" i="65"/>
  <c r="JU22" i="65"/>
  <c r="IR22" i="65"/>
  <c r="HN22" i="65"/>
  <c r="GO22" i="65"/>
  <c r="FF22" i="65"/>
  <c r="EE22" i="65"/>
  <c r="DB22" i="65"/>
  <c r="BZ22" i="65"/>
  <c r="AV22" i="65"/>
  <c r="NG22" i="65"/>
  <c r="KV22" i="65"/>
  <c r="JR22" i="65"/>
  <c r="IQ22" i="65"/>
  <c r="HM22" i="65"/>
  <c r="GI22" i="65"/>
  <c r="FC22" i="65"/>
  <c r="ED22" i="65"/>
  <c r="DA22" i="65"/>
  <c r="BV22" i="65"/>
  <c r="AU22" i="65"/>
  <c r="LH22" i="65"/>
  <c r="JO22" i="65"/>
  <c r="IB22" i="65"/>
  <c r="GS22" i="65"/>
  <c r="EY22" i="65"/>
  <c r="DP22" i="65"/>
  <c r="CE22" i="65"/>
  <c r="AI22" i="65"/>
  <c r="NO22" i="65"/>
  <c r="KP22" i="65"/>
  <c r="JH22" i="65"/>
  <c r="HW22" i="65"/>
  <c r="GA22" i="65"/>
  <c r="ET22" i="65"/>
  <c r="DG22" i="65"/>
  <c r="BN22" i="65"/>
  <c r="AE22" i="65"/>
  <c r="NC22" i="65"/>
  <c r="LJ22" i="65"/>
  <c r="JN22" i="65"/>
  <c r="HX22" i="65"/>
  <c r="FW22" i="65"/>
  <c r="EA22" i="65"/>
  <c r="CJ22" i="65"/>
  <c r="AH22" i="65"/>
  <c r="LI22" i="65"/>
  <c r="JK22" i="65"/>
  <c r="HK22" i="65"/>
  <c r="FS22" i="65"/>
  <c r="DZ22" i="65"/>
  <c r="CI22" i="65"/>
  <c r="AG22" i="65"/>
  <c r="KG22" i="65"/>
  <c r="IA22" i="65"/>
  <c r="FR22" i="65"/>
  <c r="DO22" i="65"/>
  <c r="BH22" i="65"/>
  <c r="LW22" i="65"/>
  <c r="KF22" i="65"/>
  <c r="HZ22" i="65"/>
  <c r="FQ22" i="65"/>
  <c r="DJ22" i="65"/>
  <c r="BE22" i="65"/>
  <c r="LT22" i="65"/>
  <c r="IZ22" i="65"/>
  <c r="GT22" i="65"/>
  <c r="EG22" i="65"/>
  <c r="BM22" i="65"/>
  <c r="LQ22" i="65"/>
  <c r="IX22" i="65"/>
  <c r="GR22" i="65"/>
  <c r="DY22" i="65"/>
  <c r="BC22" i="65"/>
  <c r="LK22" i="65"/>
  <c r="IU22" i="65"/>
  <c r="GF22" i="65"/>
  <c r="DT22" i="65"/>
  <c r="BA22" i="65"/>
  <c r="NS22" i="65"/>
  <c r="KN22" i="65"/>
  <c r="HA22" i="65"/>
  <c r="DH22" i="65"/>
  <c r="AD22" i="65"/>
  <c r="NN22" i="65"/>
  <c r="KK22" i="65"/>
  <c r="GZ22" i="65"/>
  <c r="CV22" i="65"/>
  <c r="AC22" i="65"/>
  <c r="NL22" i="65"/>
  <c r="KH22" i="65"/>
  <c r="GX22" i="65"/>
  <c r="CT22" i="65"/>
  <c r="NK22" i="65"/>
  <c r="JW22" i="65"/>
  <c r="GE22" i="65"/>
  <c r="CR22" i="65"/>
  <c r="JP22" i="65"/>
  <c r="FZ22" i="65"/>
  <c r="CQ22" i="65"/>
  <c r="JI22" i="65"/>
  <c r="FP22" i="65"/>
  <c r="CL22" i="65"/>
  <c r="FB22" i="65"/>
  <c r="EW22" i="65"/>
  <c r="LU22" i="65"/>
  <c r="EV22" i="65"/>
  <c r="LF22" i="65"/>
  <c r="EU22" i="65"/>
  <c r="KS22" i="65"/>
  <c r="ES22" i="65"/>
  <c r="KQ22" i="65"/>
  <c r="EQ22" i="65"/>
  <c r="IP22" i="65"/>
  <c r="CB22" i="65"/>
  <c r="IO22" i="65"/>
  <c r="BT22" i="65"/>
  <c r="II22" i="65"/>
  <c r="BS22" i="65"/>
  <c r="IE22" i="65"/>
  <c r="AZ22" i="65"/>
  <c r="HJ22" i="65"/>
  <c r="AL22" i="65"/>
  <c r="HF22" i="65"/>
  <c r="AF22" i="65"/>
  <c r="NN20" i="64"/>
  <c r="NB20" i="64"/>
  <c r="MP20" i="64"/>
  <c r="MD20" i="64"/>
  <c r="LR20" i="64"/>
  <c r="LF20" i="64"/>
  <c r="JV20" i="64"/>
  <c r="JJ20" i="64"/>
  <c r="IX20" i="64"/>
  <c r="IL20" i="64"/>
  <c r="HZ20" i="64"/>
  <c r="HN20" i="64"/>
  <c r="HB20" i="64"/>
  <c r="GP20" i="64"/>
  <c r="GD20" i="64"/>
  <c r="FR20" i="64"/>
  <c r="FF20" i="64"/>
  <c r="ET20" i="64"/>
  <c r="EH20" i="64"/>
  <c r="DV20" i="64"/>
  <c r="DJ20" i="64"/>
  <c r="CX20" i="64"/>
  <c r="CL20" i="64"/>
  <c r="BZ20" i="64"/>
  <c r="BN20" i="64"/>
  <c r="BB20" i="64"/>
  <c r="AP20" i="64"/>
  <c r="AD20" i="64"/>
  <c r="NL20" i="64"/>
  <c r="MY20" i="64"/>
  <c r="ML20" i="64"/>
  <c r="LY20" i="64"/>
  <c r="LL20" i="64"/>
  <c r="NT20" i="64"/>
  <c r="NF20" i="64"/>
  <c r="MR20" i="64"/>
  <c r="MC20" i="64"/>
  <c r="LO20" i="64"/>
  <c r="JY20" i="64"/>
  <c r="JL20" i="64"/>
  <c r="IY20" i="64"/>
  <c r="IK20" i="64"/>
  <c r="HX20" i="64"/>
  <c r="HK20" i="64"/>
  <c r="GX20" i="64"/>
  <c r="GK20" i="64"/>
  <c r="FX20" i="64"/>
  <c r="FK20" i="64"/>
  <c r="EX20" i="64"/>
  <c r="EK20" i="64"/>
  <c r="DX20" i="64"/>
  <c r="DK20" i="64"/>
  <c r="CW20" i="64"/>
  <c r="CJ20" i="64"/>
  <c r="BW20" i="64"/>
  <c r="BJ20" i="64"/>
  <c r="AW20" i="64"/>
  <c r="AJ20" i="64"/>
  <c r="NS20" i="64"/>
  <c r="NE20" i="64"/>
  <c r="MQ20" i="64"/>
  <c r="MB20" i="64"/>
  <c r="LN20" i="64"/>
  <c r="JX20" i="64"/>
  <c r="JK20" i="64"/>
  <c r="IW20" i="64"/>
  <c r="IJ20" i="64"/>
  <c r="HW20" i="64"/>
  <c r="HJ20" i="64"/>
  <c r="GW20" i="64"/>
  <c r="GJ20" i="64"/>
  <c r="FW20" i="64"/>
  <c r="FJ20" i="64"/>
  <c r="EW20" i="64"/>
  <c r="EJ20" i="64"/>
  <c r="DW20" i="64"/>
  <c r="DI20" i="64"/>
  <c r="CV20" i="64"/>
  <c r="CI20" i="64"/>
  <c r="BV20" i="64"/>
  <c r="BI20" i="64"/>
  <c r="AV20" i="64"/>
  <c r="AI20" i="64"/>
  <c r="NW20" i="64"/>
  <c r="NG20" i="64"/>
  <c r="MN20" i="64"/>
  <c r="LW20" i="64"/>
  <c r="LG20" i="64"/>
  <c r="JZ20" i="64"/>
  <c r="JH20" i="64"/>
  <c r="IS20" i="64"/>
  <c r="ID20" i="64"/>
  <c r="HO20" i="64"/>
  <c r="GY20" i="64"/>
  <c r="GH20" i="64"/>
  <c r="FS20" i="64"/>
  <c r="FC20" i="64"/>
  <c r="EN20" i="64"/>
  <c r="DY20" i="64"/>
  <c r="DG20" i="64"/>
  <c r="CR20" i="64"/>
  <c r="CC20" i="64"/>
  <c r="BM20" i="64"/>
  <c r="AX20" i="64"/>
  <c r="AG20" i="64"/>
  <c r="NV20" i="64"/>
  <c r="ND20" i="64"/>
  <c r="MM20" i="64"/>
  <c r="LV20" i="64"/>
  <c r="LE20" i="64"/>
  <c r="JW20" i="64"/>
  <c r="JG20" i="64"/>
  <c r="IR20" i="64"/>
  <c r="IC20" i="64"/>
  <c r="HM20" i="64"/>
  <c r="GV20" i="64"/>
  <c r="GG20" i="64"/>
  <c r="FQ20" i="64"/>
  <c r="FB20" i="64"/>
  <c r="EM20" i="64"/>
  <c r="DU20" i="64"/>
  <c r="DF20" i="64"/>
  <c r="CQ20" i="64"/>
  <c r="CB20" i="64"/>
  <c r="BL20" i="64"/>
  <c r="AU20" i="64"/>
  <c r="AF20" i="64"/>
  <c r="NU20" i="64"/>
  <c r="MZ20" i="64"/>
  <c r="MG20" i="64"/>
  <c r="LK20" i="64"/>
  <c r="JU20" i="64"/>
  <c r="JD20" i="64"/>
  <c r="IM20" i="64"/>
  <c r="HS20" i="64"/>
  <c r="HA20" i="64"/>
  <c r="GF20" i="64"/>
  <c r="FN20" i="64"/>
  <c r="EU20" i="64"/>
  <c r="EC20" i="64"/>
  <c r="DL20" i="64"/>
  <c r="CP20" i="64"/>
  <c r="BX20" i="64"/>
  <c r="BE20" i="64"/>
  <c r="AM20" i="64"/>
  <c r="NK20" i="64"/>
  <c r="MS20" i="64"/>
  <c r="LU20" i="64"/>
  <c r="JO20" i="64"/>
  <c r="IU20" i="64"/>
  <c r="IB20" i="64"/>
  <c r="HH20" i="64"/>
  <c r="GQ20" i="64"/>
  <c r="FY20" i="64"/>
  <c r="FE20" i="64"/>
  <c r="EL20" i="64"/>
  <c r="NO20" i="64"/>
  <c r="MO20" i="64"/>
  <c r="LQ20" i="64"/>
  <c r="JS20" i="64"/>
  <c r="IZ20" i="64"/>
  <c r="IA20" i="64"/>
  <c r="HE20" i="64"/>
  <c r="GI20" i="64"/>
  <c r="FL20" i="64"/>
  <c r="EP20" i="64"/>
  <c r="DR20" i="64"/>
  <c r="CZ20" i="64"/>
  <c r="CE20" i="64"/>
  <c r="BH20" i="64"/>
  <c r="AO20" i="64"/>
  <c r="NA20" i="64"/>
  <c r="ME20" i="64"/>
  <c r="KE20" i="64"/>
  <c r="JI20" i="64"/>
  <c r="IN20" i="64"/>
  <c r="HQ20" i="64"/>
  <c r="GS20" i="64"/>
  <c r="FV20" i="64"/>
  <c r="EZ20" i="64"/>
  <c r="ED20" i="64"/>
  <c r="DH20" i="64"/>
  <c r="CN20" i="64"/>
  <c r="BS20" i="64"/>
  <c r="AZ20" i="64"/>
  <c r="AC20" i="64"/>
  <c r="NQ20" i="64"/>
  <c r="MK20" i="64"/>
  <c r="LJ20" i="64"/>
  <c r="JE20" i="64"/>
  <c r="IF20" i="64"/>
  <c r="HD20" i="64"/>
  <c r="GB20" i="64"/>
  <c r="FA20" i="64"/>
  <c r="EA20" i="64"/>
  <c r="DB20" i="64"/>
  <c r="CD20" i="64"/>
  <c r="BD20" i="64"/>
  <c r="AE20" i="64"/>
  <c r="NM20" i="64"/>
  <c r="MI20" i="64"/>
  <c r="LH20" i="64"/>
  <c r="KC20" i="64"/>
  <c r="JB20" i="64"/>
  <c r="HY20" i="64"/>
  <c r="GZ20" i="64"/>
  <c r="FZ20" i="64"/>
  <c r="EV20" i="64"/>
  <c r="DT20" i="64"/>
  <c r="CY20" i="64"/>
  <c r="BY20" i="64"/>
  <c r="BA20" i="64"/>
  <c r="NJ20" i="64"/>
  <c r="MH20" i="64"/>
  <c r="KB20" i="64"/>
  <c r="JA20" i="64"/>
  <c r="HV20" i="64"/>
  <c r="GU20" i="64"/>
  <c r="FU20" i="64"/>
  <c r="ES20" i="64"/>
  <c r="DS20" i="64"/>
  <c r="CU20" i="64"/>
  <c r="BU20" i="64"/>
  <c r="AY20" i="64"/>
  <c r="NP20" i="64"/>
  <c r="MJ20" i="64"/>
  <c r="LI20" i="64"/>
  <c r="KD20" i="64"/>
  <c r="JC20" i="64"/>
  <c r="IE20" i="64"/>
  <c r="HC20" i="64"/>
  <c r="GA20" i="64"/>
  <c r="EY20" i="64"/>
  <c r="DZ20" i="64"/>
  <c r="DA20" i="64"/>
  <c r="CA20" i="64"/>
  <c r="BC20" i="64"/>
  <c r="AB20" i="64"/>
  <c r="MU20" i="64"/>
  <c r="JM20" i="64"/>
  <c r="HR20" i="64"/>
  <c r="GE20" i="64"/>
  <c r="EO20" i="64"/>
  <c r="DD20" i="64"/>
  <c r="BQ20" i="64"/>
  <c r="AK20" i="64"/>
  <c r="NI20" i="64"/>
  <c r="LT20" i="64"/>
  <c r="KA20" i="64"/>
  <c r="IO20" i="64"/>
  <c r="GT20" i="64"/>
  <c r="FI20" i="64"/>
  <c r="DQ20" i="64"/>
  <c r="CK20" i="64"/>
  <c r="AT20" i="64"/>
  <c r="MV20" i="64"/>
  <c r="IQ20" i="64"/>
  <c r="GR20" i="64"/>
  <c r="FD20" i="64"/>
  <c r="DE20" i="64"/>
  <c r="BO20" i="64"/>
  <c r="MT20" i="64"/>
  <c r="IP20" i="64"/>
  <c r="GO20" i="64"/>
  <c r="ER20" i="64"/>
  <c r="DC20" i="64"/>
  <c r="BK20" i="64"/>
  <c r="NX20" i="64"/>
  <c r="LS20" i="64"/>
  <c r="JQ20" i="64"/>
  <c r="HT20" i="64"/>
  <c r="FT20" i="64"/>
  <c r="EE20" i="64"/>
  <c r="CH20" i="64"/>
  <c r="AQ20" i="64"/>
  <c r="NR20" i="64"/>
  <c r="LP20" i="64"/>
  <c r="JP20" i="64"/>
  <c r="HP20" i="64"/>
  <c r="FP20" i="64"/>
  <c r="EB20" i="64"/>
  <c r="CG20" i="64"/>
  <c r="AN20" i="64"/>
  <c r="LZ20" i="64"/>
  <c r="IV20" i="64"/>
  <c r="GL20" i="64"/>
  <c r="DN20" i="64"/>
  <c r="AS20" i="64"/>
  <c r="LX20" i="64"/>
  <c r="IT20" i="64"/>
  <c r="GC20" i="64"/>
  <c r="DM20" i="64"/>
  <c r="AR20" i="64"/>
  <c r="LM20" i="64"/>
  <c r="II20" i="64"/>
  <c r="FO20" i="64"/>
  <c r="CT20" i="64"/>
  <c r="AL20" i="64"/>
  <c r="IH20" i="64"/>
  <c r="FM20" i="64"/>
  <c r="CS20" i="64"/>
  <c r="AH20" i="64"/>
  <c r="IG20" i="64"/>
  <c r="FH20" i="64"/>
  <c r="CO20" i="64"/>
  <c r="HU20" i="64"/>
  <c r="FG20" i="64"/>
  <c r="CM20" i="64"/>
  <c r="NH20" i="64"/>
  <c r="HL20" i="64"/>
  <c r="EQ20" i="64"/>
  <c r="CF20" i="64"/>
  <c r="NC20" i="64"/>
  <c r="HI20" i="64"/>
  <c r="EI20" i="64"/>
  <c r="BT20" i="64"/>
  <c r="MX20" i="64"/>
  <c r="JT20" i="64"/>
  <c r="HG20" i="64"/>
  <c r="EG20" i="64"/>
  <c r="BR20" i="64"/>
  <c r="MW20" i="64"/>
  <c r="JR20" i="64"/>
  <c r="HF20" i="64"/>
  <c r="EF20" i="64"/>
  <c r="BP20" i="64"/>
  <c r="MF20" i="64"/>
  <c r="JN20" i="64"/>
  <c r="GN20" i="64"/>
  <c r="DP20" i="64"/>
  <c r="BG20" i="64"/>
  <c r="MA20" i="64"/>
  <c r="JF20" i="64"/>
  <c r="GM20" i="64"/>
  <c r="DO20" i="64"/>
  <c r="BF20" i="64"/>
  <c r="NN14" i="64"/>
  <c r="NB14" i="64"/>
  <c r="MP14" i="64"/>
  <c r="MD14" i="64"/>
  <c r="LR14" i="64"/>
  <c r="LF14" i="64"/>
  <c r="KT14" i="64"/>
  <c r="KH14" i="64"/>
  <c r="JV14" i="64"/>
  <c r="JJ14" i="64"/>
  <c r="IX14" i="64"/>
  <c r="IL14" i="64"/>
  <c r="HZ14" i="64"/>
  <c r="HN14" i="64"/>
  <c r="HB14" i="64"/>
  <c r="GP14" i="64"/>
  <c r="GD14" i="64"/>
  <c r="FR14" i="64"/>
  <c r="EH14" i="64"/>
  <c r="DV14" i="64"/>
  <c r="DJ14" i="64"/>
  <c r="CX14" i="64"/>
  <c r="CL14" i="64"/>
  <c r="BZ14" i="64"/>
  <c r="BN14" i="64"/>
  <c r="BB14" i="64"/>
  <c r="AP14" i="64"/>
  <c r="AD14" i="64"/>
  <c r="NX14" i="64"/>
  <c r="NK14" i="64"/>
  <c r="MX14" i="64"/>
  <c r="MK14" i="64"/>
  <c r="LX14" i="64"/>
  <c r="LK14" i="64"/>
  <c r="KX14" i="64"/>
  <c r="KK14" i="64"/>
  <c r="JX14" i="64"/>
  <c r="JK14" i="64"/>
  <c r="IW14" i="64"/>
  <c r="IJ14" i="64"/>
  <c r="HW14" i="64"/>
  <c r="HJ14" i="64"/>
  <c r="GW14" i="64"/>
  <c r="GJ14" i="64"/>
  <c r="FW14" i="64"/>
  <c r="EJ14" i="64"/>
  <c r="DW14" i="64"/>
  <c r="DI14" i="64"/>
  <c r="CV14" i="64"/>
  <c r="CI14" i="64"/>
  <c r="BV14" i="64"/>
  <c r="BI14" i="64"/>
  <c r="AV14" i="64"/>
  <c r="AI14" i="64"/>
  <c r="NU14" i="64"/>
  <c r="NG14" i="64"/>
  <c r="MS14" i="64"/>
  <c r="ME14" i="64"/>
  <c r="LP14" i="64"/>
  <c r="LB14" i="64"/>
  <c r="KN14" i="64"/>
  <c r="JZ14" i="64"/>
  <c r="JL14" i="64"/>
  <c r="IV14" i="64"/>
  <c r="IH14" i="64"/>
  <c r="HT14" i="64"/>
  <c r="HF14" i="64"/>
  <c r="GR14" i="64"/>
  <c r="GC14" i="64"/>
  <c r="EM14" i="64"/>
  <c r="DY14" i="64"/>
  <c r="DK14" i="64"/>
  <c r="CU14" i="64"/>
  <c r="CG14" i="64"/>
  <c r="BS14" i="64"/>
  <c r="BE14" i="64"/>
  <c r="AQ14" i="64"/>
  <c r="AB14" i="64"/>
  <c r="NS14" i="64"/>
  <c r="NE14" i="64"/>
  <c r="MQ14" i="64"/>
  <c r="MB14" i="64"/>
  <c r="LN14" i="64"/>
  <c r="KZ14" i="64"/>
  <c r="KL14" i="64"/>
  <c r="JW14" i="64"/>
  <c r="JH14" i="64"/>
  <c r="IT14" i="64"/>
  <c r="IF14" i="64"/>
  <c r="HR14" i="64"/>
  <c r="HD14" i="64"/>
  <c r="GO14" i="64"/>
  <c r="GA14" i="64"/>
  <c r="EK14" i="64"/>
  <c r="DU14" i="64"/>
  <c r="DG14" i="64"/>
  <c r="CS14" i="64"/>
  <c r="CE14" i="64"/>
  <c r="BQ14" i="64"/>
  <c r="BC14" i="64"/>
  <c r="AN14" i="64"/>
  <c r="NT14" i="64"/>
  <c r="NF14" i="64"/>
  <c r="MR14" i="64"/>
  <c r="MC14" i="64"/>
  <c r="LO14" i="64"/>
  <c r="LA14" i="64"/>
  <c r="KM14" i="64"/>
  <c r="JY14" i="64"/>
  <c r="JI14" i="64"/>
  <c r="IU14" i="64"/>
  <c r="IG14" i="64"/>
  <c r="HS14" i="64"/>
  <c r="HE14" i="64"/>
  <c r="GQ14" i="64"/>
  <c r="GB14" i="64"/>
  <c r="EL14" i="64"/>
  <c r="DX14" i="64"/>
  <c r="DH14" i="64"/>
  <c r="CT14" i="64"/>
  <c r="CF14" i="64"/>
  <c r="BR14" i="64"/>
  <c r="BD14" i="64"/>
  <c r="AO14" i="64"/>
  <c r="ND14" i="64"/>
  <c r="ML14" i="64"/>
  <c r="LT14" i="64"/>
  <c r="KY14" i="64"/>
  <c r="KF14" i="64"/>
  <c r="JO14" i="64"/>
  <c r="IS14" i="64"/>
  <c r="IB14" i="64"/>
  <c r="HI14" i="64"/>
  <c r="GN14" i="64"/>
  <c r="FV14" i="64"/>
  <c r="EI14" i="64"/>
  <c r="DQ14" i="64"/>
  <c r="CZ14" i="64"/>
  <c r="CD14" i="64"/>
  <c r="BL14" i="64"/>
  <c r="AT14" i="64"/>
  <c r="NO14" i="64"/>
  <c r="MV14" i="64"/>
  <c r="MA14" i="64"/>
  <c r="LI14" i="64"/>
  <c r="KQ14" i="64"/>
  <c r="JU14" i="64"/>
  <c r="JD14" i="64"/>
  <c r="IM14" i="64"/>
  <c r="HQ14" i="64"/>
  <c r="GY14" i="64"/>
  <c r="GG14" i="64"/>
  <c r="EB14" i="64"/>
  <c r="DF14" i="64"/>
  <c r="CO14" i="64"/>
  <c r="BW14" i="64"/>
  <c r="BA14" i="64"/>
  <c r="AJ14" i="64"/>
  <c r="NJ14" i="64"/>
  <c r="MM14" i="64"/>
  <c r="LQ14" i="64"/>
  <c r="KS14" i="64"/>
  <c r="JT14" i="64"/>
  <c r="JA14" i="64"/>
  <c r="IC14" i="64"/>
  <c r="HG14" i="64"/>
  <c r="GI14" i="64"/>
  <c r="EP14" i="64"/>
  <c r="DR14" i="64"/>
  <c r="CW14" i="64"/>
  <c r="BY14" i="64"/>
  <c r="AZ14" i="64"/>
  <c r="AF14" i="64"/>
  <c r="NI14" i="64"/>
  <c r="MJ14" i="64"/>
  <c r="LM14" i="64"/>
  <c r="KR14" i="64"/>
  <c r="JS14" i="64"/>
  <c r="IZ14" i="64"/>
  <c r="IA14" i="64"/>
  <c r="HC14" i="64"/>
  <c r="GH14" i="64"/>
  <c r="EO14" i="64"/>
  <c r="DP14" i="64"/>
  <c r="CR14" i="64"/>
  <c r="BX14" i="64"/>
  <c r="AY14" i="64"/>
  <c r="AE14" i="64"/>
  <c r="NV14" i="64"/>
  <c r="MY14" i="64"/>
  <c r="LZ14" i="64"/>
  <c r="LE14" i="64"/>
  <c r="KG14" i="64"/>
  <c r="JM14" i="64"/>
  <c r="IO14" i="64"/>
  <c r="HP14" i="64"/>
  <c r="GU14" i="64"/>
  <c r="FX14" i="64"/>
  <c r="ED14" i="64"/>
  <c r="DE14" i="64"/>
  <c r="CK14" i="64"/>
  <c r="BM14" i="64"/>
  <c r="AR14" i="64"/>
  <c r="NR14" i="64"/>
  <c r="MW14" i="64"/>
  <c r="LY14" i="64"/>
  <c r="LD14" i="64"/>
  <c r="KE14" i="64"/>
  <c r="JG14" i="64"/>
  <c r="IN14" i="64"/>
  <c r="HO14" i="64"/>
  <c r="GT14" i="64"/>
  <c r="FU14" i="64"/>
  <c r="EC14" i="64"/>
  <c r="DD14" i="64"/>
  <c r="CJ14" i="64"/>
  <c r="BK14" i="64"/>
  <c r="AM14" i="64"/>
  <c r="MT14" i="64"/>
  <c r="LJ14" i="64"/>
  <c r="KC14" i="64"/>
  <c r="IR14" i="64"/>
  <c r="HL14" i="64"/>
  <c r="GE14" i="64"/>
  <c r="DN14" i="64"/>
  <c r="CC14" i="64"/>
  <c r="AW14" i="64"/>
  <c r="MO14" i="64"/>
  <c r="LH14" i="64"/>
  <c r="KB14" i="64"/>
  <c r="IQ14" i="64"/>
  <c r="HK14" i="64"/>
  <c r="FZ14" i="64"/>
  <c r="DM14" i="64"/>
  <c r="CB14" i="64"/>
  <c r="AU14" i="64"/>
  <c r="NW14" i="64"/>
  <c r="MN14" i="64"/>
  <c r="LG14" i="64"/>
  <c r="KA14" i="64"/>
  <c r="IP14" i="64"/>
  <c r="HH14" i="64"/>
  <c r="FY14" i="64"/>
  <c r="EQ14" i="64"/>
  <c r="DL14" i="64"/>
  <c r="CA14" i="64"/>
  <c r="AS14" i="64"/>
  <c r="NQ14" i="64"/>
  <c r="MI14" i="64"/>
  <c r="LC14" i="64"/>
  <c r="JR14" i="64"/>
  <c r="IK14" i="64"/>
  <c r="HA14" i="64"/>
  <c r="FT14" i="64"/>
  <c r="EN14" i="64"/>
  <c r="DC14" i="64"/>
  <c r="BU14" i="64"/>
  <c r="AL14" i="64"/>
  <c r="NP14" i="64"/>
  <c r="MH14" i="64"/>
  <c r="KW14" i="64"/>
  <c r="JQ14" i="64"/>
  <c r="II14" i="64"/>
  <c r="GZ14" i="64"/>
  <c r="FS14" i="64"/>
  <c r="EG14" i="64"/>
  <c r="DB14" i="64"/>
  <c r="BT14" i="64"/>
  <c r="AK14" i="64"/>
  <c r="NM14" i="64"/>
  <c r="MG14" i="64"/>
  <c r="KV14" i="64"/>
  <c r="JP14" i="64"/>
  <c r="IE14" i="64"/>
  <c r="GX14" i="64"/>
  <c r="FQ14" i="64"/>
  <c r="EF14" i="64"/>
  <c r="DA14" i="64"/>
  <c r="BP14" i="64"/>
  <c r="AH14" i="64"/>
  <c r="NL14" i="64"/>
  <c r="MF14" i="64"/>
  <c r="KU14" i="64"/>
  <c r="JN14" i="64"/>
  <c r="ID14" i="64"/>
  <c r="GV14" i="64"/>
  <c r="EE14" i="64"/>
  <c r="CY14" i="64"/>
  <c r="BO14" i="64"/>
  <c r="AG14" i="64"/>
  <c r="NH14" i="64"/>
  <c r="LW14" i="64"/>
  <c r="KP14" i="64"/>
  <c r="JF14" i="64"/>
  <c r="HY14" i="64"/>
  <c r="GS14" i="64"/>
  <c r="EA14" i="64"/>
  <c r="CQ14" i="64"/>
  <c r="BJ14" i="64"/>
  <c r="AC14" i="64"/>
  <c r="NC14" i="64"/>
  <c r="LV14" i="64"/>
  <c r="KO14" i="64"/>
  <c r="JE14" i="64"/>
  <c r="HX14" i="64"/>
  <c r="GM14" i="64"/>
  <c r="DZ14" i="64"/>
  <c r="CP14" i="64"/>
  <c r="BH14" i="64"/>
  <c r="NA14" i="64"/>
  <c r="LU14" i="64"/>
  <c r="KJ14" i="64"/>
  <c r="JC14" i="64"/>
  <c r="HV14" i="64"/>
  <c r="GL14" i="64"/>
  <c r="DT14" i="64"/>
  <c r="CN14" i="64"/>
  <c r="BG14" i="64"/>
  <c r="MZ14" i="64"/>
  <c r="LS14" i="64"/>
  <c r="KI14" i="64"/>
  <c r="JB14" i="64"/>
  <c r="HU14" i="64"/>
  <c r="GK14" i="64"/>
  <c r="DS14" i="64"/>
  <c r="CM14" i="64"/>
  <c r="BF14" i="64"/>
  <c r="MU14" i="64"/>
  <c r="LL14" i="64"/>
  <c r="KD14" i="64"/>
  <c r="IY14" i="64"/>
  <c r="HM14" i="64"/>
  <c r="GF14" i="64"/>
  <c r="DO14" i="64"/>
  <c r="CH14" i="64"/>
  <c r="AX14" i="64"/>
  <c r="NT16" i="64"/>
  <c r="NH16" i="64"/>
  <c r="MV16" i="64"/>
  <c r="MJ16" i="64"/>
  <c r="LX16" i="64"/>
  <c r="LL16" i="64"/>
  <c r="KZ16" i="64"/>
  <c r="KN16" i="64"/>
  <c r="KB16" i="64"/>
  <c r="JP16" i="64"/>
  <c r="JD16" i="64"/>
  <c r="IR16" i="64"/>
  <c r="IF16" i="64"/>
  <c r="HT16" i="64"/>
  <c r="GJ16" i="64"/>
  <c r="FX16" i="64"/>
  <c r="FL16" i="64"/>
  <c r="EZ16" i="64"/>
  <c r="EN16" i="64"/>
  <c r="EB16" i="64"/>
  <c r="DP16" i="64"/>
  <c r="DD16" i="64"/>
  <c r="CR16" i="64"/>
  <c r="CF16" i="64"/>
  <c r="BT16" i="64"/>
  <c r="BH16" i="64"/>
  <c r="AV16" i="64"/>
  <c r="AJ16" i="64"/>
  <c r="NR16" i="64"/>
  <c r="NE16" i="64"/>
  <c r="MR16" i="64"/>
  <c r="ME16" i="64"/>
  <c r="LR16" i="64"/>
  <c r="LE16" i="64"/>
  <c r="KR16" i="64"/>
  <c r="KE16" i="64"/>
  <c r="JR16" i="64"/>
  <c r="JE16" i="64"/>
  <c r="IQ16" i="64"/>
  <c r="ID16" i="64"/>
  <c r="HQ16" i="64"/>
  <c r="GD16" i="64"/>
  <c r="FQ16" i="64"/>
  <c r="FD16" i="64"/>
  <c r="EQ16" i="64"/>
  <c r="ED16" i="64"/>
  <c r="DQ16" i="64"/>
  <c r="DC16" i="64"/>
  <c r="CP16" i="64"/>
  <c r="CC16" i="64"/>
  <c r="BP16" i="64"/>
  <c r="BC16" i="64"/>
  <c r="AP16" i="64"/>
  <c r="AC16" i="64"/>
  <c r="NL16" i="64"/>
  <c r="MX16" i="64"/>
  <c r="MI16" i="64"/>
  <c r="LU16" i="64"/>
  <c r="LG16" i="64"/>
  <c r="KS16" i="64"/>
  <c r="KD16" i="64"/>
  <c r="JO16" i="64"/>
  <c r="JA16" i="64"/>
  <c r="IM16" i="64"/>
  <c r="HY16" i="64"/>
  <c r="GH16" i="64"/>
  <c r="FT16" i="64"/>
  <c r="FF16" i="64"/>
  <c r="ER16" i="64"/>
  <c r="EC16" i="64"/>
  <c r="DN16" i="64"/>
  <c r="CZ16" i="64"/>
  <c r="CL16" i="64"/>
  <c r="BX16" i="64"/>
  <c r="BJ16" i="64"/>
  <c r="AU16" i="64"/>
  <c r="AG16" i="64"/>
  <c r="NM16" i="64"/>
  <c r="MW16" i="64"/>
  <c r="MG16" i="64"/>
  <c r="LQ16" i="64"/>
  <c r="LB16" i="64"/>
  <c r="KL16" i="64"/>
  <c r="JW16" i="64"/>
  <c r="JH16" i="64"/>
  <c r="IS16" i="64"/>
  <c r="IB16" i="64"/>
  <c r="HM16" i="64"/>
  <c r="GG16" i="64"/>
  <c r="FR16" i="64"/>
  <c r="FB16" i="64"/>
  <c r="EL16" i="64"/>
  <c r="DW16" i="64"/>
  <c r="DH16" i="64"/>
  <c r="CS16" i="64"/>
  <c r="CB16" i="64"/>
  <c r="BM16" i="64"/>
  <c r="AX16" i="64"/>
  <c r="AH16" i="64"/>
  <c r="MT16" i="64"/>
  <c r="MD16" i="64"/>
  <c r="LO16" i="64"/>
  <c r="KY16" i="64"/>
  <c r="KJ16" i="64"/>
  <c r="JU16" i="64"/>
  <c r="JF16" i="64"/>
  <c r="IO16" i="64"/>
  <c r="HZ16" i="64"/>
  <c r="GE16" i="64"/>
  <c r="FO16" i="64"/>
  <c r="EY16" i="64"/>
  <c r="EJ16" i="64"/>
  <c r="DU16" i="64"/>
  <c r="DF16" i="64"/>
  <c r="CO16" i="64"/>
  <c r="BZ16" i="64"/>
  <c r="BK16" i="64"/>
  <c r="AT16" i="64"/>
  <c r="AE16" i="64"/>
  <c r="NK16" i="64"/>
  <c r="MU16" i="64"/>
  <c r="MF16" i="64"/>
  <c r="LP16" i="64"/>
  <c r="LA16" i="64"/>
  <c r="KK16" i="64"/>
  <c r="JV16" i="64"/>
  <c r="JG16" i="64"/>
  <c r="IP16" i="64"/>
  <c r="IA16" i="64"/>
  <c r="GF16" i="64"/>
  <c r="FP16" i="64"/>
  <c r="FA16" i="64"/>
  <c r="EK16" i="64"/>
  <c r="DV16" i="64"/>
  <c r="DG16" i="64"/>
  <c r="CQ16" i="64"/>
  <c r="CA16" i="64"/>
  <c r="BL16" i="64"/>
  <c r="AW16" i="64"/>
  <c r="AF16" i="64"/>
  <c r="NJ16" i="64"/>
  <c r="NI16" i="64"/>
  <c r="MO16" i="64"/>
  <c r="LV16" i="64"/>
  <c r="KX16" i="64"/>
  <c r="KF16" i="64"/>
  <c r="JK16" i="64"/>
  <c r="IN16" i="64"/>
  <c r="HU16" i="64"/>
  <c r="GC16" i="64"/>
  <c r="FJ16" i="64"/>
  <c r="EP16" i="64"/>
  <c r="DT16" i="64"/>
  <c r="CY16" i="64"/>
  <c r="CG16" i="64"/>
  <c r="BI16" i="64"/>
  <c r="AO16" i="64"/>
  <c r="NU16" i="64"/>
  <c r="NA16" i="64"/>
  <c r="MC16" i="64"/>
  <c r="LJ16" i="64"/>
  <c r="KP16" i="64"/>
  <c r="JT16" i="64"/>
  <c r="IY16" i="64"/>
  <c r="IG16" i="64"/>
  <c r="FV16" i="64"/>
  <c r="EX16" i="64"/>
  <c r="EF16" i="64"/>
  <c r="DK16" i="64"/>
  <c r="CN16" i="64"/>
  <c r="BU16" i="64"/>
  <c r="BA16" i="64"/>
  <c r="AD16" i="64"/>
  <c r="NN16" i="64"/>
  <c r="MM16" i="64"/>
  <c r="LM16" i="64"/>
  <c r="KO16" i="64"/>
  <c r="JN16" i="64"/>
  <c r="IT16" i="64"/>
  <c r="HR16" i="64"/>
  <c r="FU16" i="64"/>
  <c r="EU16" i="64"/>
  <c r="DX16" i="64"/>
  <c r="CW16" i="64"/>
  <c r="BW16" i="64"/>
  <c r="AZ16" i="64"/>
  <c r="NG16" i="64"/>
  <c r="ML16" i="64"/>
  <c r="LK16" i="64"/>
  <c r="KM16" i="64"/>
  <c r="JM16" i="64"/>
  <c r="IL16" i="64"/>
  <c r="HP16" i="64"/>
  <c r="FS16" i="64"/>
  <c r="ET16" i="64"/>
  <c r="DS16" i="64"/>
  <c r="CV16" i="64"/>
  <c r="BV16" i="64"/>
  <c r="AY16" i="64"/>
  <c r="NW16" i="64"/>
  <c r="MZ16" i="64"/>
  <c r="LZ16" i="64"/>
  <c r="LC16" i="64"/>
  <c r="KA16" i="64"/>
  <c r="JB16" i="64"/>
  <c r="IE16" i="64"/>
  <c r="GI16" i="64"/>
  <c r="FH16" i="64"/>
  <c r="EH16" i="64"/>
  <c r="DJ16" i="64"/>
  <c r="CJ16" i="64"/>
  <c r="BN16" i="64"/>
  <c r="AM16" i="64"/>
  <c r="NV16" i="64"/>
  <c r="MY16" i="64"/>
  <c r="LY16" i="64"/>
  <c r="KW16" i="64"/>
  <c r="JZ16" i="64"/>
  <c r="IZ16" i="64"/>
  <c r="IC16" i="64"/>
  <c r="GB16" i="64"/>
  <c r="FG16" i="64"/>
  <c r="EG16" i="64"/>
  <c r="DI16" i="64"/>
  <c r="CI16" i="64"/>
  <c r="BG16" i="64"/>
  <c r="AL16" i="64"/>
  <c r="MP16" i="64"/>
  <c r="LF16" i="64"/>
  <c r="JS16" i="64"/>
  <c r="II16" i="64"/>
  <c r="FK16" i="64"/>
  <c r="DZ16" i="64"/>
  <c r="CM16" i="64"/>
  <c r="BD16" i="64"/>
  <c r="NX16" i="64"/>
  <c r="MN16" i="64"/>
  <c r="LD16" i="64"/>
  <c r="JQ16" i="64"/>
  <c r="IH16" i="64"/>
  <c r="FI16" i="64"/>
  <c r="DY16" i="64"/>
  <c r="CK16" i="64"/>
  <c r="BB16" i="64"/>
  <c r="NS16" i="64"/>
  <c r="MK16" i="64"/>
  <c r="KV16" i="64"/>
  <c r="JL16" i="64"/>
  <c r="HX16" i="64"/>
  <c r="FE16" i="64"/>
  <c r="DR16" i="64"/>
  <c r="CH16" i="64"/>
  <c r="AS16" i="64"/>
  <c r="NQ16" i="64"/>
  <c r="MH16" i="64"/>
  <c r="KU16" i="64"/>
  <c r="JJ16" i="64"/>
  <c r="HW16" i="64"/>
  <c r="GM16" i="64"/>
  <c r="FC16" i="64"/>
  <c r="DO16" i="64"/>
  <c r="CE16" i="64"/>
  <c r="AR16" i="64"/>
  <c r="NP16" i="64"/>
  <c r="MB16" i="64"/>
  <c r="KT16" i="64"/>
  <c r="JI16" i="64"/>
  <c r="HV16" i="64"/>
  <c r="GL16" i="64"/>
  <c r="EW16" i="64"/>
  <c r="DM16" i="64"/>
  <c r="CD16" i="64"/>
  <c r="AQ16" i="64"/>
  <c r="NO16" i="64"/>
  <c r="MA16" i="64"/>
  <c r="KQ16" i="64"/>
  <c r="JC16" i="64"/>
  <c r="HS16" i="64"/>
  <c r="GK16" i="64"/>
  <c r="EV16" i="64"/>
  <c r="DL16" i="64"/>
  <c r="BY16" i="64"/>
  <c r="AN16" i="64"/>
  <c r="NF16" i="64"/>
  <c r="LW16" i="64"/>
  <c r="KI16" i="64"/>
  <c r="IX16" i="64"/>
  <c r="HO16" i="64"/>
  <c r="GA16" i="64"/>
  <c r="ES16" i="64"/>
  <c r="DE16" i="64"/>
  <c r="BS16" i="64"/>
  <c r="AK16" i="64"/>
  <c r="ND16" i="64"/>
  <c r="LT16" i="64"/>
  <c r="KH16" i="64"/>
  <c r="IW16" i="64"/>
  <c r="HN16" i="64"/>
  <c r="FZ16" i="64"/>
  <c r="EO16" i="64"/>
  <c r="DB16" i="64"/>
  <c r="BR16" i="64"/>
  <c r="AI16" i="64"/>
  <c r="NC16" i="64"/>
  <c r="LS16" i="64"/>
  <c r="KG16" i="64"/>
  <c r="IV16" i="64"/>
  <c r="FY16" i="64"/>
  <c r="EM16" i="64"/>
  <c r="DA16" i="64"/>
  <c r="BQ16" i="64"/>
  <c r="AB16" i="64"/>
  <c r="NB16" i="64"/>
  <c r="LN16" i="64"/>
  <c r="KC16" i="64"/>
  <c r="IU16" i="64"/>
  <c r="FW16" i="64"/>
  <c r="EI16" i="64"/>
  <c r="CX16" i="64"/>
  <c r="BO16" i="64"/>
  <c r="MS16" i="64"/>
  <c r="LI16" i="64"/>
  <c r="JY16" i="64"/>
  <c r="IK16" i="64"/>
  <c r="FN16" i="64"/>
  <c r="EE16" i="64"/>
  <c r="CU16" i="64"/>
  <c r="BF16" i="64"/>
  <c r="MQ16" i="64"/>
  <c r="LH16" i="64"/>
  <c r="JX16" i="64"/>
  <c r="IJ16" i="64"/>
  <c r="FM16" i="64"/>
  <c r="EA16" i="64"/>
  <c r="CT16" i="64"/>
  <c r="BE16" i="64"/>
  <c r="X16" i="64"/>
  <c r="NR21" i="64"/>
  <c r="NF21" i="64"/>
  <c r="MT21" i="64"/>
  <c r="MH21" i="64"/>
  <c r="KX21" i="64"/>
  <c r="KL21" i="64"/>
  <c r="JZ21" i="64"/>
  <c r="JN21" i="64"/>
  <c r="JB21" i="64"/>
  <c r="IP21" i="64"/>
  <c r="ID21" i="64"/>
  <c r="HR21" i="64"/>
  <c r="HF21" i="64"/>
  <c r="GT21" i="64"/>
  <c r="GH21" i="64"/>
  <c r="FV21" i="64"/>
  <c r="FJ21" i="64"/>
  <c r="EX21" i="64"/>
  <c r="EL21" i="64"/>
  <c r="DZ21" i="64"/>
  <c r="DN21" i="64"/>
  <c r="NO21" i="64"/>
  <c r="NB21" i="64"/>
  <c r="MO21" i="64"/>
  <c r="LB21" i="64"/>
  <c r="KO21" i="64"/>
  <c r="KB21" i="64"/>
  <c r="JO21" i="64"/>
  <c r="JA21" i="64"/>
  <c r="IN21" i="64"/>
  <c r="IA21" i="64"/>
  <c r="HN21" i="64"/>
  <c r="HA21" i="64"/>
  <c r="GN21" i="64"/>
  <c r="GA21" i="64"/>
  <c r="FN21" i="64"/>
  <c r="FA21" i="64"/>
  <c r="EN21" i="64"/>
  <c r="EA21" i="64"/>
  <c r="DM21" i="64"/>
  <c r="DA21" i="64"/>
  <c r="CO21" i="64"/>
  <c r="CC21" i="64"/>
  <c r="BQ21" i="64"/>
  <c r="BE21" i="64"/>
  <c r="AS21" i="64"/>
  <c r="AG21" i="64"/>
  <c r="NS21" i="64"/>
  <c r="ND21" i="64"/>
  <c r="MP21" i="64"/>
  <c r="KY21" i="64"/>
  <c r="KJ21" i="64"/>
  <c r="JV21" i="64"/>
  <c r="JH21" i="64"/>
  <c r="IT21" i="64"/>
  <c r="IF21" i="64"/>
  <c r="HQ21" i="64"/>
  <c r="HC21" i="64"/>
  <c r="GO21" i="64"/>
  <c r="FZ21" i="64"/>
  <c r="FL21" i="64"/>
  <c r="EW21" i="64"/>
  <c r="EI21" i="64"/>
  <c r="DU21" i="64"/>
  <c r="DG21" i="64"/>
  <c r="CT21" i="64"/>
  <c r="CG21" i="64"/>
  <c r="BT21" i="64"/>
  <c r="BG21" i="64"/>
  <c r="AT21" i="64"/>
  <c r="AF21" i="64"/>
  <c r="NM21" i="64"/>
  <c r="MX21" i="64"/>
  <c r="MI21" i="64"/>
  <c r="KN21" i="64"/>
  <c r="JX21" i="64"/>
  <c r="JI21" i="64"/>
  <c r="IS21" i="64"/>
  <c r="IC21" i="64"/>
  <c r="HM21" i="64"/>
  <c r="GX21" i="64"/>
  <c r="GI21" i="64"/>
  <c r="FS21" i="64"/>
  <c r="FD21" i="64"/>
  <c r="EO21" i="64"/>
  <c r="DX21" i="64"/>
  <c r="DI21" i="64"/>
  <c r="CU21" i="64"/>
  <c r="CF21" i="64"/>
  <c r="BR21" i="64"/>
  <c r="BC21" i="64"/>
  <c r="AO21" i="64"/>
  <c r="NL21" i="64"/>
  <c r="MW21" i="64"/>
  <c r="MG21" i="64"/>
  <c r="LC21" i="64"/>
  <c r="KM21" i="64"/>
  <c r="JW21" i="64"/>
  <c r="JG21" i="64"/>
  <c r="IR21" i="64"/>
  <c r="IB21" i="64"/>
  <c r="HL21" i="64"/>
  <c r="GW21" i="64"/>
  <c r="GG21" i="64"/>
  <c r="FR21" i="64"/>
  <c r="FC21" i="64"/>
  <c r="EM21" i="64"/>
  <c r="DW21" i="64"/>
  <c r="DH21" i="64"/>
  <c r="CS21" i="64"/>
  <c r="CE21" i="64"/>
  <c r="BP21" i="64"/>
  <c r="BB21" i="64"/>
  <c r="AN21" i="64"/>
  <c r="NN21" i="64"/>
  <c r="MU21" i="64"/>
  <c r="MC21" i="64"/>
  <c r="KR21" i="64"/>
  <c r="JY21" i="64"/>
  <c r="JE21" i="64"/>
  <c r="IL21" i="64"/>
  <c r="HU21" i="64"/>
  <c r="HB21" i="64"/>
  <c r="GJ21" i="64"/>
  <c r="FP21" i="64"/>
  <c r="EV21" i="64"/>
  <c r="EE21" i="64"/>
  <c r="DL21" i="64"/>
  <c r="CV21" i="64"/>
  <c r="CB21" i="64"/>
  <c r="BL21" i="64"/>
  <c r="AV21" i="64"/>
  <c r="AD21" i="64"/>
  <c r="NK21" i="64"/>
  <c r="MS21" i="64"/>
  <c r="KQ21" i="64"/>
  <c r="JU21" i="64"/>
  <c r="JD21" i="64"/>
  <c r="IK21" i="64"/>
  <c r="HT21" i="64"/>
  <c r="GZ21" i="64"/>
  <c r="GF21" i="64"/>
  <c r="FO21" i="64"/>
  <c r="EU21" i="64"/>
  <c r="ED21" i="64"/>
  <c r="DK21" i="64"/>
  <c r="CR21" i="64"/>
  <c r="CA21" i="64"/>
  <c r="BK21" i="64"/>
  <c r="AU21" i="64"/>
  <c r="AC21" i="64"/>
  <c r="NU21" i="64"/>
  <c r="MY21" i="64"/>
  <c r="KG21" i="64"/>
  <c r="JL21" i="64"/>
  <c r="IO21" i="64"/>
  <c r="HS21" i="64"/>
  <c r="GU21" i="64"/>
  <c r="FY21" i="64"/>
  <c r="FE21" i="64"/>
  <c r="EG21" i="64"/>
  <c r="DJ21" i="64"/>
  <c r="CN21" i="64"/>
  <c r="BV21" i="64"/>
  <c r="AZ21" i="64"/>
  <c r="AH21" i="64"/>
  <c r="NH21" i="64"/>
  <c r="ML21" i="64"/>
  <c r="KT21" i="64"/>
  <c r="JT21" i="64"/>
  <c r="IY21" i="64"/>
  <c r="IE21" i="64"/>
  <c r="HH21" i="64"/>
  <c r="GL21" i="64"/>
  <c r="FM21" i="64"/>
  <c r="ER21" i="64"/>
  <c r="DT21" i="64"/>
  <c r="CZ21" i="64"/>
  <c r="CH21" i="64"/>
  <c r="BJ21" i="64"/>
  <c r="AP21" i="64"/>
  <c r="NG21" i="64"/>
  <c r="MF21" i="64"/>
  <c r="KE21" i="64"/>
  <c r="JC21" i="64"/>
  <c r="HZ21" i="64"/>
  <c r="HD21" i="64"/>
  <c r="GB21" i="64"/>
  <c r="EZ21" i="64"/>
  <c r="DY21" i="64"/>
  <c r="CY21" i="64"/>
  <c r="BY21" i="64"/>
  <c r="BA21" i="64"/>
  <c r="AB21" i="64"/>
  <c r="NV21" i="64"/>
  <c r="MR21" i="64"/>
  <c r="KS21" i="64"/>
  <c r="JQ21" i="64"/>
  <c r="IQ21" i="64"/>
  <c r="HO21" i="64"/>
  <c r="GP21" i="64"/>
  <c r="FK21" i="64"/>
  <c r="EK21" i="64"/>
  <c r="DO21" i="64"/>
  <c r="CL21" i="64"/>
  <c r="BN21" i="64"/>
  <c r="AM21" i="64"/>
  <c r="NT21" i="64"/>
  <c r="MM21" i="64"/>
  <c r="KC21" i="64"/>
  <c r="IV21" i="64"/>
  <c r="HK21" i="64"/>
  <c r="GE21" i="64"/>
  <c r="FB21" i="64"/>
  <c r="DS21" i="64"/>
  <c r="CP21" i="64"/>
  <c r="BM21" i="64"/>
  <c r="AJ21" i="64"/>
  <c r="NP21" i="64"/>
  <c r="MJ21" i="64"/>
  <c r="KZ21" i="64"/>
  <c r="JS21" i="64"/>
  <c r="IM21" i="64"/>
  <c r="HI21" i="64"/>
  <c r="GC21" i="64"/>
  <c r="ET21" i="64"/>
  <c r="DQ21" i="64"/>
  <c r="CK21" i="64"/>
  <c r="BH21" i="64"/>
  <c r="AE21" i="64"/>
  <c r="NJ21" i="64"/>
  <c r="ME21" i="64"/>
  <c r="KW21" i="64"/>
  <c r="JR21" i="64"/>
  <c r="IJ21" i="64"/>
  <c r="HG21" i="64"/>
  <c r="FX21" i="64"/>
  <c r="ES21" i="64"/>
  <c r="DP21" i="64"/>
  <c r="CJ21" i="64"/>
  <c r="BF21" i="64"/>
  <c r="NQ21" i="64"/>
  <c r="MK21" i="64"/>
  <c r="LA21" i="64"/>
  <c r="KA21" i="64"/>
  <c r="IU21" i="64"/>
  <c r="HJ21" i="64"/>
  <c r="GD21" i="64"/>
  <c r="EY21" i="64"/>
  <c r="DR21" i="64"/>
  <c r="CM21" i="64"/>
  <c r="BI21" i="64"/>
  <c r="AI21" i="64"/>
  <c r="MN21" i="64"/>
  <c r="KK21" i="64"/>
  <c r="IW21" i="64"/>
  <c r="GS21" i="64"/>
  <c r="FF21" i="64"/>
  <c r="DC21" i="64"/>
  <c r="BO21" i="64"/>
  <c r="NE21" i="64"/>
  <c r="JM21" i="64"/>
  <c r="HW21" i="64"/>
  <c r="FU21" i="64"/>
  <c r="EC21" i="64"/>
  <c r="CD21" i="64"/>
  <c r="AQ21" i="64"/>
  <c r="NC21" i="64"/>
  <c r="KV21" i="64"/>
  <c r="IX21" i="64"/>
  <c r="GQ21" i="64"/>
  <c r="EH21" i="64"/>
  <c r="BZ21" i="64"/>
  <c r="NA21" i="64"/>
  <c r="KU21" i="64"/>
  <c r="II21" i="64"/>
  <c r="GM21" i="64"/>
  <c r="EF21" i="64"/>
  <c r="BX21" i="64"/>
  <c r="KD21" i="64"/>
  <c r="HV21" i="64"/>
  <c r="FI21" i="64"/>
  <c r="DD21" i="64"/>
  <c r="AY21" i="64"/>
  <c r="JP21" i="64"/>
  <c r="HP21" i="64"/>
  <c r="FH21" i="64"/>
  <c r="DB21" i="64"/>
  <c r="AX21" i="64"/>
  <c r="MZ21" i="64"/>
  <c r="JK21" i="64"/>
  <c r="GK21" i="64"/>
  <c r="CX21" i="64"/>
  <c r="MV21" i="64"/>
  <c r="JJ21" i="64"/>
  <c r="FW21" i="64"/>
  <c r="CW21" i="64"/>
  <c r="MQ21" i="64"/>
  <c r="JF21" i="64"/>
  <c r="FT21" i="64"/>
  <c r="CQ21" i="64"/>
  <c r="MD21" i="64"/>
  <c r="IZ21" i="64"/>
  <c r="FQ21" i="64"/>
  <c r="CI21" i="64"/>
  <c r="IH21" i="64"/>
  <c r="FG21" i="64"/>
  <c r="BW21" i="64"/>
  <c r="IG21" i="64"/>
  <c r="EQ21" i="64"/>
  <c r="BU21" i="64"/>
  <c r="HY21" i="64"/>
  <c r="EP21" i="64"/>
  <c r="BS21" i="64"/>
  <c r="HX21" i="64"/>
  <c r="EJ21" i="64"/>
  <c r="BD21" i="64"/>
  <c r="KP21" i="64"/>
  <c r="HE21" i="64"/>
  <c r="EB21" i="64"/>
  <c r="AW21" i="64"/>
  <c r="NX21" i="64"/>
  <c r="KI21" i="64"/>
  <c r="GY21" i="64"/>
  <c r="DV21" i="64"/>
  <c r="AR21" i="64"/>
  <c r="NW21" i="64"/>
  <c r="KH21" i="64"/>
  <c r="GV21" i="64"/>
  <c r="DF21" i="64"/>
  <c r="AL21" i="64"/>
  <c r="NI21" i="64"/>
  <c r="KF21" i="64"/>
  <c r="GR21" i="64"/>
  <c r="DE21" i="64"/>
  <c r="AK21" i="64"/>
  <c r="NW13" i="64"/>
  <c r="NK13" i="64"/>
  <c r="MY13" i="64"/>
  <c r="MM13" i="64"/>
  <c r="MA13" i="64"/>
  <c r="LO13" i="64"/>
  <c r="LC13" i="64"/>
  <c r="KQ13" i="64"/>
  <c r="KE13" i="64"/>
  <c r="JS13" i="64"/>
  <c r="JG13" i="64"/>
  <c r="IU13" i="64"/>
  <c r="II13" i="64"/>
  <c r="HW13" i="64"/>
  <c r="HK13" i="64"/>
  <c r="GY13" i="64"/>
  <c r="GM13" i="64"/>
  <c r="GA13" i="64"/>
  <c r="FO13" i="64"/>
  <c r="FC13" i="64"/>
  <c r="DS13" i="64"/>
  <c r="DG13" i="64"/>
  <c r="CU13" i="64"/>
  <c r="CI13" i="64"/>
  <c r="BW13" i="64"/>
  <c r="BK13" i="64"/>
  <c r="AY13" i="64"/>
  <c r="AM13" i="64"/>
  <c r="NN13" i="64"/>
  <c r="NA13" i="64"/>
  <c r="MN13" i="64"/>
  <c r="LZ13" i="64"/>
  <c r="LM13" i="64"/>
  <c r="KZ13" i="64"/>
  <c r="KM13" i="64"/>
  <c r="JZ13" i="64"/>
  <c r="JM13" i="64"/>
  <c r="IZ13" i="64"/>
  <c r="IM13" i="64"/>
  <c r="HZ13" i="64"/>
  <c r="HM13" i="64"/>
  <c r="GZ13" i="64"/>
  <c r="GL13" i="64"/>
  <c r="FY13" i="64"/>
  <c r="FL13" i="64"/>
  <c r="EY13" i="64"/>
  <c r="DL13" i="64"/>
  <c r="CY13" i="64"/>
  <c r="CL13" i="64"/>
  <c r="BY13" i="64"/>
  <c r="BL13" i="64"/>
  <c r="AX13" i="64"/>
  <c r="AK13" i="64"/>
  <c r="NS13" i="64"/>
  <c r="NE13" i="64"/>
  <c r="MQ13" i="64"/>
  <c r="MC13" i="64"/>
  <c r="LN13" i="64"/>
  <c r="KY13" i="64"/>
  <c r="KK13" i="64"/>
  <c r="JW13" i="64"/>
  <c r="JI13" i="64"/>
  <c r="IT13" i="64"/>
  <c r="IF13" i="64"/>
  <c r="HR13" i="64"/>
  <c r="HD13" i="64"/>
  <c r="GP13" i="64"/>
  <c r="GB13" i="64"/>
  <c r="FM13" i="64"/>
  <c r="EX13" i="64"/>
  <c r="DH13" i="64"/>
  <c r="CS13" i="64"/>
  <c r="CE13" i="64"/>
  <c r="BQ13" i="64"/>
  <c r="BC13" i="64"/>
  <c r="AO13" i="64"/>
  <c r="NQ13" i="64"/>
  <c r="NC13" i="64"/>
  <c r="MO13" i="64"/>
  <c r="LY13" i="64"/>
  <c r="LK13" i="64"/>
  <c r="KW13" i="64"/>
  <c r="KI13" i="64"/>
  <c r="JU13" i="64"/>
  <c r="JF13" i="64"/>
  <c r="IR13" i="64"/>
  <c r="ID13" i="64"/>
  <c r="HP13" i="64"/>
  <c r="HB13" i="64"/>
  <c r="GN13" i="64"/>
  <c r="FX13" i="64"/>
  <c r="FJ13" i="64"/>
  <c r="EV13" i="64"/>
  <c r="DE13" i="64"/>
  <c r="CQ13" i="64"/>
  <c r="CC13" i="64"/>
  <c r="BO13" i="64"/>
  <c r="BA13" i="64"/>
  <c r="AL13" i="64"/>
  <c r="NR13" i="64"/>
  <c r="ND13" i="64"/>
  <c r="MP13" i="64"/>
  <c r="MB13" i="64"/>
  <c r="LL13" i="64"/>
  <c r="KX13" i="64"/>
  <c r="KJ13" i="64"/>
  <c r="JV13" i="64"/>
  <c r="JH13" i="64"/>
  <c r="IS13" i="64"/>
  <c r="IE13" i="64"/>
  <c r="HQ13" i="64"/>
  <c r="HC13" i="64"/>
  <c r="GO13" i="64"/>
  <c r="FZ13" i="64"/>
  <c r="FK13" i="64"/>
  <c r="EW13" i="64"/>
  <c r="DF13" i="64"/>
  <c r="CR13" i="64"/>
  <c r="CD13" i="64"/>
  <c r="BP13" i="64"/>
  <c r="BB13" i="64"/>
  <c r="AN13" i="64"/>
  <c r="NM13" i="64"/>
  <c r="MU13" i="64"/>
  <c r="MD13" i="64"/>
  <c r="LH13" i="64"/>
  <c r="KP13" i="64"/>
  <c r="JX13" i="64"/>
  <c r="JC13" i="64"/>
  <c r="IK13" i="64"/>
  <c r="HS13" i="64"/>
  <c r="GW13" i="64"/>
  <c r="GF13" i="64"/>
  <c r="FN13" i="64"/>
  <c r="ES13" i="64"/>
  <c r="DI13" i="64"/>
  <c r="CN13" i="64"/>
  <c r="BU13" i="64"/>
  <c r="BD13" i="64"/>
  <c r="AH13" i="64"/>
  <c r="NX13" i="64"/>
  <c r="NF13" i="64"/>
  <c r="MJ13" i="64"/>
  <c r="LS13" i="64"/>
  <c r="LA13" i="64"/>
  <c r="KF13" i="64"/>
  <c r="JN13" i="64"/>
  <c r="IV13" i="64"/>
  <c r="IA13" i="64"/>
  <c r="HH13" i="64"/>
  <c r="GQ13" i="64"/>
  <c r="FU13" i="64"/>
  <c r="FD13" i="64"/>
  <c r="DP13" i="64"/>
  <c r="CX13" i="64"/>
  <c r="CF13" i="64"/>
  <c r="BJ13" i="64"/>
  <c r="AS13" i="64"/>
  <c r="AB13" i="64"/>
  <c r="NP13" i="64"/>
  <c r="MT13" i="64"/>
  <c r="LV13" i="64"/>
  <c r="LB13" i="64"/>
  <c r="KC13" i="64"/>
  <c r="JE13" i="64"/>
  <c r="IJ13" i="64"/>
  <c r="HL13" i="64"/>
  <c r="GR13" i="64"/>
  <c r="FS13" i="64"/>
  <c r="EU13" i="64"/>
  <c r="DB13" i="64"/>
  <c r="CG13" i="64"/>
  <c r="BH13" i="64"/>
  <c r="AJ13" i="64"/>
  <c r="NO13" i="64"/>
  <c r="MS13" i="64"/>
  <c r="LU13" i="64"/>
  <c r="KV13" i="64"/>
  <c r="KB13" i="64"/>
  <c r="JD13" i="64"/>
  <c r="IH13" i="64"/>
  <c r="HJ13" i="64"/>
  <c r="GK13" i="64"/>
  <c r="FR13" i="64"/>
  <c r="ET13" i="64"/>
  <c r="DA13" i="64"/>
  <c r="CB13" i="64"/>
  <c r="BG13" i="64"/>
  <c r="AI13" i="64"/>
  <c r="NG13" i="64"/>
  <c r="MH13" i="64"/>
  <c r="LJ13" i="64"/>
  <c r="KO13" i="64"/>
  <c r="JQ13" i="64"/>
  <c r="IW13" i="64"/>
  <c r="HX13" i="64"/>
  <c r="HA13" i="64"/>
  <c r="GE13" i="64"/>
  <c r="FG13" i="64"/>
  <c r="DN13" i="64"/>
  <c r="CP13" i="64"/>
  <c r="BT13" i="64"/>
  <c r="AV13" i="64"/>
  <c r="AC13" i="64"/>
  <c r="NB13" i="64"/>
  <c r="MG13" i="64"/>
  <c r="LI13" i="64"/>
  <c r="KN13" i="64"/>
  <c r="JP13" i="64"/>
  <c r="IQ13" i="64"/>
  <c r="HV13" i="64"/>
  <c r="GX13" i="64"/>
  <c r="GD13" i="64"/>
  <c r="FF13" i="64"/>
  <c r="DM13" i="64"/>
  <c r="CO13" i="64"/>
  <c r="BS13" i="64"/>
  <c r="AU13" i="64"/>
  <c r="MR13" i="64"/>
  <c r="LG13" i="64"/>
  <c r="KA13" i="64"/>
  <c r="IP13" i="64"/>
  <c r="HI13" i="64"/>
  <c r="GC13" i="64"/>
  <c r="DK13" i="64"/>
  <c r="CA13" i="64"/>
  <c r="AT13" i="64"/>
  <c r="NV13" i="64"/>
  <c r="ML13" i="64"/>
  <c r="LF13" i="64"/>
  <c r="JY13" i="64"/>
  <c r="IO13" i="64"/>
  <c r="HG13" i="64"/>
  <c r="FW13" i="64"/>
  <c r="DJ13" i="64"/>
  <c r="BZ13" i="64"/>
  <c r="AR13" i="64"/>
  <c r="NU13" i="64"/>
  <c r="MK13" i="64"/>
  <c r="LE13" i="64"/>
  <c r="JT13" i="64"/>
  <c r="IN13" i="64"/>
  <c r="HF13" i="64"/>
  <c r="FV13" i="64"/>
  <c r="DD13" i="64"/>
  <c r="BX13" i="64"/>
  <c r="AQ13" i="64"/>
  <c r="NT13" i="64"/>
  <c r="MI13" i="64"/>
  <c r="LD13" i="64"/>
  <c r="JR13" i="64"/>
  <c r="IL13" i="64"/>
  <c r="HE13" i="64"/>
  <c r="FT13" i="64"/>
  <c r="DC13" i="64"/>
  <c r="BV13" i="64"/>
  <c r="AP13" i="64"/>
  <c r="NL13" i="64"/>
  <c r="MF13" i="64"/>
  <c r="KU13" i="64"/>
  <c r="JO13" i="64"/>
  <c r="IG13" i="64"/>
  <c r="GV13" i="64"/>
  <c r="FQ13" i="64"/>
  <c r="CZ13" i="64"/>
  <c r="BR13" i="64"/>
  <c r="AG13" i="64"/>
  <c r="NJ13" i="64"/>
  <c r="ME13" i="64"/>
  <c r="KT13" i="64"/>
  <c r="JL13" i="64"/>
  <c r="IC13" i="64"/>
  <c r="GU13" i="64"/>
  <c r="FP13" i="64"/>
  <c r="CW13" i="64"/>
  <c r="BN13" i="64"/>
  <c r="AF13" i="64"/>
  <c r="NI13" i="64"/>
  <c r="LX13" i="64"/>
  <c r="KS13" i="64"/>
  <c r="JK13" i="64"/>
  <c r="IB13" i="64"/>
  <c r="GT13" i="64"/>
  <c r="FI13" i="64"/>
  <c r="CV13" i="64"/>
  <c r="BM13" i="64"/>
  <c r="AE13" i="64"/>
  <c r="NH13" i="64"/>
  <c r="LW13" i="64"/>
  <c r="KR13" i="64"/>
  <c r="JJ13" i="64"/>
  <c r="HY13" i="64"/>
  <c r="GS13" i="64"/>
  <c r="FH13" i="64"/>
  <c r="CT13" i="64"/>
  <c r="BI13" i="64"/>
  <c r="AD13" i="64"/>
  <c r="MZ13" i="64"/>
  <c r="LT13" i="64"/>
  <c r="KL13" i="64"/>
  <c r="JB13" i="64"/>
  <c r="HU13" i="64"/>
  <c r="GJ13" i="64"/>
  <c r="FE13" i="64"/>
  <c r="CM13" i="64"/>
  <c r="BF13" i="64"/>
  <c r="MX13" i="64"/>
  <c r="LR13" i="64"/>
  <c r="KH13" i="64"/>
  <c r="JA13" i="64"/>
  <c r="HT13" i="64"/>
  <c r="GI13" i="64"/>
  <c r="FB13" i="64"/>
  <c r="DR13" i="64"/>
  <c r="CK13" i="64"/>
  <c r="BE13" i="64"/>
  <c r="MW13" i="64"/>
  <c r="LQ13" i="64"/>
  <c r="KG13" i="64"/>
  <c r="IY13" i="64"/>
  <c r="HO13" i="64"/>
  <c r="GH13" i="64"/>
  <c r="FA13" i="64"/>
  <c r="DQ13" i="64"/>
  <c r="CJ13" i="64"/>
  <c r="AZ13" i="64"/>
  <c r="MV13" i="64"/>
  <c r="KD13" i="64"/>
  <c r="IX13" i="64"/>
  <c r="HN13" i="64"/>
  <c r="GG13" i="64"/>
  <c r="EZ13" i="64"/>
  <c r="DO13" i="64"/>
  <c r="CH13" i="64"/>
  <c r="AW13" i="64"/>
  <c r="LP13" i="64"/>
  <c r="NU22" i="64"/>
  <c r="NI22" i="64"/>
  <c r="LY22" i="64"/>
  <c r="LM22" i="64"/>
  <c r="LA22" i="64"/>
  <c r="KO22" i="64"/>
  <c r="KC22" i="64"/>
  <c r="JQ22" i="64"/>
  <c r="JE22" i="64"/>
  <c r="IS22" i="64"/>
  <c r="IG22" i="64"/>
  <c r="HU22" i="64"/>
  <c r="HI22" i="64"/>
  <c r="GW22" i="64"/>
  <c r="GK22" i="64"/>
  <c r="FY22" i="64"/>
  <c r="FM22" i="64"/>
  <c r="FA22" i="64"/>
  <c r="EO22" i="64"/>
  <c r="EC22" i="64"/>
  <c r="DQ22" i="64"/>
  <c r="DE22" i="64"/>
  <c r="CS22" i="64"/>
  <c r="CG22" i="64"/>
  <c r="BU22" i="64"/>
  <c r="BI22" i="64"/>
  <c r="AW22" i="64"/>
  <c r="AK22" i="64"/>
  <c r="NM22" i="64"/>
  <c r="LZ22" i="64"/>
  <c r="LL22" i="64"/>
  <c r="KY22" i="64"/>
  <c r="KL22" i="64"/>
  <c r="JY22" i="64"/>
  <c r="JL22" i="64"/>
  <c r="IY22" i="64"/>
  <c r="IL22" i="64"/>
  <c r="HY22" i="64"/>
  <c r="HL22" i="64"/>
  <c r="GY22" i="64"/>
  <c r="GL22" i="64"/>
  <c r="FX22" i="64"/>
  <c r="FK22" i="64"/>
  <c r="EX22" i="64"/>
  <c r="EK22" i="64"/>
  <c r="DX22" i="64"/>
  <c r="DK22" i="64"/>
  <c r="CX22" i="64"/>
  <c r="CK22" i="64"/>
  <c r="BX22" i="64"/>
  <c r="BK22" i="64"/>
  <c r="AX22" i="64"/>
  <c r="AJ22" i="64"/>
  <c r="NT22" i="64"/>
  <c r="NF22" i="64"/>
  <c r="LP22" i="64"/>
  <c r="LB22" i="64"/>
  <c r="KM22" i="64"/>
  <c r="JX22" i="64"/>
  <c r="JJ22" i="64"/>
  <c r="IV22" i="64"/>
  <c r="IH22" i="64"/>
  <c r="HS22" i="64"/>
  <c r="HE22" i="64"/>
  <c r="GQ22" i="64"/>
  <c r="GC22" i="64"/>
  <c r="FO22" i="64"/>
  <c r="EZ22" i="64"/>
  <c r="EL22" i="64"/>
  <c r="DW22" i="64"/>
  <c r="DI22" i="64"/>
  <c r="CU22" i="64"/>
  <c r="CF22" i="64"/>
  <c r="BR22" i="64"/>
  <c r="BD22" i="64"/>
  <c r="AP22" i="64"/>
  <c r="AB22" i="64"/>
  <c r="NR22" i="64"/>
  <c r="NC22" i="64"/>
  <c r="LW22" i="64"/>
  <c r="LH22" i="64"/>
  <c r="KS22" i="64"/>
  <c r="KD22" i="64"/>
  <c r="JN22" i="64"/>
  <c r="IX22" i="64"/>
  <c r="II22" i="64"/>
  <c r="HR22" i="64"/>
  <c r="HC22" i="64"/>
  <c r="GN22" i="64"/>
  <c r="FW22" i="64"/>
  <c r="FH22" i="64"/>
  <c r="ES22" i="64"/>
  <c r="ED22" i="64"/>
  <c r="DN22" i="64"/>
  <c r="CY22" i="64"/>
  <c r="CI22" i="64"/>
  <c r="BS22" i="64"/>
  <c r="BC22" i="64"/>
  <c r="AN22" i="64"/>
  <c r="NQ22" i="64"/>
  <c r="NB22" i="64"/>
  <c r="LV22" i="64"/>
  <c r="LG22" i="64"/>
  <c r="KR22" i="64"/>
  <c r="KB22" i="64"/>
  <c r="JM22" i="64"/>
  <c r="IW22" i="64"/>
  <c r="IF22" i="64"/>
  <c r="HQ22" i="64"/>
  <c r="HB22" i="64"/>
  <c r="GM22" i="64"/>
  <c r="FV22" i="64"/>
  <c r="FG22" i="64"/>
  <c r="ER22" i="64"/>
  <c r="EB22" i="64"/>
  <c r="DM22" i="64"/>
  <c r="CW22" i="64"/>
  <c r="CH22" i="64"/>
  <c r="BQ22" i="64"/>
  <c r="BB22" i="64"/>
  <c r="AM22" i="64"/>
  <c r="NS22" i="64"/>
  <c r="LO22" i="64"/>
  <c r="KV22" i="64"/>
  <c r="KE22" i="64"/>
  <c r="JI22" i="64"/>
  <c r="IQ22" i="64"/>
  <c r="HZ22" i="64"/>
  <c r="HG22" i="64"/>
  <c r="GO22" i="64"/>
  <c r="FT22" i="64"/>
  <c r="FC22" i="64"/>
  <c r="EI22" i="64"/>
  <c r="DR22" i="64"/>
  <c r="CZ22" i="64"/>
  <c r="CD22" i="64"/>
  <c r="BM22" i="64"/>
  <c r="AT22" i="64"/>
  <c r="AC22" i="64"/>
  <c r="NP22" i="64"/>
  <c r="LN22" i="64"/>
  <c r="KU22" i="64"/>
  <c r="KA22" i="64"/>
  <c r="JH22" i="64"/>
  <c r="IP22" i="64"/>
  <c r="HX22" i="64"/>
  <c r="HF22" i="64"/>
  <c r="GJ22" i="64"/>
  <c r="FS22" i="64"/>
  <c r="FB22" i="64"/>
  <c r="EH22" i="64"/>
  <c r="DP22" i="64"/>
  <c r="CV22" i="64"/>
  <c r="CC22" i="64"/>
  <c r="BL22" i="64"/>
  <c r="AS22" i="64"/>
  <c r="NJ22" i="64"/>
  <c r="LR22" i="64"/>
  <c r="KT22" i="64"/>
  <c r="JV22" i="64"/>
  <c r="JB22" i="64"/>
  <c r="ID22" i="64"/>
  <c r="HJ22" i="64"/>
  <c r="GI22" i="64"/>
  <c r="FP22" i="64"/>
  <c r="ET22" i="64"/>
  <c r="DV22" i="64"/>
  <c r="DB22" i="64"/>
  <c r="CB22" i="64"/>
  <c r="BG22" i="64"/>
  <c r="AI22" i="64"/>
  <c r="NW22" i="64"/>
  <c r="LE22" i="64"/>
  <c r="KI22" i="64"/>
  <c r="JO22" i="64"/>
  <c r="IO22" i="64"/>
  <c r="HT22" i="64"/>
  <c r="GV22" i="64"/>
  <c r="GB22" i="64"/>
  <c r="FE22" i="64"/>
  <c r="EG22" i="64"/>
  <c r="DJ22" i="64"/>
  <c r="CO22" i="64"/>
  <c r="BT22" i="64"/>
  <c r="AV22" i="64"/>
  <c r="NL22" i="64"/>
  <c r="LJ22" i="64"/>
  <c r="KJ22" i="64"/>
  <c r="JG22" i="64"/>
  <c r="IJ22" i="64"/>
  <c r="HH22" i="64"/>
  <c r="GF22" i="64"/>
  <c r="FF22" i="64"/>
  <c r="EE22" i="64"/>
  <c r="DD22" i="64"/>
  <c r="CA22" i="64"/>
  <c r="BA22" i="64"/>
  <c r="AD22" i="64"/>
  <c r="NA22" i="64"/>
  <c r="LX22" i="64"/>
  <c r="KX22" i="64"/>
  <c r="JU22" i="64"/>
  <c r="IU22" i="64"/>
  <c r="HV22" i="64"/>
  <c r="GT22" i="64"/>
  <c r="FR22" i="64"/>
  <c r="EQ22" i="64"/>
  <c r="DS22" i="64"/>
  <c r="CP22" i="64"/>
  <c r="BO22" i="64"/>
  <c r="AO22" i="64"/>
  <c r="NE22" i="64"/>
  <c r="LU22" i="64"/>
  <c r="KP22" i="64"/>
  <c r="JK22" i="64"/>
  <c r="IC22" i="64"/>
  <c r="GX22" i="64"/>
  <c r="FQ22" i="64"/>
  <c r="EM22" i="64"/>
  <c r="DF22" i="64"/>
  <c r="BY22" i="64"/>
  <c r="AR22" i="64"/>
  <c r="LS22" i="64"/>
  <c r="KK22" i="64"/>
  <c r="JD22" i="64"/>
  <c r="IA22" i="64"/>
  <c r="GS22" i="64"/>
  <c r="FL22" i="64"/>
  <c r="EF22" i="64"/>
  <c r="DA22" i="64"/>
  <c r="BV22" i="64"/>
  <c r="AL22" i="64"/>
  <c r="LQ22" i="64"/>
  <c r="KH22" i="64"/>
  <c r="JC22" i="64"/>
  <c r="HW22" i="64"/>
  <c r="GR22" i="64"/>
  <c r="FJ22" i="64"/>
  <c r="EA22" i="64"/>
  <c r="CT22" i="64"/>
  <c r="BP22" i="64"/>
  <c r="AH22" i="64"/>
  <c r="ND22" i="64"/>
  <c r="LT22" i="64"/>
  <c r="KN22" i="64"/>
  <c r="JF22" i="64"/>
  <c r="IB22" i="64"/>
  <c r="GU22" i="64"/>
  <c r="FN22" i="64"/>
  <c r="EJ22" i="64"/>
  <c r="DC22" i="64"/>
  <c r="BW22" i="64"/>
  <c r="AQ22" i="64"/>
  <c r="NG22" i="64"/>
  <c r="LD22" i="64"/>
  <c r="JP22" i="64"/>
  <c r="HM22" i="64"/>
  <c r="FU22" i="64"/>
  <c r="DT22" i="64"/>
  <c r="BZ22" i="64"/>
  <c r="NX22" i="64"/>
  <c r="KF22" i="64"/>
  <c r="IM22" i="64"/>
  <c r="GH22" i="64"/>
  <c r="EU22" i="64"/>
  <c r="CQ22" i="64"/>
  <c r="AZ22" i="64"/>
  <c r="JW22" i="64"/>
  <c r="HO22" i="64"/>
  <c r="FI22" i="64"/>
  <c r="DH22" i="64"/>
  <c r="BE22" i="64"/>
  <c r="JT22" i="64"/>
  <c r="HN22" i="64"/>
  <c r="FD22" i="64"/>
  <c r="DG22" i="64"/>
  <c r="AY22" i="64"/>
  <c r="NK22" i="64"/>
  <c r="LC22" i="64"/>
  <c r="IT22" i="64"/>
  <c r="GP22" i="64"/>
  <c r="EN22" i="64"/>
  <c r="CJ22" i="64"/>
  <c r="NH22" i="64"/>
  <c r="KZ22" i="64"/>
  <c r="IR22" i="64"/>
  <c r="GG22" i="64"/>
  <c r="DZ22" i="64"/>
  <c r="CE22" i="64"/>
  <c r="LI22" i="64"/>
  <c r="IE22" i="64"/>
  <c r="EV22" i="64"/>
  <c r="BH22" i="64"/>
  <c r="LF22" i="64"/>
  <c r="HP22" i="64"/>
  <c r="EP22" i="64"/>
  <c r="BF22" i="64"/>
  <c r="KW22" i="64"/>
  <c r="HK22" i="64"/>
  <c r="DY22" i="64"/>
  <c r="AU22" i="64"/>
  <c r="NV22" i="64"/>
  <c r="KQ22" i="64"/>
  <c r="HD22" i="64"/>
  <c r="DU22" i="64"/>
  <c r="AG22" i="64"/>
  <c r="NO22" i="64"/>
  <c r="KG22" i="64"/>
  <c r="HA22" i="64"/>
  <c r="DO22" i="64"/>
  <c r="AF22" i="64"/>
  <c r="NN22" i="64"/>
  <c r="JZ22" i="64"/>
  <c r="GZ22" i="64"/>
  <c r="DL22" i="64"/>
  <c r="AE22" i="64"/>
  <c r="JS22" i="64"/>
  <c r="GE22" i="64"/>
  <c r="CR22" i="64"/>
  <c r="JR22" i="64"/>
  <c r="GD22" i="64"/>
  <c r="CN22" i="64"/>
  <c r="JA22" i="64"/>
  <c r="GA22" i="64"/>
  <c r="CM22" i="64"/>
  <c r="IZ22" i="64"/>
  <c r="FZ22" i="64"/>
  <c r="CL22" i="64"/>
  <c r="MA22" i="64"/>
  <c r="IN22" i="64"/>
  <c r="EY22" i="64"/>
  <c r="BN22" i="64"/>
  <c r="LK22" i="64"/>
  <c r="IK22" i="64"/>
  <c r="EW22" i="64"/>
  <c r="BJ22" i="64"/>
  <c r="NT18" i="64"/>
  <c r="NH18" i="64"/>
  <c r="MV18" i="64"/>
  <c r="MJ18" i="64"/>
  <c r="LX18" i="64"/>
  <c r="LL18" i="64"/>
  <c r="KZ18" i="64"/>
  <c r="KN18" i="64"/>
  <c r="KB18" i="64"/>
  <c r="JP18" i="64"/>
  <c r="IF18" i="64"/>
  <c r="HT18" i="64"/>
  <c r="HH18" i="64"/>
  <c r="GV18" i="64"/>
  <c r="GJ18" i="64"/>
  <c r="FX18" i="64"/>
  <c r="FL18" i="64"/>
  <c r="EZ18" i="64"/>
  <c r="EN18" i="64"/>
  <c r="EB18" i="64"/>
  <c r="DP18" i="64"/>
  <c r="DD18" i="64"/>
  <c r="CR18" i="64"/>
  <c r="NP18" i="64"/>
  <c r="NC18" i="64"/>
  <c r="MP18" i="64"/>
  <c r="MC18" i="64"/>
  <c r="LP18" i="64"/>
  <c r="LC18" i="64"/>
  <c r="KP18" i="64"/>
  <c r="KC18" i="64"/>
  <c r="JO18" i="64"/>
  <c r="IB18" i="64"/>
  <c r="HO18" i="64"/>
  <c r="HB18" i="64"/>
  <c r="GO18" i="64"/>
  <c r="GB18" i="64"/>
  <c r="FO18" i="64"/>
  <c r="FB18" i="64"/>
  <c r="EO18" i="64"/>
  <c r="EA18" i="64"/>
  <c r="DN18" i="64"/>
  <c r="DA18" i="64"/>
  <c r="CN18" i="64"/>
  <c r="CB18" i="64"/>
  <c r="BP18" i="64"/>
  <c r="BD18" i="64"/>
  <c r="AR18" i="64"/>
  <c r="AF18" i="64"/>
  <c r="NX18" i="64"/>
  <c r="NJ18" i="64"/>
  <c r="MU18" i="64"/>
  <c r="MG18" i="64"/>
  <c r="LS18" i="64"/>
  <c r="LE18" i="64"/>
  <c r="KQ18" i="64"/>
  <c r="KA18" i="64"/>
  <c r="JM18" i="64"/>
  <c r="HW18" i="64"/>
  <c r="HI18" i="64"/>
  <c r="GT18" i="64"/>
  <c r="GF18" i="64"/>
  <c r="FR18" i="64"/>
  <c r="FD18" i="64"/>
  <c r="EP18" i="64"/>
  <c r="DZ18" i="64"/>
  <c r="DL18" i="64"/>
  <c r="CX18" i="64"/>
  <c r="CJ18" i="64"/>
  <c r="BW18" i="64"/>
  <c r="BJ18" i="64"/>
  <c r="AW18" i="64"/>
  <c r="AJ18" i="64"/>
  <c r="NW18" i="64"/>
  <c r="NI18" i="64"/>
  <c r="MT18" i="64"/>
  <c r="MF18" i="64"/>
  <c r="LR18" i="64"/>
  <c r="LD18" i="64"/>
  <c r="KO18" i="64"/>
  <c r="JZ18" i="64"/>
  <c r="JL18" i="64"/>
  <c r="HV18" i="64"/>
  <c r="HG18" i="64"/>
  <c r="GS18" i="64"/>
  <c r="GE18" i="64"/>
  <c r="FQ18" i="64"/>
  <c r="FC18" i="64"/>
  <c r="EM18" i="64"/>
  <c r="DY18" i="64"/>
  <c r="DK18" i="64"/>
  <c r="CW18" i="64"/>
  <c r="CI18" i="64"/>
  <c r="BV18" i="64"/>
  <c r="BI18" i="64"/>
  <c r="AV18" i="64"/>
  <c r="AI18" i="64"/>
  <c r="NV18" i="64"/>
  <c r="NE18" i="64"/>
  <c r="MN18" i="64"/>
  <c r="LW18" i="64"/>
  <c r="LG18" i="64"/>
  <c r="KM18" i="64"/>
  <c r="JW18" i="64"/>
  <c r="HY18" i="64"/>
  <c r="HF18" i="64"/>
  <c r="GP18" i="64"/>
  <c r="FY18" i="64"/>
  <c r="FH18" i="64"/>
  <c r="ER18" i="64"/>
  <c r="DX18" i="64"/>
  <c r="DH18" i="64"/>
  <c r="CQ18" i="64"/>
  <c r="CA18" i="64"/>
  <c r="BL18" i="64"/>
  <c r="AU18" i="64"/>
  <c r="AE18" i="64"/>
  <c r="NL18" i="64"/>
  <c r="MR18" i="64"/>
  <c r="LZ18" i="64"/>
  <c r="LH18" i="64"/>
  <c r="KL18" i="64"/>
  <c r="JU18" i="64"/>
  <c r="II18" i="64"/>
  <c r="HQ18" i="64"/>
  <c r="GY18" i="64"/>
  <c r="GG18" i="64"/>
  <c r="FM18" i="64"/>
  <c r="EU18" i="64"/>
  <c r="ED18" i="64"/>
  <c r="DI18" i="64"/>
  <c r="CP18" i="64"/>
  <c r="BY18" i="64"/>
  <c r="BG18" i="64"/>
  <c r="AP18" i="64"/>
  <c r="NS18" i="64"/>
  <c r="NA18" i="64"/>
  <c r="MI18" i="64"/>
  <c r="LO18" i="64"/>
  <c r="KW18" i="64"/>
  <c r="KF18" i="64"/>
  <c r="JK18" i="64"/>
  <c r="IA18" i="64"/>
  <c r="HJ18" i="64"/>
  <c r="NO18" i="64"/>
  <c r="MS18" i="64"/>
  <c r="LV18" i="64"/>
  <c r="KY18" i="64"/>
  <c r="KE18" i="64"/>
  <c r="HN18" i="64"/>
  <c r="GR18" i="64"/>
  <c r="FW18" i="64"/>
  <c r="FE18" i="64"/>
  <c r="EI18" i="64"/>
  <c r="DQ18" i="64"/>
  <c r="CU18" i="64"/>
  <c r="CC18" i="64"/>
  <c r="BH18" i="64"/>
  <c r="AO18" i="64"/>
  <c r="NM18" i="64"/>
  <c r="MO18" i="64"/>
  <c r="LT18" i="64"/>
  <c r="KV18" i="64"/>
  <c r="JY18" i="64"/>
  <c r="IG18" i="64"/>
  <c r="HL18" i="64"/>
  <c r="GN18" i="64"/>
  <c r="FU18" i="64"/>
  <c r="EY18" i="64"/>
  <c r="EG18" i="64"/>
  <c r="DM18" i="64"/>
  <c r="CS18" i="64"/>
  <c r="BX18" i="64"/>
  <c r="BE18" i="64"/>
  <c r="AM18" i="64"/>
  <c r="NK18" i="64"/>
  <c r="MM18" i="64"/>
  <c r="NN18" i="64"/>
  <c r="MQ18" i="64"/>
  <c r="LU18" i="64"/>
  <c r="KX18" i="64"/>
  <c r="KD18" i="64"/>
  <c r="IH18" i="64"/>
  <c r="HM18" i="64"/>
  <c r="GQ18" i="64"/>
  <c r="FV18" i="64"/>
  <c r="FA18" i="64"/>
  <c r="EH18" i="64"/>
  <c r="DO18" i="64"/>
  <c r="CT18" i="64"/>
  <c r="BZ18" i="64"/>
  <c r="BF18" i="64"/>
  <c r="AN18" i="64"/>
  <c r="MZ18" i="64"/>
  <c r="LQ18" i="64"/>
  <c r="KR18" i="64"/>
  <c r="JN18" i="64"/>
  <c r="IE18" i="64"/>
  <c r="HC18" i="64"/>
  <c r="GC18" i="64"/>
  <c r="EX18" i="64"/>
  <c r="DW18" i="64"/>
  <c r="CZ18" i="64"/>
  <c r="BU18" i="64"/>
  <c r="AZ18" i="64"/>
  <c r="AB18" i="64"/>
  <c r="NR18" i="64"/>
  <c r="MH18" i="64"/>
  <c r="LF18" i="64"/>
  <c r="JX18" i="64"/>
  <c r="HS18" i="64"/>
  <c r="GM18" i="64"/>
  <c r="FN18" i="64"/>
  <c r="EL18" i="64"/>
  <c r="DJ18" i="64"/>
  <c r="CK18" i="64"/>
  <c r="BN18" i="64"/>
  <c r="AL18" i="64"/>
  <c r="MX18" i="64"/>
  <c r="LJ18" i="64"/>
  <c r="JV18" i="64"/>
  <c r="HD18" i="64"/>
  <c r="FZ18" i="64"/>
  <c r="ES18" i="64"/>
  <c r="DG18" i="64"/>
  <c r="CF18" i="64"/>
  <c r="BA18" i="64"/>
  <c r="MW18" i="64"/>
  <c r="LI18" i="64"/>
  <c r="JT18" i="64"/>
  <c r="HA18" i="64"/>
  <c r="FT18" i="64"/>
  <c r="EQ18" i="64"/>
  <c r="DF18" i="64"/>
  <c r="CE18" i="64"/>
  <c r="AY18" i="64"/>
  <c r="NQ18" i="64"/>
  <c r="MB18" i="64"/>
  <c r="KS18" i="64"/>
  <c r="JI18" i="64"/>
  <c r="HX18" i="64"/>
  <c r="GL18" i="64"/>
  <c r="FI18" i="64"/>
  <c r="EC18" i="64"/>
  <c r="CV18" i="64"/>
  <c r="BQ18" i="64"/>
  <c r="AK18" i="64"/>
  <c r="NG18" i="64"/>
  <c r="MA18" i="64"/>
  <c r="KK18" i="64"/>
  <c r="HU18" i="64"/>
  <c r="GK18" i="64"/>
  <c r="FG18" i="64"/>
  <c r="DV18" i="64"/>
  <c r="CO18" i="64"/>
  <c r="BO18" i="64"/>
  <c r="AH18" i="64"/>
  <c r="ND18" i="64"/>
  <c r="LA18" i="64"/>
  <c r="GX18" i="64"/>
  <c r="EW18" i="64"/>
  <c r="DC18" i="64"/>
  <c r="BK18" i="64"/>
  <c r="NB18" i="64"/>
  <c r="KU18" i="64"/>
  <c r="GW18" i="64"/>
  <c r="EV18" i="64"/>
  <c r="DB18" i="64"/>
  <c r="BC18" i="64"/>
  <c r="MY18" i="64"/>
  <c r="KT18" i="64"/>
  <c r="GU18" i="64"/>
  <c r="ET18" i="64"/>
  <c r="CY18" i="64"/>
  <c r="BB18" i="64"/>
  <c r="ML18" i="64"/>
  <c r="KJ18" i="64"/>
  <c r="GI18" i="64"/>
  <c r="EK18" i="64"/>
  <c r="CM18" i="64"/>
  <c r="AX18" i="64"/>
  <c r="MK18" i="64"/>
  <c r="KI18" i="64"/>
  <c r="ID18" i="64"/>
  <c r="GH18" i="64"/>
  <c r="EJ18" i="64"/>
  <c r="CL18" i="64"/>
  <c r="AT18" i="64"/>
  <c r="ME18" i="64"/>
  <c r="KH18" i="64"/>
  <c r="IC18" i="64"/>
  <c r="GD18" i="64"/>
  <c r="EF18" i="64"/>
  <c r="CH18" i="64"/>
  <c r="AS18" i="64"/>
  <c r="MD18" i="64"/>
  <c r="KG18" i="64"/>
  <c r="HZ18" i="64"/>
  <c r="GA18" i="64"/>
  <c r="EE18" i="64"/>
  <c r="CG18" i="64"/>
  <c r="AQ18" i="64"/>
  <c r="LY18" i="64"/>
  <c r="JS18" i="64"/>
  <c r="HR18" i="64"/>
  <c r="FS18" i="64"/>
  <c r="DU18" i="64"/>
  <c r="CD18" i="64"/>
  <c r="AG18" i="64"/>
  <c r="LN18" i="64"/>
  <c r="JR18" i="64"/>
  <c r="HP18" i="64"/>
  <c r="FP18" i="64"/>
  <c r="DT18" i="64"/>
  <c r="BT18" i="64"/>
  <c r="AD18" i="64"/>
  <c r="LM18" i="64"/>
  <c r="JQ18" i="64"/>
  <c r="HK18" i="64"/>
  <c r="FK18" i="64"/>
  <c r="DS18" i="64"/>
  <c r="BS18" i="64"/>
  <c r="AC18" i="64"/>
  <c r="NU18" i="64"/>
  <c r="LK18" i="64"/>
  <c r="JJ18" i="64"/>
  <c r="HE18" i="64"/>
  <c r="FJ18" i="64"/>
  <c r="DR18" i="64"/>
  <c r="BR18" i="64"/>
  <c r="NF18" i="64"/>
  <c r="LB18" i="64"/>
  <c r="GZ18" i="64"/>
  <c r="FF18" i="64"/>
  <c r="DE18" i="64"/>
  <c r="BM18" i="64"/>
  <c r="MN23" i="64"/>
  <c r="MB23" i="64"/>
  <c r="LP23" i="64"/>
  <c r="LD23" i="64"/>
  <c r="KR23" i="64"/>
  <c r="KF23" i="64"/>
  <c r="JT23" i="64"/>
  <c r="JH23" i="64"/>
  <c r="IV23" i="64"/>
  <c r="IJ23" i="64"/>
  <c r="HX23" i="64"/>
  <c r="HL23" i="64"/>
  <c r="GZ23" i="64"/>
  <c r="GN23" i="64"/>
  <c r="GB23" i="64"/>
  <c r="FP23" i="64"/>
  <c r="FD23" i="64"/>
  <c r="ER23" i="64"/>
  <c r="EF23" i="64"/>
  <c r="DT23" i="64"/>
  <c r="DH23" i="64"/>
  <c r="CV23" i="64"/>
  <c r="CJ23" i="64"/>
  <c r="BX23" i="64"/>
  <c r="BL23" i="64"/>
  <c r="AZ23" i="64"/>
  <c r="AN23" i="64"/>
  <c r="MW23" i="64"/>
  <c r="MJ23" i="64"/>
  <c r="LW23" i="64"/>
  <c r="LJ23" i="64"/>
  <c r="KW23" i="64"/>
  <c r="KJ23" i="64"/>
  <c r="JW23" i="64"/>
  <c r="JJ23" i="64"/>
  <c r="IW23" i="64"/>
  <c r="II23" i="64"/>
  <c r="HV23" i="64"/>
  <c r="HI23" i="64"/>
  <c r="GV23" i="64"/>
  <c r="GI23" i="64"/>
  <c r="FV23" i="64"/>
  <c r="FI23" i="64"/>
  <c r="EV23" i="64"/>
  <c r="EI23" i="64"/>
  <c r="DV23" i="64"/>
  <c r="DI23" i="64"/>
  <c r="CU23" i="64"/>
  <c r="CH23" i="64"/>
  <c r="BU23" i="64"/>
  <c r="BH23" i="64"/>
  <c r="AU23" i="64"/>
  <c r="AH23" i="64"/>
  <c r="MS23" i="64"/>
  <c r="ME23" i="64"/>
  <c r="LQ23" i="64"/>
  <c r="LB23" i="64"/>
  <c r="KN23" i="64"/>
  <c r="JZ23" i="64"/>
  <c r="JL23" i="64"/>
  <c r="IX23" i="64"/>
  <c r="IH23" i="64"/>
  <c r="HT23" i="64"/>
  <c r="HF23" i="64"/>
  <c r="GR23" i="64"/>
  <c r="GD23" i="64"/>
  <c r="FO23" i="64"/>
  <c r="FA23" i="64"/>
  <c r="EM23" i="64"/>
  <c r="DY23" i="64"/>
  <c r="DK23" i="64"/>
  <c r="CW23" i="64"/>
  <c r="CG23" i="64"/>
  <c r="BS23" i="64"/>
  <c r="BE23" i="64"/>
  <c r="AQ23" i="64"/>
  <c r="AC23" i="64"/>
  <c r="MQ23" i="64"/>
  <c r="MA23" i="64"/>
  <c r="LL23" i="64"/>
  <c r="KV23" i="64"/>
  <c r="KG23" i="64"/>
  <c r="JQ23" i="64"/>
  <c r="JB23" i="64"/>
  <c r="IM23" i="64"/>
  <c r="HW23" i="64"/>
  <c r="HG23" i="64"/>
  <c r="GQ23" i="64"/>
  <c r="GA23" i="64"/>
  <c r="FL23" i="64"/>
  <c r="EW23" i="64"/>
  <c r="EG23" i="64"/>
  <c r="DQ23" i="64"/>
  <c r="DB23" i="64"/>
  <c r="CM23" i="64"/>
  <c r="BW23" i="64"/>
  <c r="BG23" i="64"/>
  <c r="AR23" i="64"/>
  <c r="MP23" i="64"/>
  <c r="LZ23" i="64"/>
  <c r="LK23" i="64"/>
  <c r="KU23" i="64"/>
  <c r="KE23" i="64"/>
  <c r="JP23" i="64"/>
  <c r="JA23" i="64"/>
  <c r="IL23" i="64"/>
  <c r="HU23" i="64"/>
  <c r="HE23" i="64"/>
  <c r="GP23" i="64"/>
  <c r="FZ23" i="64"/>
  <c r="FK23" i="64"/>
  <c r="EU23" i="64"/>
  <c r="EE23" i="64"/>
  <c r="DP23" i="64"/>
  <c r="DA23" i="64"/>
  <c r="CL23" i="64"/>
  <c r="BV23" i="64"/>
  <c r="BF23" i="64"/>
  <c r="AP23" i="64"/>
  <c r="MI23" i="64"/>
  <c r="LR23" i="64"/>
  <c r="KY23" i="64"/>
  <c r="KD23" i="64"/>
  <c r="JM23" i="64"/>
  <c r="IS23" i="64"/>
  <c r="IB23" i="64"/>
  <c r="HJ23" i="64"/>
  <c r="GO23" i="64"/>
  <c r="FW23" i="64"/>
  <c r="FE23" i="64"/>
  <c r="EL23" i="64"/>
  <c r="DS23" i="64"/>
  <c r="CZ23" i="64"/>
  <c r="CF23" i="64"/>
  <c r="BO23" i="64"/>
  <c r="AW23" i="64"/>
  <c r="AE23" i="64"/>
  <c r="MH23" i="64"/>
  <c r="LO23" i="64"/>
  <c r="KX23" i="64"/>
  <c r="KC23" i="64"/>
  <c r="JK23" i="64"/>
  <c r="IR23" i="64"/>
  <c r="IA23" i="64"/>
  <c r="HH23" i="64"/>
  <c r="GM23" i="64"/>
  <c r="FU23" i="64"/>
  <c r="FC23" i="64"/>
  <c r="EK23" i="64"/>
  <c r="DR23" i="64"/>
  <c r="CY23" i="64"/>
  <c r="CE23" i="64"/>
  <c r="BN23" i="64"/>
  <c r="AV23" i="64"/>
  <c r="AD23" i="64"/>
  <c r="MV23" i="64"/>
  <c r="LY23" i="64"/>
  <c r="LE23" i="64"/>
  <c r="KI23" i="64"/>
  <c r="JI23" i="64"/>
  <c r="IO23" i="64"/>
  <c r="HQ23" i="64"/>
  <c r="GW23" i="64"/>
  <c r="FY23" i="64"/>
  <c r="FB23" i="64"/>
  <c r="ED23" i="64"/>
  <c r="DJ23" i="64"/>
  <c r="CO23" i="64"/>
  <c r="BQ23" i="64"/>
  <c r="AT23" i="64"/>
  <c r="ML23" i="64"/>
  <c r="LN23" i="64"/>
  <c r="KQ23" i="64"/>
  <c r="JV23" i="64"/>
  <c r="IZ23" i="64"/>
  <c r="ID23" i="64"/>
  <c r="HD23" i="64"/>
  <c r="GJ23" i="64"/>
  <c r="FN23" i="64"/>
  <c r="EQ23" i="64"/>
  <c r="DW23" i="64"/>
  <c r="CX23" i="64"/>
  <c r="CB23" i="64"/>
  <c r="BD23" i="64"/>
  <c r="AJ23" i="64"/>
  <c r="MR23" i="64"/>
  <c r="LS23" i="64"/>
  <c r="KO23" i="64"/>
  <c r="JO23" i="64"/>
  <c r="IN23" i="64"/>
  <c r="HN23" i="64"/>
  <c r="GK23" i="64"/>
  <c r="FJ23" i="64"/>
  <c r="EJ23" i="64"/>
  <c r="DG23" i="64"/>
  <c r="CI23" i="64"/>
  <c r="BI23" i="64"/>
  <c r="AG23" i="64"/>
  <c r="MD23" i="64"/>
  <c r="LC23" i="64"/>
  <c r="KA23" i="64"/>
  <c r="JC23" i="64"/>
  <c r="HZ23" i="64"/>
  <c r="GY23" i="64"/>
  <c r="FX23" i="64"/>
  <c r="EX23" i="64"/>
  <c r="DX23" i="64"/>
  <c r="CS23" i="64"/>
  <c r="BT23" i="64"/>
  <c r="AS23" i="64"/>
  <c r="MK23" i="64"/>
  <c r="LF23" i="64"/>
  <c r="JX23" i="64"/>
  <c r="IQ23" i="64"/>
  <c r="HM23" i="64"/>
  <c r="GF23" i="64"/>
  <c r="EY23" i="64"/>
  <c r="DO23" i="64"/>
  <c r="CN23" i="64"/>
  <c r="BC23" i="64"/>
  <c r="MF23" i="64"/>
  <c r="KZ23" i="64"/>
  <c r="JS23" i="64"/>
  <c r="IK23" i="64"/>
  <c r="HC23" i="64"/>
  <c r="GC23" i="64"/>
  <c r="ES23" i="64"/>
  <c r="DM23" i="64"/>
  <c r="CD23" i="64"/>
  <c r="BA23" i="64"/>
  <c r="MC23" i="64"/>
  <c r="KT23" i="64"/>
  <c r="JR23" i="64"/>
  <c r="IG23" i="64"/>
  <c r="HB23" i="64"/>
  <c r="FT23" i="64"/>
  <c r="EP23" i="64"/>
  <c r="DL23" i="64"/>
  <c r="CC23" i="64"/>
  <c r="AY23" i="64"/>
  <c r="MG23" i="64"/>
  <c r="LA23" i="64"/>
  <c r="JU23" i="64"/>
  <c r="IP23" i="64"/>
  <c r="HK23" i="64"/>
  <c r="GE23" i="64"/>
  <c r="ET23" i="64"/>
  <c r="DN23" i="64"/>
  <c r="CK23" i="64"/>
  <c r="BB23" i="64"/>
  <c r="LM23" i="64"/>
  <c r="JN23" i="64"/>
  <c r="HS23" i="64"/>
  <c r="FS23" i="64"/>
  <c r="EB23" i="64"/>
  <c r="CA23" i="64"/>
  <c r="AK23" i="64"/>
  <c r="MO23" i="64"/>
  <c r="KM23" i="64"/>
  <c r="IU23" i="64"/>
  <c r="GU23" i="64"/>
  <c r="FF23" i="64"/>
  <c r="DD23" i="64"/>
  <c r="BK23" i="64"/>
  <c r="LG23" i="64"/>
  <c r="IY23" i="64"/>
  <c r="GS23" i="64"/>
  <c r="EH23" i="64"/>
  <c r="BZ23" i="64"/>
  <c r="MY23" i="64"/>
  <c r="KS23" i="64"/>
  <c r="IT23" i="64"/>
  <c r="GL23" i="64"/>
  <c r="EC23" i="64"/>
  <c r="BY23" i="64"/>
  <c r="LX23" i="64"/>
  <c r="KB23" i="64"/>
  <c r="HR23" i="64"/>
  <c r="FM23" i="64"/>
  <c r="DE23" i="64"/>
  <c r="AX23" i="64"/>
  <c r="LV23" i="64"/>
  <c r="JY23" i="64"/>
  <c r="HP23" i="64"/>
  <c r="FH23" i="64"/>
  <c r="DC23" i="64"/>
  <c r="AO23" i="64"/>
  <c r="MX23" i="64"/>
  <c r="JG23" i="64"/>
  <c r="GH23" i="64"/>
  <c r="CT23" i="64"/>
  <c r="MU23" i="64"/>
  <c r="JF23" i="64"/>
  <c r="GG23" i="64"/>
  <c r="CR23" i="64"/>
  <c r="MT23" i="64"/>
  <c r="JE23" i="64"/>
  <c r="FR23" i="64"/>
  <c r="CQ23" i="64"/>
  <c r="MM23" i="64"/>
  <c r="JD23" i="64"/>
  <c r="FQ23" i="64"/>
  <c r="CP23" i="64"/>
  <c r="LU23" i="64"/>
  <c r="IF23" i="64"/>
  <c r="FG23" i="64"/>
  <c r="BR23" i="64"/>
  <c r="LT23" i="64"/>
  <c r="IE23" i="64"/>
  <c r="EZ23" i="64"/>
  <c r="BP23" i="64"/>
  <c r="LI23" i="64"/>
  <c r="IC23" i="64"/>
  <c r="EO23" i="64"/>
  <c r="BM23" i="64"/>
  <c r="LH23" i="64"/>
  <c r="HY23" i="64"/>
  <c r="EN23" i="64"/>
  <c r="BJ23" i="64"/>
  <c r="KP23" i="64"/>
  <c r="HO23" i="64"/>
  <c r="EA23" i="64"/>
  <c r="AM23" i="64"/>
  <c r="KL23" i="64"/>
  <c r="HA23" i="64"/>
  <c r="DZ23" i="64"/>
  <c r="AL23" i="64"/>
  <c r="KK23" i="64"/>
  <c r="GX23" i="64"/>
  <c r="DU23" i="64"/>
  <c r="AI23" i="64"/>
  <c r="KH23" i="64"/>
  <c r="GT23" i="64"/>
  <c r="DF23" i="64"/>
  <c r="AF23" i="64"/>
  <c r="NQ11" i="64"/>
  <c r="NE11" i="64"/>
  <c r="MS11" i="64"/>
  <c r="MG11" i="64"/>
  <c r="LU11" i="64"/>
  <c r="LI11" i="64"/>
  <c r="KW11" i="64"/>
  <c r="KK11" i="64"/>
  <c r="JY11" i="64"/>
  <c r="JM11" i="64"/>
  <c r="JA11" i="64"/>
  <c r="IO11" i="64"/>
  <c r="IC11" i="64"/>
  <c r="HQ11" i="64"/>
  <c r="HE11" i="64"/>
  <c r="GS11" i="64"/>
  <c r="GG11" i="64"/>
  <c r="FU11" i="64"/>
  <c r="FI11" i="64"/>
  <c r="EW11" i="64"/>
  <c r="EK11" i="64"/>
  <c r="DY11" i="64"/>
  <c r="DM11" i="64"/>
  <c r="DA11" i="64"/>
  <c r="NS11" i="64"/>
  <c r="NF11" i="64"/>
  <c r="MR11" i="64"/>
  <c r="ME11" i="64"/>
  <c r="LR11" i="64"/>
  <c r="LE11" i="64"/>
  <c r="KR11" i="64"/>
  <c r="KE11" i="64"/>
  <c r="JR11" i="64"/>
  <c r="JE11" i="64"/>
  <c r="IR11" i="64"/>
  <c r="IE11" i="64"/>
  <c r="HR11" i="64"/>
  <c r="HD11" i="64"/>
  <c r="GQ11" i="64"/>
  <c r="GD11" i="64"/>
  <c r="FQ11" i="64"/>
  <c r="FD11" i="64"/>
  <c r="EQ11" i="64"/>
  <c r="ED11" i="64"/>
  <c r="DQ11" i="64"/>
  <c r="DD11" i="64"/>
  <c r="BS11" i="64"/>
  <c r="BG11" i="64"/>
  <c r="AU11" i="64"/>
  <c r="AI11" i="64"/>
  <c r="NN11" i="64"/>
  <c r="MZ11" i="64"/>
  <c r="ML11" i="64"/>
  <c r="LX11" i="64"/>
  <c r="LJ11" i="64"/>
  <c r="KU11" i="64"/>
  <c r="KG11" i="64"/>
  <c r="JS11" i="64"/>
  <c r="JD11" i="64"/>
  <c r="IP11" i="64"/>
  <c r="IA11" i="64"/>
  <c r="HM11" i="64"/>
  <c r="GY11" i="64"/>
  <c r="GK11" i="64"/>
  <c r="FW11" i="64"/>
  <c r="FH11" i="64"/>
  <c r="ET11" i="64"/>
  <c r="EF11" i="64"/>
  <c r="DR11" i="64"/>
  <c r="DC11" i="64"/>
  <c r="BO11" i="64"/>
  <c r="BB11" i="64"/>
  <c r="AO11" i="64"/>
  <c r="AB11" i="64"/>
  <c r="NL11" i="64"/>
  <c r="MX11" i="64"/>
  <c r="MJ11" i="64"/>
  <c r="LV11" i="64"/>
  <c r="LG11" i="64"/>
  <c r="KS11" i="64"/>
  <c r="KD11" i="64"/>
  <c r="JP11" i="64"/>
  <c r="JB11" i="64"/>
  <c r="IM11" i="64"/>
  <c r="HY11" i="64"/>
  <c r="HK11" i="64"/>
  <c r="GW11" i="64"/>
  <c r="GI11" i="64"/>
  <c r="FT11" i="64"/>
  <c r="FF11" i="64"/>
  <c r="ER11" i="64"/>
  <c r="EC11" i="64"/>
  <c r="DO11" i="64"/>
  <c r="CZ11" i="64"/>
  <c r="BM11" i="64"/>
  <c r="AZ11" i="64"/>
  <c r="AM11" i="64"/>
  <c r="NM11" i="64"/>
  <c r="MY11" i="64"/>
  <c r="MK11" i="64"/>
  <c r="LW11" i="64"/>
  <c r="LH11" i="64"/>
  <c r="KT11" i="64"/>
  <c r="KF11" i="64"/>
  <c r="JQ11" i="64"/>
  <c r="JC11" i="64"/>
  <c r="IN11" i="64"/>
  <c r="HZ11" i="64"/>
  <c r="HL11" i="64"/>
  <c r="GX11" i="64"/>
  <c r="GJ11" i="64"/>
  <c r="FV11" i="64"/>
  <c r="FG11" i="64"/>
  <c r="ES11" i="64"/>
  <c r="EE11" i="64"/>
  <c r="DP11" i="64"/>
  <c r="DB11" i="64"/>
  <c r="BN11" i="64"/>
  <c r="BA11" i="64"/>
  <c r="AN11" i="64"/>
  <c r="NK11" i="64"/>
  <c r="MT11" i="64"/>
  <c r="MA11" i="64"/>
  <c r="LF11" i="64"/>
  <c r="KN11" i="64"/>
  <c r="JV11" i="64"/>
  <c r="IZ11" i="64"/>
  <c r="II11" i="64"/>
  <c r="HP11" i="64"/>
  <c r="GV11" i="64"/>
  <c r="GC11" i="64"/>
  <c r="FL11" i="64"/>
  <c r="EP11" i="64"/>
  <c r="DX11" i="64"/>
  <c r="DG11" i="64"/>
  <c r="BV11" i="64"/>
  <c r="BE11" i="64"/>
  <c r="AL11" i="64"/>
  <c r="NV11" i="64"/>
  <c r="NC11" i="64"/>
  <c r="MI11" i="64"/>
  <c r="LP11" i="64"/>
  <c r="KY11" i="64"/>
  <c r="KC11" i="64"/>
  <c r="NG11" i="64"/>
  <c r="MH11" i="64"/>
  <c r="LM11" i="64"/>
  <c r="KO11" i="64"/>
  <c r="JT11" i="64"/>
  <c r="IW11" i="64"/>
  <c r="ID11" i="64"/>
  <c r="HH11" i="64"/>
  <c r="GN11" i="64"/>
  <c r="FR11" i="64"/>
  <c r="EY11" i="64"/>
  <c r="EB11" i="64"/>
  <c r="DI11" i="64"/>
  <c r="BU11" i="64"/>
  <c r="BC11" i="64"/>
  <c r="AH11" i="64"/>
  <c r="ND11" i="64"/>
  <c r="MF11" i="64"/>
  <c r="LL11" i="64"/>
  <c r="KM11" i="64"/>
  <c r="JO11" i="64"/>
  <c r="IV11" i="64"/>
  <c r="IB11" i="64"/>
  <c r="HG11" i="64"/>
  <c r="GM11" i="64"/>
  <c r="FP11" i="64"/>
  <c r="EX11" i="64"/>
  <c r="EA11" i="64"/>
  <c r="DH11" i="64"/>
  <c r="BT11" i="64"/>
  <c r="AY11" i="64"/>
  <c r="AG11" i="64"/>
  <c r="NR11" i="64"/>
  <c r="MU11" i="64"/>
  <c r="LY11" i="64"/>
  <c r="LA11" i="64"/>
  <c r="KB11" i="64"/>
  <c r="JI11" i="64"/>
  <c r="IL11" i="64"/>
  <c r="HT11" i="64"/>
  <c r="GZ11" i="64"/>
  <c r="GB11" i="64"/>
  <c r="FJ11" i="64"/>
  <c r="EM11" i="64"/>
  <c r="DT11" i="64"/>
  <c r="CW11" i="64"/>
  <c r="BK11" i="64"/>
  <c r="AS11" i="64"/>
  <c r="NP11" i="64"/>
  <c r="MQ11" i="64"/>
  <c r="LT11" i="64"/>
  <c r="KZ11" i="64"/>
  <c r="KA11" i="64"/>
  <c r="JH11" i="64"/>
  <c r="IK11" i="64"/>
  <c r="HS11" i="64"/>
  <c r="GU11" i="64"/>
  <c r="GA11" i="64"/>
  <c r="FE11" i="64"/>
  <c r="EL11" i="64"/>
  <c r="DS11" i="64"/>
  <c r="BJ11" i="64"/>
  <c r="AR11" i="64"/>
  <c r="NW11" i="64"/>
  <c r="MO11" i="64"/>
  <c r="LD11" i="64"/>
  <c r="JX11" i="64"/>
  <c r="IT11" i="64"/>
  <c r="HN11" i="64"/>
  <c r="GH11" i="64"/>
  <c r="FB11" i="64"/>
  <c r="DW11" i="64"/>
  <c r="BQ11" i="64"/>
  <c r="AP11" i="64"/>
  <c r="NU11" i="64"/>
  <c r="MN11" i="64"/>
  <c r="LC11" i="64"/>
  <c r="JW11" i="64"/>
  <c r="IS11" i="64"/>
  <c r="HJ11" i="64"/>
  <c r="GF11" i="64"/>
  <c r="FA11" i="64"/>
  <c r="DV11" i="64"/>
  <c r="BP11" i="64"/>
  <c r="AK11" i="64"/>
  <c r="NT11" i="64"/>
  <c r="MM11" i="64"/>
  <c r="LB11" i="64"/>
  <c r="JU11" i="64"/>
  <c r="IQ11" i="64"/>
  <c r="HI11" i="64"/>
  <c r="GE11" i="64"/>
  <c r="EZ11" i="64"/>
  <c r="DU11" i="64"/>
  <c r="BL11" i="64"/>
  <c r="AJ11" i="64"/>
  <c r="NO11" i="64"/>
  <c r="MD11" i="64"/>
  <c r="KX11" i="64"/>
  <c r="JN11" i="64"/>
  <c r="IJ11" i="64"/>
  <c r="HF11" i="64"/>
  <c r="FZ11" i="64"/>
  <c r="EV11" i="64"/>
  <c r="DN11" i="64"/>
  <c r="BI11" i="64"/>
  <c r="AF11" i="64"/>
  <c r="NJ11" i="64"/>
  <c r="MC11" i="64"/>
  <c r="KV11" i="64"/>
  <c r="JL11" i="64"/>
  <c r="IH11" i="64"/>
  <c r="HC11" i="64"/>
  <c r="FY11" i="64"/>
  <c r="EU11" i="64"/>
  <c r="DL11" i="64"/>
  <c r="BH11" i="64"/>
  <c r="AE11" i="64"/>
  <c r="NI11" i="64"/>
  <c r="MB11" i="64"/>
  <c r="KQ11" i="64"/>
  <c r="JK11" i="64"/>
  <c r="IG11" i="64"/>
  <c r="HB11" i="64"/>
  <c r="FX11" i="64"/>
  <c r="EO11" i="64"/>
  <c r="DK11" i="64"/>
  <c r="BF11" i="64"/>
  <c r="AD11" i="64"/>
  <c r="NH11" i="64"/>
  <c r="LZ11" i="64"/>
  <c r="KP11" i="64"/>
  <c r="JJ11" i="64"/>
  <c r="IF11" i="64"/>
  <c r="HA11" i="64"/>
  <c r="FS11" i="64"/>
  <c r="EN11" i="64"/>
  <c r="DJ11" i="64"/>
  <c r="BD11" i="64"/>
  <c r="AC11" i="64"/>
  <c r="NB11" i="64"/>
  <c r="LS11" i="64"/>
  <c r="KL11" i="64"/>
  <c r="JG11" i="64"/>
  <c r="HX11" i="64"/>
  <c r="GT11" i="64"/>
  <c r="FO11" i="64"/>
  <c r="EJ11" i="64"/>
  <c r="DF11" i="64"/>
  <c r="AX11" i="64"/>
  <c r="NA11" i="64"/>
  <c r="LQ11" i="64"/>
  <c r="KJ11" i="64"/>
  <c r="JF11" i="64"/>
  <c r="HW11" i="64"/>
  <c r="GR11" i="64"/>
  <c r="FN11" i="64"/>
  <c r="EI11" i="64"/>
  <c r="DE11" i="64"/>
  <c r="AW11" i="64"/>
  <c r="MW11" i="64"/>
  <c r="LO11" i="64"/>
  <c r="KI11" i="64"/>
  <c r="IY11" i="64"/>
  <c r="HV11" i="64"/>
  <c r="GP11" i="64"/>
  <c r="FM11" i="64"/>
  <c r="EH11" i="64"/>
  <c r="CY11" i="64"/>
  <c r="AV11" i="64"/>
  <c r="MV11" i="64"/>
  <c r="LN11" i="64"/>
  <c r="KH11" i="64"/>
  <c r="IX11" i="64"/>
  <c r="HU11" i="64"/>
  <c r="GO11" i="64"/>
  <c r="FK11" i="64"/>
  <c r="EG11" i="64"/>
  <c r="CX11" i="64"/>
  <c r="BW11" i="64"/>
  <c r="AT11" i="64"/>
  <c r="NX11" i="64"/>
  <c r="MP11" i="64"/>
  <c r="LK11" i="64"/>
  <c r="JZ11" i="64"/>
  <c r="IU11" i="64"/>
  <c r="HO11" i="64"/>
  <c r="GL11" i="64"/>
  <c r="FC11" i="64"/>
  <c r="DZ11" i="64"/>
  <c r="BR11" i="64"/>
  <c r="AQ11" i="64"/>
  <c r="X22" i="64"/>
  <c r="X11" i="64"/>
  <c r="NT12" i="64"/>
  <c r="NH12" i="64"/>
  <c r="MV12" i="64"/>
  <c r="MJ12" i="64"/>
  <c r="LX12" i="64"/>
  <c r="LL12" i="64"/>
  <c r="KZ12" i="64"/>
  <c r="KN12" i="64"/>
  <c r="KB12" i="64"/>
  <c r="JP12" i="64"/>
  <c r="JD12" i="64"/>
  <c r="IR12" i="64"/>
  <c r="IF12" i="64"/>
  <c r="HT12" i="64"/>
  <c r="HH12" i="64"/>
  <c r="GV12" i="64"/>
  <c r="GJ12" i="64"/>
  <c r="FX12" i="64"/>
  <c r="FL12" i="64"/>
  <c r="EZ12" i="64"/>
  <c r="EN12" i="64"/>
  <c r="EB12" i="64"/>
  <c r="CR12" i="64"/>
  <c r="CF12" i="64"/>
  <c r="BT12" i="64"/>
  <c r="BH12" i="64"/>
  <c r="AV12" i="64"/>
  <c r="AJ12" i="64"/>
  <c r="NP12" i="64"/>
  <c r="NC12" i="64"/>
  <c r="MP12" i="64"/>
  <c r="MC12" i="64"/>
  <c r="LP12" i="64"/>
  <c r="LC12" i="64"/>
  <c r="KP12" i="64"/>
  <c r="KC12" i="64"/>
  <c r="JO12" i="64"/>
  <c r="JB12" i="64"/>
  <c r="IO12" i="64"/>
  <c r="IB12" i="64"/>
  <c r="HO12" i="64"/>
  <c r="HB12" i="64"/>
  <c r="GO12" i="64"/>
  <c r="GB12" i="64"/>
  <c r="FO12" i="64"/>
  <c r="FB12" i="64"/>
  <c r="EO12" i="64"/>
  <c r="EA12" i="64"/>
  <c r="CN12" i="64"/>
  <c r="CA12" i="64"/>
  <c r="BN12" i="64"/>
  <c r="BA12" i="64"/>
  <c r="AN12" i="64"/>
  <c r="NQ12" i="64"/>
  <c r="NB12" i="64"/>
  <c r="MN12" i="64"/>
  <c r="LZ12" i="64"/>
  <c r="LK12" i="64"/>
  <c r="KW12" i="64"/>
  <c r="KI12" i="64"/>
  <c r="JU12" i="64"/>
  <c r="JG12" i="64"/>
  <c r="IS12" i="64"/>
  <c r="ID12" i="64"/>
  <c r="HP12" i="64"/>
  <c r="HA12" i="64"/>
  <c r="GM12" i="64"/>
  <c r="FY12" i="64"/>
  <c r="FJ12" i="64"/>
  <c r="EV12" i="64"/>
  <c r="EH12" i="64"/>
  <c r="CQ12" i="64"/>
  <c r="CC12" i="64"/>
  <c r="BO12" i="64"/>
  <c r="AZ12" i="64"/>
  <c r="AL12" i="64"/>
  <c r="NN12" i="64"/>
  <c r="MZ12" i="64"/>
  <c r="ML12" i="64"/>
  <c r="LW12" i="64"/>
  <c r="LI12" i="64"/>
  <c r="KU12" i="64"/>
  <c r="KG12" i="64"/>
  <c r="JS12" i="64"/>
  <c r="JE12" i="64"/>
  <c r="IP12" i="64"/>
  <c r="IA12" i="64"/>
  <c r="HM12" i="64"/>
  <c r="GY12" i="64"/>
  <c r="GK12" i="64"/>
  <c r="FV12" i="64"/>
  <c r="FH12" i="64"/>
  <c r="ET12" i="64"/>
  <c r="EF12" i="64"/>
  <c r="CO12" i="64"/>
  <c r="BZ12" i="64"/>
  <c r="BL12" i="64"/>
  <c r="AX12" i="64"/>
  <c r="AI12" i="64"/>
  <c r="NO12" i="64"/>
  <c r="NA12" i="64"/>
  <c r="MM12" i="64"/>
  <c r="LY12" i="64"/>
  <c r="LJ12" i="64"/>
  <c r="KV12" i="64"/>
  <c r="KH12" i="64"/>
  <c r="JT12" i="64"/>
  <c r="JF12" i="64"/>
  <c r="IQ12" i="64"/>
  <c r="IC12" i="64"/>
  <c r="HN12" i="64"/>
  <c r="GZ12" i="64"/>
  <c r="GL12" i="64"/>
  <c r="FW12" i="64"/>
  <c r="FI12" i="64"/>
  <c r="EU12" i="64"/>
  <c r="EG12" i="64"/>
  <c r="CP12" i="64"/>
  <c r="CB12" i="64"/>
  <c r="BM12" i="64"/>
  <c r="AY12" i="64"/>
  <c r="AK12" i="64"/>
  <c r="NW12" i="64"/>
  <c r="NE12" i="64"/>
  <c r="MI12" i="64"/>
  <c r="LR12" i="64"/>
  <c r="KY12" i="64"/>
  <c r="KE12" i="64"/>
  <c r="JL12" i="64"/>
  <c r="IU12" i="64"/>
  <c r="HY12" i="64"/>
  <c r="HG12" i="64"/>
  <c r="GP12" i="64"/>
  <c r="FT12" i="64"/>
  <c r="FC12" i="64"/>
  <c r="EJ12" i="64"/>
  <c r="CE12" i="64"/>
  <c r="BJ12" i="64"/>
  <c r="AR12" i="64"/>
  <c r="NL12" i="64"/>
  <c r="MT12" i="64"/>
  <c r="MB12" i="64"/>
  <c r="LG12" i="64"/>
  <c r="KO12" i="64"/>
  <c r="JW12" i="64"/>
  <c r="JA12" i="64"/>
  <c r="IJ12" i="64"/>
  <c r="HR12" i="64"/>
  <c r="GW12" i="64"/>
  <c r="GE12" i="64"/>
  <c r="FM12" i="64"/>
  <c r="ER12" i="64"/>
  <c r="DY12" i="64"/>
  <c r="CL12" i="64"/>
  <c r="BU12" i="64"/>
  <c r="BC12" i="64"/>
  <c r="AG12" i="64"/>
  <c r="NV12" i="64"/>
  <c r="MX12" i="64"/>
  <c r="MD12" i="64"/>
  <c r="LE12" i="64"/>
  <c r="KJ12" i="64"/>
  <c r="JK12" i="64"/>
  <c r="IM12" i="64"/>
  <c r="HS12" i="64"/>
  <c r="GT12" i="64"/>
  <c r="FZ12" i="64"/>
  <c r="FA12" i="64"/>
  <c r="ED12" i="64"/>
  <c r="CJ12" i="64"/>
  <c r="BP12" i="64"/>
  <c r="AQ12" i="64"/>
  <c r="NU12" i="64"/>
  <c r="MW12" i="64"/>
  <c r="MA12" i="64"/>
  <c r="LD12" i="64"/>
  <c r="KF12" i="64"/>
  <c r="JJ12" i="64"/>
  <c r="IL12" i="64"/>
  <c r="HQ12" i="64"/>
  <c r="GS12" i="64"/>
  <c r="FU12" i="64"/>
  <c r="EY12" i="64"/>
  <c r="EC12" i="64"/>
  <c r="CI12" i="64"/>
  <c r="BK12" i="64"/>
  <c r="AP12" i="64"/>
  <c r="NJ12" i="64"/>
  <c r="MO12" i="64"/>
  <c r="LQ12" i="64"/>
  <c r="KS12" i="64"/>
  <c r="JX12" i="64"/>
  <c r="IY12" i="64"/>
  <c r="IE12" i="64"/>
  <c r="HF12" i="64"/>
  <c r="GH12" i="64"/>
  <c r="FN12" i="64"/>
  <c r="EP12" i="64"/>
  <c r="DU12" i="64"/>
  <c r="BX12" i="64"/>
  <c r="BD12" i="64"/>
  <c r="AE12" i="64"/>
  <c r="NI12" i="64"/>
  <c r="MK12" i="64"/>
  <c r="LO12" i="64"/>
  <c r="KR12" i="64"/>
  <c r="JV12" i="64"/>
  <c r="IX12" i="64"/>
  <c r="HZ12" i="64"/>
  <c r="HE12" i="64"/>
  <c r="GG12" i="64"/>
  <c r="FK12" i="64"/>
  <c r="EM12" i="64"/>
  <c r="CU12" i="64"/>
  <c r="BW12" i="64"/>
  <c r="BB12" i="64"/>
  <c r="AD12" i="64"/>
  <c r="NX12" i="64"/>
  <c r="MQ12" i="64"/>
  <c r="LF12" i="64"/>
  <c r="JY12" i="64"/>
  <c r="IN12" i="64"/>
  <c r="HI12" i="64"/>
  <c r="GA12" i="64"/>
  <c r="EQ12" i="64"/>
  <c r="BY12" i="64"/>
  <c r="AS12" i="64"/>
  <c r="NS12" i="64"/>
  <c r="MH12" i="64"/>
  <c r="LB12" i="64"/>
  <c r="JR12" i="64"/>
  <c r="IK12" i="64"/>
  <c r="HD12" i="64"/>
  <c r="FS12" i="64"/>
  <c r="EL12" i="64"/>
  <c r="BV12" i="64"/>
  <c r="AO12" i="64"/>
  <c r="NR12" i="64"/>
  <c r="MG12" i="64"/>
  <c r="LA12" i="64"/>
  <c r="JQ12" i="64"/>
  <c r="II12" i="64"/>
  <c r="HC12" i="64"/>
  <c r="FR12" i="64"/>
  <c r="EK12" i="64"/>
  <c r="BS12" i="64"/>
  <c r="AM12" i="64"/>
  <c r="NM12" i="64"/>
  <c r="MF12" i="64"/>
  <c r="KX12" i="64"/>
  <c r="JN12" i="64"/>
  <c r="IH12" i="64"/>
  <c r="GX12" i="64"/>
  <c r="FQ12" i="64"/>
  <c r="EI12" i="64"/>
  <c r="BR12" i="64"/>
  <c r="AH12" i="64"/>
  <c r="NK12" i="64"/>
  <c r="ME12" i="64"/>
  <c r="KT12" i="64"/>
  <c r="JM12" i="64"/>
  <c r="IG12" i="64"/>
  <c r="GU12" i="64"/>
  <c r="FP12" i="64"/>
  <c r="EE12" i="64"/>
  <c r="BQ12" i="64"/>
  <c r="AF12" i="64"/>
  <c r="NG12" i="64"/>
  <c r="LV12" i="64"/>
  <c r="KQ12" i="64"/>
  <c r="JI12" i="64"/>
  <c r="HX12" i="64"/>
  <c r="GR12" i="64"/>
  <c r="FG12" i="64"/>
  <c r="DZ12" i="64"/>
  <c r="CT12" i="64"/>
  <c r="BI12" i="64"/>
  <c r="AC12" i="64"/>
  <c r="NF12" i="64"/>
  <c r="LU12" i="64"/>
  <c r="KM12" i="64"/>
  <c r="JH12" i="64"/>
  <c r="HW12" i="64"/>
  <c r="GQ12" i="64"/>
  <c r="FF12" i="64"/>
  <c r="DX12" i="64"/>
  <c r="CS12" i="64"/>
  <c r="BG12" i="64"/>
  <c r="AB12" i="64"/>
  <c r="ND12" i="64"/>
  <c r="LT12" i="64"/>
  <c r="KL12" i="64"/>
  <c r="JC12" i="64"/>
  <c r="HV12" i="64"/>
  <c r="GN12" i="64"/>
  <c r="FE12" i="64"/>
  <c r="DW12" i="64"/>
  <c r="CM12" i="64"/>
  <c r="BF12" i="64"/>
  <c r="MY12" i="64"/>
  <c r="LS12" i="64"/>
  <c r="KK12" i="64"/>
  <c r="IZ12" i="64"/>
  <c r="HU12" i="64"/>
  <c r="GI12" i="64"/>
  <c r="FD12" i="64"/>
  <c r="DV12" i="64"/>
  <c r="CK12" i="64"/>
  <c r="BE12" i="64"/>
  <c r="MU12" i="64"/>
  <c r="LN12" i="64"/>
  <c r="KD12" i="64"/>
  <c r="IW12" i="64"/>
  <c r="HL12" i="64"/>
  <c r="GF12" i="64"/>
  <c r="EX12" i="64"/>
  <c r="CH12" i="64"/>
  <c r="AW12" i="64"/>
  <c r="MS12" i="64"/>
  <c r="LM12" i="64"/>
  <c r="KA12" i="64"/>
  <c r="IV12" i="64"/>
  <c r="HK12" i="64"/>
  <c r="GD12" i="64"/>
  <c r="EW12" i="64"/>
  <c r="CG12" i="64"/>
  <c r="AU12" i="64"/>
  <c r="MR12" i="64"/>
  <c r="LH12" i="64"/>
  <c r="JZ12" i="64"/>
  <c r="IT12" i="64"/>
  <c r="HJ12" i="64"/>
  <c r="GC12" i="64"/>
  <c r="ES12" i="64"/>
  <c r="CD12" i="64"/>
  <c r="AT12" i="64"/>
  <c r="X23" i="64"/>
  <c r="NW19" i="64"/>
  <c r="NK19" i="64"/>
  <c r="MY19" i="64"/>
  <c r="MM19" i="64"/>
  <c r="MA19" i="64"/>
  <c r="LO19" i="64"/>
  <c r="LC19" i="64"/>
  <c r="KQ19" i="64"/>
  <c r="JG19" i="64"/>
  <c r="IU19" i="64"/>
  <c r="II19" i="64"/>
  <c r="HW19" i="64"/>
  <c r="HK19" i="64"/>
  <c r="GY19" i="64"/>
  <c r="GM19" i="64"/>
  <c r="GA19" i="64"/>
  <c r="FO19" i="64"/>
  <c r="FC19" i="64"/>
  <c r="EQ19" i="64"/>
  <c r="EE19" i="64"/>
  <c r="DS19" i="64"/>
  <c r="DG19" i="64"/>
  <c r="CU19" i="64"/>
  <c r="CI19" i="64"/>
  <c r="BW19" i="64"/>
  <c r="BK19" i="64"/>
  <c r="AY19" i="64"/>
  <c r="AM19" i="64"/>
  <c r="NO19" i="64"/>
  <c r="NB19" i="64"/>
  <c r="MO19" i="64"/>
  <c r="MB19" i="64"/>
  <c r="LN19" i="64"/>
  <c r="LA19" i="64"/>
  <c r="KN19" i="64"/>
  <c r="NN19" i="64"/>
  <c r="NA19" i="64"/>
  <c r="MN19" i="64"/>
  <c r="LZ19" i="64"/>
  <c r="LM19" i="64"/>
  <c r="KZ19" i="64"/>
  <c r="KM19" i="64"/>
  <c r="IZ19" i="64"/>
  <c r="IM19" i="64"/>
  <c r="HZ19" i="64"/>
  <c r="HM19" i="64"/>
  <c r="GZ19" i="64"/>
  <c r="GL19" i="64"/>
  <c r="FY19" i="64"/>
  <c r="FL19" i="64"/>
  <c r="EY19" i="64"/>
  <c r="EL19" i="64"/>
  <c r="DY19" i="64"/>
  <c r="DL19" i="64"/>
  <c r="CY19" i="64"/>
  <c r="CL19" i="64"/>
  <c r="BY19" i="64"/>
  <c r="BL19" i="64"/>
  <c r="AX19" i="64"/>
  <c r="AK19" i="64"/>
  <c r="NV19" i="64"/>
  <c r="NG19" i="64"/>
  <c r="MR19" i="64"/>
  <c r="MC19" i="64"/>
  <c r="LK19" i="64"/>
  <c r="KV19" i="64"/>
  <c r="KG19" i="64"/>
  <c r="JB19" i="64"/>
  <c r="IN19" i="64"/>
  <c r="HY19" i="64"/>
  <c r="HJ19" i="64"/>
  <c r="GV19" i="64"/>
  <c r="GH19" i="64"/>
  <c r="FT19" i="64"/>
  <c r="FF19" i="64"/>
  <c r="ER19" i="64"/>
  <c r="EC19" i="64"/>
  <c r="DO19" i="64"/>
  <c r="DA19" i="64"/>
  <c r="CM19" i="64"/>
  <c r="BX19" i="64"/>
  <c r="BI19" i="64"/>
  <c r="AU19" i="64"/>
  <c r="AG19" i="64"/>
  <c r="NU19" i="64"/>
  <c r="NF19" i="64"/>
  <c r="MQ19" i="64"/>
  <c r="LY19" i="64"/>
  <c r="LJ19" i="64"/>
  <c r="KU19" i="64"/>
  <c r="JA19" i="64"/>
  <c r="IL19" i="64"/>
  <c r="HX19" i="64"/>
  <c r="HI19" i="64"/>
  <c r="GU19" i="64"/>
  <c r="GG19" i="64"/>
  <c r="FS19" i="64"/>
  <c r="FE19" i="64"/>
  <c r="EP19" i="64"/>
  <c r="EB19" i="64"/>
  <c r="DN19" i="64"/>
  <c r="CZ19" i="64"/>
  <c r="CK19" i="64"/>
  <c r="BV19" i="64"/>
  <c r="BH19" i="64"/>
  <c r="AT19" i="64"/>
  <c r="AF19" i="64"/>
  <c r="NE19" i="64"/>
  <c r="MK19" i="64"/>
  <c r="LT19" i="64"/>
  <c r="LB19" i="64"/>
  <c r="KI19" i="64"/>
  <c r="IW19" i="64"/>
  <c r="IF19" i="64"/>
  <c r="HP19" i="64"/>
  <c r="GX19" i="64"/>
  <c r="GF19" i="64"/>
  <c r="FP19" i="64"/>
  <c r="EX19" i="64"/>
  <c r="EH19" i="64"/>
  <c r="DQ19" i="64"/>
  <c r="CX19" i="64"/>
  <c r="CG19" i="64"/>
  <c r="BQ19" i="64"/>
  <c r="BA19" i="64"/>
  <c r="AI19" i="64"/>
  <c r="NH19" i="64"/>
  <c r="MJ19" i="64"/>
  <c r="LR19" i="64"/>
  <c r="KW19" i="64"/>
  <c r="IP19" i="64"/>
  <c r="HU19" i="64"/>
  <c r="HD19" i="64"/>
  <c r="GK19" i="64"/>
  <c r="FR19" i="64"/>
  <c r="EZ19" i="64"/>
  <c r="EG19" i="64"/>
  <c r="DM19" i="64"/>
  <c r="CT19" i="64"/>
  <c r="CC19" i="64"/>
  <c r="BJ19" i="64"/>
  <c r="AQ19" i="64"/>
  <c r="NQ19" i="64"/>
  <c r="MV19" i="64"/>
  <c r="MD19" i="64"/>
  <c r="LG19" i="64"/>
  <c r="KL19" i="64"/>
  <c r="IX19" i="64"/>
  <c r="IE19" i="64"/>
  <c r="HN19" i="64"/>
  <c r="GS19" i="64"/>
  <c r="GB19" i="64"/>
  <c r="FI19" i="64"/>
  <c r="EO19" i="64"/>
  <c r="DW19" i="64"/>
  <c r="DE19" i="64"/>
  <c r="CN19" i="64"/>
  <c r="BS19" i="64"/>
  <c r="BB19" i="64"/>
  <c r="AH19" i="64"/>
  <c r="NP19" i="64"/>
  <c r="MS19" i="64"/>
  <c r="LS19" i="64"/>
  <c r="KS19" i="64"/>
  <c r="IV19" i="64"/>
  <c r="IB19" i="64"/>
  <c r="HE19" i="64"/>
  <c r="GI19" i="64"/>
  <c r="FK19" i="64"/>
  <c r="EN19" i="64"/>
  <c r="DT19" i="64"/>
  <c r="CV19" i="64"/>
  <c r="CA19" i="64"/>
  <c r="BD19" i="64"/>
  <c r="AE19" i="64"/>
  <c r="NL19" i="64"/>
  <c r="ML19" i="64"/>
  <c r="LP19" i="64"/>
  <c r="KP19" i="64"/>
  <c r="IS19" i="64"/>
  <c r="HV19" i="64"/>
  <c r="HB19" i="64"/>
  <c r="GD19" i="64"/>
  <c r="FH19" i="64"/>
  <c r="EK19" i="64"/>
  <c r="DP19" i="64"/>
  <c r="CR19" i="64"/>
  <c r="BU19" i="64"/>
  <c r="AZ19" i="64"/>
  <c r="AC19" i="64"/>
  <c r="NJ19" i="64"/>
  <c r="MI19" i="64"/>
  <c r="LL19" i="64"/>
  <c r="KO19" i="64"/>
  <c r="IR19" i="64"/>
  <c r="HT19" i="64"/>
  <c r="HA19" i="64"/>
  <c r="GC19" i="64"/>
  <c r="FG19" i="64"/>
  <c r="EJ19" i="64"/>
  <c r="DK19" i="64"/>
  <c r="CQ19" i="64"/>
  <c r="BT19" i="64"/>
  <c r="AW19" i="64"/>
  <c r="AB19" i="64"/>
  <c r="NM19" i="64"/>
  <c r="MP19" i="64"/>
  <c r="LQ19" i="64"/>
  <c r="KR19" i="64"/>
  <c r="IT19" i="64"/>
  <c r="IA19" i="64"/>
  <c r="HC19" i="64"/>
  <c r="GE19" i="64"/>
  <c r="FJ19" i="64"/>
  <c r="EM19" i="64"/>
  <c r="DR19" i="64"/>
  <c r="CS19" i="64"/>
  <c r="BZ19" i="64"/>
  <c r="BC19" i="64"/>
  <c r="AD19" i="64"/>
  <c r="NI19" i="64"/>
  <c r="LX19" i="64"/>
  <c r="KK19" i="64"/>
  <c r="JE19" i="64"/>
  <c r="HS19" i="64"/>
  <c r="GP19" i="64"/>
  <c r="FD19" i="64"/>
  <c r="DZ19" i="64"/>
  <c r="CP19" i="64"/>
  <c r="BM19" i="64"/>
  <c r="MU19" i="64"/>
  <c r="LF19" i="64"/>
  <c r="IK19" i="64"/>
  <c r="HG19" i="64"/>
  <c r="FW19" i="64"/>
  <c r="ET19" i="64"/>
  <c r="DH19" i="64"/>
  <c r="CD19" i="64"/>
  <c r="AR19" i="64"/>
  <c r="MW19" i="64"/>
  <c r="LD19" i="64"/>
  <c r="HR19" i="64"/>
  <c r="GJ19" i="64"/>
  <c r="EU19" i="64"/>
  <c r="DD19" i="64"/>
  <c r="BO19" i="64"/>
  <c r="MT19" i="64"/>
  <c r="KY19" i="64"/>
  <c r="JF19" i="64"/>
  <c r="HQ19" i="64"/>
  <c r="FZ19" i="64"/>
  <c r="ES19" i="64"/>
  <c r="DC19" i="64"/>
  <c r="BN19" i="64"/>
  <c r="NS19" i="64"/>
  <c r="LW19" i="64"/>
  <c r="IO19" i="64"/>
  <c r="GW19" i="64"/>
  <c r="FN19" i="64"/>
  <c r="DX19" i="64"/>
  <c r="CH19" i="64"/>
  <c r="AS19" i="64"/>
  <c r="NR19" i="64"/>
  <c r="LV19" i="64"/>
  <c r="IJ19" i="64"/>
  <c r="GT19" i="64"/>
  <c r="FM19" i="64"/>
  <c r="DV19" i="64"/>
  <c r="CF19" i="64"/>
  <c r="AP19" i="64"/>
  <c r="MZ19" i="64"/>
  <c r="KJ19" i="64"/>
  <c r="ID19" i="64"/>
  <c r="FU19" i="64"/>
  <c r="DI19" i="64"/>
  <c r="BE19" i="64"/>
  <c r="MX19" i="64"/>
  <c r="KH19" i="64"/>
  <c r="IC19" i="64"/>
  <c r="FQ19" i="64"/>
  <c r="DF19" i="64"/>
  <c r="AV19" i="64"/>
  <c r="MH19" i="64"/>
  <c r="HO19" i="64"/>
  <c r="FB19" i="64"/>
  <c r="DB19" i="64"/>
  <c r="AO19" i="64"/>
  <c r="MG19" i="64"/>
  <c r="HL19" i="64"/>
  <c r="FA19" i="64"/>
  <c r="CW19" i="64"/>
  <c r="AN19" i="64"/>
  <c r="MF19" i="64"/>
  <c r="HH19" i="64"/>
  <c r="EW19" i="64"/>
  <c r="CO19" i="64"/>
  <c r="AL19" i="64"/>
  <c r="ME19" i="64"/>
  <c r="HF19" i="64"/>
  <c r="EV19" i="64"/>
  <c r="CJ19" i="64"/>
  <c r="AJ19" i="64"/>
  <c r="LU19" i="64"/>
  <c r="JD19" i="64"/>
  <c r="GR19" i="64"/>
  <c r="EI19" i="64"/>
  <c r="CE19" i="64"/>
  <c r="LI19" i="64"/>
  <c r="JC19" i="64"/>
  <c r="GQ19" i="64"/>
  <c r="EF19" i="64"/>
  <c r="CB19" i="64"/>
  <c r="NX19" i="64"/>
  <c r="LH19" i="64"/>
  <c r="IY19" i="64"/>
  <c r="GO19" i="64"/>
  <c r="ED19" i="64"/>
  <c r="BR19" i="64"/>
  <c r="NT19" i="64"/>
  <c r="LE19" i="64"/>
  <c r="IQ19" i="64"/>
  <c r="GN19" i="64"/>
  <c r="EA19" i="64"/>
  <c r="BP19" i="64"/>
  <c r="ND19" i="64"/>
  <c r="KX19" i="64"/>
  <c r="IH19" i="64"/>
  <c r="FX19" i="64"/>
  <c r="DU19" i="64"/>
  <c r="BG19" i="64"/>
  <c r="NC19" i="64"/>
  <c r="KT19" i="64"/>
  <c r="IG19" i="64"/>
  <c r="FV19" i="64"/>
  <c r="DJ19" i="64"/>
  <c r="BF19" i="64"/>
  <c r="NQ15" i="64"/>
  <c r="NE15" i="64"/>
  <c r="MS15" i="64"/>
  <c r="MG15" i="64"/>
  <c r="LU15" i="64"/>
  <c r="LI15" i="64"/>
  <c r="KW15" i="64"/>
  <c r="KK15" i="64"/>
  <c r="JY15" i="64"/>
  <c r="JM15" i="64"/>
  <c r="JA15" i="64"/>
  <c r="IO15" i="64"/>
  <c r="IC15" i="64"/>
  <c r="HQ15" i="64"/>
  <c r="HE15" i="64"/>
  <c r="GS15" i="64"/>
  <c r="FI15" i="64"/>
  <c r="EW15" i="64"/>
  <c r="EK15" i="64"/>
  <c r="DY15" i="64"/>
  <c r="DM15" i="64"/>
  <c r="DA15" i="64"/>
  <c r="CO15" i="64"/>
  <c r="CC15" i="64"/>
  <c r="BQ15" i="64"/>
  <c r="BE15" i="64"/>
  <c r="AS15" i="64"/>
  <c r="AG15" i="64"/>
  <c r="NU15" i="64"/>
  <c r="NH15" i="64"/>
  <c r="MU15" i="64"/>
  <c r="MH15" i="64"/>
  <c r="LT15" i="64"/>
  <c r="LG15" i="64"/>
  <c r="KT15" i="64"/>
  <c r="KG15" i="64"/>
  <c r="JT15" i="64"/>
  <c r="JG15" i="64"/>
  <c r="IT15" i="64"/>
  <c r="IG15" i="64"/>
  <c r="HT15" i="64"/>
  <c r="HG15" i="64"/>
  <c r="GT15" i="64"/>
  <c r="FF15" i="64"/>
  <c r="ES15" i="64"/>
  <c r="EF15" i="64"/>
  <c r="DS15" i="64"/>
  <c r="DF15" i="64"/>
  <c r="CS15" i="64"/>
  <c r="CF15" i="64"/>
  <c r="BS15" i="64"/>
  <c r="BF15" i="64"/>
  <c r="AR15" i="64"/>
  <c r="AE15" i="64"/>
  <c r="NX15" i="64"/>
  <c r="NJ15" i="64"/>
  <c r="MV15" i="64"/>
  <c r="MF15" i="64"/>
  <c r="LR15" i="64"/>
  <c r="LD15" i="64"/>
  <c r="KP15" i="64"/>
  <c r="KB15" i="64"/>
  <c r="JN15" i="64"/>
  <c r="IY15" i="64"/>
  <c r="IK15" i="64"/>
  <c r="HW15" i="64"/>
  <c r="HI15" i="64"/>
  <c r="GU15" i="64"/>
  <c r="FC15" i="64"/>
  <c r="EO15" i="64"/>
  <c r="EA15" i="64"/>
  <c r="DL15" i="64"/>
  <c r="CX15" i="64"/>
  <c r="CJ15" i="64"/>
  <c r="BV15" i="64"/>
  <c r="BH15" i="64"/>
  <c r="AT15" i="64"/>
  <c r="NW15" i="64"/>
  <c r="NG15" i="64"/>
  <c r="MQ15" i="64"/>
  <c r="MB15" i="64"/>
  <c r="LM15" i="64"/>
  <c r="KX15" i="64"/>
  <c r="KH15" i="64"/>
  <c r="JR15" i="64"/>
  <c r="JC15" i="64"/>
  <c r="IM15" i="64"/>
  <c r="HX15" i="64"/>
  <c r="HH15" i="64"/>
  <c r="GQ15" i="64"/>
  <c r="FM15" i="64"/>
  <c r="EX15" i="64"/>
  <c r="EH15" i="64"/>
  <c r="DR15" i="64"/>
  <c r="DC15" i="64"/>
  <c r="CM15" i="64"/>
  <c r="BX15" i="64"/>
  <c r="BI15" i="64"/>
  <c r="AQ15" i="64"/>
  <c r="AC15" i="64"/>
  <c r="NT15" i="64"/>
  <c r="ND15" i="64"/>
  <c r="MO15" i="64"/>
  <c r="LZ15" i="64"/>
  <c r="LK15" i="64"/>
  <c r="KU15" i="64"/>
  <c r="KE15" i="64"/>
  <c r="JP15" i="64"/>
  <c r="IZ15" i="64"/>
  <c r="IJ15" i="64"/>
  <c r="HU15" i="64"/>
  <c r="HD15" i="64"/>
  <c r="GO15" i="64"/>
  <c r="FK15" i="64"/>
  <c r="EU15" i="64"/>
  <c r="EE15" i="64"/>
  <c r="DP15" i="64"/>
  <c r="CZ15" i="64"/>
  <c r="CK15" i="64"/>
  <c r="BU15" i="64"/>
  <c r="BD15" i="64"/>
  <c r="AO15" i="64"/>
  <c r="NV15" i="64"/>
  <c r="NF15" i="64"/>
  <c r="MP15" i="64"/>
  <c r="MA15" i="64"/>
  <c r="LL15" i="64"/>
  <c r="KV15" i="64"/>
  <c r="KF15" i="64"/>
  <c r="JQ15" i="64"/>
  <c r="JB15" i="64"/>
  <c r="IL15" i="64"/>
  <c r="HV15" i="64"/>
  <c r="HF15" i="64"/>
  <c r="GP15" i="64"/>
  <c r="FL15" i="64"/>
  <c r="EV15" i="64"/>
  <c r="EG15" i="64"/>
  <c r="DQ15" i="64"/>
  <c r="DB15" i="64"/>
  <c r="CL15" i="64"/>
  <c r="BW15" i="64"/>
  <c r="BG15" i="64"/>
  <c r="AP15" i="64"/>
  <c r="AB15" i="64"/>
  <c r="NC15" i="64"/>
  <c r="MK15" i="64"/>
  <c r="LP15" i="64"/>
  <c r="KS15" i="64"/>
  <c r="JZ15" i="64"/>
  <c r="JF15" i="64"/>
  <c r="II15" i="64"/>
  <c r="HO15" i="64"/>
  <c r="GW15" i="64"/>
  <c r="FE15" i="64"/>
  <c r="EL15" i="64"/>
  <c r="DO15" i="64"/>
  <c r="CU15" i="64"/>
  <c r="CA15" i="64"/>
  <c r="BC15" i="64"/>
  <c r="AK15" i="64"/>
  <c r="NO15" i="64"/>
  <c r="MW15" i="64"/>
  <c r="LY15" i="64"/>
  <c r="LE15" i="64"/>
  <c r="KL15" i="64"/>
  <c r="JO15" i="64"/>
  <c r="IU15" i="64"/>
  <c r="IA15" i="64"/>
  <c r="HC15" i="64"/>
  <c r="ET15" i="64"/>
  <c r="DZ15" i="64"/>
  <c r="DG15" i="64"/>
  <c r="CI15" i="64"/>
  <c r="BO15" i="64"/>
  <c r="AW15" i="64"/>
  <c r="NI15" i="64"/>
  <c r="MI15" i="64"/>
  <c r="LH15" i="64"/>
  <c r="KJ15" i="64"/>
  <c r="JJ15" i="64"/>
  <c r="IN15" i="64"/>
  <c r="HM15" i="64"/>
  <c r="FO15" i="64"/>
  <c r="EP15" i="64"/>
  <c r="DT15" i="64"/>
  <c r="CR15" i="64"/>
  <c r="BR15" i="64"/>
  <c r="AV15" i="64"/>
  <c r="NB15" i="64"/>
  <c r="ME15" i="64"/>
  <c r="LF15" i="64"/>
  <c r="KI15" i="64"/>
  <c r="JI15" i="64"/>
  <c r="IH15" i="64"/>
  <c r="HL15" i="64"/>
  <c r="FN15" i="64"/>
  <c r="EN15" i="64"/>
  <c r="DN15" i="64"/>
  <c r="CQ15" i="64"/>
  <c r="BP15" i="64"/>
  <c r="AU15" i="64"/>
  <c r="NR15" i="64"/>
  <c r="MT15" i="64"/>
  <c r="LV15" i="64"/>
  <c r="KY15" i="64"/>
  <c r="JW15" i="64"/>
  <c r="IW15" i="64"/>
  <c r="HZ15" i="64"/>
  <c r="GZ15" i="64"/>
  <c r="FB15" i="64"/>
  <c r="EC15" i="64"/>
  <c r="DE15" i="64"/>
  <c r="CE15" i="64"/>
  <c r="BJ15" i="64"/>
  <c r="AI15" i="64"/>
  <c r="NP15" i="64"/>
  <c r="MR15" i="64"/>
  <c r="LS15" i="64"/>
  <c r="KR15" i="64"/>
  <c r="JV15" i="64"/>
  <c r="IV15" i="64"/>
  <c r="HY15" i="64"/>
  <c r="GY15" i="64"/>
  <c r="FA15" i="64"/>
  <c r="EB15" i="64"/>
  <c r="DD15" i="64"/>
  <c r="CD15" i="64"/>
  <c r="BB15" i="64"/>
  <c r="AH15" i="64"/>
  <c r="MM15" i="64"/>
  <c r="LB15" i="64"/>
  <c r="JS15" i="64"/>
  <c r="IE15" i="64"/>
  <c r="GV15" i="64"/>
  <c r="FH15" i="64"/>
  <c r="DW15" i="64"/>
  <c r="CN15" i="64"/>
  <c r="AZ15" i="64"/>
  <c r="ML15" i="64"/>
  <c r="LA15" i="64"/>
  <c r="JL15" i="64"/>
  <c r="ID15" i="64"/>
  <c r="GR15" i="64"/>
  <c r="FG15" i="64"/>
  <c r="DV15" i="64"/>
  <c r="CH15" i="64"/>
  <c r="AY15" i="64"/>
  <c r="NS15" i="64"/>
  <c r="MJ15" i="64"/>
  <c r="KZ15" i="64"/>
  <c r="JK15" i="64"/>
  <c r="IB15" i="64"/>
  <c r="FD15" i="64"/>
  <c r="DU15" i="64"/>
  <c r="CG15" i="64"/>
  <c r="AX15" i="64"/>
  <c r="NN15" i="64"/>
  <c r="MD15" i="64"/>
  <c r="KQ15" i="64"/>
  <c r="JH15" i="64"/>
  <c r="HS15" i="64"/>
  <c r="EZ15" i="64"/>
  <c r="DK15" i="64"/>
  <c r="CB15" i="64"/>
  <c r="AN15" i="64"/>
  <c r="NM15" i="64"/>
  <c r="MC15" i="64"/>
  <c r="KO15" i="64"/>
  <c r="JE15" i="64"/>
  <c r="HR15" i="64"/>
  <c r="EY15" i="64"/>
  <c r="DJ15" i="64"/>
  <c r="BZ15" i="64"/>
  <c r="AM15" i="64"/>
  <c r="NL15" i="64"/>
  <c r="LX15" i="64"/>
  <c r="KN15" i="64"/>
  <c r="JD15" i="64"/>
  <c r="HP15" i="64"/>
  <c r="ER15" i="64"/>
  <c r="DI15" i="64"/>
  <c r="BY15" i="64"/>
  <c r="AL15" i="64"/>
  <c r="NK15" i="64"/>
  <c r="LW15" i="64"/>
  <c r="KM15" i="64"/>
  <c r="IX15" i="64"/>
  <c r="HN15" i="64"/>
  <c r="EQ15" i="64"/>
  <c r="DH15" i="64"/>
  <c r="BT15" i="64"/>
  <c r="AJ15" i="64"/>
  <c r="NA15" i="64"/>
  <c r="LQ15" i="64"/>
  <c r="KD15" i="64"/>
  <c r="IS15" i="64"/>
  <c r="HK15" i="64"/>
  <c r="EM15" i="64"/>
  <c r="CY15" i="64"/>
  <c r="BN15" i="64"/>
  <c r="AF15" i="64"/>
  <c r="MZ15" i="64"/>
  <c r="LO15" i="64"/>
  <c r="KC15" i="64"/>
  <c r="IR15" i="64"/>
  <c r="HJ15" i="64"/>
  <c r="EJ15" i="64"/>
  <c r="CW15" i="64"/>
  <c r="BM15" i="64"/>
  <c r="AD15" i="64"/>
  <c r="MY15" i="64"/>
  <c r="LN15" i="64"/>
  <c r="KA15" i="64"/>
  <c r="IQ15" i="64"/>
  <c r="HB15" i="64"/>
  <c r="EI15" i="64"/>
  <c r="CV15" i="64"/>
  <c r="BL15" i="64"/>
  <c r="MX15" i="64"/>
  <c r="LJ15" i="64"/>
  <c r="JX15" i="64"/>
  <c r="IP15" i="64"/>
  <c r="HA15" i="64"/>
  <c r="ED15" i="64"/>
  <c r="CT15" i="64"/>
  <c r="BK15" i="64"/>
  <c r="MN15" i="64"/>
  <c r="LC15" i="64"/>
  <c r="JU15" i="64"/>
  <c r="IF15" i="64"/>
  <c r="GX15" i="64"/>
  <c r="FJ15" i="64"/>
  <c r="DX15" i="64"/>
  <c r="CP15" i="64"/>
  <c r="BA15" i="64"/>
  <c r="AF7" i="49" l="1"/>
  <c r="AF8" i="49"/>
  <c r="AF9" i="49"/>
  <c r="AF10" i="49"/>
  <c r="AF11" i="49"/>
  <c r="AF12" i="49"/>
  <c r="AF13" i="49"/>
  <c r="AF14" i="49"/>
  <c r="AF15" i="49"/>
  <c r="AF16" i="49"/>
  <c r="AF17" i="49"/>
  <c r="AF18" i="49"/>
  <c r="AF25" i="49"/>
  <c r="AF26" i="49"/>
  <c r="AF27" i="49"/>
  <c r="AF28" i="49"/>
  <c r="AF29" i="49"/>
  <c r="AF30" i="49"/>
  <c r="AF31" i="49"/>
  <c r="AF32" i="49"/>
  <c r="AF33" i="49"/>
  <c r="AF34" i="49"/>
  <c r="AF35" i="49"/>
  <c r="AF36" i="49"/>
  <c r="AF37" i="49"/>
  <c r="AF38" i="49"/>
  <c r="AF39" i="49"/>
  <c r="AF40" i="49"/>
  <c r="AF41" i="49"/>
  <c r="AF42" i="49"/>
  <c r="AF43" i="49"/>
  <c r="AF44" i="49"/>
  <c r="AF45" i="49"/>
  <c r="AF46" i="49"/>
  <c r="AF47" i="49"/>
  <c r="AF48" i="49"/>
  <c r="AF49" i="49"/>
  <c r="AF50" i="49"/>
  <c r="AF51" i="49"/>
  <c r="AF52" i="49"/>
  <c r="AF59" i="49"/>
  <c r="AF62" i="49"/>
  <c r="AJ20" i="49" l="1"/>
  <c r="AJ19" i="49"/>
  <c r="AJ18" i="49"/>
  <c r="AJ17" i="49"/>
  <c r="AJ16" i="49"/>
  <c r="AJ15" i="49"/>
  <c r="AJ14" i="49"/>
  <c r="AJ13" i="49"/>
  <c r="AJ12" i="49"/>
  <c r="AH62" i="49"/>
  <c r="AK20" i="49" s="1"/>
  <c r="AG62" i="49"/>
  <c r="AG60" i="49"/>
  <c r="AG53" i="49"/>
  <c r="AG51" i="49"/>
  <c r="AG47" i="49"/>
  <c r="AG44" i="49"/>
  <c r="AG41" i="49"/>
  <c r="AG36" i="49"/>
  <c r="AG34" i="49"/>
  <c r="AJ11" i="49"/>
  <c r="AJ10" i="49"/>
  <c r="AJ9" i="49"/>
  <c r="AG31" i="49"/>
  <c r="AG29" i="49"/>
  <c r="AG18" i="49"/>
  <c r="AJ8" i="49"/>
  <c r="AJ7" i="49"/>
  <c r="AG16" i="49"/>
  <c r="AG10" i="49"/>
  <c r="AJ6" i="49"/>
  <c r="AG6" i="49"/>
  <c r="R7" i="49"/>
  <c r="S7" i="49"/>
  <c r="T7" i="49"/>
  <c r="R8" i="49"/>
  <c r="S8" i="49"/>
  <c r="T8" i="49"/>
  <c r="R9" i="49"/>
  <c r="S9" i="49"/>
  <c r="T9" i="49"/>
  <c r="R10" i="49"/>
  <c r="S10" i="49"/>
  <c r="T10" i="49"/>
  <c r="R11" i="49"/>
  <c r="S11" i="49"/>
  <c r="T11" i="49"/>
  <c r="R12" i="49"/>
  <c r="S12" i="49"/>
  <c r="T12" i="49"/>
  <c r="R13" i="49"/>
  <c r="S13" i="49"/>
  <c r="T13" i="49"/>
  <c r="R14" i="49"/>
  <c r="S14" i="49"/>
  <c r="T14" i="49"/>
  <c r="R15" i="49"/>
  <c r="S15" i="49"/>
  <c r="T15" i="49"/>
  <c r="R16" i="49"/>
  <c r="S16" i="49"/>
  <c r="T16" i="49"/>
  <c r="R17" i="49"/>
  <c r="S17" i="49"/>
  <c r="T17" i="49"/>
  <c r="R18" i="49"/>
  <c r="S18" i="49"/>
  <c r="T18" i="49"/>
  <c r="R19" i="49"/>
  <c r="S19" i="49"/>
  <c r="T19" i="49"/>
  <c r="R20" i="49"/>
  <c r="S20" i="49"/>
  <c r="T20" i="49"/>
  <c r="R21" i="49"/>
  <c r="S21" i="49"/>
  <c r="T21" i="49"/>
  <c r="R22" i="49"/>
  <c r="S22" i="49"/>
  <c r="T22" i="49"/>
  <c r="R23" i="49"/>
  <c r="S23" i="49"/>
  <c r="T23" i="49"/>
  <c r="R24" i="49"/>
  <c r="S24" i="49"/>
  <c r="T24" i="49"/>
  <c r="R25" i="49"/>
  <c r="S25" i="49"/>
  <c r="T25" i="49"/>
  <c r="R26" i="49"/>
  <c r="S26" i="49"/>
  <c r="T26" i="49"/>
  <c r="R27" i="49"/>
  <c r="S27" i="49"/>
  <c r="T27" i="49"/>
  <c r="R28" i="49"/>
  <c r="S28" i="49"/>
  <c r="T28" i="49"/>
  <c r="R29" i="49"/>
  <c r="S29" i="49"/>
  <c r="T29" i="49"/>
  <c r="R30" i="49"/>
  <c r="S30" i="49"/>
  <c r="T30" i="49"/>
  <c r="R31" i="49"/>
  <c r="S31" i="49"/>
  <c r="T31" i="49"/>
  <c r="R32" i="49"/>
  <c r="S32" i="49"/>
  <c r="T32" i="49"/>
  <c r="R33" i="49"/>
  <c r="S33" i="49"/>
  <c r="T33" i="49"/>
  <c r="R34" i="49"/>
  <c r="S34" i="49"/>
  <c r="T34" i="49"/>
  <c r="R35" i="49"/>
  <c r="S35" i="49"/>
  <c r="T35" i="49"/>
  <c r="R36" i="49"/>
  <c r="S36" i="49"/>
  <c r="T36" i="49"/>
  <c r="R37" i="49"/>
  <c r="S37" i="49"/>
  <c r="T37" i="49"/>
  <c r="R38" i="49"/>
  <c r="S38" i="49"/>
  <c r="T38" i="49"/>
  <c r="R39" i="49"/>
  <c r="S39" i="49"/>
  <c r="T39" i="49"/>
  <c r="R40" i="49"/>
  <c r="S40" i="49"/>
  <c r="T40" i="49"/>
  <c r="R41" i="49"/>
  <c r="S41" i="49"/>
  <c r="T41" i="49"/>
  <c r="R42" i="49"/>
  <c r="S42" i="49"/>
  <c r="T42" i="49"/>
  <c r="R43" i="49"/>
  <c r="S43" i="49"/>
  <c r="T43" i="49"/>
  <c r="R44" i="49"/>
  <c r="S44" i="49"/>
  <c r="T44" i="49"/>
  <c r="R45" i="49"/>
  <c r="S45" i="49"/>
  <c r="T45" i="49"/>
  <c r="R46" i="49"/>
  <c r="S46" i="49"/>
  <c r="T46" i="49"/>
  <c r="R47" i="49"/>
  <c r="S47" i="49"/>
  <c r="T47" i="49"/>
  <c r="R48" i="49"/>
  <c r="S48" i="49"/>
  <c r="T48" i="49"/>
  <c r="R49" i="49"/>
  <c r="S49" i="49"/>
  <c r="T49" i="49"/>
  <c r="R50" i="49"/>
  <c r="S50" i="49"/>
  <c r="T50" i="49"/>
  <c r="R51" i="49"/>
  <c r="S51" i="49"/>
  <c r="T51" i="49"/>
  <c r="R52" i="49"/>
  <c r="S52" i="49"/>
  <c r="T52" i="49"/>
  <c r="R53" i="49"/>
  <c r="S53" i="49"/>
  <c r="T53" i="49"/>
  <c r="R54" i="49"/>
  <c r="S54" i="49"/>
  <c r="T54" i="49"/>
  <c r="R55" i="49"/>
  <c r="S55" i="49"/>
  <c r="T55" i="49"/>
  <c r="R56" i="49"/>
  <c r="S56" i="49"/>
  <c r="T56" i="49"/>
  <c r="R57" i="49"/>
  <c r="S57" i="49"/>
  <c r="T57" i="49"/>
  <c r="R58" i="49"/>
  <c r="S58" i="49"/>
  <c r="T58" i="49"/>
  <c r="R59" i="49"/>
  <c r="S59" i="49"/>
  <c r="T59" i="49"/>
  <c r="R60" i="49"/>
  <c r="S60" i="49"/>
  <c r="T60" i="49"/>
  <c r="R61" i="49"/>
  <c r="S61" i="49"/>
  <c r="T61" i="49"/>
  <c r="R62" i="49"/>
  <c r="S62" i="49"/>
  <c r="T62" i="49"/>
  <c r="S6" i="49"/>
  <c r="T6" i="49"/>
  <c r="R6" i="49"/>
  <c r="AC7" i="49"/>
  <c r="AD7" i="49"/>
  <c r="AE7" i="49"/>
  <c r="AC8" i="49"/>
  <c r="AD8" i="49"/>
  <c r="AE8" i="49"/>
  <c r="AC9" i="49"/>
  <c r="AD9" i="49"/>
  <c r="AE9" i="49"/>
  <c r="AC10" i="49"/>
  <c r="AD10" i="49"/>
  <c r="AE10" i="49"/>
  <c r="AC11" i="49"/>
  <c r="AD11" i="49"/>
  <c r="AE11" i="49"/>
  <c r="AC12" i="49"/>
  <c r="AD12" i="49"/>
  <c r="AE12" i="49"/>
  <c r="AC13" i="49"/>
  <c r="AD13" i="49"/>
  <c r="AE13" i="49"/>
  <c r="AC14" i="49"/>
  <c r="AD14" i="49"/>
  <c r="AE14" i="49"/>
  <c r="AC15" i="49"/>
  <c r="AD15" i="49"/>
  <c r="AE15" i="49"/>
  <c r="AC16" i="49"/>
  <c r="AH16" i="49" s="1"/>
  <c r="AK8" i="49" s="1"/>
  <c r="AD16" i="49"/>
  <c r="AE16" i="49"/>
  <c r="AC17" i="49"/>
  <c r="AD17" i="49"/>
  <c r="AE17" i="49"/>
  <c r="AC18" i="49"/>
  <c r="AD18" i="49"/>
  <c r="AE18" i="49"/>
  <c r="AC19" i="49"/>
  <c r="AD19" i="49"/>
  <c r="AC20" i="49"/>
  <c r="AD20" i="49"/>
  <c r="AC21" i="49"/>
  <c r="AD21" i="49"/>
  <c r="AC22" i="49"/>
  <c r="AD22" i="49"/>
  <c r="AC23" i="49"/>
  <c r="AD23" i="49"/>
  <c r="AC24" i="49"/>
  <c r="AD24" i="49"/>
  <c r="AC25" i="49"/>
  <c r="AD25" i="49"/>
  <c r="AE25" i="49"/>
  <c r="AC26" i="49"/>
  <c r="AD26" i="49"/>
  <c r="AE26" i="49"/>
  <c r="AC27" i="49"/>
  <c r="AD27" i="49"/>
  <c r="AE27" i="49"/>
  <c r="AC28" i="49"/>
  <c r="AD28" i="49"/>
  <c r="AE28" i="49"/>
  <c r="AC29" i="49"/>
  <c r="AD29" i="49"/>
  <c r="AE29" i="49"/>
  <c r="AC30" i="49"/>
  <c r="AD30" i="49"/>
  <c r="AE30" i="49"/>
  <c r="AC31" i="49"/>
  <c r="AD31" i="49"/>
  <c r="AE31" i="49"/>
  <c r="AC32" i="49"/>
  <c r="AD32" i="49"/>
  <c r="AE32" i="49"/>
  <c r="AC33" i="49"/>
  <c r="AD33" i="49"/>
  <c r="AE33" i="49"/>
  <c r="AC34" i="49"/>
  <c r="AD34" i="49"/>
  <c r="AE34" i="49"/>
  <c r="AC35" i="49"/>
  <c r="AD35" i="49"/>
  <c r="AE35" i="49"/>
  <c r="AC36" i="49"/>
  <c r="AD36" i="49"/>
  <c r="AE36" i="49"/>
  <c r="AC37" i="49"/>
  <c r="AD37" i="49"/>
  <c r="AE37" i="49"/>
  <c r="AC38" i="49"/>
  <c r="AD38" i="49"/>
  <c r="AE38" i="49"/>
  <c r="AC39" i="49"/>
  <c r="AD39" i="49"/>
  <c r="AE39" i="49"/>
  <c r="AC40" i="49"/>
  <c r="AD40" i="49"/>
  <c r="AE40" i="49"/>
  <c r="AC41" i="49"/>
  <c r="AD41" i="49"/>
  <c r="AE41" i="49"/>
  <c r="AC42" i="49"/>
  <c r="AD42" i="49"/>
  <c r="AE42" i="49"/>
  <c r="AC43" i="49"/>
  <c r="AD43" i="49"/>
  <c r="AE43" i="49"/>
  <c r="AC44" i="49"/>
  <c r="AD44" i="49"/>
  <c r="AE44" i="49"/>
  <c r="AC45" i="49"/>
  <c r="AD45" i="49"/>
  <c r="AE45" i="49"/>
  <c r="AC46" i="49"/>
  <c r="AD46" i="49"/>
  <c r="AE46" i="49"/>
  <c r="AC47" i="49"/>
  <c r="AD47" i="49"/>
  <c r="AE47" i="49"/>
  <c r="AC48" i="49"/>
  <c r="AD48" i="49"/>
  <c r="AE48" i="49"/>
  <c r="AC49" i="49"/>
  <c r="AD49" i="49"/>
  <c r="AE49" i="49"/>
  <c r="AC50" i="49"/>
  <c r="AD50" i="49"/>
  <c r="AE50" i="49"/>
  <c r="AC51" i="49"/>
  <c r="AD51" i="49"/>
  <c r="AE51" i="49"/>
  <c r="AC52" i="49"/>
  <c r="AH51" i="49" s="1"/>
  <c r="AK17" i="49" s="1"/>
  <c r="AD52" i="49"/>
  <c r="AE52" i="49"/>
  <c r="AC53" i="49"/>
  <c r="AD53" i="49"/>
  <c r="AE53" i="49"/>
  <c r="AC54" i="49"/>
  <c r="AD54" i="49"/>
  <c r="AE54" i="49"/>
  <c r="AC55" i="49"/>
  <c r="AD55" i="49"/>
  <c r="AE55" i="49"/>
  <c r="AC56" i="49"/>
  <c r="AD56" i="49"/>
  <c r="AE56" i="49"/>
  <c r="AC57" i="49"/>
  <c r="AD57" i="49"/>
  <c r="AE57" i="49"/>
  <c r="AC58" i="49"/>
  <c r="AD58" i="49"/>
  <c r="AE58" i="49"/>
  <c r="AC59" i="49"/>
  <c r="AD59" i="49"/>
  <c r="AE59" i="49"/>
  <c r="AC60" i="49"/>
  <c r="AD60" i="49"/>
  <c r="AE60" i="49"/>
  <c r="AC61" i="49"/>
  <c r="AD61" i="49"/>
  <c r="AE61" i="49"/>
  <c r="AC62" i="49"/>
  <c r="AD62" i="49"/>
  <c r="AE62" i="49"/>
  <c r="AD6" i="49"/>
  <c r="AC6" i="49"/>
  <c r="AF6" i="49" s="1"/>
  <c r="AE6" i="49"/>
  <c r="Q5" i="22"/>
  <c r="R5" i="22"/>
  <c r="Q6" i="22"/>
  <c r="R6" i="22"/>
  <c r="Q7" i="22"/>
  <c r="R7" i="22"/>
  <c r="Q8" i="22"/>
  <c r="L10" i="49" s="1"/>
  <c r="P10" i="49" s="1"/>
  <c r="R8" i="22"/>
  <c r="M10" i="49" s="1"/>
  <c r="Q10" i="49" s="1"/>
  <c r="Q9" i="22"/>
  <c r="L11" i="49" s="1"/>
  <c r="P11" i="49" s="1"/>
  <c r="R9" i="22"/>
  <c r="M11" i="49" s="1"/>
  <c r="Q11" i="49" s="1"/>
  <c r="Q10" i="22"/>
  <c r="L12" i="49" s="1"/>
  <c r="P12" i="49" s="1"/>
  <c r="R10" i="22"/>
  <c r="M12" i="49" s="1"/>
  <c r="Q12" i="49" s="1"/>
  <c r="Q11" i="22"/>
  <c r="R11" i="22"/>
  <c r="Q12" i="22"/>
  <c r="R12" i="22"/>
  <c r="Q13" i="22"/>
  <c r="R13" i="22"/>
  <c r="Q14" i="22"/>
  <c r="L16" i="49" s="1"/>
  <c r="P16" i="49" s="1"/>
  <c r="R14" i="22"/>
  <c r="M16" i="49" s="1"/>
  <c r="Q16" i="49" s="1"/>
  <c r="Q15" i="22"/>
  <c r="L17" i="49" s="1"/>
  <c r="P17" i="49" s="1"/>
  <c r="R15" i="22"/>
  <c r="M17" i="49" s="1"/>
  <c r="Q17" i="49" s="1"/>
  <c r="Q16" i="22"/>
  <c r="L18" i="49" s="1"/>
  <c r="P18" i="49" s="1"/>
  <c r="R16" i="22"/>
  <c r="M18" i="49" s="1"/>
  <c r="Q18" i="49" s="1"/>
  <c r="Q17" i="22"/>
  <c r="Q18" i="22"/>
  <c r="Q19" i="22"/>
  <c r="Q20" i="22"/>
  <c r="L22" i="49" s="1"/>
  <c r="P22" i="49" s="1"/>
  <c r="M22" i="49"/>
  <c r="Q22" i="49" s="1"/>
  <c r="AE22" i="49" s="1"/>
  <c r="AF22" i="49" s="1"/>
  <c r="Q21" i="22"/>
  <c r="L23" i="49" s="1"/>
  <c r="P23" i="49" s="1"/>
  <c r="M23" i="49"/>
  <c r="Q23" i="49" s="1"/>
  <c r="AE23" i="49" s="1"/>
  <c r="AF23" i="49" s="1"/>
  <c r="Q22" i="22"/>
  <c r="L24" i="49" s="1"/>
  <c r="P24" i="49" s="1"/>
  <c r="M24" i="49"/>
  <c r="Q24" i="49" s="1"/>
  <c r="AE24" i="49" s="1"/>
  <c r="AF24" i="49" s="1"/>
  <c r="Q23" i="22"/>
  <c r="R23" i="22"/>
  <c r="Q24" i="22"/>
  <c r="R24" i="22"/>
  <c r="Q25" i="22"/>
  <c r="R25" i="22"/>
  <c r="Q26" i="22"/>
  <c r="L28" i="49" s="1"/>
  <c r="P28" i="49" s="1"/>
  <c r="R26" i="22"/>
  <c r="M28" i="49" s="1"/>
  <c r="Q28" i="49" s="1"/>
  <c r="Q27" i="22"/>
  <c r="L29" i="49" s="1"/>
  <c r="P29" i="49" s="1"/>
  <c r="R27" i="22"/>
  <c r="M29" i="49" s="1"/>
  <c r="Q29" i="49" s="1"/>
  <c r="Q28" i="22"/>
  <c r="L30" i="49" s="1"/>
  <c r="P30" i="49" s="1"/>
  <c r="R28" i="22"/>
  <c r="M30" i="49" s="1"/>
  <c r="Q30" i="49" s="1"/>
  <c r="Q29" i="22"/>
  <c r="R29" i="22"/>
  <c r="Q30" i="22"/>
  <c r="R30" i="22"/>
  <c r="Q31" i="22"/>
  <c r="R31" i="22"/>
  <c r="Q32" i="22"/>
  <c r="L34" i="49" s="1"/>
  <c r="P34" i="49" s="1"/>
  <c r="R32" i="22"/>
  <c r="M34" i="49" s="1"/>
  <c r="Q34" i="49" s="1"/>
  <c r="Q33" i="22"/>
  <c r="L35" i="49" s="1"/>
  <c r="P35" i="49" s="1"/>
  <c r="R33" i="22"/>
  <c r="M35" i="49" s="1"/>
  <c r="Q35" i="49" s="1"/>
  <c r="Q34" i="22"/>
  <c r="L36" i="49" s="1"/>
  <c r="P36" i="49" s="1"/>
  <c r="R34" i="22"/>
  <c r="M36" i="49" s="1"/>
  <c r="Q36" i="49" s="1"/>
  <c r="Q35" i="22"/>
  <c r="R35" i="22"/>
  <c r="Q36" i="22"/>
  <c r="R36" i="22"/>
  <c r="Q37" i="22"/>
  <c r="R37" i="22"/>
  <c r="Q38" i="22"/>
  <c r="L40" i="49" s="1"/>
  <c r="P40" i="49" s="1"/>
  <c r="R38" i="22"/>
  <c r="M40" i="49" s="1"/>
  <c r="Q40" i="49" s="1"/>
  <c r="Q39" i="22"/>
  <c r="L41" i="49" s="1"/>
  <c r="P41" i="49" s="1"/>
  <c r="R39" i="22"/>
  <c r="M41" i="49" s="1"/>
  <c r="Q41" i="49" s="1"/>
  <c r="Q40" i="22"/>
  <c r="L42" i="49" s="1"/>
  <c r="P42" i="49" s="1"/>
  <c r="R40" i="22"/>
  <c r="M42" i="49" s="1"/>
  <c r="Q42" i="49" s="1"/>
  <c r="Q41" i="22"/>
  <c r="R41" i="22"/>
  <c r="Q42" i="22"/>
  <c r="R42" i="22"/>
  <c r="Q43" i="22"/>
  <c r="R43" i="22"/>
  <c r="Q44" i="22"/>
  <c r="L46" i="49" s="1"/>
  <c r="P46" i="49" s="1"/>
  <c r="R44" i="22"/>
  <c r="M46" i="49" s="1"/>
  <c r="Q46" i="49" s="1"/>
  <c r="Q45" i="22"/>
  <c r="L47" i="49" s="1"/>
  <c r="P47" i="49" s="1"/>
  <c r="R45" i="22"/>
  <c r="M47" i="49" s="1"/>
  <c r="Q47" i="49" s="1"/>
  <c r="Q46" i="22"/>
  <c r="L48" i="49" s="1"/>
  <c r="P48" i="49" s="1"/>
  <c r="R46" i="22"/>
  <c r="M48" i="49" s="1"/>
  <c r="Q48" i="49" s="1"/>
  <c r="Q47" i="22"/>
  <c r="R47" i="22"/>
  <c r="Q48" i="22"/>
  <c r="R48" i="22"/>
  <c r="Q49" i="22"/>
  <c r="R49" i="22"/>
  <c r="Q50" i="22"/>
  <c r="L52" i="49" s="1"/>
  <c r="P52" i="49" s="1"/>
  <c r="R50" i="22"/>
  <c r="M52" i="49" s="1"/>
  <c r="Q52" i="49" s="1"/>
  <c r="Q51" i="22"/>
  <c r="L53" i="49" s="1"/>
  <c r="P53" i="49" s="1"/>
  <c r="R51" i="22"/>
  <c r="M53" i="49" s="1"/>
  <c r="Q53" i="49" s="1"/>
  <c r="Q52" i="22"/>
  <c r="L54" i="49" s="1"/>
  <c r="P54" i="49" s="1"/>
  <c r="R52" i="22"/>
  <c r="M54" i="49" s="1"/>
  <c r="Q54" i="49" s="1"/>
  <c r="Q53" i="22"/>
  <c r="R53" i="22"/>
  <c r="Q54" i="22"/>
  <c r="R54" i="22"/>
  <c r="Q55" i="22"/>
  <c r="R55" i="22"/>
  <c r="Q56" i="22"/>
  <c r="L58" i="49" s="1"/>
  <c r="P58" i="49" s="1"/>
  <c r="R56" i="22"/>
  <c r="M58" i="49" s="1"/>
  <c r="Q58" i="49" s="1"/>
  <c r="Q57" i="22"/>
  <c r="L59" i="49" s="1"/>
  <c r="P59" i="49" s="1"/>
  <c r="R57" i="22"/>
  <c r="M59" i="49" s="1"/>
  <c r="Q59" i="49" s="1"/>
  <c r="Q58" i="22"/>
  <c r="L60" i="49" s="1"/>
  <c r="P60" i="49" s="1"/>
  <c r="R58" i="22"/>
  <c r="M60" i="49" s="1"/>
  <c r="Q60" i="49" s="1"/>
  <c r="Q59" i="22"/>
  <c r="R59" i="22"/>
  <c r="Q60" i="22"/>
  <c r="R60" i="22"/>
  <c r="R4" i="22"/>
  <c r="Q4" i="22"/>
  <c r="L7" i="49"/>
  <c r="P7" i="49" s="1"/>
  <c r="M7" i="49"/>
  <c r="Q7" i="49" s="1"/>
  <c r="N7" i="49"/>
  <c r="O7" i="49"/>
  <c r="L8" i="49"/>
  <c r="P8" i="49" s="1"/>
  <c r="M8" i="49"/>
  <c r="Q8" i="49" s="1"/>
  <c r="N8" i="49"/>
  <c r="O8" i="49"/>
  <c r="L9" i="49"/>
  <c r="P9" i="49" s="1"/>
  <c r="M9" i="49"/>
  <c r="Q9" i="49" s="1"/>
  <c r="N9" i="49"/>
  <c r="O9" i="49"/>
  <c r="N10" i="49"/>
  <c r="O10" i="49"/>
  <c r="N11" i="49"/>
  <c r="O11" i="49"/>
  <c r="N12" i="49"/>
  <c r="O12" i="49"/>
  <c r="L13" i="49"/>
  <c r="M13" i="49"/>
  <c r="Q13" i="49" s="1"/>
  <c r="N13" i="49"/>
  <c r="O13" i="49"/>
  <c r="P13" i="49"/>
  <c r="L14" i="49"/>
  <c r="M14" i="49"/>
  <c r="N14" i="49"/>
  <c r="O14" i="49"/>
  <c r="P14" i="49"/>
  <c r="Q14" i="49"/>
  <c r="L15" i="49"/>
  <c r="P15" i="49" s="1"/>
  <c r="M15" i="49"/>
  <c r="Q15" i="49" s="1"/>
  <c r="N15" i="49"/>
  <c r="O15" i="49"/>
  <c r="N16" i="49"/>
  <c r="O16" i="49"/>
  <c r="N17" i="49"/>
  <c r="O17" i="49"/>
  <c r="N18" i="49"/>
  <c r="O18" i="49"/>
  <c r="L19" i="49"/>
  <c r="P19" i="49" s="1"/>
  <c r="M19" i="49"/>
  <c r="Q19" i="49" s="1"/>
  <c r="AE19" i="49" s="1"/>
  <c r="AF19" i="49" s="1"/>
  <c r="N19" i="49"/>
  <c r="O19" i="49"/>
  <c r="L20" i="49"/>
  <c r="P20" i="49" s="1"/>
  <c r="M20" i="49"/>
  <c r="Q20" i="49" s="1"/>
  <c r="AE20" i="49" s="1"/>
  <c r="AF20" i="49" s="1"/>
  <c r="N20" i="49"/>
  <c r="O20" i="49"/>
  <c r="L21" i="49"/>
  <c r="P21" i="49" s="1"/>
  <c r="M21" i="49"/>
  <c r="Q21" i="49" s="1"/>
  <c r="AE21" i="49" s="1"/>
  <c r="AF21" i="49" s="1"/>
  <c r="N21" i="49"/>
  <c r="O21" i="49"/>
  <c r="N22" i="49"/>
  <c r="O22" i="49"/>
  <c r="N23" i="49"/>
  <c r="O23" i="49"/>
  <c r="N24" i="49"/>
  <c r="O24" i="49"/>
  <c r="L25" i="49"/>
  <c r="P25" i="49" s="1"/>
  <c r="M25" i="49"/>
  <c r="N25" i="49"/>
  <c r="O25" i="49"/>
  <c r="Q25" i="49"/>
  <c r="L26" i="49"/>
  <c r="P26" i="49" s="1"/>
  <c r="M26" i="49"/>
  <c r="Q26" i="49" s="1"/>
  <c r="N26" i="49"/>
  <c r="O26" i="49"/>
  <c r="L27" i="49"/>
  <c r="P27" i="49" s="1"/>
  <c r="M27" i="49"/>
  <c r="Q27" i="49" s="1"/>
  <c r="N27" i="49"/>
  <c r="O27" i="49"/>
  <c r="N28" i="49"/>
  <c r="O28" i="49"/>
  <c r="N29" i="49"/>
  <c r="O29" i="49"/>
  <c r="N30" i="49"/>
  <c r="O30" i="49"/>
  <c r="L31" i="49"/>
  <c r="P31" i="49" s="1"/>
  <c r="M31" i="49"/>
  <c r="Q31" i="49" s="1"/>
  <c r="N31" i="49"/>
  <c r="O31" i="49"/>
  <c r="L32" i="49"/>
  <c r="P32" i="49" s="1"/>
  <c r="M32" i="49"/>
  <c r="Q32" i="49" s="1"/>
  <c r="N32" i="49"/>
  <c r="O32" i="49"/>
  <c r="L33" i="49"/>
  <c r="P33" i="49" s="1"/>
  <c r="M33" i="49"/>
  <c r="Q33" i="49" s="1"/>
  <c r="N33" i="49"/>
  <c r="O33" i="49"/>
  <c r="N34" i="49"/>
  <c r="O34" i="49"/>
  <c r="N35" i="49"/>
  <c r="O35" i="49"/>
  <c r="N36" i="49"/>
  <c r="O36" i="49"/>
  <c r="L37" i="49"/>
  <c r="M37" i="49"/>
  <c r="N37" i="49"/>
  <c r="O37" i="49"/>
  <c r="P37" i="49"/>
  <c r="Q37" i="49"/>
  <c r="L38" i="49"/>
  <c r="M38" i="49"/>
  <c r="N38" i="49"/>
  <c r="O38" i="49"/>
  <c r="P38" i="49"/>
  <c r="Q38" i="49"/>
  <c r="L39" i="49"/>
  <c r="P39" i="49" s="1"/>
  <c r="M39" i="49"/>
  <c r="Q39" i="49" s="1"/>
  <c r="N39" i="49"/>
  <c r="O39" i="49"/>
  <c r="N40" i="49"/>
  <c r="O40" i="49"/>
  <c r="N41" i="49"/>
  <c r="O41" i="49"/>
  <c r="N42" i="49"/>
  <c r="O42" i="49"/>
  <c r="L43" i="49"/>
  <c r="P43" i="49" s="1"/>
  <c r="M43" i="49"/>
  <c r="Q43" i="49" s="1"/>
  <c r="N43" i="49"/>
  <c r="O43" i="49"/>
  <c r="L44" i="49"/>
  <c r="P44" i="49" s="1"/>
  <c r="M44" i="49"/>
  <c r="Q44" i="49" s="1"/>
  <c r="N44" i="49"/>
  <c r="O44" i="49"/>
  <c r="L45" i="49"/>
  <c r="P45" i="49" s="1"/>
  <c r="M45" i="49"/>
  <c r="Q45" i="49" s="1"/>
  <c r="N45" i="49"/>
  <c r="O45" i="49"/>
  <c r="N46" i="49"/>
  <c r="O46" i="49"/>
  <c r="N47" i="49"/>
  <c r="O47" i="49"/>
  <c r="N48" i="49"/>
  <c r="O48" i="49"/>
  <c r="L49" i="49"/>
  <c r="M49" i="49"/>
  <c r="Q49" i="49" s="1"/>
  <c r="N49" i="49"/>
  <c r="O49" i="49"/>
  <c r="P49" i="49"/>
  <c r="L50" i="49"/>
  <c r="M50" i="49"/>
  <c r="N50" i="49"/>
  <c r="O50" i="49"/>
  <c r="P50" i="49"/>
  <c r="Q50" i="49"/>
  <c r="L51" i="49"/>
  <c r="P51" i="49" s="1"/>
  <c r="M51" i="49"/>
  <c r="Q51" i="49" s="1"/>
  <c r="N51" i="49"/>
  <c r="O51" i="49"/>
  <c r="N52" i="49"/>
  <c r="O52" i="49"/>
  <c r="N53" i="49"/>
  <c r="O53" i="49"/>
  <c r="N54" i="49"/>
  <c r="O54" i="49"/>
  <c r="L55" i="49"/>
  <c r="P55" i="49" s="1"/>
  <c r="M55" i="49"/>
  <c r="Q55" i="49" s="1"/>
  <c r="N55" i="49"/>
  <c r="O55" i="49"/>
  <c r="L56" i="49"/>
  <c r="P56" i="49" s="1"/>
  <c r="M56" i="49"/>
  <c r="Q56" i="49" s="1"/>
  <c r="N56" i="49"/>
  <c r="O56" i="49"/>
  <c r="L57" i="49"/>
  <c r="P57" i="49" s="1"/>
  <c r="M57" i="49"/>
  <c r="Q57" i="49" s="1"/>
  <c r="N57" i="49"/>
  <c r="O57" i="49"/>
  <c r="N58" i="49"/>
  <c r="O58" i="49"/>
  <c r="N59" i="49"/>
  <c r="O59" i="49"/>
  <c r="N60" i="49"/>
  <c r="O60" i="49"/>
  <c r="L61" i="49"/>
  <c r="P61" i="49" s="1"/>
  <c r="M61" i="49"/>
  <c r="N61" i="49"/>
  <c r="O61" i="49"/>
  <c r="Q61" i="49"/>
  <c r="L62" i="49"/>
  <c r="P62" i="49" s="1"/>
  <c r="M62" i="49"/>
  <c r="Q62" i="49" s="1"/>
  <c r="N62" i="49"/>
  <c r="O62" i="49"/>
  <c r="O6" i="49"/>
  <c r="N6" i="49"/>
  <c r="M6" i="49"/>
  <c r="Q6" i="49" s="1"/>
  <c r="L6" i="49"/>
  <c r="P6" i="49" s="1"/>
  <c r="AJ5" i="49"/>
  <c r="C4" i="7"/>
  <c r="D4" i="7"/>
  <c r="E4" i="7"/>
  <c r="F4" i="7"/>
  <c r="G4" i="7"/>
  <c r="H4" i="7"/>
  <c r="I4" i="7"/>
  <c r="J4" i="7"/>
  <c r="K4" i="7"/>
  <c r="L4" i="7"/>
  <c r="M4" i="7"/>
  <c r="B4" i="7"/>
  <c r="A9" i="35"/>
  <c r="AH53" i="49" l="1"/>
  <c r="AK18" i="49" s="1"/>
  <c r="AH60" i="49"/>
  <c r="AK19" i="49" s="1"/>
  <c r="AH41" i="49"/>
  <c r="AK14" i="49" s="1"/>
  <c r="AH44" i="49"/>
  <c r="AK15" i="49" s="1"/>
  <c r="AH47" i="49"/>
  <c r="AK16" i="49" s="1"/>
  <c r="AH36" i="49"/>
  <c r="AK13" i="49" s="1"/>
  <c r="AH31" i="49"/>
  <c r="AK11" i="49" s="1"/>
  <c r="AH29" i="49"/>
  <c r="AK10" i="49" s="1"/>
  <c r="AH6" i="49"/>
  <c r="AK6" i="49" s="1"/>
  <c r="AH10" i="49"/>
  <c r="AK7" i="49" s="1"/>
  <c r="AH34" i="49"/>
  <c r="AK12" i="49" s="1"/>
  <c r="AH18" i="49"/>
  <c r="AK9" i="49" s="1"/>
  <c r="A3" i="35"/>
  <c r="Z4" i="7"/>
  <c r="L35" i="7"/>
  <c r="M35" i="7"/>
  <c r="Y4" i="7"/>
  <c r="M52" i="7" l="1"/>
  <c r="L52" i="7"/>
  <c r="Z23" i="35"/>
  <c r="U23" i="35"/>
  <c r="Z22" i="35"/>
  <c r="U22" i="35"/>
  <c r="Z21" i="35"/>
  <c r="U21" i="35"/>
  <c r="Z20" i="35"/>
  <c r="U20" i="35"/>
  <c r="Z19" i="35"/>
  <c r="U19" i="35"/>
  <c r="Z18" i="35"/>
  <c r="U18" i="35"/>
  <c r="Z17" i="35"/>
  <c r="U17" i="35"/>
  <c r="Z16" i="35"/>
  <c r="U16" i="35"/>
  <c r="Z15" i="35"/>
  <c r="U15" i="35"/>
  <c r="Z14" i="35"/>
  <c r="U14" i="35"/>
  <c r="Z13" i="35"/>
  <c r="U13" i="35"/>
  <c r="Z12" i="35"/>
  <c r="U12" i="35"/>
  <c r="Z11" i="35"/>
  <c r="U11" i="35"/>
  <c r="Z10" i="35"/>
  <c r="U10" i="35"/>
  <c r="Z9" i="35"/>
  <c r="U9" i="35"/>
  <c r="AE7" i="35"/>
  <c r="AE6" i="35"/>
  <c r="W11" i="35" l="1"/>
  <c r="V12" i="35" s="1"/>
  <c r="W9" i="35"/>
  <c r="W10" i="35"/>
  <c r="W23" i="35"/>
  <c r="W21" i="35"/>
  <c r="W22" i="35"/>
  <c r="W20" i="35"/>
  <c r="W19" i="35"/>
  <c r="W18" i="35"/>
  <c r="W17" i="35"/>
  <c r="W16" i="35"/>
  <c r="W15" i="35"/>
  <c r="W14" i="35"/>
  <c r="W13" i="35"/>
  <c r="W12" i="35"/>
  <c r="B10" i="7" l="1"/>
  <c r="B18" i="7"/>
  <c r="B11" i="7"/>
  <c r="B15" i="7"/>
  <c r="B5" i="7"/>
  <c r="B19" i="7"/>
  <c r="B8" i="7"/>
  <c r="B17" i="7"/>
  <c r="B14" i="7"/>
  <c r="B16" i="7"/>
  <c r="B6" i="7"/>
  <c r="B12" i="7"/>
  <c r="B9" i="7"/>
  <c r="V14" i="35"/>
  <c r="NU9" i="35"/>
  <c r="NQ9" i="35"/>
  <c r="NM9" i="35"/>
  <c r="NI9" i="35"/>
  <c r="NE9" i="35"/>
  <c r="NA9" i="35"/>
  <c r="MW9" i="35"/>
  <c r="MS9" i="35"/>
  <c r="MO9" i="35"/>
  <c r="MK9" i="35"/>
  <c r="MG9" i="35"/>
  <c r="MC9" i="35"/>
  <c r="LY9" i="35"/>
  <c r="LU9" i="35"/>
  <c r="LQ9" i="35"/>
  <c r="LM9" i="35"/>
  <c r="LI9" i="35"/>
  <c r="LE9" i="35"/>
  <c r="LA9" i="35"/>
  <c r="KW9" i="35"/>
  <c r="KS9" i="35"/>
  <c r="KO9" i="35"/>
  <c r="KK9" i="35"/>
  <c r="KG9" i="35"/>
  <c r="KC9" i="35"/>
  <c r="JY9" i="35"/>
  <c r="JU9" i="35"/>
  <c r="JQ9" i="35"/>
  <c r="JM9" i="35"/>
  <c r="JI9" i="35"/>
  <c r="JE9" i="35"/>
  <c r="JA9" i="35"/>
  <c r="IW9" i="35"/>
  <c r="IS9" i="35"/>
  <c r="IO9" i="35"/>
  <c r="IK9" i="35"/>
  <c r="IG9" i="35"/>
  <c r="IC9" i="35"/>
  <c r="HY9" i="35"/>
  <c r="HU9" i="35"/>
  <c r="HQ9" i="35"/>
  <c r="HM9" i="35"/>
  <c r="HI9" i="35"/>
  <c r="HE9" i="35"/>
  <c r="HA9" i="35"/>
  <c r="GW9" i="35"/>
  <c r="GS9" i="35"/>
  <c r="GO9" i="35"/>
  <c r="GK9" i="35"/>
  <c r="GG9" i="35"/>
  <c r="GC9" i="35"/>
  <c r="FY9" i="35"/>
  <c r="FU9" i="35"/>
  <c r="FQ9" i="35"/>
  <c r="FM9" i="35"/>
  <c r="FI9" i="35"/>
  <c r="FE9" i="35"/>
  <c r="FA9" i="35"/>
  <c r="EW9" i="35"/>
  <c r="ES9" i="35"/>
  <c r="EO9" i="35"/>
  <c r="EK9" i="35"/>
  <c r="EG9" i="35"/>
  <c r="EC9" i="35"/>
  <c r="DY9" i="35"/>
  <c r="DU9" i="35"/>
  <c r="DQ9" i="35"/>
  <c r="DM9" i="35"/>
  <c r="DI9" i="35"/>
  <c r="DE9" i="35"/>
  <c r="DA9" i="35"/>
  <c r="CW9" i="35"/>
  <c r="CS9" i="35"/>
  <c r="CO9" i="35"/>
  <c r="CK9" i="35"/>
  <c r="CG9" i="35"/>
  <c r="CC9" i="35"/>
  <c r="BY9" i="35"/>
  <c r="BU9" i="35"/>
  <c r="BQ9" i="35"/>
  <c r="BM9" i="35"/>
  <c r="BI9" i="35"/>
  <c r="BE9" i="35"/>
  <c r="BA9" i="35"/>
  <c r="CB9" i="35"/>
  <c r="BP9" i="35"/>
  <c r="BH9" i="35"/>
  <c r="NV9" i="35"/>
  <c r="NN9" i="35"/>
  <c r="NF9" i="35"/>
  <c r="MT9" i="35"/>
  <c r="MH9" i="35"/>
  <c r="LV9" i="35"/>
  <c r="LJ9" i="35"/>
  <c r="KX9" i="35"/>
  <c r="KL9" i="35"/>
  <c r="JZ9" i="35"/>
  <c r="JR9" i="35"/>
  <c r="JF9" i="35"/>
  <c r="IX9" i="35"/>
  <c r="IL9" i="35"/>
  <c r="HZ9" i="35"/>
  <c r="HN9" i="35"/>
  <c r="HJ9" i="35"/>
  <c r="GX9" i="35"/>
  <c r="GL9" i="35"/>
  <c r="FZ9" i="35"/>
  <c r="FN9" i="35"/>
  <c r="FF9" i="35"/>
  <c r="ET9" i="35"/>
  <c r="EH9" i="35"/>
  <c r="DV9" i="35"/>
  <c r="DN9" i="35"/>
  <c r="DB9" i="35"/>
  <c r="CP9" i="35"/>
  <c r="CD9" i="35"/>
  <c r="BV9" i="35"/>
  <c r="BJ9" i="35"/>
  <c r="NX9" i="35"/>
  <c r="NT9" i="35"/>
  <c r="NP9" i="35"/>
  <c r="NL9" i="35"/>
  <c r="NH9" i="35"/>
  <c r="ND9" i="35"/>
  <c r="MZ9" i="35"/>
  <c r="MV9" i="35"/>
  <c r="MR9" i="35"/>
  <c r="MN9" i="35"/>
  <c r="MJ9" i="35"/>
  <c r="MF9" i="35"/>
  <c r="MB9" i="35"/>
  <c r="LX9" i="35"/>
  <c r="LT9" i="35"/>
  <c r="LP9" i="35"/>
  <c r="LL9" i="35"/>
  <c r="LH9" i="35"/>
  <c r="LD9" i="35"/>
  <c r="KZ9" i="35"/>
  <c r="KV9" i="35"/>
  <c r="KR9" i="35"/>
  <c r="KN9" i="35"/>
  <c r="KJ9" i="35"/>
  <c r="KF9" i="35"/>
  <c r="KB9" i="35"/>
  <c r="JX9" i="35"/>
  <c r="JT9" i="35"/>
  <c r="JP9" i="35"/>
  <c r="JL9" i="35"/>
  <c r="JH9" i="35"/>
  <c r="JD9" i="35"/>
  <c r="IZ9" i="35"/>
  <c r="IV9" i="35"/>
  <c r="IR9" i="35"/>
  <c r="IN9" i="35"/>
  <c r="IJ9" i="35"/>
  <c r="IF9" i="35"/>
  <c r="IB9" i="35"/>
  <c r="HX9" i="35"/>
  <c r="HT9" i="35"/>
  <c r="HP9" i="35"/>
  <c r="HL9" i="35"/>
  <c r="HH9" i="35"/>
  <c r="HD9" i="35"/>
  <c r="GZ9" i="35"/>
  <c r="GV9" i="35"/>
  <c r="GR9" i="35"/>
  <c r="GN9" i="35"/>
  <c r="GJ9" i="35"/>
  <c r="GF9" i="35"/>
  <c r="GB9" i="35"/>
  <c r="FX9" i="35"/>
  <c r="FT9" i="35"/>
  <c r="FP9" i="35"/>
  <c r="FL9" i="35"/>
  <c r="FH9" i="35"/>
  <c r="FD9" i="35"/>
  <c r="EZ9" i="35"/>
  <c r="EV9" i="35"/>
  <c r="ER9" i="35"/>
  <c r="EN9" i="35"/>
  <c r="EJ9" i="35"/>
  <c r="EF9" i="35"/>
  <c r="EB9" i="35"/>
  <c r="DX9" i="35"/>
  <c r="DT9" i="35"/>
  <c r="DP9" i="35"/>
  <c r="DL9" i="35"/>
  <c r="DH9" i="35"/>
  <c r="DD9" i="35"/>
  <c r="CZ9" i="35"/>
  <c r="CV9" i="35"/>
  <c r="CR9" i="35"/>
  <c r="CN9" i="35"/>
  <c r="CJ9" i="35"/>
  <c r="CF9" i="35"/>
  <c r="BX9" i="35"/>
  <c r="BT9" i="35"/>
  <c r="BL9" i="35"/>
  <c r="BD9" i="35"/>
  <c r="X9" i="35"/>
  <c r="V10" i="35"/>
  <c r="X10" i="35" s="1"/>
  <c r="NR9" i="35"/>
  <c r="NB9" i="35"/>
  <c r="MP9" i="35"/>
  <c r="MD9" i="35"/>
  <c r="LR9" i="35"/>
  <c r="LF9" i="35"/>
  <c r="KT9" i="35"/>
  <c r="KD9" i="35"/>
  <c r="JN9" i="35"/>
  <c r="JB9" i="35"/>
  <c r="IP9" i="35"/>
  <c r="HV9" i="35"/>
  <c r="HF9" i="35"/>
  <c r="GP9" i="35"/>
  <c r="GD9" i="35"/>
  <c r="FR9" i="35"/>
  <c r="EX9" i="35"/>
  <c r="EL9" i="35"/>
  <c r="DR9" i="35"/>
  <c r="DF9" i="35"/>
  <c r="CT9" i="35"/>
  <c r="CH9" i="35"/>
  <c r="BN9" i="35"/>
  <c r="BB9" i="35"/>
  <c r="NW9" i="35"/>
  <c r="NS9" i="35"/>
  <c r="NO9" i="35"/>
  <c r="NK9" i="35"/>
  <c r="NG9" i="35"/>
  <c r="NC9" i="35"/>
  <c r="MY9" i="35"/>
  <c r="MU9" i="35"/>
  <c r="MQ9" i="35"/>
  <c r="MM9" i="35"/>
  <c r="MI9" i="35"/>
  <c r="ME9" i="35"/>
  <c r="MA9" i="35"/>
  <c r="LW9" i="35"/>
  <c r="LS9" i="35"/>
  <c r="LO9" i="35"/>
  <c r="LK9" i="35"/>
  <c r="LG9" i="35"/>
  <c r="LC9" i="35"/>
  <c r="KY9" i="35"/>
  <c r="KU9" i="35"/>
  <c r="KQ9" i="35"/>
  <c r="KM9" i="35"/>
  <c r="KI9" i="35"/>
  <c r="KE9" i="35"/>
  <c r="KA9" i="35"/>
  <c r="JW9" i="35"/>
  <c r="JS9" i="35"/>
  <c r="JO9" i="35"/>
  <c r="JK9" i="35"/>
  <c r="JG9" i="35"/>
  <c r="JC9" i="35"/>
  <c r="IY9" i="35"/>
  <c r="IU9" i="35"/>
  <c r="IQ9" i="35"/>
  <c r="IM9" i="35"/>
  <c r="II9" i="35"/>
  <c r="IE9" i="35"/>
  <c r="IA9" i="35"/>
  <c r="HW9" i="35"/>
  <c r="HS9" i="35"/>
  <c r="HO9" i="35"/>
  <c r="HK9" i="35"/>
  <c r="HG9" i="35"/>
  <c r="HC9" i="35"/>
  <c r="GY9" i="35"/>
  <c r="GU9" i="35"/>
  <c r="GQ9" i="35"/>
  <c r="GM9" i="35"/>
  <c r="GI9" i="35"/>
  <c r="GE9" i="35"/>
  <c r="GA9" i="35"/>
  <c r="FW9" i="35"/>
  <c r="FS9" i="35"/>
  <c r="FO9" i="35"/>
  <c r="FK9" i="35"/>
  <c r="FG9" i="35"/>
  <c r="FC9" i="35"/>
  <c r="EY9" i="35"/>
  <c r="EU9" i="35"/>
  <c r="EQ9" i="35"/>
  <c r="EM9" i="35"/>
  <c r="EI9" i="35"/>
  <c r="EE9" i="35"/>
  <c r="EA9" i="35"/>
  <c r="DW9" i="35"/>
  <c r="DS9" i="35"/>
  <c r="DO9" i="35"/>
  <c r="DK9" i="35"/>
  <c r="DG9" i="35"/>
  <c r="DC9" i="35"/>
  <c r="CY9" i="35"/>
  <c r="CU9" i="35"/>
  <c r="CQ9" i="35"/>
  <c r="CM9" i="35"/>
  <c r="CI9" i="35"/>
  <c r="CE9" i="35"/>
  <c r="CA9" i="35"/>
  <c r="BW9" i="35"/>
  <c r="BS9" i="35"/>
  <c r="BO9" i="35"/>
  <c r="BK9" i="35"/>
  <c r="BG9" i="35"/>
  <c r="BC9" i="35"/>
  <c r="NJ9" i="35"/>
  <c r="MX9" i="35"/>
  <c r="ML9" i="35"/>
  <c r="LZ9" i="35"/>
  <c r="LN9" i="35"/>
  <c r="LB9" i="35"/>
  <c r="KP9" i="35"/>
  <c r="KH9" i="35"/>
  <c r="JV9" i="35"/>
  <c r="JJ9" i="35"/>
  <c r="IT9" i="35"/>
  <c r="IH9" i="35"/>
  <c r="ID9" i="35"/>
  <c r="HR9" i="35"/>
  <c r="HB9" i="35"/>
  <c r="GT9" i="35"/>
  <c r="GH9" i="35"/>
  <c r="FV9" i="35"/>
  <c r="FJ9" i="35"/>
  <c r="FB9" i="35"/>
  <c r="EP9" i="35"/>
  <c r="ED9" i="35"/>
  <c r="DZ9" i="35"/>
  <c r="DJ9" i="35"/>
  <c r="CX9" i="35"/>
  <c r="CL9" i="35"/>
  <c r="BZ9" i="35"/>
  <c r="BR9" i="35"/>
  <c r="BF9" i="35"/>
  <c r="V15" i="35"/>
  <c r="X15" i="35" s="1"/>
  <c r="X14" i="35"/>
  <c r="V19" i="35"/>
  <c r="X19" i="35" s="1"/>
  <c r="V22" i="35"/>
  <c r="X22" i="35" s="1"/>
  <c r="NU12" i="35"/>
  <c r="NQ12" i="35"/>
  <c r="NM12" i="35"/>
  <c r="NI12" i="35"/>
  <c r="NE12" i="35"/>
  <c r="NA12" i="35"/>
  <c r="MW12" i="35"/>
  <c r="MS12" i="35"/>
  <c r="MO12" i="35"/>
  <c r="MK12" i="35"/>
  <c r="MG12" i="35"/>
  <c r="MC12" i="35"/>
  <c r="LY12" i="35"/>
  <c r="LU12" i="35"/>
  <c r="LQ12" i="35"/>
  <c r="LM12" i="35"/>
  <c r="LI12" i="35"/>
  <c r="LE12" i="35"/>
  <c r="LA12" i="35"/>
  <c r="KW12" i="35"/>
  <c r="KS12" i="35"/>
  <c r="KO12" i="35"/>
  <c r="KK12" i="35"/>
  <c r="KG12" i="35"/>
  <c r="KC12" i="35"/>
  <c r="JY12" i="35"/>
  <c r="JU12" i="35"/>
  <c r="JQ12" i="35"/>
  <c r="JM12" i="35"/>
  <c r="JI12" i="35"/>
  <c r="JE12" i="35"/>
  <c r="JA12" i="35"/>
  <c r="IW12" i="35"/>
  <c r="IS12" i="35"/>
  <c r="IO12" i="35"/>
  <c r="IK12" i="35"/>
  <c r="IG12" i="35"/>
  <c r="IC12" i="35"/>
  <c r="HY12" i="35"/>
  <c r="HU12" i="35"/>
  <c r="HQ12" i="35"/>
  <c r="HM12" i="35"/>
  <c r="HI12" i="35"/>
  <c r="NX12" i="35"/>
  <c r="NT12" i="35"/>
  <c r="NP12" i="35"/>
  <c r="NL12" i="35"/>
  <c r="NH12" i="35"/>
  <c r="ND12" i="35"/>
  <c r="MZ12" i="35"/>
  <c r="MV12" i="35"/>
  <c r="MR12" i="35"/>
  <c r="MN12" i="35"/>
  <c r="MJ12" i="35"/>
  <c r="MF12" i="35"/>
  <c r="MB12" i="35"/>
  <c r="LX12" i="35"/>
  <c r="LT12" i="35"/>
  <c r="LP12" i="35"/>
  <c r="LL12" i="35"/>
  <c r="LH12" i="35"/>
  <c r="LD12" i="35"/>
  <c r="KZ12" i="35"/>
  <c r="KV12" i="35"/>
  <c r="KR12" i="35"/>
  <c r="KN12" i="35"/>
  <c r="KJ12" i="35"/>
  <c r="KF12" i="35"/>
  <c r="KB12" i="35"/>
  <c r="JX12" i="35"/>
  <c r="JT12" i="35"/>
  <c r="JP12" i="35"/>
  <c r="JL12" i="35"/>
  <c r="JH12" i="35"/>
  <c r="JD12" i="35"/>
  <c r="IZ12" i="35"/>
  <c r="IV12" i="35"/>
  <c r="IR12" i="35"/>
  <c r="IN12" i="35"/>
  <c r="IJ12" i="35"/>
  <c r="IF12" i="35"/>
  <c r="IB12" i="35"/>
  <c r="HX12" i="35"/>
  <c r="HT12" i="35"/>
  <c r="HP12" i="35"/>
  <c r="HL12" i="35"/>
  <c r="HH12" i="35"/>
  <c r="HD12" i="35"/>
  <c r="GZ12" i="35"/>
  <c r="GV12" i="35"/>
  <c r="GR12" i="35"/>
  <c r="GN12" i="35"/>
  <c r="GJ12" i="35"/>
  <c r="GF12" i="35"/>
  <c r="GB12" i="35"/>
  <c r="FX12" i="35"/>
  <c r="FT12" i="35"/>
  <c r="FP12" i="35"/>
  <c r="FL12" i="35"/>
  <c r="FH12" i="35"/>
  <c r="FD12" i="35"/>
  <c r="EZ12" i="35"/>
  <c r="EV12" i="35"/>
  <c r="ER12" i="35"/>
  <c r="EN12" i="35"/>
  <c r="EJ12" i="35"/>
  <c r="EF12" i="35"/>
  <c r="EB12" i="35"/>
  <c r="DX12" i="35"/>
  <c r="CR12" i="35"/>
  <c r="CN12" i="35"/>
  <c r="CJ12" i="35"/>
  <c r="CF12" i="35"/>
  <c r="CB12" i="35"/>
  <c r="BX12" i="35"/>
  <c r="BT12" i="35"/>
  <c r="BP12" i="35"/>
  <c r="BL12" i="35"/>
  <c r="BH12" i="35"/>
  <c r="BD12" i="35"/>
  <c r="AZ12" i="35"/>
  <c r="AV12" i="35"/>
  <c r="AR12" i="35"/>
  <c r="AN12" i="35"/>
  <c r="AJ12" i="35"/>
  <c r="AF12" i="35"/>
  <c r="AB12" i="35"/>
  <c r="NW12" i="35"/>
  <c r="NS12" i="35"/>
  <c r="NO12" i="35"/>
  <c r="NK12" i="35"/>
  <c r="NG12" i="35"/>
  <c r="NC12" i="35"/>
  <c r="MY12" i="35"/>
  <c r="MU12" i="35"/>
  <c r="MQ12" i="35"/>
  <c r="MM12" i="35"/>
  <c r="MI12" i="35"/>
  <c r="ME12" i="35"/>
  <c r="MA12" i="35"/>
  <c r="LW12" i="35"/>
  <c r="LS12" i="35"/>
  <c r="LO12" i="35"/>
  <c r="LK12" i="35"/>
  <c r="LG12" i="35"/>
  <c r="LC12" i="35"/>
  <c r="KY12" i="35"/>
  <c r="KU12" i="35"/>
  <c r="KQ12" i="35"/>
  <c r="KM12" i="35"/>
  <c r="KI12" i="35"/>
  <c r="KE12" i="35"/>
  <c r="KA12" i="35"/>
  <c r="JW12" i="35"/>
  <c r="JS12" i="35"/>
  <c r="JO12" i="35"/>
  <c r="JK12" i="35"/>
  <c r="JG12" i="35"/>
  <c r="JC12" i="35"/>
  <c r="IY12" i="35"/>
  <c r="IU12" i="35"/>
  <c r="IQ12" i="35"/>
  <c r="IM12" i="35"/>
  <c r="II12" i="35"/>
  <c r="IE12" i="35"/>
  <c r="IA12" i="35"/>
  <c r="HW12" i="35"/>
  <c r="HS12" i="35"/>
  <c r="HO12" i="35"/>
  <c r="HK12" i="35"/>
  <c r="HG12" i="35"/>
  <c r="HC12" i="35"/>
  <c r="GY12" i="35"/>
  <c r="GU12" i="35"/>
  <c r="GQ12" i="35"/>
  <c r="GM12" i="35"/>
  <c r="GI12" i="35"/>
  <c r="GE12" i="35"/>
  <c r="GA12" i="35"/>
  <c r="FW12" i="35"/>
  <c r="FS12" i="35"/>
  <c r="FO12" i="35"/>
  <c r="FK12" i="35"/>
  <c r="FG12" i="35"/>
  <c r="FC12" i="35"/>
  <c r="EY12" i="35"/>
  <c r="EU12" i="35"/>
  <c r="EQ12" i="35"/>
  <c r="EM12" i="35"/>
  <c r="EI12" i="35"/>
  <c r="EE12" i="35"/>
  <c r="EA12" i="35"/>
  <c r="DW12" i="35"/>
  <c r="CU12" i="35"/>
  <c r="NV12" i="35"/>
  <c r="NF12" i="35"/>
  <c r="MP12" i="35"/>
  <c r="LZ12" i="35"/>
  <c r="LJ12" i="35"/>
  <c r="KT12" i="35"/>
  <c r="KD12" i="35"/>
  <c r="JN12" i="35"/>
  <c r="IX12" i="35"/>
  <c r="IH12" i="35"/>
  <c r="HR12" i="35"/>
  <c r="HE12" i="35"/>
  <c r="GW12" i="35"/>
  <c r="GO12" i="35"/>
  <c r="GG12" i="35"/>
  <c r="FY12" i="35"/>
  <c r="FQ12" i="35"/>
  <c r="FI12" i="35"/>
  <c r="FA12" i="35"/>
  <c r="ES12" i="35"/>
  <c r="EK12" i="35"/>
  <c r="EC12" i="35"/>
  <c r="DU12" i="35"/>
  <c r="CP12" i="35"/>
  <c r="CK12" i="35"/>
  <c r="CE12" i="35"/>
  <c r="BZ12" i="35"/>
  <c r="BU12" i="35"/>
  <c r="BO12" i="35"/>
  <c r="BJ12" i="35"/>
  <c r="BE12" i="35"/>
  <c r="AY12" i="35"/>
  <c r="AT12" i="35"/>
  <c r="AO12" i="35"/>
  <c r="AI12" i="35"/>
  <c r="AD12" i="35"/>
  <c r="MT12" i="35"/>
  <c r="LN12" i="35"/>
  <c r="KH12" i="35"/>
  <c r="JB12" i="35"/>
  <c r="HF12" i="35"/>
  <c r="GX12" i="35"/>
  <c r="GH12" i="35"/>
  <c r="FR12" i="35"/>
  <c r="FB12" i="35"/>
  <c r="EL12" i="35"/>
  <c r="DV12" i="35"/>
  <c r="CQ12" i="35"/>
  <c r="CG12" i="35"/>
  <c r="BV12" i="35"/>
  <c r="BK12" i="35"/>
  <c r="BA12" i="35"/>
  <c r="AK12" i="35"/>
  <c r="NR12" i="35"/>
  <c r="NB12" i="35"/>
  <c r="ML12" i="35"/>
  <c r="LV12" i="35"/>
  <c r="LF12" i="35"/>
  <c r="KP12" i="35"/>
  <c r="JZ12" i="35"/>
  <c r="JJ12" i="35"/>
  <c r="IT12" i="35"/>
  <c r="ID12" i="35"/>
  <c r="HN12" i="35"/>
  <c r="HB12" i="35"/>
  <c r="GT12" i="35"/>
  <c r="GL12" i="35"/>
  <c r="GD12" i="35"/>
  <c r="FV12" i="35"/>
  <c r="FN12" i="35"/>
  <c r="FF12" i="35"/>
  <c r="EX12" i="35"/>
  <c r="EP12" i="35"/>
  <c r="EH12" i="35"/>
  <c r="DZ12" i="35"/>
  <c r="CT12" i="35"/>
  <c r="CO12" i="35"/>
  <c r="CI12" i="35"/>
  <c r="CD12" i="35"/>
  <c r="BY12" i="35"/>
  <c r="BS12" i="35"/>
  <c r="BN12" i="35"/>
  <c r="BI12" i="35"/>
  <c r="BC12" i="35"/>
  <c r="AX12" i="35"/>
  <c r="AS12" i="35"/>
  <c r="AM12" i="35"/>
  <c r="AH12" i="35"/>
  <c r="AC12" i="35"/>
  <c r="IL12" i="35"/>
  <c r="AP12" i="35"/>
  <c r="NN12" i="35"/>
  <c r="MX12" i="35"/>
  <c r="MH12" i="35"/>
  <c r="LR12" i="35"/>
  <c r="LB12" i="35"/>
  <c r="KL12" i="35"/>
  <c r="JV12" i="35"/>
  <c r="JF12" i="35"/>
  <c r="IP12" i="35"/>
  <c r="HZ12" i="35"/>
  <c r="HJ12" i="35"/>
  <c r="HA12" i="35"/>
  <c r="GS12" i="35"/>
  <c r="GK12" i="35"/>
  <c r="GC12" i="35"/>
  <c r="FU12" i="35"/>
  <c r="FM12" i="35"/>
  <c r="FE12" i="35"/>
  <c r="EW12" i="35"/>
  <c r="EO12" i="35"/>
  <c r="EG12" i="35"/>
  <c r="DY12" i="35"/>
  <c r="CS12" i="35"/>
  <c r="CM12" i="35"/>
  <c r="CH12" i="35"/>
  <c r="CC12" i="35"/>
  <c r="BW12" i="35"/>
  <c r="BR12" i="35"/>
  <c r="BM12" i="35"/>
  <c r="BG12" i="35"/>
  <c r="BB12" i="35"/>
  <c r="AW12" i="35"/>
  <c r="AQ12" i="35"/>
  <c r="AL12" i="35"/>
  <c r="AG12" i="35"/>
  <c r="NJ12" i="35"/>
  <c r="MD12" i="35"/>
  <c r="KX12" i="35"/>
  <c r="JR12" i="35"/>
  <c r="HV12" i="35"/>
  <c r="GP12" i="35"/>
  <c r="FZ12" i="35"/>
  <c r="FJ12" i="35"/>
  <c r="ET12" i="35"/>
  <c r="ED12" i="35"/>
  <c r="CL12" i="35"/>
  <c r="CA12" i="35"/>
  <c r="BQ12" i="35"/>
  <c r="BF12" i="35"/>
  <c r="AU12" i="35"/>
  <c r="AE12" i="35"/>
  <c r="V23" i="35"/>
  <c r="X23" i="35" s="1"/>
  <c r="V16" i="35"/>
  <c r="X16" i="35" s="1"/>
  <c r="V20" i="35"/>
  <c r="X20" i="35" s="1"/>
  <c r="V18" i="35"/>
  <c r="X18" i="35" s="1"/>
  <c r="X12" i="35"/>
  <c r="V13" i="35"/>
  <c r="V17" i="35"/>
  <c r="V21" i="35"/>
  <c r="X21" i="35" s="1"/>
  <c r="V11" i="35"/>
  <c r="B7" i="7" l="1"/>
  <c r="B13" i="7"/>
  <c r="NW13" i="35"/>
  <c r="NS13" i="35"/>
  <c r="NO13" i="35"/>
  <c r="NK13" i="35"/>
  <c r="NG13" i="35"/>
  <c r="NC13" i="35"/>
  <c r="NV13" i="35"/>
  <c r="NR13" i="35"/>
  <c r="NN13" i="35"/>
  <c r="NJ13" i="35"/>
  <c r="NF13" i="35"/>
  <c r="NB13" i="35"/>
  <c r="MX13" i="35"/>
  <c r="MT13" i="35"/>
  <c r="MP13" i="35"/>
  <c r="ML13" i="35"/>
  <c r="MH13" i="35"/>
  <c r="MD13" i="35"/>
  <c r="LZ13" i="35"/>
  <c r="LV13" i="35"/>
  <c r="LR13" i="35"/>
  <c r="LN13" i="35"/>
  <c r="LJ13" i="35"/>
  <c r="LF13" i="35"/>
  <c r="LB13" i="35"/>
  <c r="KX13" i="35"/>
  <c r="KT13" i="35"/>
  <c r="KP13" i="35"/>
  <c r="KL13" i="35"/>
  <c r="KH13" i="35"/>
  <c r="NU13" i="35"/>
  <c r="NM13" i="35"/>
  <c r="NE13" i="35"/>
  <c r="MY13" i="35"/>
  <c r="MS13" i="35"/>
  <c r="MN13" i="35"/>
  <c r="MI13" i="35"/>
  <c r="MC13" i="35"/>
  <c r="LX13" i="35"/>
  <c r="LS13" i="35"/>
  <c r="LM13" i="35"/>
  <c r="LH13" i="35"/>
  <c r="LC13" i="35"/>
  <c r="KW13" i="35"/>
  <c r="KR13" i="35"/>
  <c r="KM13" i="35"/>
  <c r="KG13" i="35"/>
  <c r="KC13" i="35"/>
  <c r="JY13" i="35"/>
  <c r="JU13" i="35"/>
  <c r="JQ13" i="35"/>
  <c r="JM13" i="35"/>
  <c r="JI13" i="35"/>
  <c r="JE13" i="35"/>
  <c r="JA13" i="35"/>
  <c r="IW13" i="35"/>
  <c r="IS13" i="35"/>
  <c r="IO13" i="35"/>
  <c r="IK13" i="35"/>
  <c r="IG13" i="35"/>
  <c r="IC13" i="35"/>
  <c r="HY13" i="35"/>
  <c r="HU13" i="35"/>
  <c r="HQ13" i="35"/>
  <c r="HM13" i="35"/>
  <c r="HI13" i="35"/>
  <c r="HE13" i="35"/>
  <c r="HA13" i="35"/>
  <c r="GW13" i="35"/>
  <c r="GS13" i="35"/>
  <c r="GO13" i="35"/>
  <c r="GK13" i="35"/>
  <c r="GG13" i="35"/>
  <c r="GC13" i="35"/>
  <c r="FY13" i="35"/>
  <c r="FU13" i="35"/>
  <c r="FQ13" i="35"/>
  <c r="FM13" i="35"/>
  <c r="FI13" i="35"/>
  <c r="FE13" i="35"/>
  <c r="FA13" i="35"/>
  <c r="EW13" i="35"/>
  <c r="ES13" i="35"/>
  <c r="DQ13" i="35"/>
  <c r="DM13" i="35"/>
  <c r="DI13" i="35"/>
  <c r="DE13" i="35"/>
  <c r="DA13" i="35"/>
  <c r="CW13" i="35"/>
  <c r="CS13" i="35"/>
  <c r="CO13" i="35"/>
  <c r="CK13" i="35"/>
  <c r="CG13" i="35"/>
  <c r="CC13" i="35"/>
  <c r="BY13" i="35"/>
  <c r="BU13" i="35"/>
  <c r="BQ13" i="35"/>
  <c r="BM13" i="35"/>
  <c r="BI13" i="35"/>
  <c r="BE13" i="35"/>
  <c r="BA13" i="35"/>
  <c r="AW13" i="35"/>
  <c r="AS13" i="35"/>
  <c r="AO13" i="35"/>
  <c r="AK13" i="35"/>
  <c r="AG13" i="35"/>
  <c r="AC13" i="35"/>
  <c r="NT13" i="35"/>
  <c r="NL13" i="35"/>
  <c r="ND13" i="35"/>
  <c r="MW13" i="35"/>
  <c r="MR13" i="35"/>
  <c r="MM13" i="35"/>
  <c r="MG13" i="35"/>
  <c r="MB13" i="35"/>
  <c r="LW13" i="35"/>
  <c r="LQ13" i="35"/>
  <c r="LL13" i="35"/>
  <c r="LG13" i="35"/>
  <c r="LA13" i="35"/>
  <c r="KV13" i="35"/>
  <c r="KQ13" i="35"/>
  <c r="KK13" i="35"/>
  <c r="KF13" i="35"/>
  <c r="KB13" i="35"/>
  <c r="JX13" i="35"/>
  <c r="JT13" i="35"/>
  <c r="JP13" i="35"/>
  <c r="JL13" i="35"/>
  <c r="JH13" i="35"/>
  <c r="JD13" i="35"/>
  <c r="IZ13" i="35"/>
  <c r="IV13" i="35"/>
  <c r="IR13" i="35"/>
  <c r="IN13" i="35"/>
  <c r="IJ13" i="35"/>
  <c r="IF13" i="35"/>
  <c r="IB13" i="35"/>
  <c r="HX13" i="35"/>
  <c r="HT13" i="35"/>
  <c r="HP13" i="35"/>
  <c r="HL13" i="35"/>
  <c r="HH13" i="35"/>
  <c r="HD13" i="35"/>
  <c r="GZ13" i="35"/>
  <c r="GV13" i="35"/>
  <c r="GR13" i="35"/>
  <c r="GN13" i="35"/>
  <c r="GJ13" i="35"/>
  <c r="GF13" i="35"/>
  <c r="GB13" i="35"/>
  <c r="FX13" i="35"/>
  <c r="FT13" i="35"/>
  <c r="FP13" i="35"/>
  <c r="FL13" i="35"/>
  <c r="FH13" i="35"/>
  <c r="FD13" i="35"/>
  <c r="EZ13" i="35"/>
  <c r="EV13" i="35"/>
  <c r="DP13" i="35"/>
  <c r="DL13" i="35"/>
  <c r="DH13" i="35"/>
  <c r="DD13" i="35"/>
  <c r="CZ13" i="35"/>
  <c r="CV13" i="35"/>
  <c r="CR13" i="35"/>
  <c r="CN13" i="35"/>
  <c r="CJ13" i="35"/>
  <c r="CF13" i="35"/>
  <c r="CB13" i="35"/>
  <c r="BX13" i="35"/>
  <c r="BT13" i="35"/>
  <c r="BP13" i="35"/>
  <c r="BL13" i="35"/>
  <c r="BH13" i="35"/>
  <c r="BD13" i="35"/>
  <c r="AZ13" i="35"/>
  <c r="AV13" i="35"/>
  <c r="AR13" i="35"/>
  <c r="AN13" i="35"/>
  <c r="AJ13" i="35"/>
  <c r="AF13" i="35"/>
  <c r="AB13" i="35"/>
  <c r="NQ13" i="35"/>
  <c r="NI13" i="35"/>
  <c r="NA13" i="35"/>
  <c r="MV13" i="35"/>
  <c r="MQ13" i="35"/>
  <c r="MK13" i="35"/>
  <c r="MF13" i="35"/>
  <c r="MA13" i="35"/>
  <c r="LU13" i="35"/>
  <c r="LP13" i="35"/>
  <c r="LK13" i="35"/>
  <c r="LE13" i="35"/>
  <c r="KZ13" i="35"/>
  <c r="KU13" i="35"/>
  <c r="KO13" i="35"/>
  <c r="KJ13" i="35"/>
  <c r="KE13" i="35"/>
  <c r="KA13" i="35"/>
  <c r="JW13" i="35"/>
  <c r="JS13" i="35"/>
  <c r="JO13" i="35"/>
  <c r="JK13" i="35"/>
  <c r="JG13" i="35"/>
  <c r="JC13" i="35"/>
  <c r="IY13" i="35"/>
  <c r="IU13" i="35"/>
  <c r="IQ13" i="35"/>
  <c r="IM13" i="35"/>
  <c r="II13" i="35"/>
  <c r="IE13" i="35"/>
  <c r="IA13" i="35"/>
  <c r="HW13" i="35"/>
  <c r="HS13" i="35"/>
  <c r="HO13" i="35"/>
  <c r="HK13" i="35"/>
  <c r="HG13" i="35"/>
  <c r="HC13" i="35"/>
  <c r="GY13" i="35"/>
  <c r="GU13" i="35"/>
  <c r="GQ13" i="35"/>
  <c r="GM13" i="35"/>
  <c r="GI13" i="35"/>
  <c r="GE13" i="35"/>
  <c r="GA13" i="35"/>
  <c r="FW13" i="35"/>
  <c r="FS13" i="35"/>
  <c r="FO13" i="35"/>
  <c r="FK13" i="35"/>
  <c r="FG13" i="35"/>
  <c r="FC13" i="35"/>
  <c r="EY13" i="35"/>
  <c r="EU13" i="35"/>
  <c r="DS13" i="35"/>
  <c r="DO13" i="35"/>
  <c r="DK13" i="35"/>
  <c r="DG13" i="35"/>
  <c r="DC13" i="35"/>
  <c r="CY13" i="35"/>
  <c r="CU13" i="35"/>
  <c r="CQ13" i="35"/>
  <c r="CM13" i="35"/>
  <c r="CI13" i="35"/>
  <c r="CE13" i="35"/>
  <c r="CA13" i="35"/>
  <c r="BW13" i="35"/>
  <c r="BS13" i="35"/>
  <c r="BO13" i="35"/>
  <c r="BK13" i="35"/>
  <c r="BG13" i="35"/>
  <c r="BC13" i="35"/>
  <c r="AY13" i="35"/>
  <c r="AU13" i="35"/>
  <c r="AQ13" i="35"/>
  <c r="AM13" i="35"/>
  <c r="AI13" i="35"/>
  <c r="AE13" i="35"/>
  <c r="MZ13" i="35"/>
  <c r="ME13" i="35"/>
  <c r="LI13" i="35"/>
  <c r="KN13" i="35"/>
  <c r="JV13" i="35"/>
  <c r="JF13" i="35"/>
  <c r="IP13" i="35"/>
  <c r="HZ13" i="35"/>
  <c r="HJ13" i="35"/>
  <c r="GT13" i="35"/>
  <c r="GD13" i="35"/>
  <c r="FN13" i="35"/>
  <c r="EX13" i="35"/>
  <c r="DR13" i="35"/>
  <c r="DB13" i="35"/>
  <c r="CL13" i="35"/>
  <c r="BV13" i="35"/>
  <c r="BF13" i="35"/>
  <c r="AP13" i="35"/>
  <c r="NH13" i="35"/>
  <c r="LO13" i="35"/>
  <c r="JZ13" i="35"/>
  <c r="IT13" i="35"/>
  <c r="HN13" i="35"/>
  <c r="GH13" i="35"/>
  <c r="FB13" i="35"/>
  <c r="CP13" i="35"/>
  <c r="BJ13" i="35"/>
  <c r="AD13" i="35"/>
  <c r="NX13" i="35"/>
  <c r="MU13" i="35"/>
  <c r="LY13" i="35"/>
  <c r="LD13" i="35"/>
  <c r="KI13" i="35"/>
  <c r="JR13" i="35"/>
  <c r="JB13" i="35"/>
  <c r="IL13" i="35"/>
  <c r="HV13" i="35"/>
  <c r="HF13" i="35"/>
  <c r="GP13" i="35"/>
  <c r="FZ13" i="35"/>
  <c r="FJ13" i="35"/>
  <c r="ET13" i="35"/>
  <c r="DN13" i="35"/>
  <c r="CX13" i="35"/>
  <c r="CH13" i="35"/>
  <c r="BR13" i="35"/>
  <c r="BB13" i="35"/>
  <c r="AL13" i="35"/>
  <c r="NP13" i="35"/>
  <c r="MO13" i="35"/>
  <c r="LT13" i="35"/>
  <c r="KY13" i="35"/>
  <c r="KD13" i="35"/>
  <c r="JN13" i="35"/>
  <c r="IX13" i="35"/>
  <c r="IH13" i="35"/>
  <c r="HR13" i="35"/>
  <c r="HB13" i="35"/>
  <c r="GL13" i="35"/>
  <c r="FV13" i="35"/>
  <c r="FF13" i="35"/>
  <c r="DJ13" i="35"/>
  <c r="CT13" i="35"/>
  <c r="CD13" i="35"/>
  <c r="BN13" i="35"/>
  <c r="AX13" i="35"/>
  <c r="AH13" i="35"/>
  <c r="MJ13" i="35"/>
  <c r="KS13" i="35"/>
  <c r="JJ13" i="35"/>
  <c r="ID13" i="35"/>
  <c r="GX13" i="35"/>
  <c r="FR13" i="35"/>
  <c r="DF13" i="35"/>
  <c r="BZ13" i="35"/>
  <c r="AT13" i="35"/>
  <c r="NX16" i="35"/>
  <c r="NT16" i="35"/>
  <c r="NP16" i="35"/>
  <c r="NL16" i="35"/>
  <c r="NH16" i="35"/>
  <c r="ND16" i="35"/>
  <c r="MZ16" i="35"/>
  <c r="MV16" i="35"/>
  <c r="MR16" i="35"/>
  <c r="MN16" i="35"/>
  <c r="MJ16" i="35"/>
  <c r="MF16" i="35"/>
  <c r="MB16" i="35"/>
  <c r="LX16" i="35"/>
  <c r="LT16" i="35"/>
  <c r="LP16" i="35"/>
  <c r="LL16" i="35"/>
  <c r="LH16" i="35"/>
  <c r="LD16" i="35"/>
  <c r="KZ16" i="35"/>
  <c r="KV16" i="35"/>
  <c r="KR16" i="35"/>
  <c r="KN16" i="35"/>
  <c r="KJ16" i="35"/>
  <c r="KF16" i="35"/>
  <c r="KB16" i="35"/>
  <c r="JX16" i="35"/>
  <c r="JT16" i="35"/>
  <c r="JP16" i="35"/>
  <c r="JL16" i="35"/>
  <c r="JH16" i="35"/>
  <c r="JD16" i="35"/>
  <c r="IZ16" i="35"/>
  <c r="IV16" i="35"/>
  <c r="IR16" i="35"/>
  <c r="IN16" i="35"/>
  <c r="IJ16" i="35"/>
  <c r="IF16" i="35"/>
  <c r="IB16" i="35"/>
  <c r="HX16" i="35"/>
  <c r="HT16" i="35"/>
  <c r="HP16" i="35"/>
  <c r="GJ16" i="35"/>
  <c r="GF16" i="35"/>
  <c r="GB16" i="35"/>
  <c r="FX16" i="35"/>
  <c r="FT16" i="35"/>
  <c r="FP16" i="35"/>
  <c r="FL16" i="35"/>
  <c r="FH16" i="35"/>
  <c r="NW16" i="35"/>
  <c r="NS16" i="35"/>
  <c r="NO16" i="35"/>
  <c r="NV16" i="35"/>
  <c r="NR16" i="35"/>
  <c r="NN16" i="35"/>
  <c r="NJ16" i="35"/>
  <c r="NF16" i="35"/>
  <c r="NB16" i="35"/>
  <c r="MX16" i="35"/>
  <c r="MT16" i="35"/>
  <c r="MP16" i="35"/>
  <c r="ML16" i="35"/>
  <c r="MH16" i="35"/>
  <c r="MD16" i="35"/>
  <c r="LZ16" i="35"/>
  <c r="LV16" i="35"/>
  <c r="LR16" i="35"/>
  <c r="LN16" i="35"/>
  <c r="LJ16" i="35"/>
  <c r="LF16" i="35"/>
  <c r="LB16" i="35"/>
  <c r="KX16" i="35"/>
  <c r="KT16" i="35"/>
  <c r="KP16" i="35"/>
  <c r="KL16" i="35"/>
  <c r="KH16" i="35"/>
  <c r="KD16" i="35"/>
  <c r="JZ16" i="35"/>
  <c r="JV16" i="35"/>
  <c r="JR16" i="35"/>
  <c r="JN16" i="35"/>
  <c r="JJ16" i="35"/>
  <c r="JF16" i="35"/>
  <c r="JB16" i="35"/>
  <c r="IX16" i="35"/>
  <c r="IT16" i="35"/>
  <c r="IP16" i="35"/>
  <c r="IL16" i="35"/>
  <c r="IH16" i="35"/>
  <c r="ID16" i="35"/>
  <c r="HZ16" i="35"/>
  <c r="HV16" i="35"/>
  <c r="HR16" i="35"/>
  <c r="HN16" i="35"/>
  <c r="NK16" i="35"/>
  <c r="NC16" i="35"/>
  <c r="MU16" i="35"/>
  <c r="MM16" i="35"/>
  <c r="ME16" i="35"/>
  <c r="LW16" i="35"/>
  <c r="LO16" i="35"/>
  <c r="LG16" i="35"/>
  <c r="KY16" i="35"/>
  <c r="KQ16" i="35"/>
  <c r="KI16" i="35"/>
  <c r="KA16" i="35"/>
  <c r="JS16" i="35"/>
  <c r="JK16" i="35"/>
  <c r="JC16" i="35"/>
  <c r="IU16" i="35"/>
  <c r="IM16" i="35"/>
  <c r="IE16" i="35"/>
  <c r="HW16" i="35"/>
  <c r="HO16" i="35"/>
  <c r="GM16" i="35"/>
  <c r="GH16" i="35"/>
  <c r="GC16" i="35"/>
  <c r="FW16" i="35"/>
  <c r="FR16" i="35"/>
  <c r="FM16" i="35"/>
  <c r="FG16" i="35"/>
  <c r="FC16" i="35"/>
  <c r="EY16" i="35"/>
  <c r="EU16" i="35"/>
  <c r="EQ16" i="35"/>
  <c r="EM16" i="35"/>
  <c r="EI16" i="35"/>
  <c r="EE16" i="35"/>
  <c r="EA16" i="35"/>
  <c r="DW16" i="35"/>
  <c r="DS16" i="35"/>
  <c r="DO16" i="35"/>
  <c r="DK16" i="35"/>
  <c r="DG16" i="35"/>
  <c r="DC16" i="35"/>
  <c r="CY16" i="35"/>
  <c r="CU16" i="35"/>
  <c r="CQ16" i="35"/>
  <c r="CM16" i="35"/>
  <c r="CI16" i="35"/>
  <c r="CE16" i="35"/>
  <c r="CA16" i="35"/>
  <c r="BW16" i="35"/>
  <c r="BS16" i="35"/>
  <c r="BO16" i="35"/>
  <c r="BK16" i="35"/>
  <c r="BG16" i="35"/>
  <c r="BC16" i="35"/>
  <c r="AY16" i="35"/>
  <c r="AU16" i="35"/>
  <c r="AQ16" i="35"/>
  <c r="AM16" i="35"/>
  <c r="AI16" i="35"/>
  <c r="AE16" i="35"/>
  <c r="NU16" i="35"/>
  <c r="NI16" i="35"/>
  <c r="NA16" i="35"/>
  <c r="MS16" i="35"/>
  <c r="MK16" i="35"/>
  <c r="MC16" i="35"/>
  <c r="LU16" i="35"/>
  <c r="LM16" i="35"/>
  <c r="LE16" i="35"/>
  <c r="KW16" i="35"/>
  <c r="KO16" i="35"/>
  <c r="KG16" i="35"/>
  <c r="JY16" i="35"/>
  <c r="JQ16" i="35"/>
  <c r="JI16" i="35"/>
  <c r="JA16" i="35"/>
  <c r="IS16" i="35"/>
  <c r="IK16" i="35"/>
  <c r="IC16" i="35"/>
  <c r="HU16" i="35"/>
  <c r="HM16" i="35"/>
  <c r="GL16" i="35"/>
  <c r="GG16" i="35"/>
  <c r="GA16" i="35"/>
  <c r="FV16" i="35"/>
  <c r="FQ16" i="35"/>
  <c r="FK16" i="35"/>
  <c r="FF16" i="35"/>
  <c r="FB16" i="35"/>
  <c r="EX16" i="35"/>
  <c r="ET16" i="35"/>
  <c r="EP16" i="35"/>
  <c r="EL16" i="35"/>
  <c r="EH16" i="35"/>
  <c r="ED16" i="35"/>
  <c r="DZ16" i="35"/>
  <c r="DV16" i="35"/>
  <c r="DR16" i="35"/>
  <c r="DN16" i="35"/>
  <c r="DJ16" i="35"/>
  <c r="DF16" i="35"/>
  <c r="DB16" i="35"/>
  <c r="CX16" i="35"/>
  <c r="CT16" i="35"/>
  <c r="CP16" i="35"/>
  <c r="CL16" i="35"/>
  <c r="CH16" i="35"/>
  <c r="CD16" i="35"/>
  <c r="BZ16" i="35"/>
  <c r="BV16" i="35"/>
  <c r="BR16" i="35"/>
  <c r="BN16" i="35"/>
  <c r="BJ16" i="35"/>
  <c r="BF16" i="35"/>
  <c r="BB16" i="35"/>
  <c r="AX16" i="35"/>
  <c r="AT16" i="35"/>
  <c r="AP16" i="35"/>
  <c r="AL16" i="35"/>
  <c r="AH16" i="35"/>
  <c r="AD16" i="35"/>
  <c r="NG16" i="35"/>
  <c r="MQ16" i="35"/>
  <c r="MA16" i="35"/>
  <c r="LK16" i="35"/>
  <c r="KU16" i="35"/>
  <c r="KE16" i="35"/>
  <c r="JO16" i="35"/>
  <c r="IY16" i="35"/>
  <c r="II16" i="35"/>
  <c r="HS16" i="35"/>
  <c r="GE16" i="35"/>
  <c r="FU16" i="35"/>
  <c r="FJ16" i="35"/>
  <c r="FA16" i="35"/>
  <c r="ES16" i="35"/>
  <c r="EK16" i="35"/>
  <c r="EC16" i="35"/>
  <c r="DU16" i="35"/>
  <c r="DM16" i="35"/>
  <c r="DE16" i="35"/>
  <c r="CW16" i="35"/>
  <c r="CO16" i="35"/>
  <c r="CG16" i="35"/>
  <c r="BY16" i="35"/>
  <c r="BQ16" i="35"/>
  <c r="BI16" i="35"/>
  <c r="BA16" i="35"/>
  <c r="AS16" i="35"/>
  <c r="AK16" i="35"/>
  <c r="AC16" i="35"/>
  <c r="NE16" i="35"/>
  <c r="MO16" i="35"/>
  <c r="LY16" i="35"/>
  <c r="LI16" i="35"/>
  <c r="KS16" i="35"/>
  <c r="KC16" i="35"/>
  <c r="JM16" i="35"/>
  <c r="IW16" i="35"/>
  <c r="IG16" i="35"/>
  <c r="HQ16" i="35"/>
  <c r="GD16" i="35"/>
  <c r="FS16" i="35"/>
  <c r="FI16" i="35"/>
  <c r="EZ16" i="35"/>
  <c r="ER16" i="35"/>
  <c r="EJ16" i="35"/>
  <c r="EB16" i="35"/>
  <c r="DT16" i="35"/>
  <c r="DL16" i="35"/>
  <c r="DD16" i="35"/>
  <c r="CV16" i="35"/>
  <c r="CN16" i="35"/>
  <c r="CF16" i="35"/>
  <c r="BX16" i="35"/>
  <c r="BP16" i="35"/>
  <c r="BH16" i="35"/>
  <c r="AZ16" i="35"/>
  <c r="AR16" i="35"/>
  <c r="AJ16" i="35"/>
  <c r="AB16" i="35"/>
  <c r="NQ16" i="35"/>
  <c r="MY16" i="35"/>
  <c r="MI16" i="35"/>
  <c r="LS16" i="35"/>
  <c r="LC16" i="35"/>
  <c r="KM16" i="35"/>
  <c r="JW16" i="35"/>
  <c r="JG16" i="35"/>
  <c r="IQ16" i="35"/>
  <c r="IA16" i="35"/>
  <c r="GK16" i="35"/>
  <c r="FZ16" i="35"/>
  <c r="FO16" i="35"/>
  <c r="FE16" i="35"/>
  <c r="EW16" i="35"/>
  <c r="EO16" i="35"/>
  <c r="EG16" i="35"/>
  <c r="DY16" i="35"/>
  <c r="DQ16" i="35"/>
  <c r="DI16" i="35"/>
  <c r="DA16" i="35"/>
  <c r="CS16" i="35"/>
  <c r="CK16" i="35"/>
  <c r="CC16" i="35"/>
  <c r="BU16" i="35"/>
  <c r="BM16" i="35"/>
  <c r="BE16" i="35"/>
  <c r="AW16" i="35"/>
  <c r="AO16" i="35"/>
  <c r="AG16" i="35"/>
  <c r="NM16" i="35"/>
  <c r="LA16" i="35"/>
  <c r="IO16" i="35"/>
  <c r="GI16" i="35"/>
  <c r="EV16" i="35"/>
  <c r="DP16" i="35"/>
  <c r="CJ16" i="35"/>
  <c r="BD16" i="35"/>
  <c r="LQ16" i="35"/>
  <c r="DX16" i="35"/>
  <c r="BL16" i="35"/>
  <c r="MW16" i="35"/>
  <c r="KK16" i="35"/>
  <c r="HY16" i="35"/>
  <c r="FY16" i="35"/>
  <c r="EN16" i="35"/>
  <c r="DH16" i="35"/>
  <c r="CB16" i="35"/>
  <c r="AV16" i="35"/>
  <c r="MG16" i="35"/>
  <c r="JU16" i="35"/>
  <c r="FN16" i="35"/>
  <c r="EF16" i="35"/>
  <c r="CZ16" i="35"/>
  <c r="BT16" i="35"/>
  <c r="AN16" i="35"/>
  <c r="JE16" i="35"/>
  <c r="FD16" i="35"/>
  <c r="CR16" i="35"/>
  <c r="AF16" i="35"/>
  <c r="NX17" i="35"/>
  <c r="NT17" i="35"/>
  <c r="NP17" i="35"/>
  <c r="NL17" i="35"/>
  <c r="NH17" i="35"/>
  <c r="ND17" i="35"/>
  <c r="MZ17" i="35"/>
  <c r="MV17" i="35"/>
  <c r="MR17" i="35"/>
  <c r="MN17" i="35"/>
  <c r="MJ17" i="35"/>
  <c r="MF17" i="35"/>
  <c r="MB17" i="35"/>
  <c r="LX17" i="35"/>
  <c r="LT17" i="35"/>
  <c r="LP17" i="35"/>
  <c r="LL17" i="35"/>
  <c r="LH17" i="35"/>
  <c r="LD17" i="35"/>
  <c r="KZ17" i="35"/>
  <c r="KV17" i="35"/>
  <c r="KR17" i="35"/>
  <c r="KN17" i="35"/>
  <c r="KJ17" i="35"/>
  <c r="KF17" i="35"/>
  <c r="KB17" i="35"/>
  <c r="JX17" i="35"/>
  <c r="JT17" i="35"/>
  <c r="JP17" i="35"/>
  <c r="JL17" i="35"/>
  <c r="JH17" i="35"/>
  <c r="JD17" i="35"/>
  <c r="IZ17" i="35"/>
  <c r="IV17" i="35"/>
  <c r="IR17" i="35"/>
  <c r="IN17" i="35"/>
  <c r="HH17" i="35"/>
  <c r="HD17" i="35"/>
  <c r="GZ17" i="35"/>
  <c r="GV17" i="35"/>
  <c r="GR17" i="35"/>
  <c r="GN17" i="35"/>
  <c r="GJ17" i="35"/>
  <c r="GF17" i="35"/>
  <c r="GB17" i="35"/>
  <c r="FX17" i="35"/>
  <c r="FT17" i="35"/>
  <c r="FP17" i="35"/>
  <c r="FL17" i="35"/>
  <c r="FH17" i="35"/>
  <c r="FD17" i="35"/>
  <c r="EZ17" i="35"/>
  <c r="EV17" i="35"/>
  <c r="ER17" i="35"/>
  <c r="EN17" i="35"/>
  <c r="EJ17" i="35"/>
  <c r="EF17" i="35"/>
  <c r="EB17" i="35"/>
  <c r="DX17" i="35"/>
  <c r="DT17" i="35"/>
  <c r="DP17" i="35"/>
  <c r="DL17" i="35"/>
  <c r="DH17" i="35"/>
  <c r="DD17" i="35"/>
  <c r="CZ17" i="35"/>
  <c r="CV17" i="35"/>
  <c r="CR17" i="35"/>
  <c r="CN17" i="35"/>
  <c r="CJ17" i="35"/>
  <c r="CF17" i="35"/>
  <c r="CB17" i="35"/>
  <c r="BX17" i="35"/>
  <c r="BT17" i="35"/>
  <c r="BP17" i="35"/>
  <c r="BL17" i="35"/>
  <c r="BH17" i="35"/>
  <c r="BD17" i="35"/>
  <c r="AZ17" i="35"/>
  <c r="AV17" i="35"/>
  <c r="AR17" i="35"/>
  <c r="AN17" i="35"/>
  <c r="AJ17" i="35"/>
  <c r="AF17" i="35"/>
  <c r="AB17" i="35"/>
  <c r="NW17" i="35"/>
  <c r="NS17" i="35"/>
  <c r="NO17" i="35"/>
  <c r="NK17" i="35"/>
  <c r="NG17" i="35"/>
  <c r="NC17" i="35"/>
  <c r="MY17" i="35"/>
  <c r="MU17" i="35"/>
  <c r="MQ17" i="35"/>
  <c r="MM17" i="35"/>
  <c r="MI17" i="35"/>
  <c r="ME17" i="35"/>
  <c r="MA17" i="35"/>
  <c r="LW17" i="35"/>
  <c r="LS17" i="35"/>
  <c r="LO17" i="35"/>
  <c r="LK17" i="35"/>
  <c r="LG17" i="35"/>
  <c r="LC17" i="35"/>
  <c r="KY17" i="35"/>
  <c r="KU17" i="35"/>
  <c r="KQ17" i="35"/>
  <c r="KM17" i="35"/>
  <c r="KI17" i="35"/>
  <c r="KE17" i="35"/>
  <c r="KA17" i="35"/>
  <c r="JW17" i="35"/>
  <c r="JS17" i="35"/>
  <c r="JO17" i="35"/>
  <c r="JK17" i="35"/>
  <c r="JG17" i="35"/>
  <c r="JC17" i="35"/>
  <c r="IY17" i="35"/>
  <c r="IU17" i="35"/>
  <c r="IQ17" i="35"/>
  <c r="IM17" i="35"/>
  <c r="HK17" i="35"/>
  <c r="HG17" i="35"/>
  <c r="HC17" i="35"/>
  <c r="GY17" i="35"/>
  <c r="GU17" i="35"/>
  <c r="GQ17" i="35"/>
  <c r="GM17" i="35"/>
  <c r="GI17" i="35"/>
  <c r="GE17" i="35"/>
  <c r="GA17" i="35"/>
  <c r="FW17" i="35"/>
  <c r="FS17" i="35"/>
  <c r="FO17" i="35"/>
  <c r="FK17" i="35"/>
  <c r="FG17" i="35"/>
  <c r="FC17" i="35"/>
  <c r="EY17" i="35"/>
  <c r="EU17" i="35"/>
  <c r="EQ17" i="35"/>
  <c r="EM17" i="35"/>
  <c r="EI17" i="35"/>
  <c r="EE17" i="35"/>
  <c r="EA17" i="35"/>
  <c r="DW17" i="35"/>
  <c r="DS17" i="35"/>
  <c r="DO17" i="35"/>
  <c r="DK17" i="35"/>
  <c r="DG17" i="35"/>
  <c r="DC17" i="35"/>
  <c r="CY17" i="35"/>
  <c r="CU17" i="35"/>
  <c r="CQ17" i="35"/>
  <c r="CM17" i="35"/>
  <c r="CI17" i="35"/>
  <c r="CE17" i="35"/>
  <c r="CA17" i="35"/>
  <c r="BW17" i="35"/>
  <c r="BS17" i="35"/>
  <c r="BO17" i="35"/>
  <c r="BK17" i="35"/>
  <c r="BG17" i="35"/>
  <c r="BC17" i="35"/>
  <c r="AY17" i="35"/>
  <c r="AU17" i="35"/>
  <c r="AQ17" i="35"/>
  <c r="AM17" i="35"/>
  <c r="AI17" i="35"/>
  <c r="AE17" i="35"/>
  <c r="NV17" i="35"/>
  <c r="NR17" i="35"/>
  <c r="NN17" i="35"/>
  <c r="NJ17" i="35"/>
  <c r="NF17" i="35"/>
  <c r="NB17" i="35"/>
  <c r="MX17" i="35"/>
  <c r="MT17" i="35"/>
  <c r="MP17" i="35"/>
  <c r="ML17" i="35"/>
  <c r="MH17" i="35"/>
  <c r="MD17" i="35"/>
  <c r="LZ17" i="35"/>
  <c r="LV17" i="35"/>
  <c r="LR17" i="35"/>
  <c r="LN17" i="35"/>
  <c r="LJ17" i="35"/>
  <c r="LF17" i="35"/>
  <c r="LB17" i="35"/>
  <c r="KX17" i="35"/>
  <c r="KT17" i="35"/>
  <c r="KP17" i="35"/>
  <c r="KL17" i="35"/>
  <c r="KH17" i="35"/>
  <c r="KD17" i="35"/>
  <c r="JZ17" i="35"/>
  <c r="JV17" i="35"/>
  <c r="JR17" i="35"/>
  <c r="JN17" i="35"/>
  <c r="JJ17" i="35"/>
  <c r="JF17" i="35"/>
  <c r="JB17" i="35"/>
  <c r="IX17" i="35"/>
  <c r="IT17" i="35"/>
  <c r="IP17" i="35"/>
  <c r="IL17" i="35"/>
  <c r="HJ17" i="35"/>
  <c r="HF17" i="35"/>
  <c r="HB17" i="35"/>
  <c r="GX17" i="35"/>
  <c r="GT17" i="35"/>
  <c r="GP17" i="35"/>
  <c r="GL17" i="35"/>
  <c r="GH17" i="35"/>
  <c r="GD17" i="35"/>
  <c r="FZ17" i="35"/>
  <c r="FV17" i="35"/>
  <c r="FR17" i="35"/>
  <c r="FN17" i="35"/>
  <c r="FJ17" i="35"/>
  <c r="FF17" i="35"/>
  <c r="FB17" i="35"/>
  <c r="EX17" i="35"/>
  <c r="ET17" i="35"/>
  <c r="EP17" i="35"/>
  <c r="EL17" i="35"/>
  <c r="EH17" i="35"/>
  <c r="ED17" i="35"/>
  <c r="DZ17" i="35"/>
  <c r="DV17" i="35"/>
  <c r="DR17" i="35"/>
  <c r="DN17" i="35"/>
  <c r="DJ17" i="35"/>
  <c r="DF17" i="35"/>
  <c r="DB17" i="35"/>
  <c r="CX17" i="35"/>
  <c r="CT17" i="35"/>
  <c r="CP17" i="35"/>
  <c r="CL17" i="35"/>
  <c r="CH17" i="35"/>
  <c r="CD17" i="35"/>
  <c r="BZ17" i="35"/>
  <c r="BV17" i="35"/>
  <c r="BR17" i="35"/>
  <c r="BN17" i="35"/>
  <c r="BJ17" i="35"/>
  <c r="BF17" i="35"/>
  <c r="BB17" i="35"/>
  <c r="AX17" i="35"/>
  <c r="AT17" i="35"/>
  <c r="AP17" i="35"/>
  <c r="AL17" i="35"/>
  <c r="AH17" i="35"/>
  <c r="AD17" i="35"/>
  <c r="NQ17" i="35"/>
  <c r="NA17" i="35"/>
  <c r="MK17" i="35"/>
  <c r="LU17" i="35"/>
  <c r="LE17" i="35"/>
  <c r="KO17" i="35"/>
  <c r="JY17" i="35"/>
  <c r="JI17" i="35"/>
  <c r="IS17" i="35"/>
  <c r="GW17" i="35"/>
  <c r="GG17" i="35"/>
  <c r="FQ17" i="35"/>
  <c r="FA17" i="35"/>
  <c r="EK17" i="35"/>
  <c r="DU17" i="35"/>
  <c r="DE17" i="35"/>
  <c r="CO17" i="35"/>
  <c r="BY17" i="35"/>
  <c r="BI17" i="35"/>
  <c r="AS17" i="35"/>
  <c r="AC17" i="35"/>
  <c r="NM17" i="35"/>
  <c r="MW17" i="35"/>
  <c r="MG17" i="35"/>
  <c r="LQ17" i="35"/>
  <c r="LA17" i="35"/>
  <c r="KK17" i="35"/>
  <c r="JU17" i="35"/>
  <c r="JE17" i="35"/>
  <c r="IO17" i="35"/>
  <c r="HI17" i="35"/>
  <c r="GS17" i="35"/>
  <c r="GC17" i="35"/>
  <c r="FM17" i="35"/>
  <c r="EW17" i="35"/>
  <c r="EG17" i="35"/>
  <c r="DQ17" i="35"/>
  <c r="DA17" i="35"/>
  <c r="CK17" i="35"/>
  <c r="BU17" i="35"/>
  <c r="BE17" i="35"/>
  <c r="AO17" i="35"/>
  <c r="MS17" i="35"/>
  <c r="LM17" i="35"/>
  <c r="KG17" i="35"/>
  <c r="JA17" i="35"/>
  <c r="GO17" i="35"/>
  <c r="FI17" i="35"/>
  <c r="EC17" i="35"/>
  <c r="CW17" i="35"/>
  <c r="BQ17" i="35"/>
  <c r="AK17" i="35"/>
  <c r="NU17" i="35"/>
  <c r="MO17" i="35"/>
  <c r="LI17" i="35"/>
  <c r="KC17" i="35"/>
  <c r="IW17" i="35"/>
  <c r="GK17" i="35"/>
  <c r="FE17" i="35"/>
  <c r="DY17" i="35"/>
  <c r="CS17" i="35"/>
  <c r="BM17" i="35"/>
  <c r="AG17" i="35"/>
  <c r="NI17" i="35"/>
  <c r="MC17" i="35"/>
  <c r="KW17" i="35"/>
  <c r="JQ17" i="35"/>
  <c r="IK17" i="35"/>
  <c r="HE17" i="35"/>
  <c r="FY17" i="35"/>
  <c r="ES17" i="35"/>
  <c r="DM17" i="35"/>
  <c r="CG17" i="35"/>
  <c r="BA17" i="35"/>
  <c r="KS17" i="35"/>
  <c r="FU17" i="35"/>
  <c r="AW17" i="35"/>
  <c r="HA17" i="35"/>
  <c r="JM17" i="35"/>
  <c r="EO17" i="35"/>
  <c r="NE17" i="35"/>
  <c r="DI17" i="35"/>
  <c r="LY17" i="35"/>
  <c r="CC17" i="35"/>
  <c r="NU22" i="35"/>
  <c r="NQ22" i="35"/>
  <c r="NM22" i="35"/>
  <c r="NI22" i="35"/>
  <c r="NE22" i="35"/>
  <c r="NA22" i="35"/>
  <c r="NX22" i="35"/>
  <c r="NT22" i="35"/>
  <c r="NP22" i="35"/>
  <c r="NL22" i="35"/>
  <c r="NH22" i="35"/>
  <c r="ND22" i="35"/>
  <c r="LX22" i="35"/>
  <c r="LT22" i="35"/>
  <c r="LP22" i="35"/>
  <c r="LL22" i="35"/>
  <c r="LH22" i="35"/>
  <c r="LD22" i="35"/>
  <c r="KZ22" i="35"/>
  <c r="KV22" i="35"/>
  <c r="KR22" i="35"/>
  <c r="KN22" i="35"/>
  <c r="KJ22" i="35"/>
  <c r="KF22" i="35"/>
  <c r="KB22" i="35"/>
  <c r="JX22" i="35"/>
  <c r="JT22" i="35"/>
  <c r="JP22" i="35"/>
  <c r="JL22" i="35"/>
  <c r="JH22" i="35"/>
  <c r="JD22" i="35"/>
  <c r="IZ22" i="35"/>
  <c r="IV22" i="35"/>
  <c r="IR22" i="35"/>
  <c r="IN22" i="35"/>
  <c r="IJ22" i="35"/>
  <c r="IF22" i="35"/>
  <c r="IB22" i="35"/>
  <c r="HX22" i="35"/>
  <c r="HT22" i="35"/>
  <c r="HP22" i="35"/>
  <c r="HL22" i="35"/>
  <c r="HH22" i="35"/>
  <c r="HD22" i="35"/>
  <c r="GZ22" i="35"/>
  <c r="GV22" i="35"/>
  <c r="GR22" i="35"/>
  <c r="GN22" i="35"/>
  <c r="GJ22" i="35"/>
  <c r="GF22" i="35"/>
  <c r="GB22" i="35"/>
  <c r="FX22" i="35"/>
  <c r="FT22" i="35"/>
  <c r="FP22" i="35"/>
  <c r="FL22" i="35"/>
  <c r="NW22" i="35"/>
  <c r="NS22" i="35"/>
  <c r="NO22" i="35"/>
  <c r="NK22" i="35"/>
  <c r="NG22" i="35"/>
  <c r="NC22" i="35"/>
  <c r="MA22" i="35"/>
  <c r="LW22" i="35"/>
  <c r="LS22" i="35"/>
  <c r="LO22" i="35"/>
  <c r="LK22" i="35"/>
  <c r="LG22" i="35"/>
  <c r="LC22" i="35"/>
  <c r="KY22" i="35"/>
  <c r="KU22" i="35"/>
  <c r="KQ22" i="35"/>
  <c r="KM22" i="35"/>
  <c r="KI22" i="35"/>
  <c r="KE22" i="35"/>
  <c r="KA22" i="35"/>
  <c r="JW22" i="35"/>
  <c r="JS22" i="35"/>
  <c r="JO22" i="35"/>
  <c r="JK22" i="35"/>
  <c r="JG22" i="35"/>
  <c r="JC22" i="35"/>
  <c r="IY22" i="35"/>
  <c r="IU22" i="35"/>
  <c r="IQ22" i="35"/>
  <c r="IM22" i="35"/>
  <c r="II22" i="35"/>
  <c r="IE22" i="35"/>
  <c r="IA22" i="35"/>
  <c r="HW22" i="35"/>
  <c r="HS22" i="35"/>
  <c r="HO22" i="35"/>
  <c r="HK22" i="35"/>
  <c r="HG22" i="35"/>
  <c r="NV22" i="35"/>
  <c r="NF22" i="35"/>
  <c r="LV22" i="35"/>
  <c r="LN22" i="35"/>
  <c r="LF22" i="35"/>
  <c r="KX22" i="35"/>
  <c r="KP22" i="35"/>
  <c r="KH22" i="35"/>
  <c r="JZ22" i="35"/>
  <c r="JR22" i="35"/>
  <c r="JJ22" i="35"/>
  <c r="JB22" i="35"/>
  <c r="IT22" i="35"/>
  <c r="IL22" i="35"/>
  <c r="ID22" i="35"/>
  <c r="HV22" i="35"/>
  <c r="HN22" i="35"/>
  <c r="HF22" i="35"/>
  <c r="HA22" i="35"/>
  <c r="GU22" i="35"/>
  <c r="GP22" i="35"/>
  <c r="GK22" i="35"/>
  <c r="GE22" i="35"/>
  <c r="FZ22" i="35"/>
  <c r="FU22" i="35"/>
  <c r="FO22" i="35"/>
  <c r="FJ22" i="35"/>
  <c r="FF22" i="35"/>
  <c r="FB22" i="35"/>
  <c r="EX22" i="35"/>
  <c r="ET22" i="35"/>
  <c r="EP22" i="35"/>
  <c r="EL22" i="35"/>
  <c r="EH22" i="35"/>
  <c r="ED22" i="35"/>
  <c r="DZ22" i="35"/>
  <c r="DV22" i="35"/>
  <c r="DR22" i="35"/>
  <c r="DN22" i="35"/>
  <c r="DJ22" i="35"/>
  <c r="DF22" i="35"/>
  <c r="DB22" i="35"/>
  <c r="CX22" i="35"/>
  <c r="CT22" i="35"/>
  <c r="CP22" i="35"/>
  <c r="CL22" i="35"/>
  <c r="CH22" i="35"/>
  <c r="CD22" i="35"/>
  <c r="BZ22" i="35"/>
  <c r="BV22" i="35"/>
  <c r="BR22" i="35"/>
  <c r="BN22" i="35"/>
  <c r="BJ22" i="35"/>
  <c r="BF22" i="35"/>
  <c r="BB22" i="35"/>
  <c r="AX22" i="35"/>
  <c r="AT22" i="35"/>
  <c r="AP22" i="35"/>
  <c r="AL22" i="35"/>
  <c r="AH22" i="35"/>
  <c r="AD22" i="35"/>
  <c r="NR22" i="35"/>
  <c r="NB22" i="35"/>
  <c r="LU22" i="35"/>
  <c r="LM22" i="35"/>
  <c r="LE22" i="35"/>
  <c r="KW22" i="35"/>
  <c r="KO22" i="35"/>
  <c r="KG22" i="35"/>
  <c r="JY22" i="35"/>
  <c r="JQ22" i="35"/>
  <c r="JI22" i="35"/>
  <c r="JA22" i="35"/>
  <c r="IS22" i="35"/>
  <c r="IK22" i="35"/>
  <c r="IC22" i="35"/>
  <c r="HU22" i="35"/>
  <c r="HM22" i="35"/>
  <c r="HE22" i="35"/>
  <c r="GY22" i="35"/>
  <c r="GT22" i="35"/>
  <c r="GO22" i="35"/>
  <c r="GI22" i="35"/>
  <c r="GD22" i="35"/>
  <c r="FY22" i="35"/>
  <c r="FS22" i="35"/>
  <c r="FN22" i="35"/>
  <c r="FI22" i="35"/>
  <c r="FE22" i="35"/>
  <c r="FA22" i="35"/>
  <c r="EW22" i="35"/>
  <c r="ES22" i="35"/>
  <c r="EO22" i="35"/>
  <c r="EK22" i="35"/>
  <c r="EG22" i="35"/>
  <c r="EC22" i="35"/>
  <c r="DY22" i="35"/>
  <c r="DU22" i="35"/>
  <c r="DQ22" i="35"/>
  <c r="DM22" i="35"/>
  <c r="DI22" i="35"/>
  <c r="DE22" i="35"/>
  <c r="DA22" i="35"/>
  <c r="CW22" i="35"/>
  <c r="CS22" i="35"/>
  <c r="CO22" i="35"/>
  <c r="CK22" i="35"/>
  <c r="CG22" i="35"/>
  <c r="CC22" i="35"/>
  <c r="BY22" i="35"/>
  <c r="BU22" i="35"/>
  <c r="BQ22" i="35"/>
  <c r="BM22" i="35"/>
  <c r="BI22" i="35"/>
  <c r="BE22" i="35"/>
  <c r="BA22" i="35"/>
  <c r="AW22" i="35"/>
  <c r="AS22" i="35"/>
  <c r="AO22" i="35"/>
  <c r="AK22" i="35"/>
  <c r="AG22" i="35"/>
  <c r="AC22" i="35"/>
  <c r="NN22" i="35"/>
  <c r="LZ22" i="35"/>
  <c r="LR22" i="35"/>
  <c r="LJ22" i="35"/>
  <c r="LB22" i="35"/>
  <c r="KT22" i="35"/>
  <c r="KL22" i="35"/>
  <c r="KD22" i="35"/>
  <c r="JV22" i="35"/>
  <c r="JN22" i="35"/>
  <c r="JF22" i="35"/>
  <c r="IX22" i="35"/>
  <c r="IP22" i="35"/>
  <c r="IH22" i="35"/>
  <c r="HZ22" i="35"/>
  <c r="HR22" i="35"/>
  <c r="HJ22" i="35"/>
  <c r="HC22" i="35"/>
  <c r="GX22" i="35"/>
  <c r="GS22" i="35"/>
  <c r="GM22" i="35"/>
  <c r="GH22" i="35"/>
  <c r="GC22" i="35"/>
  <c r="FW22" i="35"/>
  <c r="FR22" i="35"/>
  <c r="FM22" i="35"/>
  <c r="FH22" i="35"/>
  <c r="FD22" i="35"/>
  <c r="EZ22" i="35"/>
  <c r="EV22" i="35"/>
  <c r="ER22" i="35"/>
  <c r="EN22" i="35"/>
  <c r="EJ22" i="35"/>
  <c r="EF22" i="35"/>
  <c r="EB22" i="35"/>
  <c r="DX22" i="35"/>
  <c r="DT22" i="35"/>
  <c r="DP22" i="35"/>
  <c r="DL22" i="35"/>
  <c r="DH22" i="35"/>
  <c r="DD22" i="35"/>
  <c r="CZ22" i="35"/>
  <c r="CV22" i="35"/>
  <c r="CR22" i="35"/>
  <c r="CN22" i="35"/>
  <c r="CJ22" i="35"/>
  <c r="CF22" i="35"/>
  <c r="CB22" i="35"/>
  <c r="BX22" i="35"/>
  <c r="BT22" i="35"/>
  <c r="BP22" i="35"/>
  <c r="BL22" i="35"/>
  <c r="BH22" i="35"/>
  <c r="BD22" i="35"/>
  <c r="AZ22" i="35"/>
  <c r="AV22" i="35"/>
  <c r="AR22" i="35"/>
  <c r="AN22" i="35"/>
  <c r="AJ22" i="35"/>
  <c r="AF22" i="35"/>
  <c r="AB22" i="35"/>
  <c r="LA22" i="35"/>
  <c r="JU22" i="35"/>
  <c r="IO22" i="35"/>
  <c r="HI22" i="35"/>
  <c r="GL22" i="35"/>
  <c r="FQ22" i="35"/>
  <c r="EY22" i="35"/>
  <c r="EI22" i="35"/>
  <c r="DS22" i="35"/>
  <c r="DC22" i="35"/>
  <c r="CM22" i="35"/>
  <c r="BW22" i="35"/>
  <c r="BG22" i="35"/>
  <c r="AQ22" i="35"/>
  <c r="LY22" i="35"/>
  <c r="KS22" i="35"/>
  <c r="JM22" i="35"/>
  <c r="IG22" i="35"/>
  <c r="HB22" i="35"/>
  <c r="GG22" i="35"/>
  <c r="FK22" i="35"/>
  <c r="EU22" i="35"/>
  <c r="EE22" i="35"/>
  <c r="DO22" i="35"/>
  <c r="CY22" i="35"/>
  <c r="CI22" i="35"/>
  <c r="BS22" i="35"/>
  <c r="BC22" i="35"/>
  <c r="AM22" i="35"/>
  <c r="NJ22" i="35"/>
  <c r="LQ22" i="35"/>
  <c r="KK22" i="35"/>
  <c r="JE22" i="35"/>
  <c r="HY22" i="35"/>
  <c r="GW22" i="35"/>
  <c r="GA22" i="35"/>
  <c r="FG22" i="35"/>
  <c r="EQ22" i="35"/>
  <c r="EA22" i="35"/>
  <c r="DK22" i="35"/>
  <c r="CU22" i="35"/>
  <c r="CE22" i="35"/>
  <c r="BO22" i="35"/>
  <c r="AY22" i="35"/>
  <c r="AI22" i="35"/>
  <c r="IW22" i="35"/>
  <c r="FC22" i="35"/>
  <c r="CQ22" i="35"/>
  <c r="AE22" i="35"/>
  <c r="HQ22" i="35"/>
  <c r="EM22" i="35"/>
  <c r="CA22" i="35"/>
  <c r="LI22" i="35"/>
  <c r="GQ22" i="35"/>
  <c r="DW22" i="35"/>
  <c r="BK22" i="35"/>
  <c r="FV22" i="35"/>
  <c r="DG22" i="35"/>
  <c r="KC22" i="35"/>
  <c r="AU22" i="35"/>
  <c r="NW15" i="35"/>
  <c r="NS15" i="35"/>
  <c r="NO15" i="35"/>
  <c r="NK15" i="35"/>
  <c r="NG15" i="35"/>
  <c r="NC15" i="35"/>
  <c r="MY15" i="35"/>
  <c r="MU15" i="35"/>
  <c r="MQ15" i="35"/>
  <c r="MM15" i="35"/>
  <c r="MI15" i="35"/>
  <c r="ME15" i="35"/>
  <c r="MA15" i="35"/>
  <c r="LW15" i="35"/>
  <c r="LS15" i="35"/>
  <c r="LO15" i="35"/>
  <c r="LK15" i="35"/>
  <c r="LG15" i="35"/>
  <c r="LC15" i="35"/>
  <c r="KY15" i="35"/>
  <c r="KU15" i="35"/>
  <c r="KQ15" i="35"/>
  <c r="KM15" i="35"/>
  <c r="KI15" i="35"/>
  <c r="KE15" i="35"/>
  <c r="KA15" i="35"/>
  <c r="JW15" i="35"/>
  <c r="JS15" i="35"/>
  <c r="JO15" i="35"/>
  <c r="JK15" i="35"/>
  <c r="JG15" i="35"/>
  <c r="JC15" i="35"/>
  <c r="IY15" i="35"/>
  <c r="IU15" i="35"/>
  <c r="IQ15" i="35"/>
  <c r="IM15" i="35"/>
  <c r="II15" i="35"/>
  <c r="IE15" i="35"/>
  <c r="IA15" i="35"/>
  <c r="HW15" i="35"/>
  <c r="HS15" i="35"/>
  <c r="HO15" i="35"/>
  <c r="HK15" i="35"/>
  <c r="HG15" i="35"/>
  <c r="HC15" i="35"/>
  <c r="GY15" i="35"/>
  <c r="GU15" i="35"/>
  <c r="GQ15" i="35"/>
  <c r="FO15" i="35"/>
  <c r="FK15" i="35"/>
  <c r="FG15" i="35"/>
  <c r="FC15" i="35"/>
  <c r="EY15" i="35"/>
  <c r="EU15" i="35"/>
  <c r="EQ15" i="35"/>
  <c r="EM15" i="35"/>
  <c r="EI15" i="35"/>
  <c r="EE15" i="35"/>
  <c r="EA15" i="35"/>
  <c r="DW15" i="35"/>
  <c r="DS15" i="35"/>
  <c r="DO15" i="35"/>
  <c r="DK15" i="35"/>
  <c r="DG15" i="35"/>
  <c r="DC15" i="35"/>
  <c r="CY15" i="35"/>
  <c r="CU15" i="35"/>
  <c r="CQ15" i="35"/>
  <c r="CM15" i="35"/>
  <c r="CI15" i="35"/>
  <c r="CE15" i="35"/>
  <c r="CA15" i="35"/>
  <c r="BW15" i="35"/>
  <c r="BS15" i="35"/>
  <c r="BO15" i="35"/>
  <c r="BK15" i="35"/>
  <c r="BG15" i="35"/>
  <c r="BC15" i="35"/>
  <c r="AY15" i="35"/>
  <c r="AU15" i="35"/>
  <c r="AQ15" i="35"/>
  <c r="AM15" i="35"/>
  <c r="AI15" i="35"/>
  <c r="AE15" i="35"/>
  <c r="NV15" i="35"/>
  <c r="NR15" i="35"/>
  <c r="NN15" i="35"/>
  <c r="NJ15" i="35"/>
  <c r="NF15" i="35"/>
  <c r="NB15" i="35"/>
  <c r="MX15" i="35"/>
  <c r="MT15" i="35"/>
  <c r="MP15" i="35"/>
  <c r="ML15" i="35"/>
  <c r="MH15" i="35"/>
  <c r="MD15" i="35"/>
  <c r="LZ15" i="35"/>
  <c r="LV15" i="35"/>
  <c r="LR15" i="35"/>
  <c r="LN15" i="35"/>
  <c r="LJ15" i="35"/>
  <c r="LF15" i="35"/>
  <c r="LB15" i="35"/>
  <c r="KX15" i="35"/>
  <c r="KT15" i="35"/>
  <c r="KP15" i="35"/>
  <c r="KL15" i="35"/>
  <c r="KH15" i="35"/>
  <c r="KD15" i="35"/>
  <c r="JZ15" i="35"/>
  <c r="JV15" i="35"/>
  <c r="JR15" i="35"/>
  <c r="JN15" i="35"/>
  <c r="JJ15" i="35"/>
  <c r="JF15" i="35"/>
  <c r="JB15" i="35"/>
  <c r="IX15" i="35"/>
  <c r="IT15" i="35"/>
  <c r="IP15" i="35"/>
  <c r="IL15" i="35"/>
  <c r="IH15" i="35"/>
  <c r="ID15" i="35"/>
  <c r="HZ15" i="35"/>
  <c r="HV15" i="35"/>
  <c r="HR15" i="35"/>
  <c r="HN15" i="35"/>
  <c r="HJ15" i="35"/>
  <c r="HF15" i="35"/>
  <c r="HB15" i="35"/>
  <c r="GX15" i="35"/>
  <c r="GT15" i="35"/>
  <c r="GP15" i="35"/>
  <c r="FN15" i="35"/>
  <c r="FJ15" i="35"/>
  <c r="FF15" i="35"/>
  <c r="FB15" i="35"/>
  <c r="EX15" i="35"/>
  <c r="ET15" i="35"/>
  <c r="EP15" i="35"/>
  <c r="EL15" i="35"/>
  <c r="EH15" i="35"/>
  <c r="ED15" i="35"/>
  <c r="DZ15" i="35"/>
  <c r="DV15" i="35"/>
  <c r="DR15" i="35"/>
  <c r="DN15" i="35"/>
  <c r="DJ15" i="35"/>
  <c r="DF15" i="35"/>
  <c r="DB15" i="35"/>
  <c r="CX15" i="35"/>
  <c r="CT15" i="35"/>
  <c r="CP15" i="35"/>
  <c r="CL15" i="35"/>
  <c r="CH15" i="35"/>
  <c r="CD15" i="35"/>
  <c r="BZ15" i="35"/>
  <c r="BV15" i="35"/>
  <c r="BR15" i="35"/>
  <c r="BN15" i="35"/>
  <c r="BJ15" i="35"/>
  <c r="BF15" i="35"/>
  <c r="BB15" i="35"/>
  <c r="AX15" i="35"/>
  <c r="AT15" i="35"/>
  <c r="AP15" i="35"/>
  <c r="AL15" i="35"/>
  <c r="AH15" i="35"/>
  <c r="AD15" i="35"/>
  <c r="NU15" i="35"/>
  <c r="NM15" i="35"/>
  <c r="NE15" i="35"/>
  <c r="MW15" i="35"/>
  <c r="MO15" i="35"/>
  <c r="MG15" i="35"/>
  <c r="LY15" i="35"/>
  <c r="LQ15" i="35"/>
  <c r="LI15" i="35"/>
  <c r="LA15" i="35"/>
  <c r="KS15" i="35"/>
  <c r="KK15" i="35"/>
  <c r="KC15" i="35"/>
  <c r="JU15" i="35"/>
  <c r="JM15" i="35"/>
  <c r="JE15" i="35"/>
  <c r="IW15" i="35"/>
  <c r="IO15" i="35"/>
  <c r="IG15" i="35"/>
  <c r="HY15" i="35"/>
  <c r="HQ15" i="35"/>
  <c r="HI15" i="35"/>
  <c r="HA15" i="35"/>
  <c r="GS15" i="35"/>
  <c r="FM15" i="35"/>
  <c r="FE15" i="35"/>
  <c r="EW15" i="35"/>
  <c r="EO15" i="35"/>
  <c r="EG15" i="35"/>
  <c r="DY15" i="35"/>
  <c r="DQ15" i="35"/>
  <c r="DI15" i="35"/>
  <c r="DA15" i="35"/>
  <c r="CS15" i="35"/>
  <c r="CK15" i="35"/>
  <c r="CC15" i="35"/>
  <c r="BU15" i="35"/>
  <c r="BM15" i="35"/>
  <c r="BE15" i="35"/>
  <c r="AW15" i="35"/>
  <c r="AO15" i="35"/>
  <c r="AG15" i="35"/>
  <c r="NT15" i="35"/>
  <c r="NL15" i="35"/>
  <c r="ND15" i="35"/>
  <c r="MV15" i="35"/>
  <c r="MN15" i="35"/>
  <c r="MF15" i="35"/>
  <c r="LX15" i="35"/>
  <c r="LP15" i="35"/>
  <c r="LH15" i="35"/>
  <c r="KZ15" i="35"/>
  <c r="KR15" i="35"/>
  <c r="KJ15" i="35"/>
  <c r="KB15" i="35"/>
  <c r="JT15" i="35"/>
  <c r="JL15" i="35"/>
  <c r="JD15" i="35"/>
  <c r="IV15" i="35"/>
  <c r="IN15" i="35"/>
  <c r="IF15" i="35"/>
  <c r="HX15" i="35"/>
  <c r="HP15" i="35"/>
  <c r="HH15" i="35"/>
  <c r="GZ15" i="35"/>
  <c r="GR15" i="35"/>
  <c r="FL15" i="35"/>
  <c r="FD15" i="35"/>
  <c r="EV15" i="35"/>
  <c r="EN15" i="35"/>
  <c r="EF15" i="35"/>
  <c r="DX15" i="35"/>
  <c r="DP15" i="35"/>
  <c r="DH15" i="35"/>
  <c r="CZ15" i="35"/>
  <c r="CR15" i="35"/>
  <c r="CJ15" i="35"/>
  <c r="CB15" i="35"/>
  <c r="BT15" i="35"/>
  <c r="BL15" i="35"/>
  <c r="BD15" i="35"/>
  <c r="AV15" i="35"/>
  <c r="AN15" i="35"/>
  <c r="AF15" i="35"/>
  <c r="NQ15" i="35"/>
  <c r="NI15" i="35"/>
  <c r="NA15" i="35"/>
  <c r="MS15" i="35"/>
  <c r="MK15" i="35"/>
  <c r="MC15" i="35"/>
  <c r="LU15" i="35"/>
  <c r="LM15" i="35"/>
  <c r="LE15" i="35"/>
  <c r="KW15" i="35"/>
  <c r="KO15" i="35"/>
  <c r="KG15" i="35"/>
  <c r="JY15" i="35"/>
  <c r="JQ15" i="35"/>
  <c r="JI15" i="35"/>
  <c r="JA15" i="35"/>
  <c r="IS15" i="35"/>
  <c r="IK15" i="35"/>
  <c r="IC15" i="35"/>
  <c r="HU15" i="35"/>
  <c r="HM15" i="35"/>
  <c r="HE15" i="35"/>
  <c r="GW15" i="35"/>
  <c r="GO15" i="35"/>
  <c r="FI15" i="35"/>
  <c r="FA15" i="35"/>
  <c r="ES15" i="35"/>
  <c r="EK15" i="35"/>
  <c r="EC15" i="35"/>
  <c r="DU15" i="35"/>
  <c r="DM15" i="35"/>
  <c r="DE15" i="35"/>
  <c r="CW15" i="35"/>
  <c r="CO15" i="35"/>
  <c r="CG15" i="35"/>
  <c r="BY15" i="35"/>
  <c r="BQ15" i="35"/>
  <c r="BI15" i="35"/>
  <c r="BA15" i="35"/>
  <c r="AS15" i="35"/>
  <c r="AK15" i="35"/>
  <c r="AC15" i="35"/>
  <c r="NP15" i="35"/>
  <c r="MJ15" i="35"/>
  <c r="LD15" i="35"/>
  <c r="JX15" i="35"/>
  <c r="IR15" i="35"/>
  <c r="HL15" i="35"/>
  <c r="EZ15" i="35"/>
  <c r="DT15" i="35"/>
  <c r="CN15" i="35"/>
  <c r="BH15" i="35"/>
  <c r="AB15" i="35"/>
  <c r="NX15" i="35"/>
  <c r="LL15" i="35"/>
  <c r="IZ15" i="35"/>
  <c r="EB15" i="35"/>
  <c r="BP15" i="35"/>
  <c r="NH15" i="35"/>
  <c r="MB15" i="35"/>
  <c r="KV15" i="35"/>
  <c r="JP15" i="35"/>
  <c r="IJ15" i="35"/>
  <c r="HD15" i="35"/>
  <c r="ER15" i="35"/>
  <c r="DL15" i="35"/>
  <c r="CF15" i="35"/>
  <c r="AZ15" i="35"/>
  <c r="MZ15" i="35"/>
  <c r="LT15" i="35"/>
  <c r="KN15" i="35"/>
  <c r="JH15" i="35"/>
  <c r="IB15" i="35"/>
  <c r="GV15" i="35"/>
  <c r="EJ15" i="35"/>
  <c r="DD15" i="35"/>
  <c r="BX15" i="35"/>
  <c r="AR15" i="35"/>
  <c r="MR15" i="35"/>
  <c r="KF15" i="35"/>
  <c r="HT15" i="35"/>
  <c r="FH15" i="35"/>
  <c r="CV15" i="35"/>
  <c r="AJ15" i="35"/>
  <c r="NU10" i="35"/>
  <c r="NQ10" i="35"/>
  <c r="NM10" i="35"/>
  <c r="NI10" i="35"/>
  <c r="NE10" i="35"/>
  <c r="NA10" i="35"/>
  <c r="MW10" i="35"/>
  <c r="MS10" i="35"/>
  <c r="MO10" i="35"/>
  <c r="MK10" i="35"/>
  <c r="MG10" i="35"/>
  <c r="MC10" i="35"/>
  <c r="LY10" i="35"/>
  <c r="LU10" i="35"/>
  <c r="LQ10" i="35"/>
  <c r="LM10" i="35"/>
  <c r="LI10" i="35"/>
  <c r="LE10" i="35"/>
  <c r="LA10" i="35"/>
  <c r="KW10" i="35"/>
  <c r="KS10" i="35"/>
  <c r="KO10" i="35"/>
  <c r="KK10" i="35"/>
  <c r="KG10" i="35"/>
  <c r="KC10" i="35"/>
  <c r="JY10" i="35"/>
  <c r="JU10" i="35"/>
  <c r="JQ10" i="35"/>
  <c r="JM10" i="35"/>
  <c r="JI10" i="35"/>
  <c r="JE10" i="35"/>
  <c r="JA10" i="35"/>
  <c r="IW10" i="35"/>
  <c r="IS10" i="35"/>
  <c r="IO10" i="35"/>
  <c r="IK10" i="35"/>
  <c r="IG10" i="35"/>
  <c r="IC10" i="35"/>
  <c r="HY10" i="35"/>
  <c r="HU10" i="35"/>
  <c r="HQ10" i="35"/>
  <c r="HM10" i="35"/>
  <c r="HI10" i="35"/>
  <c r="HE10" i="35"/>
  <c r="HA10" i="35"/>
  <c r="GW10" i="35"/>
  <c r="GS10" i="35"/>
  <c r="GO10" i="35"/>
  <c r="GK10" i="35"/>
  <c r="GG10" i="35"/>
  <c r="GC10" i="35"/>
  <c r="FY10" i="35"/>
  <c r="FU10" i="35"/>
  <c r="FQ10" i="35"/>
  <c r="FM10" i="35"/>
  <c r="FI10" i="35"/>
  <c r="FE10" i="35"/>
  <c r="FA10" i="35"/>
  <c r="EW10" i="35"/>
  <c r="ES10" i="35"/>
  <c r="EO10" i="35"/>
  <c r="EK10" i="35"/>
  <c r="EG10" i="35"/>
  <c r="EC10" i="35"/>
  <c r="DY10" i="35"/>
  <c r="DU10" i="35"/>
  <c r="DQ10" i="35"/>
  <c r="DM10" i="35"/>
  <c r="DI10" i="35"/>
  <c r="DE10" i="35"/>
  <c r="DA10" i="35"/>
  <c r="CW10" i="35"/>
  <c r="CS10" i="35"/>
  <c r="CO10" i="35"/>
  <c r="CK10" i="35"/>
  <c r="CG10" i="35"/>
  <c r="CC10" i="35"/>
  <c r="BY10" i="35"/>
  <c r="AW10" i="35"/>
  <c r="AS10" i="35"/>
  <c r="AO10" i="35"/>
  <c r="AK10" i="35"/>
  <c r="AG10" i="35"/>
  <c r="AC10" i="35"/>
  <c r="NR10" i="35"/>
  <c r="NJ10" i="35"/>
  <c r="NB10" i="35"/>
  <c r="MT10" i="35"/>
  <c r="MH10" i="35"/>
  <c r="LZ10" i="35"/>
  <c r="LN10" i="35"/>
  <c r="LB10" i="35"/>
  <c r="KP10" i="35"/>
  <c r="KD10" i="35"/>
  <c r="JV10" i="35"/>
  <c r="JN10" i="35"/>
  <c r="JB10" i="35"/>
  <c r="IL10" i="35"/>
  <c r="HZ10" i="35"/>
  <c r="HN10" i="35"/>
  <c r="HB10" i="35"/>
  <c r="GT10" i="35"/>
  <c r="GD10" i="35"/>
  <c r="FR10" i="35"/>
  <c r="FJ10" i="35"/>
  <c r="EX10" i="35"/>
  <c r="EL10" i="35"/>
  <c r="DZ10" i="35"/>
  <c r="DR10" i="35"/>
  <c r="DF10" i="35"/>
  <c r="CT10" i="35"/>
  <c r="CD10" i="35"/>
  <c r="AX10" i="35"/>
  <c r="AP10" i="35"/>
  <c r="AD10" i="35"/>
  <c r="NX10" i="35"/>
  <c r="NT10" i="35"/>
  <c r="NP10" i="35"/>
  <c r="NL10" i="35"/>
  <c r="NH10" i="35"/>
  <c r="ND10" i="35"/>
  <c r="MZ10" i="35"/>
  <c r="MV10" i="35"/>
  <c r="MR10" i="35"/>
  <c r="MN10" i="35"/>
  <c r="MJ10" i="35"/>
  <c r="MF10" i="35"/>
  <c r="MB10" i="35"/>
  <c r="LX10" i="35"/>
  <c r="LT10" i="35"/>
  <c r="LP10" i="35"/>
  <c r="LL10" i="35"/>
  <c r="LH10" i="35"/>
  <c r="LD10" i="35"/>
  <c r="KZ10" i="35"/>
  <c r="KV10" i="35"/>
  <c r="KR10" i="35"/>
  <c r="KN10" i="35"/>
  <c r="KJ10" i="35"/>
  <c r="KF10" i="35"/>
  <c r="KB10" i="35"/>
  <c r="JX10" i="35"/>
  <c r="JT10" i="35"/>
  <c r="JP10" i="35"/>
  <c r="JL10" i="35"/>
  <c r="JH10" i="35"/>
  <c r="JD10" i="35"/>
  <c r="IZ10" i="35"/>
  <c r="IV10" i="35"/>
  <c r="IR10" i="35"/>
  <c r="IN10" i="35"/>
  <c r="IJ10" i="35"/>
  <c r="IF10" i="35"/>
  <c r="IB10" i="35"/>
  <c r="HX10" i="35"/>
  <c r="HT10" i="35"/>
  <c r="HP10" i="35"/>
  <c r="HL10" i="35"/>
  <c r="HH10" i="35"/>
  <c r="HD10" i="35"/>
  <c r="GZ10" i="35"/>
  <c r="GV10" i="35"/>
  <c r="GR10" i="35"/>
  <c r="GN10" i="35"/>
  <c r="GJ10" i="35"/>
  <c r="GF10" i="35"/>
  <c r="GB10" i="35"/>
  <c r="FX10" i="35"/>
  <c r="FT10" i="35"/>
  <c r="FP10" i="35"/>
  <c r="FL10" i="35"/>
  <c r="FH10" i="35"/>
  <c r="FD10" i="35"/>
  <c r="EZ10" i="35"/>
  <c r="EV10" i="35"/>
  <c r="ER10" i="35"/>
  <c r="EN10" i="35"/>
  <c r="EJ10" i="35"/>
  <c r="EF10" i="35"/>
  <c r="EB10" i="35"/>
  <c r="DX10" i="35"/>
  <c r="DT10" i="35"/>
  <c r="DP10" i="35"/>
  <c r="DL10" i="35"/>
  <c r="DH10" i="35"/>
  <c r="DD10" i="35"/>
  <c r="CZ10" i="35"/>
  <c r="CV10" i="35"/>
  <c r="CR10" i="35"/>
  <c r="CN10" i="35"/>
  <c r="CJ10" i="35"/>
  <c r="CF10" i="35"/>
  <c r="CB10" i="35"/>
  <c r="AV10" i="35"/>
  <c r="AR10" i="35"/>
  <c r="AN10" i="35"/>
  <c r="AJ10" i="35"/>
  <c r="AF10" i="35"/>
  <c r="AB10" i="35"/>
  <c r="NV10" i="35"/>
  <c r="NN10" i="35"/>
  <c r="NF10" i="35"/>
  <c r="MX10" i="35"/>
  <c r="ML10" i="35"/>
  <c r="LV10" i="35"/>
  <c r="LJ10" i="35"/>
  <c r="KX10" i="35"/>
  <c r="KL10" i="35"/>
  <c r="JR10" i="35"/>
  <c r="JF10" i="35"/>
  <c r="IT10" i="35"/>
  <c r="ID10" i="35"/>
  <c r="HR10" i="35"/>
  <c r="HF10" i="35"/>
  <c r="GL10" i="35"/>
  <c r="FZ10" i="35"/>
  <c r="FF10" i="35"/>
  <c r="ET10" i="35"/>
  <c r="ED10" i="35"/>
  <c r="DN10" i="35"/>
  <c r="CX10" i="35"/>
  <c r="CL10" i="35"/>
  <c r="BZ10" i="35"/>
  <c r="AT10" i="35"/>
  <c r="AH10" i="35"/>
  <c r="NW10" i="35"/>
  <c r="NS10" i="35"/>
  <c r="NO10" i="35"/>
  <c r="NK10" i="35"/>
  <c r="NG10" i="35"/>
  <c r="NC10" i="35"/>
  <c r="MY10" i="35"/>
  <c r="MU10" i="35"/>
  <c r="MQ10" i="35"/>
  <c r="MM10" i="35"/>
  <c r="MI10" i="35"/>
  <c r="ME10" i="35"/>
  <c r="MA10" i="35"/>
  <c r="LW10" i="35"/>
  <c r="LS10" i="35"/>
  <c r="LO10" i="35"/>
  <c r="LK10" i="35"/>
  <c r="LG10" i="35"/>
  <c r="LC10" i="35"/>
  <c r="KY10" i="35"/>
  <c r="KU10" i="35"/>
  <c r="KQ10" i="35"/>
  <c r="KM10" i="35"/>
  <c r="KI10" i="35"/>
  <c r="KE10" i="35"/>
  <c r="KA10" i="35"/>
  <c r="JW10" i="35"/>
  <c r="JS10" i="35"/>
  <c r="JO10" i="35"/>
  <c r="JK10" i="35"/>
  <c r="JG10" i="35"/>
  <c r="JC10" i="35"/>
  <c r="IY10" i="35"/>
  <c r="IU10" i="35"/>
  <c r="IQ10" i="35"/>
  <c r="IM10" i="35"/>
  <c r="II10" i="35"/>
  <c r="IE10" i="35"/>
  <c r="IA10" i="35"/>
  <c r="HW10" i="35"/>
  <c r="HS10" i="35"/>
  <c r="HO10" i="35"/>
  <c r="HK10" i="35"/>
  <c r="HG10" i="35"/>
  <c r="HC10" i="35"/>
  <c r="GY10" i="35"/>
  <c r="GU10" i="35"/>
  <c r="GQ10" i="35"/>
  <c r="GM10" i="35"/>
  <c r="GI10" i="35"/>
  <c r="GE10" i="35"/>
  <c r="GA10" i="35"/>
  <c r="FW10" i="35"/>
  <c r="FS10" i="35"/>
  <c r="FO10" i="35"/>
  <c r="FK10" i="35"/>
  <c r="FG10" i="35"/>
  <c r="FC10" i="35"/>
  <c r="EY10" i="35"/>
  <c r="EU10" i="35"/>
  <c r="EQ10" i="35"/>
  <c r="EM10" i="35"/>
  <c r="EI10" i="35"/>
  <c r="EE10" i="35"/>
  <c r="EA10" i="35"/>
  <c r="DW10" i="35"/>
  <c r="DS10" i="35"/>
  <c r="DO10" i="35"/>
  <c r="DK10" i="35"/>
  <c r="DG10" i="35"/>
  <c r="DC10" i="35"/>
  <c r="CY10" i="35"/>
  <c r="CU10" i="35"/>
  <c r="CQ10" i="35"/>
  <c r="CM10" i="35"/>
  <c r="CI10" i="35"/>
  <c r="CE10" i="35"/>
  <c r="CA10" i="35"/>
  <c r="AY10" i="35"/>
  <c r="AU10" i="35"/>
  <c r="AQ10" i="35"/>
  <c r="AM10" i="35"/>
  <c r="AI10" i="35"/>
  <c r="AE10" i="35"/>
  <c r="MP10" i="35"/>
  <c r="MD10" i="35"/>
  <c r="LR10" i="35"/>
  <c r="LF10" i="35"/>
  <c r="KT10" i="35"/>
  <c r="KH10" i="35"/>
  <c r="JZ10" i="35"/>
  <c r="JJ10" i="35"/>
  <c r="IX10" i="35"/>
  <c r="IP10" i="35"/>
  <c r="IH10" i="35"/>
  <c r="HV10" i="35"/>
  <c r="HJ10" i="35"/>
  <c r="GX10" i="35"/>
  <c r="GP10" i="35"/>
  <c r="GH10" i="35"/>
  <c r="FV10" i="35"/>
  <c r="FN10" i="35"/>
  <c r="FB10" i="35"/>
  <c r="EP10" i="35"/>
  <c r="EH10" i="35"/>
  <c r="DV10" i="35"/>
  <c r="DJ10" i="35"/>
  <c r="DB10" i="35"/>
  <c r="CP10" i="35"/>
  <c r="CH10" i="35"/>
  <c r="AL10" i="35"/>
  <c r="X13" i="35"/>
  <c r="NX11" i="35"/>
  <c r="NT11" i="35"/>
  <c r="NP11" i="35"/>
  <c r="NW11" i="35"/>
  <c r="NR11" i="35"/>
  <c r="NM11" i="35"/>
  <c r="NI11" i="35"/>
  <c r="NE11" i="35"/>
  <c r="NA11" i="35"/>
  <c r="MW11" i="35"/>
  <c r="MS11" i="35"/>
  <c r="MO11" i="35"/>
  <c r="MK11" i="35"/>
  <c r="MG11" i="35"/>
  <c r="MC11" i="35"/>
  <c r="LY11" i="35"/>
  <c r="LU11" i="35"/>
  <c r="LQ11" i="35"/>
  <c r="LM11" i="35"/>
  <c r="LI11" i="35"/>
  <c r="LE11" i="35"/>
  <c r="LA11" i="35"/>
  <c r="KW11" i="35"/>
  <c r="KS11" i="35"/>
  <c r="KO11" i="35"/>
  <c r="KK11" i="35"/>
  <c r="KG11" i="35"/>
  <c r="KC11" i="35"/>
  <c r="JY11" i="35"/>
  <c r="JU11" i="35"/>
  <c r="JQ11" i="35"/>
  <c r="JM11" i="35"/>
  <c r="JI11" i="35"/>
  <c r="JE11" i="35"/>
  <c r="JA11" i="35"/>
  <c r="IW11" i="35"/>
  <c r="IS11" i="35"/>
  <c r="IO11" i="35"/>
  <c r="IK11" i="35"/>
  <c r="IG11" i="35"/>
  <c r="IC11" i="35"/>
  <c r="HY11" i="35"/>
  <c r="HU11" i="35"/>
  <c r="HQ11" i="35"/>
  <c r="HM11" i="35"/>
  <c r="HI11" i="35"/>
  <c r="HE11" i="35"/>
  <c r="HA11" i="35"/>
  <c r="GW11" i="35"/>
  <c r="GS11" i="35"/>
  <c r="GO11" i="35"/>
  <c r="GK11" i="35"/>
  <c r="GG11" i="35"/>
  <c r="GC11" i="35"/>
  <c r="FY11" i="35"/>
  <c r="FU11" i="35"/>
  <c r="FQ11" i="35"/>
  <c r="FM11" i="35"/>
  <c r="FI11" i="35"/>
  <c r="FE11" i="35"/>
  <c r="FA11" i="35"/>
  <c r="EW11" i="35"/>
  <c r="ES11" i="35"/>
  <c r="EO11" i="35"/>
  <c r="EK11" i="35"/>
  <c r="EG11" i="35"/>
  <c r="EC11" i="35"/>
  <c r="DY11" i="35"/>
  <c r="DU11" i="35"/>
  <c r="DQ11" i="35"/>
  <c r="DM11" i="35"/>
  <c r="DI11" i="35"/>
  <c r="DE11" i="35"/>
  <c r="DA11" i="35"/>
  <c r="CW11" i="35"/>
  <c r="BU11" i="35"/>
  <c r="BQ11" i="35"/>
  <c r="BM11" i="35"/>
  <c r="BI11" i="35"/>
  <c r="BE11" i="35"/>
  <c r="BA11" i="35"/>
  <c r="AW11" i="35"/>
  <c r="AS11" i="35"/>
  <c r="AO11" i="35"/>
  <c r="AK11" i="35"/>
  <c r="AG11" i="35"/>
  <c r="AC11" i="35"/>
  <c r="MX11" i="35"/>
  <c r="ML11" i="35"/>
  <c r="LZ11" i="35"/>
  <c r="LR11" i="35"/>
  <c r="LF11" i="35"/>
  <c r="KT11" i="35"/>
  <c r="KH11" i="35"/>
  <c r="JV11" i="35"/>
  <c r="JJ11" i="35"/>
  <c r="IX11" i="35"/>
  <c r="IH11" i="35"/>
  <c r="HZ11" i="35"/>
  <c r="HR11" i="35"/>
  <c r="HF11" i="35"/>
  <c r="GP11" i="35"/>
  <c r="GD11" i="35"/>
  <c r="FR11" i="35"/>
  <c r="FJ11" i="35"/>
  <c r="EX11" i="35"/>
  <c r="EP11" i="35"/>
  <c r="ED11" i="35"/>
  <c r="DV11" i="35"/>
  <c r="DF11" i="35"/>
  <c r="CX11" i="35"/>
  <c r="BR11" i="35"/>
  <c r="BB11" i="35"/>
  <c r="AP11" i="35"/>
  <c r="AH11" i="35"/>
  <c r="NV11" i="35"/>
  <c r="NQ11" i="35"/>
  <c r="NL11" i="35"/>
  <c r="NH11" i="35"/>
  <c r="ND11" i="35"/>
  <c r="MZ11" i="35"/>
  <c r="MV11" i="35"/>
  <c r="MR11" i="35"/>
  <c r="MN11" i="35"/>
  <c r="MJ11" i="35"/>
  <c r="MF11" i="35"/>
  <c r="MB11" i="35"/>
  <c r="LX11" i="35"/>
  <c r="LT11" i="35"/>
  <c r="LP11" i="35"/>
  <c r="LL11" i="35"/>
  <c r="LH11" i="35"/>
  <c r="LD11" i="35"/>
  <c r="KZ11" i="35"/>
  <c r="KV11" i="35"/>
  <c r="KR11" i="35"/>
  <c r="KN11" i="35"/>
  <c r="KJ11" i="35"/>
  <c r="KF11" i="35"/>
  <c r="KB11" i="35"/>
  <c r="JX11" i="35"/>
  <c r="JT11" i="35"/>
  <c r="JP11" i="35"/>
  <c r="JL11" i="35"/>
  <c r="JH11" i="35"/>
  <c r="JD11" i="35"/>
  <c r="IZ11" i="35"/>
  <c r="IV11" i="35"/>
  <c r="IR11" i="35"/>
  <c r="IN11" i="35"/>
  <c r="IJ11" i="35"/>
  <c r="IF11" i="35"/>
  <c r="IB11" i="35"/>
  <c r="HX11" i="35"/>
  <c r="HT11" i="35"/>
  <c r="HP11" i="35"/>
  <c r="HL11" i="35"/>
  <c r="HH11" i="35"/>
  <c r="HD11" i="35"/>
  <c r="GZ11" i="35"/>
  <c r="GV11" i="35"/>
  <c r="GR11" i="35"/>
  <c r="GN11" i="35"/>
  <c r="GJ11" i="35"/>
  <c r="GF11" i="35"/>
  <c r="GB11" i="35"/>
  <c r="FX11" i="35"/>
  <c r="FT11" i="35"/>
  <c r="FP11" i="35"/>
  <c r="FL11" i="35"/>
  <c r="FH11" i="35"/>
  <c r="FD11" i="35"/>
  <c r="EZ11" i="35"/>
  <c r="EV11" i="35"/>
  <c r="ER11" i="35"/>
  <c r="EN11" i="35"/>
  <c r="EJ11" i="35"/>
  <c r="EF11" i="35"/>
  <c r="EB11" i="35"/>
  <c r="DX11" i="35"/>
  <c r="DT11" i="35"/>
  <c r="DP11" i="35"/>
  <c r="DL11" i="35"/>
  <c r="DH11" i="35"/>
  <c r="DD11" i="35"/>
  <c r="CZ11" i="35"/>
  <c r="BT11" i="35"/>
  <c r="BP11" i="35"/>
  <c r="BL11" i="35"/>
  <c r="BH11" i="35"/>
  <c r="BD11" i="35"/>
  <c r="AZ11" i="35"/>
  <c r="AV11" i="35"/>
  <c r="AR11" i="35"/>
  <c r="AN11" i="35"/>
  <c r="AJ11" i="35"/>
  <c r="AF11" i="35"/>
  <c r="AB11" i="35"/>
  <c r="NS11" i="35"/>
  <c r="NJ11" i="35"/>
  <c r="NB11" i="35"/>
  <c r="MP11" i="35"/>
  <c r="MD11" i="35"/>
  <c r="LN11" i="35"/>
  <c r="KX11" i="35"/>
  <c r="KL11" i="35"/>
  <c r="JZ11" i="35"/>
  <c r="JN11" i="35"/>
  <c r="JB11" i="35"/>
  <c r="IP11" i="35"/>
  <c r="HV11" i="35"/>
  <c r="HJ11" i="35"/>
  <c r="GX11" i="35"/>
  <c r="GL11" i="35"/>
  <c r="FV11" i="35"/>
  <c r="FF11" i="35"/>
  <c r="ET11" i="35"/>
  <c r="EH11" i="35"/>
  <c r="DN11" i="35"/>
  <c r="DB11" i="35"/>
  <c r="BV11" i="35"/>
  <c r="BJ11" i="35"/>
  <c r="AT11" i="35"/>
  <c r="AD11" i="35"/>
  <c r="NU11" i="35"/>
  <c r="NO11" i="35"/>
  <c r="NK11" i="35"/>
  <c r="NG11" i="35"/>
  <c r="NC11" i="35"/>
  <c r="MY11" i="35"/>
  <c r="MU11" i="35"/>
  <c r="MQ11" i="35"/>
  <c r="MM11" i="35"/>
  <c r="MI11" i="35"/>
  <c r="ME11" i="35"/>
  <c r="MA11" i="35"/>
  <c r="LW11" i="35"/>
  <c r="LS11" i="35"/>
  <c r="LO11" i="35"/>
  <c r="LK11" i="35"/>
  <c r="LG11" i="35"/>
  <c r="LC11" i="35"/>
  <c r="KY11" i="35"/>
  <c r="KU11" i="35"/>
  <c r="KQ11" i="35"/>
  <c r="KM11" i="35"/>
  <c r="KI11" i="35"/>
  <c r="KE11" i="35"/>
  <c r="KA11" i="35"/>
  <c r="JW11" i="35"/>
  <c r="JS11" i="35"/>
  <c r="JO11" i="35"/>
  <c r="JK11" i="35"/>
  <c r="JG11" i="35"/>
  <c r="JC11" i="35"/>
  <c r="IY11" i="35"/>
  <c r="IU11" i="35"/>
  <c r="IQ11" i="35"/>
  <c r="IM11" i="35"/>
  <c r="II11" i="35"/>
  <c r="IE11" i="35"/>
  <c r="IA11" i="35"/>
  <c r="HW11" i="35"/>
  <c r="HS11" i="35"/>
  <c r="HO11" i="35"/>
  <c r="HK11" i="35"/>
  <c r="HG11" i="35"/>
  <c r="HC11" i="35"/>
  <c r="GY11" i="35"/>
  <c r="GU11" i="35"/>
  <c r="GQ11" i="35"/>
  <c r="GM11" i="35"/>
  <c r="GI11" i="35"/>
  <c r="GE11" i="35"/>
  <c r="GA11" i="35"/>
  <c r="FW11" i="35"/>
  <c r="FS11" i="35"/>
  <c r="FO11" i="35"/>
  <c r="FK11" i="35"/>
  <c r="FG11" i="35"/>
  <c r="FC11" i="35"/>
  <c r="EY11" i="35"/>
  <c r="EU11" i="35"/>
  <c r="EQ11" i="35"/>
  <c r="EM11" i="35"/>
  <c r="EI11" i="35"/>
  <c r="EE11" i="35"/>
  <c r="EA11" i="35"/>
  <c r="DW11" i="35"/>
  <c r="DS11" i="35"/>
  <c r="DO11" i="35"/>
  <c r="DK11" i="35"/>
  <c r="DG11" i="35"/>
  <c r="DC11" i="35"/>
  <c r="CY11" i="35"/>
  <c r="BW11" i="35"/>
  <c r="BS11" i="35"/>
  <c r="BO11" i="35"/>
  <c r="BK11" i="35"/>
  <c r="BG11" i="35"/>
  <c r="BC11" i="35"/>
  <c r="AY11" i="35"/>
  <c r="AU11" i="35"/>
  <c r="AQ11" i="35"/>
  <c r="AM11" i="35"/>
  <c r="AI11" i="35"/>
  <c r="AE11" i="35"/>
  <c r="NN11" i="35"/>
  <c r="NF11" i="35"/>
  <c r="MT11" i="35"/>
  <c r="MH11" i="35"/>
  <c r="LV11" i="35"/>
  <c r="LJ11" i="35"/>
  <c r="LB11" i="35"/>
  <c r="KP11" i="35"/>
  <c r="KD11" i="35"/>
  <c r="JR11" i="35"/>
  <c r="JF11" i="35"/>
  <c r="IT11" i="35"/>
  <c r="IL11" i="35"/>
  <c r="ID11" i="35"/>
  <c r="HN11" i="35"/>
  <c r="HB11" i="35"/>
  <c r="GT11" i="35"/>
  <c r="GH11" i="35"/>
  <c r="FZ11" i="35"/>
  <c r="FN11" i="35"/>
  <c r="FB11" i="35"/>
  <c r="EL11" i="35"/>
  <c r="DZ11" i="35"/>
  <c r="DR11" i="35"/>
  <c r="DJ11" i="35"/>
  <c r="BN11" i="35"/>
  <c r="BF11" i="35"/>
  <c r="AX11" i="35"/>
  <c r="AL11" i="35"/>
  <c r="X11" i="35"/>
  <c r="X17" i="35"/>
  <c r="NV21" i="35"/>
  <c r="NR21" i="35"/>
  <c r="NN21" i="35"/>
  <c r="NJ21" i="35"/>
  <c r="NF21" i="35"/>
  <c r="NB21" i="35"/>
  <c r="MX21" i="35"/>
  <c r="MT21" i="35"/>
  <c r="MP21" i="35"/>
  <c r="ML21" i="35"/>
  <c r="MH21" i="35"/>
  <c r="MD21" i="35"/>
  <c r="LB21" i="35"/>
  <c r="KX21" i="35"/>
  <c r="KT21" i="35"/>
  <c r="KP21" i="35"/>
  <c r="KL21" i="35"/>
  <c r="KH21" i="35"/>
  <c r="KD21" i="35"/>
  <c r="JZ21" i="35"/>
  <c r="JV21" i="35"/>
  <c r="JR21" i="35"/>
  <c r="JN21" i="35"/>
  <c r="JJ21" i="35"/>
  <c r="JF21" i="35"/>
  <c r="JB21" i="35"/>
  <c r="IX21" i="35"/>
  <c r="IT21" i="35"/>
  <c r="IP21" i="35"/>
  <c r="IL21" i="35"/>
  <c r="IH21" i="35"/>
  <c r="ID21" i="35"/>
  <c r="HZ21" i="35"/>
  <c r="HV21" i="35"/>
  <c r="HR21" i="35"/>
  <c r="HN21" i="35"/>
  <c r="HJ21" i="35"/>
  <c r="HF21" i="35"/>
  <c r="HB21" i="35"/>
  <c r="GX21" i="35"/>
  <c r="GT21" i="35"/>
  <c r="GP21" i="35"/>
  <c r="GL21" i="35"/>
  <c r="GH21" i="35"/>
  <c r="GD21" i="35"/>
  <c r="FZ21" i="35"/>
  <c r="FV21" i="35"/>
  <c r="FR21" i="35"/>
  <c r="FN21" i="35"/>
  <c r="FJ21" i="35"/>
  <c r="FF21" i="35"/>
  <c r="FB21" i="35"/>
  <c r="EX21" i="35"/>
  <c r="ET21" i="35"/>
  <c r="EP21" i="35"/>
  <c r="EL21" i="35"/>
  <c r="EH21" i="35"/>
  <c r="ED21" i="35"/>
  <c r="DZ21" i="35"/>
  <c r="DV21" i="35"/>
  <c r="DR21" i="35"/>
  <c r="DN21" i="35"/>
  <c r="DJ21" i="35"/>
  <c r="DF21" i="35"/>
  <c r="DB21" i="35"/>
  <c r="CX21" i="35"/>
  <c r="CT21" i="35"/>
  <c r="CP21" i="35"/>
  <c r="CL21" i="35"/>
  <c r="CH21" i="35"/>
  <c r="CD21" i="35"/>
  <c r="BZ21" i="35"/>
  <c r="BV21" i="35"/>
  <c r="BR21" i="35"/>
  <c r="BN21" i="35"/>
  <c r="BJ21" i="35"/>
  <c r="BF21" i="35"/>
  <c r="BB21" i="35"/>
  <c r="AX21" i="35"/>
  <c r="AT21" i="35"/>
  <c r="AP21" i="35"/>
  <c r="AL21" i="35"/>
  <c r="AH21" i="35"/>
  <c r="AD21" i="35"/>
  <c r="NU21" i="35"/>
  <c r="NQ21" i="35"/>
  <c r="NM21" i="35"/>
  <c r="NI21" i="35"/>
  <c r="NE21" i="35"/>
  <c r="NA21" i="35"/>
  <c r="MW21" i="35"/>
  <c r="MS21" i="35"/>
  <c r="MO21" i="35"/>
  <c r="MK21" i="35"/>
  <c r="MG21" i="35"/>
  <c r="MC21" i="35"/>
  <c r="LA21" i="35"/>
  <c r="KW21" i="35"/>
  <c r="KS21" i="35"/>
  <c r="KO21" i="35"/>
  <c r="KK21" i="35"/>
  <c r="KG21" i="35"/>
  <c r="KC21" i="35"/>
  <c r="JY21" i="35"/>
  <c r="JU21" i="35"/>
  <c r="JQ21" i="35"/>
  <c r="JM21" i="35"/>
  <c r="JI21" i="35"/>
  <c r="JE21" i="35"/>
  <c r="JA21" i="35"/>
  <c r="IW21" i="35"/>
  <c r="IS21" i="35"/>
  <c r="IO21" i="35"/>
  <c r="IK21" i="35"/>
  <c r="IG21" i="35"/>
  <c r="IC21" i="35"/>
  <c r="HY21" i="35"/>
  <c r="HU21" i="35"/>
  <c r="HQ21" i="35"/>
  <c r="HM21" i="35"/>
  <c r="HI21" i="35"/>
  <c r="HE21" i="35"/>
  <c r="HA21" i="35"/>
  <c r="GW21" i="35"/>
  <c r="GS21" i="35"/>
  <c r="GO21" i="35"/>
  <c r="GK21" i="35"/>
  <c r="GG21" i="35"/>
  <c r="GC21" i="35"/>
  <c r="FY21" i="35"/>
  <c r="FU21" i="35"/>
  <c r="FQ21" i="35"/>
  <c r="FM21" i="35"/>
  <c r="FI21" i="35"/>
  <c r="FE21" i="35"/>
  <c r="FA21" i="35"/>
  <c r="EW21" i="35"/>
  <c r="ES21" i="35"/>
  <c r="EO21" i="35"/>
  <c r="EK21" i="35"/>
  <c r="EG21" i="35"/>
  <c r="EC21" i="35"/>
  <c r="DY21" i="35"/>
  <c r="DU21" i="35"/>
  <c r="NX21" i="35"/>
  <c r="NT21" i="35"/>
  <c r="NP21" i="35"/>
  <c r="NL21" i="35"/>
  <c r="NH21" i="35"/>
  <c r="ND21" i="35"/>
  <c r="MZ21" i="35"/>
  <c r="MV21" i="35"/>
  <c r="MR21" i="35"/>
  <c r="MN21" i="35"/>
  <c r="MJ21" i="35"/>
  <c r="MF21" i="35"/>
  <c r="KZ21" i="35"/>
  <c r="KV21" i="35"/>
  <c r="KR21" i="35"/>
  <c r="KN21" i="35"/>
  <c r="KJ21" i="35"/>
  <c r="KF21" i="35"/>
  <c r="KB21" i="35"/>
  <c r="JX21" i="35"/>
  <c r="JT21" i="35"/>
  <c r="JP21" i="35"/>
  <c r="JL21" i="35"/>
  <c r="JH21" i="35"/>
  <c r="JD21" i="35"/>
  <c r="IZ21" i="35"/>
  <c r="IV21" i="35"/>
  <c r="IR21" i="35"/>
  <c r="IN21" i="35"/>
  <c r="IJ21" i="35"/>
  <c r="IF21" i="35"/>
  <c r="IB21" i="35"/>
  <c r="HX21" i="35"/>
  <c r="HT21" i="35"/>
  <c r="HP21" i="35"/>
  <c r="HL21" i="35"/>
  <c r="HH21" i="35"/>
  <c r="HD21" i="35"/>
  <c r="GZ21" i="35"/>
  <c r="GV21" i="35"/>
  <c r="GR21" i="35"/>
  <c r="GN21" i="35"/>
  <c r="GJ21" i="35"/>
  <c r="GF21" i="35"/>
  <c r="GB21" i="35"/>
  <c r="FX21" i="35"/>
  <c r="FT21" i="35"/>
  <c r="FP21" i="35"/>
  <c r="FL21" i="35"/>
  <c r="FH21" i="35"/>
  <c r="FD21" i="35"/>
  <c r="EZ21" i="35"/>
  <c r="EV21" i="35"/>
  <c r="ER21" i="35"/>
  <c r="EN21" i="35"/>
  <c r="EJ21" i="35"/>
  <c r="EF21" i="35"/>
  <c r="EB21" i="35"/>
  <c r="DX21" i="35"/>
  <c r="DT21" i="35"/>
  <c r="DP21" i="35"/>
  <c r="DL21" i="35"/>
  <c r="DH21" i="35"/>
  <c r="DD21" i="35"/>
  <c r="CZ21" i="35"/>
  <c r="CV21" i="35"/>
  <c r="CR21" i="35"/>
  <c r="CN21" i="35"/>
  <c r="CJ21" i="35"/>
  <c r="CF21" i="35"/>
  <c r="CB21" i="35"/>
  <c r="BX21" i="35"/>
  <c r="BT21" i="35"/>
  <c r="BP21" i="35"/>
  <c r="BL21" i="35"/>
  <c r="BH21" i="35"/>
  <c r="BD21" i="35"/>
  <c r="AZ21" i="35"/>
  <c r="AV21" i="35"/>
  <c r="AR21" i="35"/>
  <c r="AN21" i="35"/>
  <c r="AJ21" i="35"/>
  <c r="AF21" i="35"/>
  <c r="AB21" i="35"/>
  <c r="NW21" i="35"/>
  <c r="NG21" i="35"/>
  <c r="MQ21" i="35"/>
  <c r="KU21" i="35"/>
  <c r="KE21" i="35"/>
  <c r="JO21" i="35"/>
  <c r="IY21" i="35"/>
  <c r="II21" i="35"/>
  <c r="HS21" i="35"/>
  <c r="HC21" i="35"/>
  <c r="GM21" i="35"/>
  <c r="FW21" i="35"/>
  <c r="FG21" i="35"/>
  <c r="EQ21" i="35"/>
  <c r="EA21" i="35"/>
  <c r="DO21" i="35"/>
  <c r="DG21" i="35"/>
  <c r="CY21" i="35"/>
  <c r="CQ21" i="35"/>
  <c r="CI21" i="35"/>
  <c r="CA21" i="35"/>
  <c r="BS21" i="35"/>
  <c r="BK21" i="35"/>
  <c r="BC21" i="35"/>
  <c r="AU21" i="35"/>
  <c r="AM21" i="35"/>
  <c r="AE21" i="35"/>
  <c r="NS21" i="35"/>
  <c r="NC21" i="35"/>
  <c r="MM21" i="35"/>
  <c r="KQ21" i="35"/>
  <c r="KA21" i="35"/>
  <c r="JK21" i="35"/>
  <c r="IU21" i="35"/>
  <c r="IE21" i="35"/>
  <c r="HO21" i="35"/>
  <c r="GY21" i="35"/>
  <c r="GI21" i="35"/>
  <c r="FS21" i="35"/>
  <c r="FC21" i="35"/>
  <c r="EM21" i="35"/>
  <c r="DW21" i="35"/>
  <c r="DM21" i="35"/>
  <c r="DE21" i="35"/>
  <c r="CW21" i="35"/>
  <c r="CO21" i="35"/>
  <c r="CG21" i="35"/>
  <c r="BY21" i="35"/>
  <c r="BQ21" i="35"/>
  <c r="BI21" i="35"/>
  <c r="BA21" i="35"/>
  <c r="AS21" i="35"/>
  <c r="AK21" i="35"/>
  <c r="AC21" i="35"/>
  <c r="NO21" i="35"/>
  <c r="MY21" i="35"/>
  <c r="MI21" i="35"/>
  <c r="LC21" i="35"/>
  <c r="KM21" i="35"/>
  <c r="JW21" i="35"/>
  <c r="JG21" i="35"/>
  <c r="IQ21" i="35"/>
  <c r="IA21" i="35"/>
  <c r="HK21" i="35"/>
  <c r="GU21" i="35"/>
  <c r="GE21" i="35"/>
  <c r="FO21" i="35"/>
  <c r="EY21" i="35"/>
  <c r="EI21" i="35"/>
  <c r="DS21" i="35"/>
  <c r="DK21" i="35"/>
  <c r="DC21" i="35"/>
  <c r="CU21" i="35"/>
  <c r="CM21" i="35"/>
  <c r="CE21" i="35"/>
  <c r="BW21" i="35"/>
  <c r="BO21" i="35"/>
  <c r="BG21" i="35"/>
  <c r="AY21" i="35"/>
  <c r="AQ21" i="35"/>
  <c r="AI21" i="35"/>
  <c r="NK21" i="35"/>
  <c r="KY21" i="35"/>
  <c r="IM21" i="35"/>
  <c r="GA21" i="35"/>
  <c r="DQ21" i="35"/>
  <c r="CK21" i="35"/>
  <c r="BE21" i="35"/>
  <c r="MU21" i="35"/>
  <c r="KI21" i="35"/>
  <c r="HW21" i="35"/>
  <c r="FK21" i="35"/>
  <c r="DI21" i="35"/>
  <c r="CC21" i="35"/>
  <c r="AW21" i="35"/>
  <c r="ME21" i="35"/>
  <c r="JS21" i="35"/>
  <c r="HG21" i="35"/>
  <c r="EU21" i="35"/>
  <c r="DA21" i="35"/>
  <c r="BU21" i="35"/>
  <c r="AO21" i="35"/>
  <c r="GQ21" i="35"/>
  <c r="AG21" i="35"/>
  <c r="EE21" i="35"/>
  <c r="BM21" i="35"/>
  <c r="JC21" i="35"/>
  <c r="CS21" i="35"/>
  <c r="NX18" i="35"/>
  <c r="NT18" i="35"/>
  <c r="NP18" i="35"/>
  <c r="NL18" i="35"/>
  <c r="NH18" i="35"/>
  <c r="ND18" i="35"/>
  <c r="MZ18" i="35"/>
  <c r="MV18" i="35"/>
  <c r="MR18" i="35"/>
  <c r="MN18" i="35"/>
  <c r="MJ18" i="35"/>
  <c r="MF18" i="35"/>
  <c r="MB18" i="35"/>
  <c r="LX18" i="35"/>
  <c r="LT18" i="35"/>
  <c r="LP18" i="35"/>
  <c r="LL18" i="35"/>
  <c r="LH18" i="35"/>
  <c r="LD18" i="35"/>
  <c r="KZ18" i="35"/>
  <c r="KV18" i="35"/>
  <c r="KR18" i="35"/>
  <c r="KN18" i="35"/>
  <c r="KJ18" i="35"/>
  <c r="KF18" i="35"/>
  <c r="KB18" i="35"/>
  <c r="JX18" i="35"/>
  <c r="JT18" i="35"/>
  <c r="JP18" i="35"/>
  <c r="JL18" i="35"/>
  <c r="IF18" i="35"/>
  <c r="IB18" i="35"/>
  <c r="HX18" i="35"/>
  <c r="HT18" i="35"/>
  <c r="HP18" i="35"/>
  <c r="HL18" i="35"/>
  <c r="HH18" i="35"/>
  <c r="HD18" i="35"/>
  <c r="GZ18" i="35"/>
  <c r="GV18" i="35"/>
  <c r="GR18" i="35"/>
  <c r="GN18" i="35"/>
  <c r="GJ18" i="35"/>
  <c r="GF18" i="35"/>
  <c r="GB18" i="35"/>
  <c r="FX18" i="35"/>
  <c r="FT18" i="35"/>
  <c r="FP18" i="35"/>
  <c r="FL18" i="35"/>
  <c r="FH18" i="35"/>
  <c r="FD18" i="35"/>
  <c r="EZ18" i="35"/>
  <c r="EV18" i="35"/>
  <c r="ER18" i="35"/>
  <c r="EN18" i="35"/>
  <c r="EJ18" i="35"/>
  <c r="EF18" i="35"/>
  <c r="EB18" i="35"/>
  <c r="DX18" i="35"/>
  <c r="DT18" i="35"/>
  <c r="DP18" i="35"/>
  <c r="DL18" i="35"/>
  <c r="DH18" i="35"/>
  <c r="DD18" i="35"/>
  <c r="CZ18" i="35"/>
  <c r="CV18" i="35"/>
  <c r="CR18" i="35"/>
  <c r="CN18" i="35"/>
  <c r="CJ18" i="35"/>
  <c r="CF18" i="35"/>
  <c r="CB18" i="35"/>
  <c r="BX18" i="35"/>
  <c r="BT18" i="35"/>
  <c r="BP18" i="35"/>
  <c r="BL18" i="35"/>
  <c r="BH18" i="35"/>
  <c r="BD18" i="35"/>
  <c r="AZ18" i="35"/>
  <c r="AV18" i="35"/>
  <c r="AR18" i="35"/>
  <c r="AN18" i="35"/>
  <c r="AJ18" i="35"/>
  <c r="AF18" i="35"/>
  <c r="AB18" i="35"/>
  <c r="NW18" i="35"/>
  <c r="NS18" i="35"/>
  <c r="NO18" i="35"/>
  <c r="NK18" i="35"/>
  <c r="NG18" i="35"/>
  <c r="NC18" i="35"/>
  <c r="MY18" i="35"/>
  <c r="MU18" i="35"/>
  <c r="MQ18" i="35"/>
  <c r="MM18" i="35"/>
  <c r="MI18" i="35"/>
  <c r="ME18" i="35"/>
  <c r="MA18" i="35"/>
  <c r="LW18" i="35"/>
  <c r="LS18" i="35"/>
  <c r="LO18" i="35"/>
  <c r="LK18" i="35"/>
  <c r="LG18" i="35"/>
  <c r="LC18" i="35"/>
  <c r="KY18" i="35"/>
  <c r="KU18" i="35"/>
  <c r="KQ18" i="35"/>
  <c r="KM18" i="35"/>
  <c r="KI18" i="35"/>
  <c r="KE18" i="35"/>
  <c r="KA18" i="35"/>
  <c r="JW18" i="35"/>
  <c r="JS18" i="35"/>
  <c r="JO18" i="35"/>
  <c r="JK18" i="35"/>
  <c r="II18" i="35"/>
  <c r="IE18" i="35"/>
  <c r="IA18" i="35"/>
  <c r="HW18" i="35"/>
  <c r="HS18" i="35"/>
  <c r="HO18" i="35"/>
  <c r="HK18" i="35"/>
  <c r="HG18" i="35"/>
  <c r="HC18" i="35"/>
  <c r="GY18" i="35"/>
  <c r="GU18" i="35"/>
  <c r="GQ18" i="35"/>
  <c r="GM18" i="35"/>
  <c r="GI18" i="35"/>
  <c r="GE18" i="35"/>
  <c r="GA18" i="35"/>
  <c r="FW18" i="35"/>
  <c r="FS18" i="35"/>
  <c r="FO18" i="35"/>
  <c r="FK18" i="35"/>
  <c r="FG18" i="35"/>
  <c r="FC18" i="35"/>
  <c r="EY18" i="35"/>
  <c r="EU18" i="35"/>
  <c r="EQ18" i="35"/>
  <c r="EM18" i="35"/>
  <c r="EI18" i="35"/>
  <c r="EE18" i="35"/>
  <c r="EA18" i="35"/>
  <c r="DW18" i="35"/>
  <c r="DS18" i="35"/>
  <c r="DO18" i="35"/>
  <c r="DK18" i="35"/>
  <c r="DG18" i="35"/>
  <c r="DC18" i="35"/>
  <c r="CY18" i="35"/>
  <c r="CU18" i="35"/>
  <c r="CQ18" i="35"/>
  <c r="CM18" i="35"/>
  <c r="CI18" i="35"/>
  <c r="CE18" i="35"/>
  <c r="CA18" i="35"/>
  <c r="BW18" i="35"/>
  <c r="BS18" i="35"/>
  <c r="BO18" i="35"/>
  <c r="BK18" i="35"/>
  <c r="BG18" i="35"/>
  <c r="BC18" i="35"/>
  <c r="AY18" i="35"/>
  <c r="AU18" i="35"/>
  <c r="AQ18" i="35"/>
  <c r="AM18" i="35"/>
  <c r="AI18" i="35"/>
  <c r="AE18" i="35"/>
  <c r="NV18" i="35"/>
  <c r="NR18" i="35"/>
  <c r="NN18" i="35"/>
  <c r="NJ18" i="35"/>
  <c r="NF18" i="35"/>
  <c r="NB18" i="35"/>
  <c r="MX18" i="35"/>
  <c r="MT18" i="35"/>
  <c r="MP18" i="35"/>
  <c r="ML18" i="35"/>
  <c r="MH18" i="35"/>
  <c r="MD18" i="35"/>
  <c r="LZ18" i="35"/>
  <c r="LV18" i="35"/>
  <c r="LR18" i="35"/>
  <c r="LN18" i="35"/>
  <c r="LJ18" i="35"/>
  <c r="LF18" i="35"/>
  <c r="LB18" i="35"/>
  <c r="KX18" i="35"/>
  <c r="KT18" i="35"/>
  <c r="KP18" i="35"/>
  <c r="KL18" i="35"/>
  <c r="KH18" i="35"/>
  <c r="KD18" i="35"/>
  <c r="JZ18" i="35"/>
  <c r="JV18" i="35"/>
  <c r="JR18" i="35"/>
  <c r="JN18" i="35"/>
  <c r="JJ18" i="35"/>
  <c r="IH18" i="35"/>
  <c r="ID18" i="35"/>
  <c r="HZ18" i="35"/>
  <c r="HV18" i="35"/>
  <c r="HR18" i="35"/>
  <c r="HN18" i="35"/>
  <c r="HJ18" i="35"/>
  <c r="HF18" i="35"/>
  <c r="HB18" i="35"/>
  <c r="GX18" i="35"/>
  <c r="GT18" i="35"/>
  <c r="GP18" i="35"/>
  <c r="GL18" i="35"/>
  <c r="GH18" i="35"/>
  <c r="GD18" i="35"/>
  <c r="FZ18" i="35"/>
  <c r="FV18" i="35"/>
  <c r="FR18" i="35"/>
  <c r="FN18" i="35"/>
  <c r="FJ18" i="35"/>
  <c r="FF18" i="35"/>
  <c r="FB18" i="35"/>
  <c r="EX18" i="35"/>
  <c r="ET18" i="35"/>
  <c r="EP18" i="35"/>
  <c r="EL18" i="35"/>
  <c r="EH18" i="35"/>
  <c r="ED18" i="35"/>
  <c r="DZ18" i="35"/>
  <c r="DV18" i="35"/>
  <c r="DR18" i="35"/>
  <c r="DN18" i="35"/>
  <c r="DJ18" i="35"/>
  <c r="DF18" i="35"/>
  <c r="DB18" i="35"/>
  <c r="CX18" i="35"/>
  <c r="CT18" i="35"/>
  <c r="CP18" i="35"/>
  <c r="CL18" i="35"/>
  <c r="CH18" i="35"/>
  <c r="CD18" i="35"/>
  <c r="BZ18" i="35"/>
  <c r="BV18" i="35"/>
  <c r="BR18" i="35"/>
  <c r="BN18" i="35"/>
  <c r="BJ18" i="35"/>
  <c r="BF18" i="35"/>
  <c r="BB18" i="35"/>
  <c r="AX18" i="35"/>
  <c r="AT18" i="35"/>
  <c r="AP18" i="35"/>
  <c r="AL18" i="35"/>
  <c r="AH18" i="35"/>
  <c r="AD18" i="35"/>
  <c r="NI18" i="35"/>
  <c r="MS18" i="35"/>
  <c r="MC18" i="35"/>
  <c r="LM18" i="35"/>
  <c r="KW18" i="35"/>
  <c r="KG18" i="35"/>
  <c r="JQ18" i="35"/>
  <c r="HU18" i="35"/>
  <c r="HE18" i="35"/>
  <c r="GO18" i="35"/>
  <c r="FY18" i="35"/>
  <c r="FI18" i="35"/>
  <c r="ES18" i="35"/>
  <c r="EC18" i="35"/>
  <c r="DM18" i="35"/>
  <c r="CW18" i="35"/>
  <c r="CG18" i="35"/>
  <c r="BQ18" i="35"/>
  <c r="BA18" i="35"/>
  <c r="AK18" i="35"/>
  <c r="NU18" i="35"/>
  <c r="NE18" i="35"/>
  <c r="MO18" i="35"/>
  <c r="LY18" i="35"/>
  <c r="LI18" i="35"/>
  <c r="KS18" i="35"/>
  <c r="KC18" i="35"/>
  <c r="JM18" i="35"/>
  <c r="IG18" i="35"/>
  <c r="HQ18" i="35"/>
  <c r="HA18" i="35"/>
  <c r="GK18" i="35"/>
  <c r="FU18" i="35"/>
  <c r="FE18" i="35"/>
  <c r="EO18" i="35"/>
  <c r="DY18" i="35"/>
  <c r="DI18" i="35"/>
  <c r="CS18" i="35"/>
  <c r="CC18" i="35"/>
  <c r="BM18" i="35"/>
  <c r="AW18" i="35"/>
  <c r="AG18" i="35"/>
  <c r="MW18" i="35"/>
  <c r="LQ18" i="35"/>
  <c r="KK18" i="35"/>
  <c r="HY18" i="35"/>
  <c r="GS18" i="35"/>
  <c r="FM18" i="35"/>
  <c r="EG18" i="35"/>
  <c r="DA18" i="35"/>
  <c r="BU18" i="35"/>
  <c r="AO18" i="35"/>
  <c r="NQ18" i="35"/>
  <c r="MK18" i="35"/>
  <c r="LE18" i="35"/>
  <c r="JY18" i="35"/>
  <c r="HM18" i="35"/>
  <c r="GG18" i="35"/>
  <c r="FA18" i="35"/>
  <c r="DU18" i="35"/>
  <c r="CO18" i="35"/>
  <c r="BI18" i="35"/>
  <c r="AC18" i="35"/>
  <c r="NM18" i="35"/>
  <c r="MG18" i="35"/>
  <c r="LA18" i="35"/>
  <c r="JU18" i="35"/>
  <c r="HI18" i="35"/>
  <c r="GC18" i="35"/>
  <c r="EW18" i="35"/>
  <c r="DQ18" i="35"/>
  <c r="CK18" i="35"/>
  <c r="BE18" i="35"/>
  <c r="NA18" i="35"/>
  <c r="IC18" i="35"/>
  <c r="DE18" i="35"/>
  <c r="LU18" i="35"/>
  <c r="GW18" i="35"/>
  <c r="BY18" i="35"/>
  <c r="KO18" i="35"/>
  <c r="FQ18" i="35"/>
  <c r="AS18" i="35"/>
  <c r="JI18" i="35"/>
  <c r="EK18" i="35"/>
  <c r="NV20" i="35"/>
  <c r="NR20" i="35"/>
  <c r="NN20" i="35"/>
  <c r="NJ20" i="35"/>
  <c r="NF20" i="35"/>
  <c r="NB20" i="35"/>
  <c r="MX20" i="35"/>
  <c r="NX20" i="35"/>
  <c r="NT20" i="35"/>
  <c r="NP20" i="35"/>
  <c r="NL20" i="35"/>
  <c r="NH20" i="35"/>
  <c r="ND20" i="35"/>
  <c r="NU20" i="35"/>
  <c r="NM20" i="35"/>
  <c r="NE20" i="35"/>
  <c r="MY20" i="35"/>
  <c r="MT20" i="35"/>
  <c r="MP20" i="35"/>
  <c r="ML20" i="35"/>
  <c r="MH20" i="35"/>
  <c r="MD20" i="35"/>
  <c r="LZ20" i="35"/>
  <c r="LV20" i="35"/>
  <c r="LR20" i="35"/>
  <c r="LN20" i="35"/>
  <c r="LJ20" i="35"/>
  <c r="LF20" i="35"/>
  <c r="KD20" i="35"/>
  <c r="JZ20" i="35"/>
  <c r="JV20" i="35"/>
  <c r="JR20" i="35"/>
  <c r="JN20" i="35"/>
  <c r="JJ20" i="35"/>
  <c r="JF20" i="35"/>
  <c r="JB20" i="35"/>
  <c r="IX20" i="35"/>
  <c r="IT20" i="35"/>
  <c r="IP20" i="35"/>
  <c r="IL20" i="35"/>
  <c r="IH20" i="35"/>
  <c r="ID20" i="35"/>
  <c r="HZ20" i="35"/>
  <c r="HV20" i="35"/>
  <c r="HR20" i="35"/>
  <c r="HN20" i="35"/>
  <c r="HJ20" i="35"/>
  <c r="HF20" i="35"/>
  <c r="HB20" i="35"/>
  <c r="GX20" i="35"/>
  <c r="GT20" i="35"/>
  <c r="GP20" i="35"/>
  <c r="GL20" i="35"/>
  <c r="GH20" i="35"/>
  <c r="GD20" i="35"/>
  <c r="FZ20" i="35"/>
  <c r="FV20" i="35"/>
  <c r="FR20" i="35"/>
  <c r="FN20" i="35"/>
  <c r="FJ20" i="35"/>
  <c r="FF20" i="35"/>
  <c r="FB20" i="35"/>
  <c r="EX20" i="35"/>
  <c r="ET20" i="35"/>
  <c r="EP20" i="35"/>
  <c r="EL20" i="35"/>
  <c r="EH20" i="35"/>
  <c r="ED20" i="35"/>
  <c r="DZ20" i="35"/>
  <c r="DV20" i="35"/>
  <c r="DR20" i="35"/>
  <c r="DN20" i="35"/>
  <c r="DJ20" i="35"/>
  <c r="DF20" i="35"/>
  <c r="DB20" i="35"/>
  <c r="CX20" i="35"/>
  <c r="CT20" i="35"/>
  <c r="CP20" i="35"/>
  <c r="CL20" i="35"/>
  <c r="CH20" i="35"/>
  <c r="CD20" i="35"/>
  <c r="BZ20" i="35"/>
  <c r="BV20" i="35"/>
  <c r="BR20" i="35"/>
  <c r="BN20" i="35"/>
  <c r="BJ20" i="35"/>
  <c r="BF20" i="35"/>
  <c r="BB20" i="35"/>
  <c r="AX20" i="35"/>
  <c r="AT20" i="35"/>
  <c r="AP20" i="35"/>
  <c r="AL20" i="35"/>
  <c r="AH20" i="35"/>
  <c r="AD20" i="35"/>
  <c r="NS20" i="35"/>
  <c r="NK20" i="35"/>
  <c r="NC20" i="35"/>
  <c r="MW20" i="35"/>
  <c r="MS20" i="35"/>
  <c r="MO20" i="35"/>
  <c r="MK20" i="35"/>
  <c r="MG20" i="35"/>
  <c r="MC20" i="35"/>
  <c r="LY20" i="35"/>
  <c r="LU20" i="35"/>
  <c r="LQ20" i="35"/>
  <c r="LM20" i="35"/>
  <c r="LI20" i="35"/>
  <c r="LE20" i="35"/>
  <c r="KC20" i="35"/>
  <c r="JY20" i="35"/>
  <c r="JU20" i="35"/>
  <c r="JQ20" i="35"/>
  <c r="JM20" i="35"/>
  <c r="JI20" i="35"/>
  <c r="JE20" i="35"/>
  <c r="JA20" i="35"/>
  <c r="IW20" i="35"/>
  <c r="IS20" i="35"/>
  <c r="IO20" i="35"/>
  <c r="IK20" i="35"/>
  <c r="IG20" i="35"/>
  <c r="IC20" i="35"/>
  <c r="HY20" i="35"/>
  <c r="HU20" i="35"/>
  <c r="HQ20" i="35"/>
  <c r="HM20" i="35"/>
  <c r="HI20" i="35"/>
  <c r="HE20" i="35"/>
  <c r="HA20" i="35"/>
  <c r="GW20" i="35"/>
  <c r="GS20" i="35"/>
  <c r="GO20" i="35"/>
  <c r="GK20" i="35"/>
  <c r="GG20" i="35"/>
  <c r="GC20" i="35"/>
  <c r="FY20" i="35"/>
  <c r="FU20" i="35"/>
  <c r="FQ20" i="35"/>
  <c r="FM20" i="35"/>
  <c r="FI20" i="35"/>
  <c r="FE20" i="35"/>
  <c r="FA20" i="35"/>
  <c r="EW20" i="35"/>
  <c r="ES20" i="35"/>
  <c r="EO20" i="35"/>
  <c r="EK20" i="35"/>
  <c r="EG20" i="35"/>
  <c r="EC20" i="35"/>
  <c r="DY20" i="35"/>
  <c r="DU20" i="35"/>
  <c r="DQ20" i="35"/>
  <c r="DM20" i="35"/>
  <c r="DI20" i="35"/>
  <c r="DE20" i="35"/>
  <c r="DA20" i="35"/>
  <c r="CW20" i="35"/>
  <c r="CS20" i="35"/>
  <c r="CO20" i="35"/>
  <c r="CK20" i="35"/>
  <c r="CG20" i="35"/>
  <c r="CC20" i="35"/>
  <c r="BY20" i="35"/>
  <c r="BU20" i="35"/>
  <c r="BQ20" i="35"/>
  <c r="BM20" i="35"/>
  <c r="BI20" i="35"/>
  <c r="BE20" i="35"/>
  <c r="BA20" i="35"/>
  <c r="AW20" i="35"/>
  <c r="AS20" i="35"/>
  <c r="AO20" i="35"/>
  <c r="AK20" i="35"/>
  <c r="AG20" i="35"/>
  <c r="AC20" i="35"/>
  <c r="NQ20" i="35"/>
  <c r="NI20" i="35"/>
  <c r="NA20" i="35"/>
  <c r="MV20" i="35"/>
  <c r="MR20" i="35"/>
  <c r="MN20" i="35"/>
  <c r="MJ20" i="35"/>
  <c r="MF20" i="35"/>
  <c r="MB20" i="35"/>
  <c r="LX20" i="35"/>
  <c r="LT20" i="35"/>
  <c r="LP20" i="35"/>
  <c r="LL20" i="35"/>
  <c r="LH20" i="35"/>
  <c r="KB20" i="35"/>
  <c r="JX20" i="35"/>
  <c r="JT20" i="35"/>
  <c r="JP20" i="35"/>
  <c r="JL20" i="35"/>
  <c r="JH20" i="35"/>
  <c r="JD20" i="35"/>
  <c r="IZ20" i="35"/>
  <c r="IV20" i="35"/>
  <c r="IR20" i="35"/>
  <c r="IN20" i="35"/>
  <c r="IJ20" i="35"/>
  <c r="IF20" i="35"/>
  <c r="IB20" i="35"/>
  <c r="HX20" i="35"/>
  <c r="HT20" i="35"/>
  <c r="HP20" i="35"/>
  <c r="HL20" i="35"/>
  <c r="HH20" i="35"/>
  <c r="HD20" i="35"/>
  <c r="GZ20" i="35"/>
  <c r="GV20" i="35"/>
  <c r="GR20" i="35"/>
  <c r="GN20" i="35"/>
  <c r="GJ20" i="35"/>
  <c r="GF20" i="35"/>
  <c r="GB20" i="35"/>
  <c r="FX20" i="35"/>
  <c r="FT20" i="35"/>
  <c r="FP20" i="35"/>
  <c r="FL20" i="35"/>
  <c r="FH20" i="35"/>
  <c r="FD20" i="35"/>
  <c r="EZ20" i="35"/>
  <c r="EV20" i="35"/>
  <c r="ER20" i="35"/>
  <c r="EN20" i="35"/>
  <c r="EJ20" i="35"/>
  <c r="EF20" i="35"/>
  <c r="EB20" i="35"/>
  <c r="DX20" i="35"/>
  <c r="DT20" i="35"/>
  <c r="DP20" i="35"/>
  <c r="DL20" i="35"/>
  <c r="DH20" i="35"/>
  <c r="DD20" i="35"/>
  <c r="CZ20" i="35"/>
  <c r="CV20" i="35"/>
  <c r="CR20" i="35"/>
  <c r="CN20" i="35"/>
  <c r="CJ20" i="35"/>
  <c r="CF20" i="35"/>
  <c r="CB20" i="35"/>
  <c r="BX20" i="35"/>
  <c r="BT20" i="35"/>
  <c r="BP20" i="35"/>
  <c r="BL20" i="35"/>
  <c r="BH20" i="35"/>
  <c r="BD20" i="35"/>
  <c r="AZ20" i="35"/>
  <c r="AV20" i="35"/>
  <c r="AR20" i="35"/>
  <c r="AN20" i="35"/>
  <c r="AJ20" i="35"/>
  <c r="AF20" i="35"/>
  <c r="AB20" i="35"/>
  <c r="NO20" i="35"/>
  <c r="MQ20" i="35"/>
  <c r="MA20" i="35"/>
  <c r="LK20" i="35"/>
  <c r="KE20" i="35"/>
  <c r="JO20" i="35"/>
  <c r="IY20" i="35"/>
  <c r="II20" i="35"/>
  <c r="HS20" i="35"/>
  <c r="HC20" i="35"/>
  <c r="GM20" i="35"/>
  <c r="FW20" i="35"/>
  <c r="FG20" i="35"/>
  <c r="EQ20" i="35"/>
  <c r="EA20" i="35"/>
  <c r="DK20" i="35"/>
  <c r="CU20" i="35"/>
  <c r="CE20" i="35"/>
  <c r="BO20" i="35"/>
  <c r="AY20" i="35"/>
  <c r="AI20" i="35"/>
  <c r="NG20" i="35"/>
  <c r="MM20" i="35"/>
  <c r="LW20" i="35"/>
  <c r="LG20" i="35"/>
  <c r="KA20" i="35"/>
  <c r="JK20" i="35"/>
  <c r="IU20" i="35"/>
  <c r="IE20" i="35"/>
  <c r="HO20" i="35"/>
  <c r="GY20" i="35"/>
  <c r="GI20" i="35"/>
  <c r="FS20" i="35"/>
  <c r="FC20" i="35"/>
  <c r="EM20" i="35"/>
  <c r="DW20" i="35"/>
  <c r="DG20" i="35"/>
  <c r="CQ20" i="35"/>
  <c r="CA20" i="35"/>
  <c r="BK20" i="35"/>
  <c r="AU20" i="35"/>
  <c r="AE20" i="35"/>
  <c r="MZ20" i="35"/>
  <c r="MI20" i="35"/>
  <c r="LS20" i="35"/>
  <c r="JW20" i="35"/>
  <c r="JG20" i="35"/>
  <c r="IQ20" i="35"/>
  <c r="IA20" i="35"/>
  <c r="HK20" i="35"/>
  <c r="GU20" i="35"/>
  <c r="GE20" i="35"/>
  <c r="FO20" i="35"/>
  <c r="EY20" i="35"/>
  <c r="EI20" i="35"/>
  <c r="DS20" i="35"/>
  <c r="DC20" i="35"/>
  <c r="CM20" i="35"/>
  <c r="BW20" i="35"/>
  <c r="BG20" i="35"/>
  <c r="AQ20" i="35"/>
  <c r="NW20" i="35"/>
  <c r="IM20" i="35"/>
  <c r="GA20" i="35"/>
  <c r="DO20" i="35"/>
  <c r="BC20" i="35"/>
  <c r="MU20" i="35"/>
  <c r="HW20" i="35"/>
  <c r="FK20" i="35"/>
  <c r="CY20" i="35"/>
  <c r="AM20" i="35"/>
  <c r="ME20" i="35"/>
  <c r="HG20" i="35"/>
  <c r="CI20" i="35"/>
  <c r="LO20" i="35"/>
  <c r="GQ20" i="35"/>
  <c r="BS20" i="35"/>
  <c r="JS20" i="35"/>
  <c r="EU20" i="35"/>
  <c r="EE20" i="35"/>
  <c r="JC20" i="35"/>
  <c r="MV23" i="35"/>
  <c r="MR23" i="35"/>
  <c r="MN23" i="35"/>
  <c r="MJ23" i="35"/>
  <c r="MF23" i="35"/>
  <c r="MB23" i="35"/>
  <c r="LX23" i="35"/>
  <c r="LT23" i="35"/>
  <c r="LP23" i="35"/>
  <c r="LL23" i="35"/>
  <c r="LH23" i="35"/>
  <c r="LD23" i="35"/>
  <c r="KZ23" i="35"/>
  <c r="KV23" i="35"/>
  <c r="KR23" i="35"/>
  <c r="KN23" i="35"/>
  <c r="KJ23" i="35"/>
  <c r="KF23" i="35"/>
  <c r="KB23" i="35"/>
  <c r="JX23" i="35"/>
  <c r="JT23" i="35"/>
  <c r="JP23" i="35"/>
  <c r="JL23" i="35"/>
  <c r="JH23" i="35"/>
  <c r="JD23" i="35"/>
  <c r="IZ23" i="35"/>
  <c r="IV23" i="35"/>
  <c r="IR23" i="35"/>
  <c r="IN23" i="35"/>
  <c r="IJ23" i="35"/>
  <c r="IF23" i="35"/>
  <c r="IB23" i="35"/>
  <c r="HX23" i="35"/>
  <c r="HT23" i="35"/>
  <c r="HP23" i="35"/>
  <c r="HL23" i="35"/>
  <c r="HH23" i="35"/>
  <c r="HD23" i="35"/>
  <c r="GZ23" i="35"/>
  <c r="GV23" i="35"/>
  <c r="GR23" i="35"/>
  <c r="GN23" i="35"/>
  <c r="GJ23" i="35"/>
  <c r="GF23" i="35"/>
  <c r="GB23" i="35"/>
  <c r="FX23" i="35"/>
  <c r="FT23" i="35"/>
  <c r="FP23" i="35"/>
  <c r="FL23" i="35"/>
  <c r="FH23" i="35"/>
  <c r="FD23" i="35"/>
  <c r="EZ23" i="35"/>
  <c r="EV23" i="35"/>
  <c r="ER23" i="35"/>
  <c r="EN23" i="35"/>
  <c r="EJ23" i="35"/>
  <c r="EF23" i="35"/>
  <c r="EB23" i="35"/>
  <c r="DX23" i="35"/>
  <c r="DT23" i="35"/>
  <c r="DP23" i="35"/>
  <c r="DL23" i="35"/>
  <c r="DH23" i="35"/>
  <c r="DD23" i="35"/>
  <c r="CZ23" i="35"/>
  <c r="CV23" i="35"/>
  <c r="CR23" i="35"/>
  <c r="CN23" i="35"/>
  <c r="CJ23" i="35"/>
  <c r="CF23" i="35"/>
  <c r="CB23" i="35"/>
  <c r="BX23" i="35"/>
  <c r="BT23" i="35"/>
  <c r="BP23" i="35"/>
  <c r="BL23" i="35"/>
  <c r="BH23" i="35"/>
  <c r="BD23" i="35"/>
  <c r="AZ23" i="35"/>
  <c r="MY23" i="35"/>
  <c r="MU23" i="35"/>
  <c r="MQ23" i="35"/>
  <c r="MM23" i="35"/>
  <c r="MI23" i="35"/>
  <c r="ME23" i="35"/>
  <c r="MA23" i="35"/>
  <c r="LW23" i="35"/>
  <c r="LS23" i="35"/>
  <c r="LO23" i="35"/>
  <c r="LK23" i="35"/>
  <c r="LG23" i="35"/>
  <c r="LC23" i="35"/>
  <c r="KY23" i="35"/>
  <c r="KU23" i="35"/>
  <c r="KQ23" i="35"/>
  <c r="KM23" i="35"/>
  <c r="KI23" i="35"/>
  <c r="KE23" i="35"/>
  <c r="KA23" i="35"/>
  <c r="JW23" i="35"/>
  <c r="JS23" i="35"/>
  <c r="JO23" i="35"/>
  <c r="JK23" i="35"/>
  <c r="JG23" i="35"/>
  <c r="JC23" i="35"/>
  <c r="IY23" i="35"/>
  <c r="IU23" i="35"/>
  <c r="IQ23" i="35"/>
  <c r="IM23" i="35"/>
  <c r="II23" i="35"/>
  <c r="IE23" i="35"/>
  <c r="IA23" i="35"/>
  <c r="HW23" i="35"/>
  <c r="HS23" i="35"/>
  <c r="HO23" i="35"/>
  <c r="HK23" i="35"/>
  <c r="HG23" i="35"/>
  <c r="HC23" i="35"/>
  <c r="GY23" i="35"/>
  <c r="GU23" i="35"/>
  <c r="GQ23" i="35"/>
  <c r="GM23" i="35"/>
  <c r="GI23" i="35"/>
  <c r="GE23" i="35"/>
  <c r="GA23" i="35"/>
  <c r="FW23" i="35"/>
  <c r="FS23" i="35"/>
  <c r="FO23" i="35"/>
  <c r="FK23" i="35"/>
  <c r="FG23" i="35"/>
  <c r="FC23" i="35"/>
  <c r="EY23" i="35"/>
  <c r="EU23" i="35"/>
  <c r="EQ23" i="35"/>
  <c r="EM23" i="35"/>
  <c r="EI23" i="35"/>
  <c r="EE23" i="35"/>
  <c r="EA23" i="35"/>
  <c r="DW23" i="35"/>
  <c r="DS23" i="35"/>
  <c r="DO23" i="35"/>
  <c r="DK23" i="35"/>
  <c r="DG23" i="35"/>
  <c r="DC23" i="35"/>
  <c r="CY23" i="35"/>
  <c r="CU23" i="35"/>
  <c r="CQ23" i="35"/>
  <c r="CM23" i="35"/>
  <c r="CI23" i="35"/>
  <c r="CE23" i="35"/>
  <c r="CA23" i="35"/>
  <c r="BW23" i="35"/>
  <c r="BS23" i="35"/>
  <c r="BO23" i="35"/>
  <c r="MX23" i="35"/>
  <c r="MT23" i="35"/>
  <c r="MP23" i="35"/>
  <c r="ML23" i="35"/>
  <c r="MH23" i="35"/>
  <c r="MD23" i="35"/>
  <c r="LZ23" i="35"/>
  <c r="LV23" i="35"/>
  <c r="LR23" i="35"/>
  <c r="LN23" i="35"/>
  <c r="LJ23" i="35"/>
  <c r="LF23" i="35"/>
  <c r="LB23" i="35"/>
  <c r="KX23" i="35"/>
  <c r="KT23" i="35"/>
  <c r="KP23" i="35"/>
  <c r="KL23" i="35"/>
  <c r="KH23" i="35"/>
  <c r="KD23" i="35"/>
  <c r="JZ23" i="35"/>
  <c r="JV23" i="35"/>
  <c r="JR23" i="35"/>
  <c r="JN23" i="35"/>
  <c r="JJ23" i="35"/>
  <c r="JF23" i="35"/>
  <c r="JB23" i="35"/>
  <c r="IX23" i="35"/>
  <c r="IT23" i="35"/>
  <c r="IP23" i="35"/>
  <c r="IL23" i="35"/>
  <c r="IH23" i="35"/>
  <c r="ID23" i="35"/>
  <c r="HZ23" i="35"/>
  <c r="HV23" i="35"/>
  <c r="HR23" i="35"/>
  <c r="HN23" i="35"/>
  <c r="HJ23" i="35"/>
  <c r="HF23" i="35"/>
  <c r="HB23" i="35"/>
  <c r="GX23" i="35"/>
  <c r="GT23" i="35"/>
  <c r="GP23" i="35"/>
  <c r="GL23" i="35"/>
  <c r="GH23" i="35"/>
  <c r="GD23" i="35"/>
  <c r="FZ23" i="35"/>
  <c r="FV23" i="35"/>
  <c r="FR23" i="35"/>
  <c r="FN23" i="35"/>
  <c r="FJ23" i="35"/>
  <c r="FF23" i="35"/>
  <c r="FB23" i="35"/>
  <c r="EX23" i="35"/>
  <c r="ET23" i="35"/>
  <c r="EP23" i="35"/>
  <c r="EL23" i="35"/>
  <c r="EH23" i="35"/>
  <c r="ED23" i="35"/>
  <c r="DZ23" i="35"/>
  <c r="DV23" i="35"/>
  <c r="DR23" i="35"/>
  <c r="DN23" i="35"/>
  <c r="DJ23" i="35"/>
  <c r="DF23" i="35"/>
  <c r="DB23" i="35"/>
  <c r="CX23" i="35"/>
  <c r="CT23" i="35"/>
  <c r="CP23" i="35"/>
  <c r="CL23" i="35"/>
  <c r="CH23" i="35"/>
  <c r="CD23" i="35"/>
  <c r="BZ23" i="35"/>
  <c r="BV23" i="35"/>
  <c r="BR23" i="35"/>
  <c r="BN23" i="35"/>
  <c r="BJ23" i="35"/>
  <c r="BF23" i="35"/>
  <c r="BB23" i="35"/>
  <c r="AX23" i="35"/>
  <c r="MO23" i="35"/>
  <c r="LY23" i="35"/>
  <c r="LI23" i="35"/>
  <c r="KS23" i="35"/>
  <c r="KC23" i="35"/>
  <c r="JM23" i="35"/>
  <c r="IW23" i="35"/>
  <c r="IG23" i="35"/>
  <c r="HQ23" i="35"/>
  <c r="HA23" i="35"/>
  <c r="GK23" i="35"/>
  <c r="FU23" i="35"/>
  <c r="FE23" i="35"/>
  <c r="EO23" i="35"/>
  <c r="DY23" i="35"/>
  <c r="DI23" i="35"/>
  <c r="CS23" i="35"/>
  <c r="CC23" i="35"/>
  <c r="BM23" i="35"/>
  <c r="BE23" i="35"/>
  <c r="AW23" i="35"/>
  <c r="AS23" i="35"/>
  <c r="AO23" i="35"/>
  <c r="AK23" i="35"/>
  <c r="AG23" i="35"/>
  <c r="AC23" i="35"/>
  <c r="MK23" i="35"/>
  <c r="LU23" i="35"/>
  <c r="LE23" i="35"/>
  <c r="KO23" i="35"/>
  <c r="JY23" i="35"/>
  <c r="JI23" i="35"/>
  <c r="IS23" i="35"/>
  <c r="IC23" i="35"/>
  <c r="HM23" i="35"/>
  <c r="GW23" i="35"/>
  <c r="GG23" i="35"/>
  <c r="FQ23" i="35"/>
  <c r="FA23" i="35"/>
  <c r="EK23" i="35"/>
  <c r="DU23" i="35"/>
  <c r="DE23" i="35"/>
  <c r="CO23" i="35"/>
  <c r="BY23" i="35"/>
  <c r="BK23" i="35"/>
  <c r="BC23" i="35"/>
  <c r="AV23" i="35"/>
  <c r="AR23" i="35"/>
  <c r="AN23" i="35"/>
  <c r="AJ23" i="35"/>
  <c r="AF23" i="35"/>
  <c r="MW23" i="35"/>
  <c r="MG23" i="35"/>
  <c r="LQ23" i="35"/>
  <c r="LA23" i="35"/>
  <c r="KK23" i="35"/>
  <c r="JU23" i="35"/>
  <c r="JE23" i="35"/>
  <c r="IO23" i="35"/>
  <c r="HY23" i="35"/>
  <c r="HI23" i="35"/>
  <c r="GS23" i="35"/>
  <c r="GC23" i="35"/>
  <c r="FM23" i="35"/>
  <c r="EW23" i="35"/>
  <c r="EG23" i="35"/>
  <c r="DQ23" i="35"/>
  <c r="DA23" i="35"/>
  <c r="CK23" i="35"/>
  <c r="BU23" i="35"/>
  <c r="BI23" i="35"/>
  <c r="BA23" i="35"/>
  <c r="AU23" i="35"/>
  <c r="AQ23" i="35"/>
  <c r="AM23" i="35"/>
  <c r="AI23" i="35"/>
  <c r="AE23" i="35"/>
  <c r="KW23" i="35"/>
  <c r="IK23" i="35"/>
  <c r="FY23" i="35"/>
  <c r="DM23" i="35"/>
  <c r="BG23" i="35"/>
  <c r="AL23" i="35"/>
  <c r="MS23" i="35"/>
  <c r="KG23" i="35"/>
  <c r="HU23" i="35"/>
  <c r="FI23" i="35"/>
  <c r="CW23" i="35"/>
  <c r="AY23" i="35"/>
  <c r="AH23" i="35"/>
  <c r="MC23" i="35"/>
  <c r="JQ23" i="35"/>
  <c r="HE23" i="35"/>
  <c r="ES23" i="35"/>
  <c r="CG23" i="35"/>
  <c r="AT23" i="35"/>
  <c r="AD23" i="35"/>
  <c r="LM23" i="35"/>
  <c r="BQ23" i="35"/>
  <c r="JA23" i="35"/>
  <c r="AP23" i="35"/>
  <c r="GO23" i="35"/>
  <c r="EC23" i="35"/>
  <c r="NV19" i="35"/>
  <c r="NR19" i="35"/>
  <c r="NN19" i="35"/>
  <c r="NJ19" i="35"/>
  <c r="NF19" i="35"/>
  <c r="NB19" i="35"/>
  <c r="MX19" i="35"/>
  <c r="MT19" i="35"/>
  <c r="MP19" i="35"/>
  <c r="ML19" i="35"/>
  <c r="MH19" i="35"/>
  <c r="MD19" i="35"/>
  <c r="LZ19" i="35"/>
  <c r="LV19" i="35"/>
  <c r="LR19" i="35"/>
  <c r="LN19" i="35"/>
  <c r="LJ19" i="35"/>
  <c r="LF19" i="35"/>
  <c r="LB19" i="35"/>
  <c r="KX19" i="35"/>
  <c r="KT19" i="35"/>
  <c r="KP19" i="35"/>
  <c r="KL19" i="35"/>
  <c r="KH19" i="35"/>
  <c r="JF19" i="35"/>
  <c r="JB19" i="35"/>
  <c r="IX19" i="35"/>
  <c r="IT19" i="35"/>
  <c r="IP19" i="35"/>
  <c r="NU19" i="35"/>
  <c r="NQ19" i="35"/>
  <c r="NM19" i="35"/>
  <c r="NI19" i="35"/>
  <c r="NE19" i="35"/>
  <c r="NA19" i="35"/>
  <c r="MW19" i="35"/>
  <c r="MS19" i="35"/>
  <c r="MO19" i="35"/>
  <c r="MK19" i="35"/>
  <c r="MG19" i="35"/>
  <c r="MC19" i="35"/>
  <c r="LY19" i="35"/>
  <c r="LU19" i="35"/>
  <c r="LQ19" i="35"/>
  <c r="LM19" i="35"/>
  <c r="LI19" i="35"/>
  <c r="LE19" i="35"/>
  <c r="LA19" i="35"/>
  <c r="KW19" i="35"/>
  <c r="KS19" i="35"/>
  <c r="KO19" i="35"/>
  <c r="KK19" i="35"/>
  <c r="KG19" i="35"/>
  <c r="JE19" i="35"/>
  <c r="JA19" i="35"/>
  <c r="IW19" i="35"/>
  <c r="IS19" i="35"/>
  <c r="IO19" i="35"/>
  <c r="NX19" i="35"/>
  <c r="NT19" i="35"/>
  <c r="NP19" i="35"/>
  <c r="NL19" i="35"/>
  <c r="NH19" i="35"/>
  <c r="ND19" i="35"/>
  <c r="MZ19" i="35"/>
  <c r="MV19" i="35"/>
  <c r="MR19" i="35"/>
  <c r="MN19" i="35"/>
  <c r="MJ19" i="35"/>
  <c r="MF19" i="35"/>
  <c r="MB19" i="35"/>
  <c r="LX19" i="35"/>
  <c r="LT19" i="35"/>
  <c r="LP19" i="35"/>
  <c r="LL19" i="35"/>
  <c r="LH19" i="35"/>
  <c r="LD19" i="35"/>
  <c r="KZ19" i="35"/>
  <c r="KV19" i="35"/>
  <c r="KR19" i="35"/>
  <c r="KN19" i="35"/>
  <c r="KJ19" i="35"/>
  <c r="JD19" i="35"/>
  <c r="IZ19" i="35"/>
  <c r="IV19" i="35"/>
  <c r="IR19" i="35"/>
  <c r="IN19" i="35"/>
  <c r="NO19" i="35"/>
  <c r="MY19" i="35"/>
  <c r="MI19" i="35"/>
  <c r="LS19" i="35"/>
  <c r="LC19" i="35"/>
  <c r="KM19" i="35"/>
  <c r="JG19" i="35"/>
  <c r="IQ19" i="35"/>
  <c r="IJ19" i="35"/>
  <c r="IF19" i="35"/>
  <c r="IB19" i="35"/>
  <c r="HX19" i="35"/>
  <c r="HT19" i="35"/>
  <c r="HP19" i="35"/>
  <c r="HL19" i="35"/>
  <c r="HH19" i="35"/>
  <c r="HD19" i="35"/>
  <c r="GZ19" i="35"/>
  <c r="GV19" i="35"/>
  <c r="GR19" i="35"/>
  <c r="GN19" i="35"/>
  <c r="GJ19" i="35"/>
  <c r="GF19" i="35"/>
  <c r="GB19" i="35"/>
  <c r="FX19" i="35"/>
  <c r="FT19" i="35"/>
  <c r="FP19" i="35"/>
  <c r="FL19" i="35"/>
  <c r="FH19" i="35"/>
  <c r="FD19" i="35"/>
  <c r="EZ19" i="35"/>
  <c r="EV19" i="35"/>
  <c r="ER19" i="35"/>
  <c r="EN19" i="35"/>
  <c r="EJ19" i="35"/>
  <c r="EF19" i="35"/>
  <c r="EB19" i="35"/>
  <c r="DX19" i="35"/>
  <c r="DT19" i="35"/>
  <c r="DP19" i="35"/>
  <c r="DL19" i="35"/>
  <c r="DH19" i="35"/>
  <c r="DD19" i="35"/>
  <c r="CZ19" i="35"/>
  <c r="CV19" i="35"/>
  <c r="CR19" i="35"/>
  <c r="CN19" i="35"/>
  <c r="CJ19" i="35"/>
  <c r="CF19" i="35"/>
  <c r="CB19" i="35"/>
  <c r="BX19" i="35"/>
  <c r="BT19" i="35"/>
  <c r="BP19" i="35"/>
  <c r="BL19" i="35"/>
  <c r="BH19" i="35"/>
  <c r="BD19" i="35"/>
  <c r="AZ19" i="35"/>
  <c r="AV19" i="35"/>
  <c r="AR19" i="35"/>
  <c r="AN19" i="35"/>
  <c r="AJ19" i="35"/>
  <c r="AF19" i="35"/>
  <c r="AB19" i="35"/>
  <c r="NK19" i="35"/>
  <c r="MU19" i="35"/>
  <c r="ME19" i="35"/>
  <c r="LO19" i="35"/>
  <c r="KY19" i="35"/>
  <c r="KI19" i="35"/>
  <c r="JC19" i="35"/>
  <c r="IM19" i="35"/>
  <c r="II19" i="35"/>
  <c r="IE19" i="35"/>
  <c r="IA19" i="35"/>
  <c r="HW19" i="35"/>
  <c r="HS19" i="35"/>
  <c r="HO19" i="35"/>
  <c r="HK19" i="35"/>
  <c r="HG19" i="35"/>
  <c r="HC19" i="35"/>
  <c r="GY19" i="35"/>
  <c r="GU19" i="35"/>
  <c r="GQ19" i="35"/>
  <c r="GM19" i="35"/>
  <c r="GI19" i="35"/>
  <c r="GE19" i="35"/>
  <c r="GA19" i="35"/>
  <c r="FW19" i="35"/>
  <c r="FS19" i="35"/>
  <c r="FO19" i="35"/>
  <c r="FK19" i="35"/>
  <c r="FG19" i="35"/>
  <c r="FC19" i="35"/>
  <c r="EY19" i="35"/>
  <c r="EU19" i="35"/>
  <c r="EQ19" i="35"/>
  <c r="EM19" i="35"/>
  <c r="EI19" i="35"/>
  <c r="EE19" i="35"/>
  <c r="EA19" i="35"/>
  <c r="DW19" i="35"/>
  <c r="DS19" i="35"/>
  <c r="DO19" i="35"/>
  <c r="DK19" i="35"/>
  <c r="DG19" i="35"/>
  <c r="DC19" i="35"/>
  <c r="CY19" i="35"/>
  <c r="CU19" i="35"/>
  <c r="CQ19" i="35"/>
  <c r="CM19" i="35"/>
  <c r="CI19" i="35"/>
  <c r="CE19" i="35"/>
  <c r="CA19" i="35"/>
  <c r="BW19" i="35"/>
  <c r="BS19" i="35"/>
  <c r="BO19" i="35"/>
  <c r="BK19" i="35"/>
  <c r="BG19" i="35"/>
  <c r="BC19" i="35"/>
  <c r="AY19" i="35"/>
  <c r="AU19" i="35"/>
  <c r="AQ19" i="35"/>
  <c r="AM19" i="35"/>
  <c r="AI19" i="35"/>
  <c r="AE19" i="35"/>
  <c r="NW19" i="35"/>
  <c r="NG19" i="35"/>
  <c r="MQ19" i="35"/>
  <c r="MA19" i="35"/>
  <c r="LK19" i="35"/>
  <c r="KU19" i="35"/>
  <c r="IY19" i="35"/>
  <c r="IL19" i="35"/>
  <c r="IH19" i="35"/>
  <c r="ID19" i="35"/>
  <c r="HZ19" i="35"/>
  <c r="HV19" i="35"/>
  <c r="HR19" i="35"/>
  <c r="HN19" i="35"/>
  <c r="HJ19" i="35"/>
  <c r="HF19" i="35"/>
  <c r="HB19" i="35"/>
  <c r="GX19" i="35"/>
  <c r="GT19" i="35"/>
  <c r="GP19" i="35"/>
  <c r="GL19" i="35"/>
  <c r="GH19" i="35"/>
  <c r="GD19" i="35"/>
  <c r="FZ19" i="35"/>
  <c r="FV19" i="35"/>
  <c r="FR19" i="35"/>
  <c r="FN19" i="35"/>
  <c r="FJ19" i="35"/>
  <c r="FF19" i="35"/>
  <c r="FB19" i="35"/>
  <c r="EX19" i="35"/>
  <c r="ET19" i="35"/>
  <c r="EP19" i="35"/>
  <c r="EL19" i="35"/>
  <c r="EH19" i="35"/>
  <c r="ED19" i="35"/>
  <c r="DZ19" i="35"/>
  <c r="DV19" i="35"/>
  <c r="DR19" i="35"/>
  <c r="DN19" i="35"/>
  <c r="DJ19" i="35"/>
  <c r="DF19" i="35"/>
  <c r="DB19" i="35"/>
  <c r="CX19" i="35"/>
  <c r="CT19" i="35"/>
  <c r="CP19" i="35"/>
  <c r="CL19" i="35"/>
  <c r="CH19" i="35"/>
  <c r="CD19" i="35"/>
  <c r="BZ19" i="35"/>
  <c r="BV19" i="35"/>
  <c r="BR19" i="35"/>
  <c r="BN19" i="35"/>
  <c r="BJ19" i="35"/>
  <c r="BF19" i="35"/>
  <c r="BB19" i="35"/>
  <c r="AX19" i="35"/>
  <c r="AT19" i="35"/>
  <c r="AP19" i="35"/>
  <c r="AL19" i="35"/>
  <c r="AH19" i="35"/>
  <c r="AD19" i="35"/>
  <c r="LW19" i="35"/>
  <c r="IC19" i="35"/>
  <c r="HM19" i="35"/>
  <c r="GW19" i="35"/>
  <c r="GG19" i="35"/>
  <c r="FQ19" i="35"/>
  <c r="FA19" i="35"/>
  <c r="EK19" i="35"/>
  <c r="DU19" i="35"/>
  <c r="DE19" i="35"/>
  <c r="CO19" i="35"/>
  <c r="BY19" i="35"/>
  <c r="BI19" i="35"/>
  <c r="AS19" i="35"/>
  <c r="AC19" i="35"/>
  <c r="NS19" i="35"/>
  <c r="LG19" i="35"/>
  <c r="IU19" i="35"/>
  <c r="HY19" i="35"/>
  <c r="HI19" i="35"/>
  <c r="GS19" i="35"/>
  <c r="GC19" i="35"/>
  <c r="FM19" i="35"/>
  <c r="EW19" i="35"/>
  <c r="EG19" i="35"/>
  <c r="DQ19" i="35"/>
  <c r="DA19" i="35"/>
  <c r="CK19" i="35"/>
  <c r="BU19" i="35"/>
  <c r="BE19" i="35"/>
  <c r="AO19" i="35"/>
  <c r="HQ19" i="35"/>
  <c r="GK19" i="35"/>
  <c r="FE19" i="35"/>
  <c r="DY19" i="35"/>
  <c r="CS19" i="35"/>
  <c r="BM19" i="35"/>
  <c r="AG19" i="35"/>
  <c r="NC19" i="35"/>
  <c r="IK19" i="35"/>
  <c r="HE19" i="35"/>
  <c r="FY19" i="35"/>
  <c r="ES19" i="35"/>
  <c r="DM19" i="35"/>
  <c r="CG19" i="35"/>
  <c r="BA19" i="35"/>
  <c r="MM19" i="35"/>
  <c r="IG19" i="35"/>
  <c r="HA19" i="35"/>
  <c r="FU19" i="35"/>
  <c r="EO19" i="35"/>
  <c r="DI19" i="35"/>
  <c r="CC19" i="35"/>
  <c r="AW19" i="35"/>
  <c r="KQ19" i="35"/>
  <c r="EC19" i="35"/>
  <c r="HU19" i="35"/>
  <c r="CW19" i="35"/>
  <c r="GO19" i="35"/>
  <c r="BQ19" i="35"/>
  <c r="FI19" i="35"/>
  <c r="AK19" i="35"/>
  <c r="NW14" i="35"/>
  <c r="NS14" i="35"/>
  <c r="NO14" i="35"/>
  <c r="NK14" i="35"/>
  <c r="NG14" i="35"/>
  <c r="NC14" i="35"/>
  <c r="MY14" i="35"/>
  <c r="MU14" i="35"/>
  <c r="MQ14" i="35"/>
  <c r="MM14" i="35"/>
  <c r="MI14" i="35"/>
  <c r="ME14" i="35"/>
  <c r="MA14" i="35"/>
  <c r="LW14" i="35"/>
  <c r="LS14" i="35"/>
  <c r="LO14" i="35"/>
  <c r="LK14" i="35"/>
  <c r="LG14" i="35"/>
  <c r="LC14" i="35"/>
  <c r="KY14" i="35"/>
  <c r="KU14" i="35"/>
  <c r="KQ14" i="35"/>
  <c r="KM14" i="35"/>
  <c r="KI14" i="35"/>
  <c r="KE14" i="35"/>
  <c r="KA14" i="35"/>
  <c r="JW14" i="35"/>
  <c r="JS14" i="35"/>
  <c r="JO14" i="35"/>
  <c r="JK14" i="35"/>
  <c r="JG14" i="35"/>
  <c r="JC14" i="35"/>
  <c r="IY14" i="35"/>
  <c r="IU14" i="35"/>
  <c r="IQ14" i="35"/>
  <c r="IM14" i="35"/>
  <c r="II14" i="35"/>
  <c r="IE14" i="35"/>
  <c r="IA14" i="35"/>
  <c r="HW14" i="35"/>
  <c r="HS14" i="35"/>
  <c r="HO14" i="35"/>
  <c r="HK14" i="35"/>
  <c r="HG14" i="35"/>
  <c r="HC14" i="35"/>
  <c r="GY14" i="35"/>
  <c r="GU14" i="35"/>
  <c r="GQ14" i="35"/>
  <c r="GM14" i="35"/>
  <c r="GI14" i="35"/>
  <c r="GE14" i="35"/>
  <c r="GA14" i="35"/>
  <c r="FW14" i="35"/>
  <c r="FS14" i="35"/>
  <c r="EQ14" i="35"/>
  <c r="EM14" i="35"/>
  <c r="EI14" i="35"/>
  <c r="EE14" i="35"/>
  <c r="EA14" i="35"/>
  <c r="DW14" i="35"/>
  <c r="DS14" i="35"/>
  <c r="DO14" i="35"/>
  <c r="DK14" i="35"/>
  <c r="DG14" i="35"/>
  <c r="DC14" i="35"/>
  <c r="CY14" i="35"/>
  <c r="CU14" i="35"/>
  <c r="CQ14" i="35"/>
  <c r="CM14" i="35"/>
  <c r="CI14" i="35"/>
  <c r="CE14" i="35"/>
  <c r="CA14" i="35"/>
  <c r="BW14" i="35"/>
  <c r="BS14" i="35"/>
  <c r="BO14" i="35"/>
  <c r="BK14" i="35"/>
  <c r="BG14" i="35"/>
  <c r="BC14" i="35"/>
  <c r="AY14" i="35"/>
  <c r="AU14" i="35"/>
  <c r="AQ14" i="35"/>
  <c r="AM14" i="35"/>
  <c r="AI14" i="35"/>
  <c r="AE14" i="35"/>
  <c r="NV14" i="35"/>
  <c r="NR14" i="35"/>
  <c r="NN14" i="35"/>
  <c r="NJ14" i="35"/>
  <c r="NF14" i="35"/>
  <c r="NB14" i="35"/>
  <c r="MX14" i="35"/>
  <c r="MT14" i="35"/>
  <c r="MP14" i="35"/>
  <c r="ML14" i="35"/>
  <c r="MH14" i="35"/>
  <c r="MD14" i="35"/>
  <c r="LZ14" i="35"/>
  <c r="LV14" i="35"/>
  <c r="LR14" i="35"/>
  <c r="LN14" i="35"/>
  <c r="LJ14" i="35"/>
  <c r="LF14" i="35"/>
  <c r="LB14" i="35"/>
  <c r="KX14" i="35"/>
  <c r="KT14" i="35"/>
  <c r="KP14" i="35"/>
  <c r="KL14" i="35"/>
  <c r="KH14" i="35"/>
  <c r="KD14" i="35"/>
  <c r="JZ14" i="35"/>
  <c r="JV14" i="35"/>
  <c r="JR14" i="35"/>
  <c r="JN14" i="35"/>
  <c r="JJ14" i="35"/>
  <c r="JF14" i="35"/>
  <c r="JB14" i="35"/>
  <c r="IX14" i="35"/>
  <c r="IT14" i="35"/>
  <c r="IP14" i="35"/>
  <c r="IL14" i="35"/>
  <c r="IH14" i="35"/>
  <c r="ID14" i="35"/>
  <c r="HZ14" i="35"/>
  <c r="HV14" i="35"/>
  <c r="HR14" i="35"/>
  <c r="HN14" i="35"/>
  <c r="HJ14" i="35"/>
  <c r="HF14" i="35"/>
  <c r="HB14" i="35"/>
  <c r="GX14" i="35"/>
  <c r="GT14" i="35"/>
  <c r="GP14" i="35"/>
  <c r="GL14" i="35"/>
  <c r="GH14" i="35"/>
  <c r="GD14" i="35"/>
  <c r="FZ14" i="35"/>
  <c r="FV14" i="35"/>
  <c r="FR14" i="35"/>
  <c r="EP14" i="35"/>
  <c r="EL14" i="35"/>
  <c r="EH14" i="35"/>
  <c r="ED14" i="35"/>
  <c r="DZ14" i="35"/>
  <c r="DV14" i="35"/>
  <c r="DR14" i="35"/>
  <c r="DN14" i="35"/>
  <c r="DJ14" i="35"/>
  <c r="DF14" i="35"/>
  <c r="DB14" i="35"/>
  <c r="CX14" i="35"/>
  <c r="CT14" i="35"/>
  <c r="CP14" i="35"/>
  <c r="CL14" i="35"/>
  <c r="CH14" i="35"/>
  <c r="CD14" i="35"/>
  <c r="BZ14" i="35"/>
  <c r="BV14" i="35"/>
  <c r="BR14" i="35"/>
  <c r="BN14" i="35"/>
  <c r="BJ14" i="35"/>
  <c r="BF14" i="35"/>
  <c r="BB14" i="35"/>
  <c r="AX14" i="35"/>
  <c r="AT14" i="35"/>
  <c r="AP14" i="35"/>
  <c r="AL14" i="35"/>
  <c r="AH14" i="35"/>
  <c r="AD14" i="35"/>
  <c r="NQ14" i="35"/>
  <c r="NI14" i="35"/>
  <c r="NA14" i="35"/>
  <c r="MS14" i="35"/>
  <c r="MK14" i="35"/>
  <c r="MC14" i="35"/>
  <c r="LU14" i="35"/>
  <c r="LM14" i="35"/>
  <c r="LE14" i="35"/>
  <c r="KW14" i="35"/>
  <c r="KO14" i="35"/>
  <c r="KG14" i="35"/>
  <c r="JY14" i="35"/>
  <c r="JQ14" i="35"/>
  <c r="JI14" i="35"/>
  <c r="JA14" i="35"/>
  <c r="IS14" i="35"/>
  <c r="IK14" i="35"/>
  <c r="IC14" i="35"/>
  <c r="HU14" i="35"/>
  <c r="HM14" i="35"/>
  <c r="HE14" i="35"/>
  <c r="GW14" i="35"/>
  <c r="GO14" i="35"/>
  <c r="GG14" i="35"/>
  <c r="FY14" i="35"/>
  <c r="FQ14" i="35"/>
  <c r="EK14" i="35"/>
  <c r="EC14" i="35"/>
  <c r="DU14" i="35"/>
  <c r="DM14" i="35"/>
  <c r="DE14" i="35"/>
  <c r="CW14" i="35"/>
  <c r="CO14" i="35"/>
  <c r="CG14" i="35"/>
  <c r="BY14" i="35"/>
  <c r="BQ14" i="35"/>
  <c r="BI14" i="35"/>
  <c r="BA14" i="35"/>
  <c r="AS14" i="35"/>
  <c r="AK14" i="35"/>
  <c r="AC14" i="35"/>
  <c r="NX14" i="35"/>
  <c r="NP14" i="35"/>
  <c r="NH14" i="35"/>
  <c r="MZ14" i="35"/>
  <c r="MR14" i="35"/>
  <c r="MJ14" i="35"/>
  <c r="MB14" i="35"/>
  <c r="LT14" i="35"/>
  <c r="LL14" i="35"/>
  <c r="LD14" i="35"/>
  <c r="KV14" i="35"/>
  <c r="KN14" i="35"/>
  <c r="KF14" i="35"/>
  <c r="JX14" i="35"/>
  <c r="JP14" i="35"/>
  <c r="JH14" i="35"/>
  <c r="IZ14" i="35"/>
  <c r="IR14" i="35"/>
  <c r="IJ14" i="35"/>
  <c r="IB14" i="35"/>
  <c r="HT14" i="35"/>
  <c r="HL14" i="35"/>
  <c r="HD14" i="35"/>
  <c r="GV14" i="35"/>
  <c r="GN14" i="35"/>
  <c r="GF14" i="35"/>
  <c r="FX14" i="35"/>
  <c r="EJ14" i="35"/>
  <c r="EB14" i="35"/>
  <c r="DT14" i="35"/>
  <c r="DL14" i="35"/>
  <c r="DD14" i="35"/>
  <c r="CV14" i="35"/>
  <c r="CN14" i="35"/>
  <c r="CF14" i="35"/>
  <c r="BX14" i="35"/>
  <c r="BP14" i="35"/>
  <c r="BH14" i="35"/>
  <c r="AZ14" i="35"/>
  <c r="AR14" i="35"/>
  <c r="AJ14" i="35"/>
  <c r="AB14" i="35"/>
  <c r="NU14" i="35"/>
  <c r="NM14" i="35"/>
  <c r="NE14" i="35"/>
  <c r="MW14" i="35"/>
  <c r="MO14" i="35"/>
  <c r="MG14" i="35"/>
  <c r="LY14" i="35"/>
  <c r="LQ14" i="35"/>
  <c r="LI14" i="35"/>
  <c r="LA14" i="35"/>
  <c r="KS14" i="35"/>
  <c r="KK14" i="35"/>
  <c r="KC14" i="35"/>
  <c r="JU14" i="35"/>
  <c r="JM14" i="35"/>
  <c r="JE14" i="35"/>
  <c r="IW14" i="35"/>
  <c r="IO14" i="35"/>
  <c r="IG14" i="35"/>
  <c r="HY14" i="35"/>
  <c r="HQ14" i="35"/>
  <c r="HI14" i="35"/>
  <c r="HA14" i="35"/>
  <c r="GS14" i="35"/>
  <c r="GK14" i="35"/>
  <c r="GC14" i="35"/>
  <c r="FU14" i="35"/>
  <c r="EO14" i="35"/>
  <c r="EG14" i="35"/>
  <c r="DY14" i="35"/>
  <c r="DQ14" i="35"/>
  <c r="DI14" i="35"/>
  <c r="DA14" i="35"/>
  <c r="CS14" i="35"/>
  <c r="CK14" i="35"/>
  <c r="CC14" i="35"/>
  <c r="BU14" i="35"/>
  <c r="BM14" i="35"/>
  <c r="BE14" i="35"/>
  <c r="AW14" i="35"/>
  <c r="AO14" i="35"/>
  <c r="AG14" i="35"/>
  <c r="MV14" i="35"/>
  <c r="LP14" i="35"/>
  <c r="KJ14" i="35"/>
  <c r="JD14" i="35"/>
  <c r="HX14" i="35"/>
  <c r="GR14" i="35"/>
  <c r="EF14" i="35"/>
  <c r="CZ14" i="35"/>
  <c r="BT14" i="35"/>
  <c r="AN14" i="35"/>
  <c r="LX14" i="35"/>
  <c r="JL14" i="35"/>
  <c r="GZ14" i="35"/>
  <c r="EN14" i="35"/>
  <c r="CB14" i="35"/>
  <c r="NT14" i="35"/>
  <c r="MN14" i="35"/>
  <c r="LH14" i="35"/>
  <c r="KB14" i="35"/>
  <c r="IV14" i="35"/>
  <c r="HP14" i="35"/>
  <c r="GJ14" i="35"/>
  <c r="DX14" i="35"/>
  <c r="CR14" i="35"/>
  <c r="BL14" i="35"/>
  <c r="AF14" i="35"/>
  <c r="NL14" i="35"/>
  <c r="MF14" i="35"/>
  <c r="KZ14" i="35"/>
  <c r="JT14" i="35"/>
  <c r="IN14" i="35"/>
  <c r="HH14" i="35"/>
  <c r="GB14" i="35"/>
  <c r="DP14" i="35"/>
  <c r="CJ14" i="35"/>
  <c r="BD14" i="35"/>
  <c r="ND14" i="35"/>
  <c r="KR14" i="35"/>
  <c r="IF14" i="35"/>
  <c r="FT14" i="35"/>
  <c r="DH14" i="35"/>
  <c r="AV14" i="35"/>
  <c r="M26" i="7" l="1"/>
  <c r="L33" i="7"/>
  <c r="M33" i="7"/>
  <c r="M28" i="7"/>
  <c r="M29" i="7"/>
  <c r="L28" i="7"/>
  <c r="M24" i="7"/>
  <c r="M30" i="7"/>
  <c r="M27" i="7"/>
  <c r="M31" i="7"/>
  <c r="L30" i="7"/>
  <c r="M34" i="7"/>
  <c r="L36" i="7"/>
  <c r="L32" i="7"/>
  <c r="L25" i="7"/>
  <c r="L27" i="7"/>
  <c r="L31" i="7"/>
  <c r="L26" i="7"/>
  <c r="L34" i="7"/>
  <c r="M36" i="7"/>
  <c r="M32" i="7"/>
  <c r="M25" i="7"/>
  <c r="L23" i="7"/>
  <c r="L29" i="7"/>
  <c r="L24" i="7"/>
  <c r="M23" i="7"/>
  <c r="P4" i="7"/>
  <c r="Q4" i="7"/>
  <c r="R4" i="7"/>
  <c r="S4" i="7"/>
  <c r="T4" i="7"/>
  <c r="U4" i="7"/>
  <c r="V4" i="7"/>
  <c r="W4" i="7"/>
  <c r="X4" i="7"/>
  <c r="O4" i="7"/>
  <c r="L45" i="7" l="1"/>
  <c r="M47" i="7"/>
  <c r="M41" i="7"/>
  <c r="L50" i="7"/>
  <c r="M45" i="7"/>
  <c r="M43" i="7"/>
  <c r="M50" i="7"/>
  <c r="M46" i="7"/>
  <c r="M40" i="7"/>
  <c r="M53" i="7"/>
  <c r="L49" i="7"/>
  <c r="M56" i="7"/>
  <c r="Z5" i="7" s="1"/>
  <c r="M22" i="7"/>
  <c r="M55" i="7"/>
  <c r="L46" i="7"/>
  <c r="L22" i="7"/>
  <c r="L55" i="7"/>
  <c r="L56" i="7"/>
  <c r="Y5" i="7" s="1"/>
  <c r="L51" i="7"/>
  <c r="L48" i="7"/>
  <c r="L53" i="7"/>
  <c r="L47" i="7"/>
  <c r="L41" i="7"/>
  <c r="M42" i="7"/>
  <c r="L43" i="7"/>
  <c r="L44" i="7"/>
  <c r="M51" i="7"/>
  <c r="M48" i="7"/>
  <c r="L40" i="7"/>
  <c r="M49" i="7"/>
  <c r="L42" i="7"/>
  <c r="M44" i="7"/>
  <c r="B22" i="7"/>
  <c r="C9" i="35" s="1"/>
  <c r="E35" i="7"/>
  <c r="D35" i="7"/>
  <c r="C22" i="65" s="1"/>
  <c r="C35" i="7"/>
  <c r="C22" i="64" s="1"/>
  <c r="B35" i="7"/>
  <c r="C22" i="35" s="1"/>
  <c r="E32" i="7"/>
  <c r="D32" i="7"/>
  <c r="C19" i="65" s="1"/>
  <c r="C32" i="7"/>
  <c r="C19" i="64" s="1"/>
  <c r="B32" i="7"/>
  <c r="C19" i="35" s="1"/>
  <c r="C22" i="7"/>
  <c r="C9" i="64" s="1"/>
  <c r="K35" i="7"/>
  <c r="J35" i="7"/>
  <c r="I35" i="7"/>
  <c r="H35" i="7"/>
  <c r="G35" i="7"/>
  <c r="F35" i="7"/>
  <c r="K32" i="7"/>
  <c r="J32" i="7"/>
  <c r="I32" i="7"/>
  <c r="H32" i="7"/>
  <c r="G32" i="7"/>
  <c r="F32" i="7"/>
  <c r="AA9" i="64" l="1"/>
  <c r="Y9" i="64"/>
  <c r="AA22" i="65"/>
  <c r="Y22" i="65"/>
  <c r="AA19" i="65"/>
  <c r="Y19" i="65"/>
  <c r="AA19" i="64"/>
  <c r="Y19" i="64"/>
  <c r="AA22" i="64"/>
  <c r="Y22" i="64"/>
  <c r="L39" i="7"/>
  <c r="M39" i="7"/>
  <c r="F49" i="7"/>
  <c r="J49" i="7"/>
  <c r="H52" i="7"/>
  <c r="C49" i="7"/>
  <c r="C52" i="7"/>
  <c r="G49" i="7"/>
  <c r="K49" i="7"/>
  <c r="I52" i="7"/>
  <c r="D49" i="7"/>
  <c r="D52" i="7"/>
  <c r="H49" i="7"/>
  <c r="F52" i="7"/>
  <c r="J52" i="7"/>
  <c r="E49" i="7"/>
  <c r="E52" i="7"/>
  <c r="I49" i="7"/>
  <c r="G52" i="7"/>
  <c r="K52" i="7"/>
  <c r="B49" i="7"/>
  <c r="B52" i="7"/>
  <c r="C39" i="7"/>
  <c r="B39" i="7"/>
  <c r="J33" i="7"/>
  <c r="B33" i="7"/>
  <c r="I33" i="7"/>
  <c r="E33" i="7"/>
  <c r="G24" i="7"/>
  <c r="K28" i="7"/>
  <c r="G28" i="7"/>
  <c r="C28" i="7"/>
  <c r="E28" i="7"/>
  <c r="F28" i="7"/>
  <c r="D28" i="7"/>
  <c r="J28" i="7"/>
  <c r="B28" i="7"/>
  <c r="I24" i="7"/>
  <c r="K29" i="7"/>
  <c r="G29" i="7"/>
  <c r="C29" i="7"/>
  <c r="I29" i="7"/>
  <c r="E29" i="7"/>
  <c r="J29" i="7"/>
  <c r="B29" i="7"/>
  <c r="H29" i="7"/>
  <c r="K30" i="7"/>
  <c r="G30" i="7"/>
  <c r="J30" i="7"/>
  <c r="H30" i="7"/>
  <c r="C24" i="7"/>
  <c r="C11" i="64" s="1"/>
  <c r="B30" i="7"/>
  <c r="F30" i="7"/>
  <c r="C30" i="7"/>
  <c r="D30" i="7"/>
  <c r="K46" i="7" l="1"/>
  <c r="K47" i="7"/>
  <c r="K45" i="7"/>
  <c r="J46" i="7"/>
  <c r="J45" i="7"/>
  <c r="J50" i="7"/>
  <c r="J47" i="7"/>
  <c r="I50" i="7"/>
  <c r="I46" i="7"/>
  <c r="I41" i="7"/>
  <c r="H46" i="7"/>
  <c r="H47" i="7"/>
  <c r="F47" i="7"/>
  <c r="F45" i="7"/>
  <c r="G41" i="7"/>
  <c r="G47" i="7"/>
  <c r="G46" i="7"/>
  <c r="G45" i="7"/>
  <c r="AN9" i="64"/>
  <c r="AY9" i="64"/>
  <c r="AW9" i="64"/>
  <c r="AU9" i="64"/>
  <c r="AT9" i="64"/>
  <c r="AP9" i="64"/>
  <c r="AG9" i="64"/>
  <c r="AF9" i="64"/>
  <c r="AL9" i="64"/>
  <c r="AV9" i="64"/>
  <c r="AC9" i="64"/>
  <c r="AQ9" i="64"/>
  <c r="AX9" i="64"/>
  <c r="AE9" i="64"/>
  <c r="AB9" i="64"/>
  <c r="AD9" i="64"/>
  <c r="AJ9" i="64"/>
  <c r="AH9" i="64"/>
  <c r="AZ9" i="64"/>
  <c r="AI9" i="64"/>
  <c r="AK9" i="64"/>
  <c r="AO9" i="64"/>
  <c r="AS9" i="64"/>
  <c r="AR9" i="64"/>
  <c r="AM9" i="64"/>
  <c r="E45" i="7"/>
  <c r="E46" i="7"/>
  <c r="E50" i="7"/>
  <c r="D45" i="7"/>
  <c r="C15" i="65"/>
  <c r="D47" i="7"/>
  <c r="C17" i="65"/>
  <c r="JZ19" i="65"/>
  <c r="JO19" i="65"/>
  <c r="KB19" i="65"/>
  <c r="KA19" i="65"/>
  <c r="JQ19" i="65"/>
  <c r="KD19" i="65"/>
  <c r="JM19" i="65"/>
  <c r="JY19" i="65"/>
  <c r="JT19" i="65"/>
  <c r="JH19" i="65"/>
  <c r="KC19" i="65"/>
  <c r="JI19" i="65"/>
  <c r="JW19" i="65"/>
  <c r="KE19" i="65"/>
  <c r="JS19" i="65"/>
  <c r="JX19" i="65"/>
  <c r="JK19" i="65"/>
  <c r="KF19" i="65"/>
  <c r="JV19" i="65"/>
  <c r="JL19" i="65"/>
  <c r="JJ19" i="65"/>
  <c r="JN19" i="65"/>
  <c r="JP19" i="65"/>
  <c r="JU19" i="65"/>
  <c r="JR19" i="65"/>
  <c r="MD22" i="65"/>
  <c r="MI22" i="65"/>
  <c r="MX22" i="65"/>
  <c r="MM22" i="65"/>
  <c r="MY22" i="65"/>
  <c r="MN22" i="65"/>
  <c r="MH22" i="65"/>
  <c r="MQ22" i="65"/>
  <c r="MS22" i="65"/>
  <c r="ME22" i="65"/>
  <c r="MC22" i="65"/>
  <c r="MB22" i="65"/>
  <c r="MW22" i="65"/>
  <c r="MU22" i="65"/>
  <c r="MK22" i="65"/>
  <c r="MO22" i="65"/>
  <c r="MG22" i="65"/>
  <c r="MT22" i="65"/>
  <c r="MZ22" i="65"/>
  <c r="MR22" i="65"/>
  <c r="MF22" i="65"/>
  <c r="ML22" i="65"/>
  <c r="MV22" i="65"/>
  <c r="MJ22" i="65"/>
  <c r="MP22" i="65"/>
  <c r="C47" i="7"/>
  <c r="C17" i="64"/>
  <c r="C46" i="7"/>
  <c r="C16" i="64"/>
  <c r="AA11" i="64"/>
  <c r="Y11" i="64"/>
  <c r="MW22" i="64"/>
  <c r="MK22" i="64"/>
  <c r="ME22" i="64"/>
  <c r="MC22" i="64"/>
  <c r="MV22" i="64"/>
  <c r="MQ22" i="64"/>
  <c r="MB22" i="64"/>
  <c r="MP22" i="64"/>
  <c r="MX22" i="64"/>
  <c r="MZ22" i="64"/>
  <c r="MF22" i="64"/>
  <c r="MU22" i="64"/>
  <c r="MI22" i="64"/>
  <c r="MY22" i="64"/>
  <c r="MS22" i="64"/>
  <c r="MN22" i="64"/>
  <c r="MO22" i="64"/>
  <c r="MM22" i="64"/>
  <c r="MJ22" i="64"/>
  <c r="MT22" i="64"/>
  <c r="MH22" i="64"/>
  <c r="MR22" i="64"/>
  <c r="MG22" i="64"/>
  <c r="MD22" i="64"/>
  <c r="ML22" i="64"/>
  <c r="C45" i="7"/>
  <c r="C15" i="64"/>
  <c r="KE19" i="64"/>
  <c r="KB19" i="64"/>
  <c r="KC19" i="64"/>
  <c r="JS19" i="64"/>
  <c r="JH19" i="64"/>
  <c r="JV19" i="64"/>
  <c r="JU19" i="64"/>
  <c r="JX19" i="64"/>
  <c r="JZ19" i="64"/>
  <c r="JW19" i="64"/>
  <c r="JJ19" i="64"/>
  <c r="JM19" i="64"/>
  <c r="KD19" i="64"/>
  <c r="JN19" i="64"/>
  <c r="JK19" i="64"/>
  <c r="JR19" i="64"/>
  <c r="JP19" i="64"/>
  <c r="JL19" i="64"/>
  <c r="JY19" i="64"/>
  <c r="JQ19" i="64"/>
  <c r="KF19" i="64"/>
  <c r="JO19" i="64"/>
  <c r="JT19" i="64"/>
  <c r="KA19" i="64"/>
  <c r="JI19" i="64"/>
  <c r="B46" i="7"/>
  <c r="C16" i="35"/>
  <c r="AA16" i="35" s="1"/>
  <c r="B45" i="7"/>
  <c r="C15" i="35"/>
  <c r="Y15" i="35" s="1"/>
  <c r="B47" i="7"/>
  <c r="C17" i="35"/>
  <c r="Y17" i="35" s="1"/>
  <c r="B50" i="7"/>
  <c r="C20" i="35"/>
  <c r="AA20" i="35" s="1"/>
  <c r="K22" i="7"/>
  <c r="AA19" i="35"/>
  <c r="Y19" i="35"/>
  <c r="AA22" i="35"/>
  <c r="Y22" i="35"/>
  <c r="C41" i="7"/>
  <c r="J22" i="7"/>
  <c r="AA9" i="35"/>
  <c r="Y9" i="35"/>
  <c r="F22" i="7"/>
  <c r="E23" i="7"/>
  <c r="B34" i="7"/>
  <c r="C21" i="35" s="1"/>
  <c r="D34" i="7"/>
  <c r="C21" i="65" s="1"/>
  <c r="D27" i="7"/>
  <c r="C14" i="65" s="1"/>
  <c r="B25" i="7"/>
  <c r="C12" i="35" s="1"/>
  <c r="H33" i="7"/>
  <c r="K33" i="7"/>
  <c r="F33" i="7"/>
  <c r="J23" i="7"/>
  <c r="H23" i="7"/>
  <c r="F25" i="7"/>
  <c r="C27" i="7"/>
  <c r="C14" i="64" s="1"/>
  <c r="C34" i="7"/>
  <c r="C21" i="64" s="1"/>
  <c r="D23" i="7"/>
  <c r="C10" i="65" s="1"/>
  <c r="G23" i="7"/>
  <c r="D33" i="7"/>
  <c r="C20" i="65" s="1"/>
  <c r="D29" i="7"/>
  <c r="C16" i="65" s="1"/>
  <c r="F29" i="7"/>
  <c r="K23" i="7"/>
  <c r="C33" i="7"/>
  <c r="C20" i="64" s="1"/>
  <c r="I23" i="7"/>
  <c r="H28" i="7"/>
  <c r="I28" i="7"/>
  <c r="K24" i="7"/>
  <c r="F23" i="7"/>
  <c r="G33" i="7"/>
  <c r="J34" i="7"/>
  <c r="F34" i="7"/>
  <c r="G34" i="7"/>
  <c r="E34" i="7"/>
  <c r="E30" i="7"/>
  <c r="K27" i="7"/>
  <c r="H36" i="7"/>
  <c r="K25" i="7"/>
  <c r="H25" i="7"/>
  <c r="E24" i="7"/>
  <c r="B31" i="7"/>
  <c r="C18" i="35" s="1"/>
  <c r="J31" i="7"/>
  <c r="K31" i="7"/>
  <c r="B26" i="7"/>
  <c r="C13" i="35" s="1"/>
  <c r="C25" i="7"/>
  <c r="C12" i="64" s="1"/>
  <c r="K34" i="7"/>
  <c r="I34" i="7"/>
  <c r="I30" i="7"/>
  <c r="B27" i="7"/>
  <c r="C14" i="35" s="1"/>
  <c r="G36" i="7"/>
  <c r="B36" i="7"/>
  <c r="C23" i="35" s="1"/>
  <c r="E31" i="7"/>
  <c r="C26" i="7"/>
  <c r="C13" i="64" s="1"/>
  <c r="E26" i="7"/>
  <c r="D26" i="7"/>
  <c r="C13" i="65" s="1"/>
  <c r="F26" i="7"/>
  <c r="B24" i="7"/>
  <c r="C11" i="35" s="1"/>
  <c r="D24" i="7"/>
  <c r="C11" i="65" s="1"/>
  <c r="G25" i="7"/>
  <c r="E25" i="7"/>
  <c r="J25" i="7"/>
  <c r="F27" i="7"/>
  <c r="D25" i="7"/>
  <c r="C12" i="65" s="1"/>
  <c r="E36" i="7"/>
  <c r="F36" i="7"/>
  <c r="D31" i="7"/>
  <c r="C18" i="65" s="1"/>
  <c r="I31" i="7"/>
  <c r="C31" i="7"/>
  <c r="C18" i="64" s="1"/>
  <c r="G26" i="7"/>
  <c r="I26" i="7"/>
  <c r="K26" i="7"/>
  <c r="H26" i="7"/>
  <c r="J26" i="7"/>
  <c r="F24" i="7"/>
  <c r="H24" i="7"/>
  <c r="I25" i="7"/>
  <c r="H34" i="7"/>
  <c r="E27" i="7"/>
  <c r="G27" i="7"/>
  <c r="I27" i="7"/>
  <c r="H27" i="7"/>
  <c r="J27" i="7"/>
  <c r="K36" i="7"/>
  <c r="C36" i="7"/>
  <c r="C23" i="64" s="1"/>
  <c r="D36" i="7"/>
  <c r="C23" i="65" s="1"/>
  <c r="I36" i="7"/>
  <c r="J36" i="7"/>
  <c r="H31" i="7"/>
  <c r="F31" i="7"/>
  <c r="G31" i="7"/>
  <c r="J24" i="7"/>
  <c r="AA18" i="65" l="1"/>
  <c r="Y18" i="65"/>
  <c r="AA17" i="65"/>
  <c r="Y17" i="65"/>
  <c r="AA10" i="65"/>
  <c r="Y10" i="65"/>
  <c r="AA23" i="65"/>
  <c r="Y23" i="65"/>
  <c r="AA11" i="65"/>
  <c r="Y11" i="65"/>
  <c r="AA16" i="65"/>
  <c r="Y16" i="65"/>
  <c r="AA20" i="65"/>
  <c r="Y20" i="65"/>
  <c r="AA14" i="65"/>
  <c r="Y14" i="65"/>
  <c r="AA15" i="65"/>
  <c r="Y15" i="65"/>
  <c r="AA13" i="65"/>
  <c r="Y13" i="65"/>
  <c r="AA21" i="65"/>
  <c r="Y21" i="65"/>
  <c r="AA20" i="64"/>
  <c r="Y20" i="64"/>
  <c r="AA15" i="64"/>
  <c r="Y15" i="64"/>
  <c r="AA21" i="64"/>
  <c r="Y21" i="64"/>
  <c r="CO11" i="64"/>
  <c r="BX11" i="64"/>
  <c r="CB11" i="64"/>
  <c r="CV11" i="64"/>
  <c r="BY11" i="64"/>
  <c r="CM11" i="64"/>
  <c r="CD11" i="64"/>
  <c r="CT11" i="64"/>
  <c r="CS11" i="64"/>
  <c r="CR11" i="64"/>
  <c r="CJ11" i="64"/>
  <c r="CI11" i="64"/>
  <c r="CH11" i="64"/>
  <c r="CG11" i="64"/>
  <c r="CC11" i="64"/>
  <c r="BZ11" i="64"/>
  <c r="CN11" i="64"/>
  <c r="CK11" i="64"/>
  <c r="CQ11" i="64"/>
  <c r="CE11" i="64"/>
  <c r="CA11" i="64"/>
  <c r="CU11" i="64"/>
  <c r="CP11" i="64"/>
  <c r="CF11" i="64"/>
  <c r="CL11" i="64"/>
  <c r="AA14" i="64"/>
  <c r="Y14" i="64"/>
  <c r="AA16" i="64"/>
  <c r="Y16" i="64"/>
  <c r="AA17" i="64"/>
  <c r="Y17" i="64"/>
  <c r="AA23" i="64"/>
  <c r="Y23" i="64"/>
  <c r="AA18" i="64"/>
  <c r="Y18" i="64"/>
  <c r="AA13" i="64"/>
  <c r="Y13" i="64"/>
  <c r="AA12" i="65"/>
  <c r="Y12" i="65"/>
  <c r="AA12" i="64"/>
  <c r="Y12" i="64"/>
  <c r="Y20" i="35"/>
  <c r="AA15" i="35"/>
  <c r="GC15" i="35" s="1"/>
  <c r="AA17" i="35"/>
  <c r="II17" i="35" s="1"/>
  <c r="Y16" i="35"/>
  <c r="J53" i="7"/>
  <c r="I51" i="7"/>
  <c r="I53" i="7"/>
  <c r="G53" i="7"/>
  <c r="K51" i="7"/>
  <c r="E51" i="7"/>
  <c r="K53" i="7"/>
  <c r="J51" i="7"/>
  <c r="D53" i="7"/>
  <c r="H51" i="7"/>
  <c r="F53" i="7"/>
  <c r="H53" i="7"/>
  <c r="G51" i="7"/>
  <c r="C51" i="7"/>
  <c r="B53" i="7"/>
  <c r="B51" i="7"/>
  <c r="C53" i="7"/>
  <c r="E53" i="7"/>
  <c r="F51" i="7"/>
  <c r="D51" i="7"/>
  <c r="G48" i="7"/>
  <c r="G50" i="7"/>
  <c r="B48" i="7"/>
  <c r="D48" i="7"/>
  <c r="H50" i="7"/>
  <c r="F48" i="7"/>
  <c r="C48" i="7"/>
  <c r="E48" i="7"/>
  <c r="C50" i="7"/>
  <c r="D50" i="7"/>
  <c r="F50" i="7"/>
  <c r="J48" i="7"/>
  <c r="H48" i="7"/>
  <c r="I48" i="7"/>
  <c r="K48" i="7"/>
  <c r="K50" i="7"/>
  <c r="I47" i="7"/>
  <c r="E47" i="7"/>
  <c r="I45" i="7"/>
  <c r="D46" i="7"/>
  <c r="H45" i="7"/>
  <c r="F46" i="7"/>
  <c r="E42" i="7"/>
  <c r="F42" i="7"/>
  <c r="K43" i="7"/>
  <c r="G42" i="7"/>
  <c r="J44" i="7"/>
  <c r="E44" i="7"/>
  <c r="I43" i="7"/>
  <c r="F44" i="7"/>
  <c r="E43" i="7"/>
  <c r="K42" i="7"/>
  <c r="B42" i="7"/>
  <c r="H43" i="7"/>
  <c r="B43" i="7"/>
  <c r="G44" i="7"/>
  <c r="D42" i="7"/>
  <c r="D43" i="7"/>
  <c r="H44" i="7"/>
  <c r="J43" i="7"/>
  <c r="G43" i="7"/>
  <c r="J42" i="7"/>
  <c r="C43" i="7"/>
  <c r="B44" i="7"/>
  <c r="C42" i="7"/>
  <c r="C44" i="7"/>
  <c r="D44" i="7"/>
  <c r="I42" i="7"/>
  <c r="K44" i="7"/>
  <c r="I44" i="7"/>
  <c r="F43" i="7"/>
  <c r="H42" i="7"/>
  <c r="F41" i="7"/>
  <c r="B41" i="7"/>
  <c r="E41" i="7"/>
  <c r="K41" i="7"/>
  <c r="J41" i="7"/>
  <c r="H41" i="7"/>
  <c r="KT20" i="35"/>
  <c r="KO20" i="35"/>
  <c r="KZ20" i="35"/>
  <c r="KJ20" i="35"/>
  <c r="KP20" i="35"/>
  <c r="LA20" i="35"/>
  <c r="KK20" i="35"/>
  <c r="KV20" i="35"/>
  <c r="KF20" i="35"/>
  <c r="LB20" i="35"/>
  <c r="KL20" i="35"/>
  <c r="KW20" i="35"/>
  <c r="KG20" i="35"/>
  <c r="KR20" i="35"/>
  <c r="KQ20" i="35"/>
  <c r="KY20" i="35"/>
  <c r="KX20" i="35"/>
  <c r="KS20" i="35"/>
  <c r="KM20" i="35"/>
  <c r="LC20" i="35"/>
  <c r="LD20" i="35"/>
  <c r="KU20" i="35"/>
  <c r="KH20" i="35"/>
  <c r="KN20" i="35"/>
  <c r="KI20" i="35"/>
  <c r="JV19" i="35"/>
  <c r="JQ19" i="35"/>
  <c r="KF19" i="35"/>
  <c r="JP19" i="35"/>
  <c r="JK19" i="35"/>
  <c r="JR19" i="35"/>
  <c r="KC19" i="35"/>
  <c r="JM19" i="35"/>
  <c r="KB19" i="35"/>
  <c r="JL19" i="35"/>
  <c r="KE19" i="35"/>
  <c r="JJ19" i="35"/>
  <c r="JI19" i="35"/>
  <c r="JH19" i="35"/>
  <c r="JW19" i="35"/>
  <c r="JS19" i="35"/>
  <c r="JN19" i="35"/>
  <c r="JU19" i="35"/>
  <c r="JO19" i="35"/>
  <c r="KD19" i="35"/>
  <c r="JZ19" i="35"/>
  <c r="JY19" i="35"/>
  <c r="JX19" i="35"/>
  <c r="JT19" i="35"/>
  <c r="KA19" i="35"/>
  <c r="D41" i="7"/>
  <c r="MW22" i="35"/>
  <c r="MR22" i="35"/>
  <c r="MB22" i="35"/>
  <c r="MQ22" i="35"/>
  <c r="MH22" i="35"/>
  <c r="MS22" i="35"/>
  <c r="MN22" i="35"/>
  <c r="MM22" i="35"/>
  <c r="ML22" i="35"/>
  <c r="MG22" i="35"/>
  <c r="MO22" i="35"/>
  <c r="MZ22" i="35"/>
  <c r="MJ22" i="35"/>
  <c r="MY22" i="35"/>
  <c r="MI22" i="35"/>
  <c r="MP22" i="35"/>
  <c r="MC22" i="35"/>
  <c r="MK22" i="35"/>
  <c r="MF22" i="35"/>
  <c r="MX22" i="35"/>
  <c r="MU22" i="35"/>
  <c r="MD22" i="35"/>
  <c r="MT22" i="35"/>
  <c r="MV22" i="35"/>
  <c r="ME22" i="35"/>
  <c r="HD16" i="35"/>
  <c r="GN16" i="35"/>
  <c r="HB16" i="35"/>
  <c r="GS16" i="35"/>
  <c r="GQ16" i="35"/>
  <c r="GP16" i="35"/>
  <c r="GO16" i="35"/>
  <c r="GU16" i="35"/>
  <c r="GZ16" i="35"/>
  <c r="GX16" i="35"/>
  <c r="HL16" i="35"/>
  <c r="GV16" i="35"/>
  <c r="HJ16" i="35"/>
  <c r="HG16" i="35"/>
  <c r="HE16" i="35"/>
  <c r="GT16" i="35"/>
  <c r="GW16" i="35"/>
  <c r="HF16" i="35"/>
  <c r="HK16" i="35"/>
  <c r="HH16" i="35"/>
  <c r="GY16" i="35"/>
  <c r="HA16" i="35"/>
  <c r="GR16" i="35"/>
  <c r="HC16" i="35"/>
  <c r="HI16" i="35"/>
  <c r="B56" i="7"/>
  <c r="O5" i="7" s="1"/>
  <c r="B55" i="7"/>
  <c r="B23" i="7"/>
  <c r="C10" i="35" s="1"/>
  <c r="H40" i="7"/>
  <c r="F55" i="7"/>
  <c r="K56" i="7"/>
  <c r="X5" i="7" s="1"/>
  <c r="J55" i="7"/>
  <c r="K40" i="7"/>
  <c r="D40" i="7"/>
  <c r="C56" i="7"/>
  <c r="P5" i="7" s="1"/>
  <c r="C23" i="7"/>
  <c r="C10" i="64" s="1"/>
  <c r="C55" i="7"/>
  <c r="J40" i="7"/>
  <c r="E40" i="7"/>
  <c r="K55" i="7"/>
  <c r="G40" i="7"/>
  <c r="F40" i="7"/>
  <c r="I40" i="7"/>
  <c r="F56" i="7"/>
  <c r="S5" i="7" s="1"/>
  <c r="J56" i="7"/>
  <c r="W5" i="7" s="1"/>
  <c r="H55" i="7"/>
  <c r="H56" i="7"/>
  <c r="U5" i="7" s="1"/>
  <c r="H22" i="7"/>
  <c r="K39" i="7"/>
  <c r="AE9" i="35"/>
  <c r="AD9" i="35"/>
  <c r="AK9" i="35"/>
  <c r="AQ9" i="35"/>
  <c r="AW9" i="35"/>
  <c r="AB9" i="35"/>
  <c r="AN9" i="35"/>
  <c r="AX9" i="35"/>
  <c r="AT9" i="35"/>
  <c r="AM9" i="35"/>
  <c r="AS9" i="35"/>
  <c r="AC9" i="35"/>
  <c r="AZ9" i="35"/>
  <c r="AL9" i="35"/>
  <c r="AF9" i="35"/>
  <c r="AY9" i="35"/>
  <c r="AI9" i="35"/>
  <c r="AH9" i="35"/>
  <c r="AO9" i="35"/>
  <c r="AR9" i="35"/>
  <c r="AU9" i="35"/>
  <c r="AJ9" i="35"/>
  <c r="AV9" i="35"/>
  <c r="AG9" i="35"/>
  <c r="AP9" i="35"/>
  <c r="G55" i="7"/>
  <c r="G56" i="7"/>
  <c r="T5" i="7" s="1"/>
  <c r="G22" i="7"/>
  <c r="F39" i="7"/>
  <c r="J39" i="7"/>
  <c r="E55" i="7"/>
  <c r="E22" i="7"/>
  <c r="E56" i="7"/>
  <c r="R5" i="7" s="1"/>
  <c r="I56" i="7"/>
  <c r="V5" i="7" s="1"/>
  <c r="I22" i="7"/>
  <c r="I55" i="7"/>
  <c r="D22" i="7"/>
  <c r="C9" i="65" s="1"/>
  <c r="D55" i="7"/>
  <c r="D56" i="7"/>
  <c r="Q5" i="7" s="1"/>
  <c r="DY13" i="65" l="1"/>
  <c r="EF13" i="65"/>
  <c r="DU13" i="65"/>
  <c r="ED13" i="65"/>
  <c r="EQ13" i="65"/>
  <c r="EE13" i="65"/>
  <c r="EO13" i="65"/>
  <c r="EI13" i="65"/>
  <c r="DZ13" i="65"/>
  <c r="EJ13" i="65"/>
  <c r="EB13" i="65"/>
  <c r="EK13" i="65"/>
  <c r="EM13" i="65"/>
  <c r="EN13" i="65"/>
  <c r="EG13" i="65"/>
  <c r="EP13" i="65"/>
  <c r="DV13" i="65"/>
  <c r="EH13" i="65"/>
  <c r="EL13" i="65"/>
  <c r="EA13" i="65"/>
  <c r="EC13" i="65"/>
  <c r="DX13" i="65"/>
  <c r="DW13" i="65"/>
  <c r="DT13" i="65"/>
  <c r="ER13" i="65"/>
  <c r="NJ23" i="65"/>
  <c r="NU23" i="65"/>
  <c r="NB23" i="65"/>
  <c r="NF23" i="65"/>
  <c r="NG23" i="65"/>
  <c r="NW23" i="65"/>
  <c r="NQ23" i="65"/>
  <c r="NN23" i="65"/>
  <c r="NA23" i="65"/>
  <c r="NH23" i="65"/>
  <c r="NR23" i="65"/>
  <c r="NO23" i="65"/>
  <c r="NK23" i="65"/>
  <c r="NI23" i="65"/>
  <c r="ND23" i="65"/>
  <c r="NP23" i="65"/>
  <c r="NV23" i="65"/>
  <c r="NS23" i="65"/>
  <c r="NT23" i="65"/>
  <c r="NC23" i="65"/>
  <c r="NE23" i="65"/>
  <c r="NX23" i="65"/>
  <c r="AB23" i="65" s="1"/>
  <c r="NL23" i="65"/>
  <c r="MZ23" i="65"/>
  <c r="NM23" i="65"/>
  <c r="FS15" i="65"/>
  <c r="GH15" i="65"/>
  <c r="GE15" i="65"/>
  <c r="FQ15" i="65"/>
  <c r="FR15" i="65"/>
  <c r="GG15" i="65"/>
  <c r="FV15" i="65"/>
  <c r="FW15" i="65"/>
  <c r="FX15" i="65"/>
  <c r="GC15" i="65"/>
  <c r="GB15" i="65"/>
  <c r="FZ15" i="65"/>
  <c r="GM15" i="65"/>
  <c r="GF15" i="65"/>
  <c r="FT15" i="65"/>
  <c r="FY15" i="65"/>
  <c r="GN15" i="65"/>
  <c r="GD15" i="65"/>
  <c r="GL15" i="65"/>
  <c r="FP15" i="65"/>
  <c r="GA15" i="65"/>
  <c r="FU15" i="65"/>
  <c r="GK15" i="65"/>
  <c r="GJ15" i="65"/>
  <c r="GI15" i="65"/>
  <c r="BO10" i="65"/>
  <c r="BH10" i="65"/>
  <c r="BW10" i="65"/>
  <c r="BJ10" i="65"/>
  <c r="BI10" i="65"/>
  <c r="BL10" i="65"/>
  <c r="BP10" i="65"/>
  <c r="BR10" i="65"/>
  <c r="BX10" i="65"/>
  <c r="BE10" i="65"/>
  <c r="BT10" i="65"/>
  <c r="BM10" i="65"/>
  <c r="BG10" i="65"/>
  <c r="BD10" i="65"/>
  <c r="BQ10" i="65"/>
  <c r="BU10" i="65"/>
  <c r="BS10" i="65"/>
  <c r="AZ10" i="65"/>
  <c r="BF10" i="65"/>
  <c r="BA10" i="65"/>
  <c r="BK10" i="65"/>
  <c r="BC10" i="65"/>
  <c r="BB10" i="65"/>
  <c r="BN10" i="65"/>
  <c r="BV10" i="65"/>
  <c r="MB21" i="65"/>
  <c r="LU21" i="65"/>
  <c r="LO21" i="65"/>
  <c r="LQ21" i="65"/>
  <c r="LW21" i="65"/>
  <c r="LT21" i="65"/>
  <c r="LH21" i="65"/>
  <c r="LF21" i="65"/>
  <c r="LV21" i="65"/>
  <c r="MA21" i="65"/>
  <c r="LS21" i="65"/>
  <c r="LJ21" i="65"/>
  <c r="LM21" i="65"/>
  <c r="LN21" i="65"/>
  <c r="LR21" i="65"/>
  <c r="LK21" i="65"/>
  <c r="LP21" i="65"/>
  <c r="LD21" i="65"/>
  <c r="LG21" i="65"/>
  <c r="LI21" i="65"/>
  <c r="LZ21" i="65"/>
  <c r="LY21" i="65"/>
  <c r="LX21" i="65"/>
  <c r="LL21" i="65"/>
  <c r="LE21" i="65"/>
  <c r="FI14" i="65"/>
  <c r="ET14" i="65"/>
  <c r="FJ14" i="65"/>
  <c r="FC14" i="65"/>
  <c r="ER14" i="65"/>
  <c r="EW14" i="65"/>
  <c r="FP14" i="65"/>
  <c r="FG14" i="65"/>
  <c r="FF14" i="65"/>
  <c r="FD14" i="65"/>
  <c r="FA14" i="65"/>
  <c r="EX14" i="65"/>
  <c r="EZ14" i="65"/>
  <c r="FM14" i="65"/>
  <c r="FO14" i="65"/>
  <c r="FK14" i="65"/>
  <c r="EU14" i="65"/>
  <c r="EV14" i="65"/>
  <c r="FH14" i="65"/>
  <c r="FB14" i="65"/>
  <c r="FN14" i="65"/>
  <c r="FL14" i="65"/>
  <c r="FE14" i="65"/>
  <c r="ES14" i="65"/>
  <c r="EY14" i="65"/>
  <c r="HZ17" i="65"/>
  <c r="IE17" i="65"/>
  <c r="HX17" i="65"/>
  <c r="HS17" i="65"/>
  <c r="IH17" i="65"/>
  <c r="IC17" i="65"/>
  <c r="IA17" i="65"/>
  <c r="HU17" i="65"/>
  <c r="HL17" i="65"/>
  <c r="IJ17" i="65"/>
  <c r="HN17" i="65"/>
  <c r="IG17" i="65"/>
  <c r="HY17" i="65"/>
  <c r="HR17" i="65"/>
  <c r="HM17" i="65"/>
  <c r="IF17" i="65"/>
  <c r="HW17" i="65"/>
  <c r="IB17" i="65"/>
  <c r="HQ17" i="65"/>
  <c r="HT17" i="65"/>
  <c r="HO17" i="65"/>
  <c r="ID17" i="65"/>
  <c r="II17" i="65"/>
  <c r="HP17" i="65"/>
  <c r="HV17" i="65"/>
  <c r="HD16" i="65"/>
  <c r="GT16" i="65"/>
  <c r="GZ16" i="65"/>
  <c r="GY16" i="65"/>
  <c r="HC16" i="65"/>
  <c r="HB16" i="65"/>
  <c r="HA16" i="65"/>
  <c r="GQ16" i="65"/>
  <c r="HJ16" i="65"/>
  <c r="HG16" i="65"/>
  <c r="HH16" i="65"/>
  <c r="GU16" i="65"/>
  <c r="GR16" i="65"/>
  <c r="GV16" i="65"/>
  <c r="HL16" i="65"/>
  <c r="HI16" i="65"/>
  <c r="HF16" i="65"/>
  <c r="GO16" i="65"/>
  <c r="GP16" i="65"/>
  <c r="HK16" i="65"/>
  <c r="HE16" i="65"/>
  <c r="GW16" i="65"/>
  <c r="GX16" i="65"/>
  <c r="GS16" i="65"/>
  <c r="GN16" i="65"/>
  <c r="CI11" i="65"/>
  <c r="CS11" i="65"/>
  <c r="CC11" i="65"/>
  <c r="CL11" i="65"/>
  <c r="CU11" i="65"/>
  <c r="CB11" i="65"/>
  <c r="CM11" i="65"/>
  <c r="CG11" i="65"/>
  <c r="BY11" i="65"/>
  <c r="CO11" i="65"/>
  <c r="CR11" i="65"/>
  <c r="BZ11" i="65"/>
  <c r="CA11" i="65"/>
  <c r="CV11" i="65"/>
  <c r="CJ11" i="65"/>
  <c r="BX11" i="65"/>
  <c r="CK11" i="65"/>
  <c r="CQ11" i="65"/>
  <c r="CD11" i="65"/>
  <c r="CE11" i="65"/>
  <c r="CT11" i="65"/>
  <c r="CF11" i="65"/>
  <c r="CN11" i="65"/>
  <c r="CH11" i="65"/>
  <c r="CP11" i="65"/>
  <c r="AA9" i="65"/>
  <c r="Y9" i="65"/>
  <c r="C3" i="65" s="1"/>
  <c r="KJ20" i="65"/>
  <c r="KO20" i="65"/>
  <c r="KS20" i="65"/>
  <c r="LB20" i="65"/>
  <c r="KY20" i="65"/>
  <c r="KI20" i="65"/>
  <c r="LC20" i="65"/>
  <c r="KL20" i="65"/>
  <c r="KR20" i="65"/>
  <c r="KV20" i="65"/>
  <c r="KM20" i="65"/>
  <c r="KN20" i="65"/>
  <c r="LA20" i="65"/>
  <c r="LD20" i="65"/>
  <c r="KQ20" i="65"/>
  <c r="KG20" i="65"/>
  <c r="KZ20" i="65"/>
  <c r="KK20" i="65"/>
  <c r="KW20" i="65"/>
  <c r="KT20" i="65"/>
  <c r="KX20" i="65"/>
  <c r="KF20" i="65"/>
  <c r="KH20" i="65"/>
  <c r="KU20" i="65"/>
  <c r="KP20" i="65"/>
  <c r="IT18" i="65"/>
  <c r="JE18" i="65"/>
  <c r="IL18" i="65"/>
  <c r="IU18" i="65"/>
  <c r="JC18" i="65"/>
  <c r="IS18" i="65"/>
  <c r="IK18" i="65"/>
  <c r="JD18" i="65"/>
  <c r="JB18" i="65"/>
  <c r="IO18" i="65"/>
  <c r="IJ18" i="65"/>
  <c r="IR18" i="65"/>
  <c r="IN18" i="65"/>
  <c r="JA18" i="65"/>
  <c r="IX18" i="65"/>
  <c r="JG18" i="65"/>
  <c r="JF18" i="65"/>
  <c r="IQ18" i="65"/>
  <c r="IY18" i="65"/>
  <c r="IW18" i="65"/>
  <c r="JH18" i="65"/>
  <c r="IV18" i="65"/>
  <c r="IP18" i="65"/>
  <c r="IM18" i="65"/>
  <c r="IZ18" i="65"/>
  <c r="ET14" i="64"/>
  <c r="FL14" i="64"/>
  <c r="ES14" i="64"/>
  <c r="FB14" i="64"/>
  <c r="EV14" i="64"/>
  <c r="FF14" i="64"/>
  <c r="ER14" i="64"/>
  <c r="FC14" i="64"/>
  <c r="FK14" i="64"/>
  <c r="EX14" i="64"/>
  <c r="EU14" i="64"/>
  <c r="FE14" i="64"/>
  <c r="FJ14" i="64"/>
  <c r="FO14" i="64"/>
  <c r="FD14" i="64"/>
  <c r="FH14" i="64"/>
  <c r="FA14" i="64"/>
  <c r="FI14" i="64"/>
  <c r="FP14" i="64"/>
  <c r="EZ14" i="64"/>
  <c r="EW14" i="64"/>
  <c r="FG14" i="64"/>
  <c r="FM14" i="64"/>
  <c r="EY14" i="64"/>
  <c r="FN14" i="64"/>
  <c r="DV13" i="64"/>
  <c r="EH13" i="64"/>
  <c r="DT13" i="64"/>
  <c r="EI13" i="64"/>
  <c r="DW13" i="64"/>
  <c r="DU13" i="64"/>
  <c r="EB13" i="64"/>
  <c r="DX13" i="64"/>
  <c r="EC13" i="64"/>
  <c r="EP13" i="64"/>
  <c r="ER13" i="64"/>
  <c r="EG13" i="64"/>
  <c r="EQ13" i="64"/>
  <c r="EA13" i="64"/>
  <c r="EE13" i="64"/>
  <c r="DZ13" i="64"/>
  <c r="EL13" i="64"/>
  <c r="EK13" i="64"/>
  <c r="EM13" i="64"/>
  <c r="EN13" i="64"/>
  <c r="DY13" i="64"/>
  <c r="ED13" i="64"/>
  <c r="EJ13" i="64"/>
  <c r="EF13" i="64"/>
  <c r="EO13" i="64"/>
  <c r="HY17" i="64"/>
  <c r="IH17" i="64"/>
  <c r="HL17" i="64"/>
  <c r="HQ17" i="64"/>
  <c r="HM17" i="64"/>
  <c r="HP17" i="64"/>
  <c r="IE17" i="64"/>
  <c r="IB17" i="64"/>
  <c r="HT17" i="64"/>
  <c r="HO17" i="64"/>
  <c r="IF17" i="64"/>
  <c r="HV17" i="64"/>
  <c r="HS17" i="64"/>
  <c r="IA17" i="64"/>
  <c r="ID17" i="64"/>
  <c r="HN17" i="64"/>
  <c r="IG17" i="64"/>
  <c r="HZ17" i="64"/>
  <c r="IJ17" i="64"/>
  <c r="II17" i="64"/>
  <c r="HU17" i="64"/>
  <c r="HR17" i="64"/>
  <c r="HX17" i="64"/>
  <c r="HW17" i="64"/>
  <c r="IC17" i="64"/>
  <c r="HL16" i="64"/>
  <c r="HE16" i="64"/>
  <c r="HD16" i="64"/>
  <c r="HJ16" i="64"/>
  <c r="GU16" i="64"/>
  <c r="GS16" i="64"/>
  <c r="GQ16" i="64"/>
  <c r="GT16" i="64"/>
  <c r="GZ16" i="64"/>
  <c r="HK16" i="64"/>
  <c r="HI16" i="64"/>
  <c r="HC16" i="64"/>
  <c r="GY16" i="64"/>
  <c r="HB16" i="64"/>
  <c r="HH16" i="64"/>
  <c r="GO16" i="64"/>
  <c r="HF16" i="64"/>
  <c r="HG16" i="64"/>
  <c r="GN16" i="64"/>
  <c r="GP16" i="64"/>
  <c r="GV16" i="64"/>
  <c r="GR16" i="64"/>
  <c r="GW16" i="64"/>
  <c r="GX16" i="64"/>
  <c r="HA16" i="64"/>
  <c r="LV21" i="64"/>
  <c r="LW21" i="64"/>
  <c r="LJ21" i="64"/>
  <c r="MA21" i="64"/>
  <c r="LI21" i="64"/>
  <c r="LF21" i="64"/>
  <c r="LQ21" i="64"/>
  <c r="LM21" i="64"/>
  <c r="LR21" i="64"/>
  <c r="MB21" i="64"/>
  <c r="LO21" i="64"/>
  <c r="LT21" i="64"/>
  <c r="LL21" i="64"/>
  <c r="LY21" i="64"/>
  <c r="LG21" i="64"/>
  <c r="LX21" i="64"/>
  <c r="LS21" i="64"/>
  <c r="LE21" i="64"/>
  <c r="LZ21" i="64"/>
  <c r="LD21" i="64"/>
  <c r="LK21" i="64"/>
  <c r="LU21" i="64"/>
  <c r="LH21" i="64"/>
  <c r="LN21" i="64"/>
  <c r="LP21" i="64"/>
  <c r="JC18" i="64"/>
  <c r="IY18" i="64"/>
  <c r="IK18" i="64"/>
  <c r="IW18" i="64"/>
  <c r="IX18" i="64"/>
  <c r="JG18" i="64"/>
  <c r="IM18" i="64"/>
  <c r="JD18" i="64"/>
  <c r="JB18" i="64"/>
  <c r="JH18" i="64"/>
  <c r="JF18" i="64"/>
  <c r="JA18" i="64"/>
  <c r="IP18" i="64"/>
  <c r="IL18" i="64"/>
  <c r="IT18" i="64"/>
  <c r="IU18" i="64"/>
  <c r="IR18" i="64"/>
  <c r="IO18" i="64"/>
  <c r="IS18" i="64"/>
  <c r="IJ18" i="64"/>
  <c r="IZ18" i="64"/>
  <c r="IN18" i="64"/>
  <c r="IV18" i="64"/>
  <c r="IQ18" i="64"/>
  <c r="JE18" i="64"/>
  <c r="AA10" i="64"/>
  <c r="Y10" i="64"/>
  <c r="C3" i="64"/>
  <c r="FY15" i="64"/>
  <c r="FW15" i="64"/>
  <c r="GC15" i="64"/>
  <c r="GF15" i="64"/>
  <c r="GD15" i="64"/>
  <c r="FS15" i="64"/>
  <c r="GM15" i="64"/>
  <c r="GN15" i="64"/>
  <c r="GL15" i="64"/>
  <c r="GG15" i="64"/>
  <c r="FR15" i="64"/>
  <c r="FX15" i="64"/>
  <c r="GH15" i="64"/>
  <c r="FU15" i="64"/>
  <c r="GA15" i="64"/>
  <c r="GK15" i="64"/>
  <c r="GI15" i="64"/>
  <c r="FT15" i="64"/>
  <c r="GJ15" i="64"/>
  <c r="FP15" i="64"/>
  <c r="GE15" i="64"/>
  <c r="GB15" i="64"/>
  <c r="FZ15" i="64"/>
  <c r="FQ15" i="64"/>
  <c r="FV15" i="64"/>
  <c r="NX23" i="64"/>
  <c r="AB23" i="64" s="1"/>
  <c r="NV23" i="64"/>
  <c r="NE23" i="64"/>
  <c r="ND23" i="64"/>
  <c r="NM23" i="64"/>
  <c r="NC23" i="64"/>
  <c r="NL23" i="64"/>
  <c r="NF23" i="64"/>
  <c r="NO23" i="64"/>
  <c r="MZ23" i="64"/>
  <c r="NQ23" i="64"/>
  <c r="NI23" i="64"/>
  <c r="NH23" i="64"/>
  <c r="NR23" i="64"/>
  <c r="NN23" i="64"/>
  <c r="NA23" i="64"/>
  <c r="NK23" i="64"/>
  <c r="NW23" i="64"/>
  <c r="NP23" i="64"/>
  <c r="NB23" i="64"/>
  <c r="NT23" i="64"/>
  <c r="NJ23" i="64"/>
  <c r="NS23" i="64"/>
  <c r="NU23" i="64"/>
  <c r="NG23" i="64"/>
  <c r="KJ20" i="64"/>
  <c r="KZ20" i="64"/>
  <c r="KR20" i="64"/>
  <c r="KK20" i="64"/>
  <c r="KQ20" i="64"/>
  <c r="KY20" i="64"/>
  <c r="KO20" i="64"/>
  <c r="KW20" i="64"/>
  <c r="KL20" i="64"/>
  <c r="KF20" i="64"/>
  <c r="KS20" i="64"/>
  <c r="KV20" i="64"/>
  <c r="KN20" i="64"/>
  <c r="KX20" i="64"/>
  <c r="LD20" i="64"/>
  <c r="LA20" i="64"/>
  <c r="KI20" i="64"/>
  <c r="KT20" i="64"/>
  <c r="KM20" i="64"/>
  <c r="KP20" i="64"/>
  <c r="LC20" i="64"/>
  <c r="KH20" i="64"/>
  <c r="KG20" i="64"/>
  <c r="KU20" i="64"/>
  <c r="LB20" i="64"/>
  <c r="DD12" i="64"/>
  <c r="CZ12" i="64"/>
  <c r="DL12" i="64"/>
  <c r="DI12" i="64"/>
  <c r="DJ12" i="64"/>
  <c r="DM12" i="64"/>
  <c r="DA12" i="64"/>
  <c r="CW12" i="64"/>
  <c r="DH12" i="64"/>
  <c r="DP12" i="64"/>
  <c r="CV12" i="64"/>
  <c r="CX12" i="64"/>
  <c r="DK12" i="64"/>
  <c r="CY12" i="64"/>
  <c r="DQ12" i="64"/>
  <c r="DB12" i="64"/>
  <c r="DN12" i="64"/>
  <c r="DO12" i="64"/>
  <c r="DT12" i="64"/>
  <c r="DG12" i="64"/>
  <c r="DF12" i="64"/>
  <c r="DR12" i="64"/>
  <c r="DC12" i="64"/>
  <c r="DS12" i="64"/>
  <c r="DE12" i="64"/>
  <c r="DM12" i="65"/>
  <c r="CY12" i="65"/>
  <c r="DK12" i="65"/>
  <c r="DO12" i="65"/>
  <c r="DD12" i="65"/>
  <c r="DC12" i="65"/>
  <c r="CV12" i="65"/>
  <c r="DN12" i="65"/>
  <c r="DR12" i="65"/>
  <c r="DA12" i="65"/>
  <c r="CZ12" i="65"/>
  <c r="DJ12" i="65"/>
  <c r="DL12" i="65"/>
  <c r="CW12" i="65"/>
  <c r="DT12" i="65"/>
  <c r="DS12" i="65"/>
  <c r="DF12" i="65"/>
  <c r="DI12" i="65"/>
  <c r="DQ12" i="65"/>
  <c r="DG12" i="65"/>
  <c r="DH12" i="65"/>
  <c r="DE12" i="65"/>
  <c r="DP12" i="65"/>
  <c r="DB12" i="65"/>
  <c r="CX12" i="65"/>
  <c r="FZ15" i="35"/>
  <c r="GE15" i="35"/>
  <c r="FW15" i="35"/>
  <c r="FY15" i="35"/>
  <c r="GA15" i="35"/>
  <c r="HQ17" i="35"/>
  <c r="HW17" i="35"/>
  <c r="HO17" i="35"/>
  <c r="ID17" i="35"/>
  <c r="HY17" i="35"/>
  <c r="IH17" i="35"/>
  <c r="HX17" i="35"/>
  <c r="HL17" i="35"/>
  <c r="IG17" i="35"/>
  <c r="IA17" i="35"/>
  <c r="HU17" i="35"/>
  <c r="IE17" i="35"/>
  <c r="HZ17" i="35"/>
  <c r="HN17" i="35"/>
  <c r="HM17" i="35"/>
  <c r="HP17" i="35"/>
  <c r="IC17" i="35"/>
  <c r="HT17" i="35"/>
  <c r="HS17" i="35"/>
  <c r="IB17" i="35"/>
  <c r="HR17" i="35"/>
  <c r="IF17" i="35"/>
  <c r="HV17" i="35"/>
  <c r="IJ17" i="35"/>
  <c r="GB15" i="35"/>
  <c r="FP15" i="35"/>
  <c r="FT15" i="35"/>
  <c r="GF15" i="35"/>
  <c r="FQ15" i="35"/>
  <c r="GD15" i="35"/>
  <c r="FR15" i="35"/>
  <c r="GN15" i="35"/>
  <c r="FV15" i="35"/>
  <c r="GJ15" i="35"/>
  <c r="GI15" i="35"/>
  <c r="GK15" i="35"/>
  <c r="FU15" i="35"/>
  <c r="FS15" i="35"/>
  <c r="GM15" i="35"/>
  <c r="FX15" i="35"/>
  <c r="GH15" i="35"/>
  <c r="GG15" i="35"/>
  <c r="GL15" i="35"/>
  <c r="AA21" i="35"/>
  <c r="Y21" i="35"/>
  <c r="Y23" i="35"/>
  <c r="AA23" i="35"/>
  <c r="Y18" i="35"/>
  <c r="AA18" i="35"/>
  <c r="Y14" i="35"/>
  <c r="AA14" i="35"/>
  <c r="AA13" i="35"/>
  <c r="Y13" i="35"/>
  <c r="AA12" i="35"/>
  <c r="Y12" i="35"/>
  <c r="AA11" i="35"/>
  <c r="Y11" i="35"/>
  <c r="B40" i="7"/>
  <c r="C40" i="7"/>
  <c r="I39" i="7"/>
  <c r="E39" i="7"/>
  <c r="H39" i="7"/>
  <c r="D39" i="7"/>
  <c r="G39" i="7"/>
  <c r="AD9" i="65" l="1"/>
  <c r="AC9" i="65"/>
  <c r="AY9" i="65"/>
  <c r="AS9" i="65"/>
  <c r="AP9" i="65"/>
  <c r="AT9" i="65"/>
  <c r="AQ9" i="65"/>
  <c r="AF9" i="65"/>
  <c r="AK9" i="65"/>
  <c r="AO9" i="65"/>
  <c r="AN9" i="65"/>
  <c r="AJ9" i="65"/>
  <c r="AH9" i="65"/>
  <c r="AE9" i="65"/>
  <c r="AZ9" i="65"/>
  <c r="AM9" i="65"/>
  <c r="AB9" i="65"/>
  <c r="AX9" i="65"/>
  <c r="AW9" i="65"/>
  <c r="AV9" i="65"/>
  <c r="AG9" i="65"/>
  <c r="AU9" i="65"/>
  <c r="AR9" i="65"/>
  <c r="AL9" i="65"/>
  <c r="AI9" i="65"/>
  <c r="BI10" i="64"/>
  <c r="BT10" i="64"/>
  <c r="BO10" i="64"/>
  <c r="BB10" i="64"/>
  <c r="BG10" i="64"/>
  <c r="BQ10" i="64"/>
  <c r="BV10" i="64"/>
  <c r="BX10" i="64"/>
  <c r="BM10" i="64"/>
  <c r="BP10" i="64"/>
  <c r="BJ10" i="64"/>
  <c r="BW10" i="64"/>
  <c r="BA10" i="64"/>
  <c r="BS10" i="64"/>
  <c r="BE10" i="64"/>
  <c r="BC10" i="64"/>
  <c r="BF10" i="64"/>
  <c r="BK10" i="64"/>
  <c r="BH10" i="64"/>
  <c r="BU10" i="64"/>
  <c r="BL10" i="64"/>
  <c r="BR10" i="64"/>
  <c r="BN10" i="64"/>
  <c r="BD10" i="64"/>
  <c r="AZ10" i="64"/>
  <c r="LQ21" i="35"/>
  <c r="LS21" i="35"/>
  <c r="LX21" i="35"/>
  <c r="LI21" i="35"/>
  <c r="LO21" i="35"/>
  <c r="LK21" i="35"/>
  <c r="LJ21" i="35"/>
  <c r="LG21" i="35"/>
  <c r="LM21" i="35"/>
  <c r="LY21" i="35"/>
  <c r="MA21" i="35"/>
  <c r="LP21" i="35"/>
  <c r="LV21" i="35"/>
  <c r="LT21" i="35"/>
  <c r="LE21" i="35"/>
  <c r="LL21" i="35"/>
  <c r="LZ21" i="35"/>
  <c r="LF21" i="35"/>
  <c r="LD21" i="35"/>
  <c r="LW21" i="35"/>
  <c r="LU21" i="35"/>
  <c r="MB21" i="35"/>
  <c r="LH21" i="35"/>
  <c r="LN21" i="35"/>
  <c r="LR21" i="35"/>
  <c r="NS23" i="35"/>
  <c r="NM23" i="35"/>
  <c r="NB23" i="35"/>
  <c r="NW23" i="35"/>
  <c r="NX23" i="35"/>
  <c r="AB23" i="35" s="1"/>
  <c r="NI23" i="35"/>
  <c r="NC23" i="35"/>
  <c r="NL23" i="35"/>
  <c r="NU23" i="35"/>
  <c r="NJ23" i="35"/>
  <c r="NG23" i="35"/>
  <c r="NT23" i="35"/>
  <c r="NP23" i="35"/>
  <c r="NF23" i="35"/>
  <c r="NH23" i="35"/>
  <c r="NA23" i="35"/>
  <c r="NV23" i="35"/>
  <c r="NQ23" i="35"/>
  <c r="NN23" i="35"/>
  <c r="NR23" i="35"/>
  <c r="ND23" i="35"/>
  <c r="NO23" i="35"/>
  <c r="MZ23" i="35"/>
  <c r="NK23" i="35"/>
  <c r="NE23" i="35"/>
  <c r="JD18" i="35"/>
  <c r="IP18" i="35"/>
  <c r="IO18" i="35"/>
  <c r="JB18" i="35"/>
  <c r="IQ18" i="35"/>
  <c r="IT18" i="35"/>
  <c r="IM18" i="35"/>
  <c r="IN18" i="35"/>
  <c r="IK18" i="35"/>
  <c r="IZ18" i="35"/>
  <c r="IL18" i="35"/>
  <c r="IX18" i="35"/>
  <c r="IR18" i="35"/>
  <c r="IY18" i="35"/>
  <c r="JE18" i="35"/>
  <c r="IJ18" i="35"/>
  <c r="IV18" i="35"/>
  <c r="IW18" i="35"/>
  <c r="JA18" i="35"/>
  <c r="JF18" i="35"/>
  <c r="JH18" i="35"/>
  <c r="JG18" i="35"/>
  <c r="IS18" i="35"/>
  <c r="JC18" i="35"/>
  <c r="IU18" i="35"/>
  <c r="FC14" i="35"/>
  <c r="EX14" i="35"/>
  <c r="FM14" i="35"/>
  <c r="ET14" i="35"/>
  <c r="FI14" i="35"/>
  <c r="FF14" i="35"/>
  <c r="ER14" i="35"/>
  <c r="FO14" i="35"/>
  <c r="FA14" i="35"/>
  <c r="FD14" i="35"/>
  <c r="ES14" i="35"/>
  <c r="FE14" i="35"/>
  <c r="FL14" i="35"/>
  <c r="EY14" i="35"/>
  <c r="FP14" i="35"/>
  <c r="FK14" i="35"/>
  <c r="FH14" i="35"/>
  <c r="EV14" i="35"/>
  <c r="EU14" i="35"/>
  <c r="FN14" i="35"/>
  <c r="EW14" i="35"/>
  <c r="FJ14" i="35"/>
  <c r="EZ14" i="35"/>
  <c r="FG14" i="35"/>
  <c r="FB14" i="35"/>
  <c r="EM13" i="35"/>
  <c r="EC13" i="35"/>
  <c r="EO13" i="35"/>
  <c r="EE13" i="35"/>
  <c r="EQ13" i="35"/>
  <c r="DU13" i="35"/>
  <c r="EG13" i="35"/>
  <c r="DW13" i="35"/>
  <c r="EN13" i="35"/>
  <c r="DY13" i="35"/>
  <c r="EH13" i="35"/>
  <c r="DZ13" i="35"/>
  <c r="EF13" i="35"/>
  <c r="ER13" i="35"/>
  <c r="DV13" i="35"/>
  <c r="DX13" i="35"/>
  <c r="EJ13" i="35"/>
  <c r="ED13" i="35"/>
  <c r="EK13" i="35"/>
  <c r="EB13" i="35"/>
  <c r="EL13" i="35"/>
  <c r="EI13" i="35"/>
  <c r="DT13" i="35"/>
  <c r="EP13" i="35"/>
  <c r="EA13" i="35"/>
  <c r="DT12" i="35"/>
  <c r="DM12" i="35"/>
  <c r="DC12" i="35"/>
  <c r="DE12" i="35"/>
  <c r="CW12" i="35"/>
  <c r="DF12" i="35"/>
  <c r="DD12" i="35"/>
  <c r="DR12" i="35"/>
  <c r="CY12" i="35"/>
  <c r="DJ12" i="35"/>
  <c r="DB12" i="35"/>
  <c r="DA12" i="35"/>
  <c r="CZ12" i="35"/>
  <c r="CX12" i="35"/>
  <c r="CV12" i="35"/>
  <c r="DQ12" i="35"/>
  <c r="DI12" i="35"/>
  <c r="DN12" i="35"/>
  <c r="DH12" i="35"/>
  <c r="DK12" i="35"/>
  <c r="DP12" i="35"/>
  <c r="DG12" i="35"/>
  <c r="DS12" i="35"/>
  <c r="DO12" i="35"/>
  <c r="DL12" i="35"/>
  <c r="CS11" i="35"/>
  <c r="CL11" i="35"/>
  <c r="CO11" i="35"/>
  <c r="CQ11" i="35"/>
  <c r="CP11" i="35"/>
  <c r="CV11" i="35"/>
  <c r="CI11" i="35"/>
  <c r="CC11" i="35"/>
  <c r="CU11" i="35"/>
  <c r="BY11" i="35"/>
  <c r="CA11" i="35"/>
  <c r="CJ11" i="35"/>
  <c r="CF11" i="35"/>
  <c r="CR11" i="35"/>
  <c r="CE11" i="35"/>
  <c r="CN11" i="35"/>
  <c r="BZ11" i="35"/>
  <c r="CM11" i="35"/>
  <c r="CT11" i="35"/>
  <c r="CB11" i="35"/>
  <c r="CH11" i="35"/>
  <c r="BX11" i="35"/>
  <c r="CK11" i="35"/>
  <c r="CD11" i="35"/>
  <c r="CG11" i="35"/>
  <c r="AA10" i="35"/>
  <c r="Y10" i="35"/>
  <c r="C3" i="35" s="1"/>
  <c r="BU10" i="35" l="1"/>
  <c r="BE10" i="35"/>
  <c r="BR10" i="35"/>
  <c r="BT10" i="35"/>
  <c r="BD10" i="35"/>
  <c r="BN10" i="35"/>
  <c r="BK10" i="35"/>
  <c r="BJ10" i="35"/>
  <c r="BX10" i="35"/>
  <c r="BV10" i="35"/>
  <c r="BQ10" i="35"/>
  <c r="BA10" i="35"/>
  <c r="BF10" i="35"/>
  <c r="BP10" i="35"/>
  <c r="AZ10" i="35"/>
  <c r="BW10" i="35"/>
  <c r="BG10" i="35"/>
  <c r="BB10" i="35"/>
  <c r="BI10" i="35"/>
  <c r="BM10" i="35"/>
  <c r="BL10" i="35"/>
  <c r="BS10" i="35"/>
  <c r="BC10" i="35"/>
  <c r="BH10" i="35"/>
  <c r="BO10" i="35"/>
</calcChain>
</file>

<file path=xl/sharedStrings.xml><?xml version="1.0" encoding="utf-8"?>
<sst xmlns="http://schemas.openxmlformats.org/spreadsheetml/2006/main" count="2234" uniqueCount="435">
  <si>
    <t>WIDER UPTAKE WaterSmartnessIndex</t>
  </si>
  <si>
    <t>Version</t>
  </si>
  <si>
    <t>V11.0</t>
  </si>
  <si>
    <t>(Final version)</t>
  </si>
  <si>
    <t>Date</t>
  </si>
  <si>
    <t>Developed by</t>
  </si>
  <si>
    <t>SINTEF</t>
  </si>
  <si>
    <t>License</t>
  </si>
  <si>
    <t>MIT License</t>
  </si>
  <si>
    <t>Reference</t>
  </si>
  <si>
    <t>WS&amp;S assessment framework: step-by-step user guide</t>
  </si>
  <si>
    <t>1.1 Definition of SCES and boundaries</t>
  </si>
  <si>
    <t>Based on GENERIC SCES STRUCTURE v6</t>
  </si>
  <si>
    <t>Sub-groups may be adapted by adding additional lines to the table</t>
  </si>
  <si>
    <t>Part of system</t>
  </si>
  <si>
    <t>Group</t>
  </si>
  <si>
    <t>Sub-group</t>
  </si>
  <si>
    <t>Description SCES 1</t>
  </si>
  <si>
    <t>Description SCES 2</t>
  </si>
  <si>
    <t>Description SCES 3</t>
  </si>
  <si>
    <t>Description SCES 4</t>
  </si>
  <si>
    <t>Inputs from society</t>
  </si>
  <si>
    <t>Water</t>
  </si>
  <si>
    <t>Wastewater</t>
  </si>
  <si>
    <t>….</t>
  </si>
  <si>
    <t>Potable water</t>
  </si>
  <si>
    <t>Other resources</t>
  </si>
  <si>
    <t>Waste</t>
  </si>
  <si>
    <t>Energy</t>
  </si>
  <si>
    <t>Electricity</t>
  </si>
  <si>
    <t>Natural gas</t>
  </si>
  <si>
    <t>Consumables</t>
  </si>
  <si>
    <t>Chemicals</t>
  </si>
  <si>
    <t>Other</t>
  </si>
  <si>
    <t>Financing</t>
  </si>
  <si>
    <t>Municipal fees</t>
  </si>
  <si>
    <t>Gate fee</t>
  </si>
  <si>
    <t>Sales revenues</t>
  </si>
  <si>
    <t>Loans</t>
  </si>
  <si>
    <t>Governance</t>
  </si>
  <si>
    <t>Requirements by law</t>
  </si>
  <si>
    <t>Policies</t>
  </si>
  <si>
    <t>Resources from nature</t>
  </si>
  <si>
    <t>Water resources</t>
  </si>
  <si>
    <t>Fresh water</t>
  </si>
  <si>
    <t>Seawater</t>
  </si>
  <si>
    <t>Raw materials</t>
  </si>
  <si>
    <t>The symbiotic solution</t>
  </si>
  <si>
    <t>Partners and stakeholders</t>
  </si>
  <si>
    <t>Public</t>
  </si>
  <si>
    <t>Private</t>
  </si>
  <si>
    <t>Resource recovery</t>
  </si>
  <si>
    <t>Recovery processes</t>
  </si>
  <si>
    <t>Recovered resources</t>
  </si>
  <si>
    <t>Business models</t>
  </si>
  <si>
    <t>For recovered resources</t>
  </si>
  <si>
    <t>For final product(s)</t>
  </si>
  <si>
    <t>Outcomes</t>
  </si>
  <si>
    <t>Application(s)</t>
  </si>
  <si>
    <t>Final product(s)</t>
  </si>
  <si>
    <t>Benefits to society</t>
  </si>
  <si>
    <t>Products</t>
  </si>
  <si>
    <t>With existing value chain</t>
  </si>
  <si>
    <t>Without value chain</t>
  </si>
  <si>
    <t>People</t>
  </si>
  <si>
    <t>Direct benefit(s)</t>
  </si>
  <si>
    <t>Indirect benefit(s)</t>
  </si>
  <si>
    <t>Economic</t>
  </si>
  <si>
    <t>Other benefits</t>
  </si>
  <si>
    <t>Impacts on nature</t>
  </si>
  <si>
    <t>Soil</t>
  </si>
  <si>
    <t>Soil properties</t>
  </si>
  <si>
    <t>Soil quality</t>
  </si>
  <si>
    <t>Water bodies</t>
  </si>
  <si>
    <t>Type of water body</t>
  </si>
  <si>
    <t>Related to water quantity</t>
  </si>
  <si>
    <t>Related to water quality</t>
  </si>
  <si>
    <t>Air</t>
  </si>
  <si>
    <t>Air quality</t>
  </si>
  <si>
    <t xml:space="preserve">Climate effect
</t>
  </si>
  <si>
    <t>1.2 Definition of scenarios and expected impact on the SCES</t>
  </si>
  <si>
    <t>Describe SCES alterntive solutions/products and scenarios</t>
  </si>
  <si>
    <t>SCES 1 (Solution/product/combination)</t>
  </si>
  <si>
    <t>Scenario 1</t>
  </si>
  <si>
    <t>Scenario 2</t>
  </si>
  <si>
    <t>Scenario 3</t>
  </si>
  <si>
    <t>Name tag</t>
  </si>
  <si>
    <t>SCES 1 - Scenario 1</t>
  </si>
  <si>
    <t>SCES 1 - Scenario 2</t>
  </si>
  <si>
    <t>SCES 1 - Scenario 3</t>
  </si>
  <si>
    <r>
      <t xml:space="preserve">Description of future conditions considered relevant for the assessment </t>
    </r>
    <r>
      <rPr>
        <sz val="11"/>
        <color theme="1"/>
        <rFont val="Calibri"/>
        <family val="2"/>
        <scheme val="minor"/>
      </rPr>
      <t>(select conditions not under control by the partners of the SCES, e.g., changes related to demography, governance, socio-economic conditions, climate and environment)</t>
    </r>
  </si>
  <si>
    <r>
      <t xml:space="preserve">Impact on performance of the SCES </t>
    </r>
    <r>
      <rPr>
        <sz val="11"/>
        <color theme="1"/>
        <rFont val="Calibri"/>
        <family val="2"/>
        <scheme val="minor"/>
      </rPr>
      <t>(narrative description of the impact on the SCES, or indicated by ordeal ranking, e.g., negative, neutral, positive, or more levels if required)</t>
    </r>
  </si>
  <si>
    <t>2.1 Selection and detailed specification of indicators</t>
  </si>
  <si>
    <t>2.3 Weighting of indicators</t>
  </si>
  <si>
    <t>2.4 Range of indicators</t>
  </si>
  <si>
    <t>2.5 Threshold for acceptable value for indicators</t>
  </si>
  <si>
    <t>Dimension</t>
  </si>
  <si>
    <t>No.</t>
  </si>
  <si>
    <t>Objectives</t>
  </si>
  <si>
    <t>Criteria</t>
  </si>
  <si>
    <t>Indicators</t>
  </si>
  <si>
    <t>Units</t>
  </si>
  <si>
    <t>Range 
(min)</t>
  </si>
  <si>
    <t>Range 
(max)</t>
  </si>
  <si>
    <t>Description of indicators</t>
  </si>
  <si>
    <t xml:space="preserve">Indicator selected or not (use drop down list)
</t>
  </si>
  <si>
    <t>User provided details on indicator units and/or description</t>
  </si>
  <si>
    <t>Weight of indicator (1 = low; 2 = medium; 3 = high) (use drop down list)</t>
  </si>
  <si>
    <t>Minimum value</t>
  </si>
  <si>
    <t>Maximum value</t>
  </si>
  <si>
    <t>Threshold for acceptable value</t>
  </si>
  <si>
    <t>Source of data for indicator values</t>
  </si>
  <si>
    <t>Comments (filled if relevant)</t>
  </si>
  <si>
    <t>Social (S)</t>
  </si>
  <si>
    <t>S1</t>
  </si>
  <si>
    <t>Maintain the social benefits traditionally provided by water and wastewater management</t>
  </si>
  <si>
    <t>S1.1</t>
  </si>
  <si>
    <t>Provision of universal and equitable access to safe and affordable drinking water</t>
  </si>
  <si>
    <t>S1.1.1</t>
  </si>
  <si>
    <t>Percentage of population provided with drinking water services</t>
  </si>
  <si>
    <t>%</t>
  </si>
  <si>
    <t>The indicator gives insights about the coverage of householders (expressed in population equivalent) toward the traditional drinking water services.  The indicator takes into consideration the ratio between the population served by the SCES over the sum of the population served by the SCES and the population not served by the SCES or other entities in the  geographical area of the considered drinking water services.</t>
  </si>
  <si>
    <t>Selected</t>
  </si>
  <si>
    <t>S1.2</t>
  </si>
  <si>
    <t>Provision of access to adequate and equitable sanitation and hygiene</t>
  </si>
  <si>
    <t>S1.2.1</t>
  </si>
  <si>
    <t>Percentage of population provided with wastewater treatment services</t>
  </si>
  <si>
    <t>The indicator gives insights about the coverage of householders (expressed in population equivalent) toward the traditional service of wastewater treatment. The indicator takes into consideration the ratio between the population served by the SCES over the sum of the population served by the SCES and the population not served by the SCES or other entities in the  geographical area of the considered wastewater treatment service.</t>
  </si>
  <si>
    <t>S1.2.2</t>
  </si>
  <si>
    <t>Percentage of industries provided with wastewater treatment services</t>
  </si>
  <si>
    <t>The indicator gives insights about the coverage of  industries (expressed in population equivalent) toward the traditional service of wastewater treatment. The indicator takes into consideration the ratio between the population served by the SCES over the sum of the population served by the SCES and the population not served by the SCES or other entities in the  geographical area of the considered wastewater treatment service.</t>
  </si>
  <si>
    <t>S1.3</t>
  </si>
  <si>
    <t>Equity in the allocation of water and resources in water across social and economic groups</t>
  </si>
  <si>
    <t>S1.3.1</t>
  </si>
  <si>
    <t>Level of equity in the allocation of water and any resources and derived products among the population being served with water and wastewater services</t>
  </si>
  <si>
    <t>LS</t>
  </si>
  <si>
    <t>The indicator should insight about the degree of equity in the allocation of water and resources, including any recovered resources and derived products, among the population being served with water and wastewater services.
A Likert scale is used to allow for assessing both services traditionally provided and additional services provided by an SCES.
1: Very low level
2: Low level
3: Medium level
4: High level
5: Very high level</t>
  </si>
  <si>
    <t>S2</t>
  </si>
  <si>
    <t>Provide human well-being by the recovered resources and derived final products from water and wastewater management</t>
  </si>
  <si>
    <t>S2.1</t>
  </si>
  <si>
    <t xml:space="preserve">Secure resource access </t>
  </si>
  <si>
    <t>S2.1.1</t>
  </si>
  <si>
    <t>Percentage of the resource need fulfilled</t>
  </si>
  <si>
    <t>The indicator gives insights about the degree of  security (expressed in percentage) concerning access to resources. The indicator takes into consideration the ratio between the amount  of recovered resources and the  total resource need within the boundaries defined for the SCES under assessment.</t>
  </si>
  <si>
    <t>S2.2</t>
  </si>
  <si>
    <t>Access to goods</t>
  </si>
  <si>
    <t>S2.2.1</t>
  </si>
  <si>
    <t>Percentage of the final product need fulfilled</t>
  </si>
  <si>
    <t>The indicator gives insights about the degree of  fulfilment (expressed in percentage) of the need for final products. The indicator takes into consideration the ratio between the amount  of the final products by the SCES over the final products need in the considered market within the boundaries defined for the SCES.</t>
  </si>
  <si>
    <t>S2.3</t>
  </si>
  <si>
    <t>Human health risk</t>
  </si>
  <si>
    <t>S2.3.1</t>
  </si>
  <si>
    <t>Level of microbial risk</t>
  </si>
  <si>
    <t>Expressed by a Likert scale (1-5) where the scores are based on results of a quantifiable microbial risk assessment (QMRA). 
Model input:
- Measured reference pathogens or indicator pathogens in the recovered products at the point of use
- Default input values such as parameters for dose-response model, inadvertently ingested volume, inhalation rate collected from internationally accepted guidelines such as WHO and US EPA.
Model output:
- Risk of illness is quantified in terms of its additional Disability Adjusted Life Years per person per years (DALYs pppy)
1: major risk (&gt; 1 ∙ 10-3 DALY)
2: significant risk (1 ∙ 10-4 to 1 ∙ 10-3 DALY pppy)
3: moderate risk (1 ∙ 10-5 to 1 ∙ 10-4 DALY pppy)
4: minor risk (1 ∙ 10-6 to 1 ∙ 10-5 DALY pppy)
5: insignificant risk (≤ 1 ∙ 10-6 DALY pppy)</t>
  </si>
  <si>
    <t>S2.3.2</t>
  </si>
  <si>
    <t>Level of chemical risk</t>
  </si>
  <si>
    <t>Expressed by a Likert scale (1-5) where the scores are based on results of a quantifiable chemical risk assessment (QCRA).
Model input:
- Measured chemical hazardous substances in the recovered products at the point of use
- Default values for daily intake, tolerable/acceptable daily intake (TDI/ADI) from internationally accepted guidelines
Model output:
- Risk is expressed in terms of risk characterisation ratio (RCR) or risk quotient (RQ) for each endpoint, by comparing the estimated exposure/intake to the tolerable or acceptable effect concentrations (ADI).
1: major risk (&gt;1 )
2: significant risk (0.7-1)
3: moderate risk (0.3-0.7)
4: minor risk (0.1-0.3)
5: insignificant risk (&lt;0.1)</t>
  </si>
  <si>
    <t>S2.4</t>
  </si>
  <si>
    <t>Values and norms</t>
  </si>
  <si>
    <t>S2.4.1</t>
  </si>
  <si>
    <t>Level of perceived positive feeling towards using products made of recovered resources</t>
  </si>
  <si>
    <t>Expressed by a Likert scale (1-5):
1: Very low level
2: Low level
3: Medium level
4: High level
5: Very high level</t>
  </si>
  <si>
    <t>S2.4.2</t>
  </si>
  <si>
    <t>Level of bequest value</t>
  </si>
  <si>
    <t>Measured by willingness to pay to ensure that peoples' offspring or future generations inherit a particular environmental asset
Expressed by a Likert scale (1-5):
1: Very low level
2: Low level
3: Medium level
4: High level
5: Very high level</t>
  </si>
  <si>
    <t>S3</t>
  </si>
  <si>
    <t>Enhance knowledge and acceptance of recovered resources and derived final products from water and wastewater management</t>
  </si>
  <si>
    <t>S3.1</t>
  </si>
  <si>
    <t>Citizen involvement in education activities</t>
  </si>
  <si>
    <t>S3.1.1</t>
  </si>
  <si>
    <t>Level of population percentage involved in educational activities organised by the partners of the SCES</t>
  </si>
  <si>
    <t>Perceived or calculated percentage of the population defined by the boundaries of the SCES under assessment.
The term 'educated' refers to having a basic knowledge about the main parts of the SCES (ref. figure)
Expressed by a Likert scale (1-5):
1: 0-20%
2: 21-40%
3: 41-60%
4: 61-80%
5: 81-100%</t>
  </si>
  <si>
    <t>S3.2</t>
  </si>
  <si>
    <t>Amount of information available related to the recovered resources and derived final products</t>
  </si>
  <si>
    <t>S3.2.1</t>
  </si>
  <si>
    <t>Level of information provided by the partners of the SCES through various channels and communication items</t>
  </si>
  <si>
    <t>Perceived or calculated. The numbers refer to a period of 1 year, i.e. channels used and/or items during a one year period.
Expressed by a Likert scale (1-5):
1: 0-5
2: 6-10
3: 11-20
4: 21-30
5: &gt;30</t>
  </si>
  <si>
    <t>Environment (En)</t>
  </si>
  <si>
    <t>En1</t>
  </si>
  <si>
    <t>Minimize negative environmental impacts</t>
  </si>
  <si>
    <t>En1.1</t>
  </si>
  <si>
    <t>Net environmental impacts from the processes to provide water services, recover resources and produce final products</t>
  </si>
  <si>
    <t>En1.1.1</t>
  </si>
  <si>
    <t>Level of net environmental impact based on indicators from life cycle assessment (LCA)</t>
  </si>
  <si>
    <t>Net impacts of different categories per functional unit as determined in a standard life cycle assessment (LCA).
In this assessment framework we use the number of FU associated with providing the recovered resources and derived final products over a period of one year.
1: highly negative impact (&gt;61%)
2: negative impact (21 to 60%)
3: moderate impact (20 to -20%)
4: positive impact (-21 to -60%)
5: highly positive impact (&lt;-61%)</t>
  </si>
  <si>
    <t>En1.2</t>
  </si>
  <si>
    <t>Direct and indirect discharges to water, soil, and air</t>
  </si>
  <si>
    <t>En1.2.1</t>
  </si>
  <si>
    <t>Direct discharge to water of relevant pollutants</t>
  </si>
  <si>
    <t>kg/year</t>
  </si>
  <si>
    <t>Max value for case</t>
  </si>
  <si>
    <t>For the assessment of a given SCES the most relevant pollutants should be chosen. The indicator might be disaggregated into multiple pollutants (e.g. TSS, COD, BOD, nitrogen, phosphorous etc.) and is expressed in kg/year. 
The maximum value for the case should be calculated as sum of inputs (e.g., influent wastewater, other material flows, and chemical added) to the SCES of the chosen pollutants as defined in the scope of the assessment.</t>
  </si>
  <si>
    <t>En1.2.2</t>
  </si>
  <si>
    <t>Direct discharge to soil of relevant pollutants</t>
  </si>
  <si>
    <t>For the assessment of a given SCES the most relevant pollutants should be chosen. The indicator might be disaggregated into multiple pollutants (e.g. cadmium, lead, copper, etc.) and is expressed in kg/year.
The maximum value for the case should be calculated as sum of inputs (e.g., influent wastewater, other material flows, and chemical added) to the SCES of the chosen pollutants as defined in the scope of the assessment.</t>
  </si>
  <si>
    <t>En1.2.3</t>
  </si>
  <si>
    <t>Direct discharge to air of relevant pollutants</t>
  </si>
  <si>
    <t>For the assessment of a given SCES the most relevant pollutants should be chosen. The indicator might be disaggregated into multiple pollutants (e.g. CO2, N2O, etc.) and is expressed in kg/year. 
The maximum value for the case should be calculated as sum of inputs (e.g., influent wastewater, other material flows, and chemical added) to the SCES of the chosen pollutants as defined in the scope of the assessment.</t>
  </si>
  <si>
    <t>En1.2.4</t>
  </si>
  <si>
    <t>Indirect discharge to water of relevant pollutants</t>
  </si>
  <si>
    <t>En1.2.5</t>
  </si>
  <si>
    <t>Indirect discharge to soil of relevant pollutants</t>
  </si>
  <si>
    <t>En1.2.6</t>
  </si>
  <si>
    <t>Indirect discharge to air of relevant pollutants</t>
  </si>
  <si>
    <t>En1.3</t>
  </si>
  <si>
    <t>Chemical risk for water, soil, and air</t>
  </si>
  <si>
    <t>En1.3.1</t>
  </si>
  <si>
    <t xml:space="preserve">Level of chemical risk for water
</t>
  </si>
  <si>
    <t>Expressed by a Likert scale (1-5) where the scores are based on results of a quantifiable chemical risk assessment (QCRA).
Model input:
- Measured chemical hazardous substances in the recovered products at the point of use
- Default values for predicted environmental concentration (PEC) and predicted no-effect concentration (PNEC) from internationally accepted guidelines
Model output:
- Risk is expressed in terms of risk characterisation ratio (RCR) or risk quotient (RQ) for each environmental endpoint, by comparing the estimated exposure to the tolerable or acceptable effect concentrations (PNECs).
1: major risk (&gt;1 )
2: significant risk (0.7-1)
3: moderate risk (0.3-0.7)
4: minor risk (0.1-0.3)
5: insignificant risk (&lt;0.1)</t>
  </si>
  <si>
    <t>En1.3.2</t>
  </si>
  <si>
    <t>Level of chemical risk for soil</t>
  </si>
  <si>
    <t>See En1.3.1</t>
  </si>
  <si>
    <t>En1.3.3</t>
  </si>
  <si>
    <t>Level of chemical risk for air</t>
  </si>
  <si>
    <t>En1.4</t>
  </si>
  <si>
    <r>
      <rPr>
        <sz val="11"/>
        <rFont val="Calibri"/>
        <family val="2"/>
        <scheme val="minor"/>
      </rPr>
      <t>Contribution to counteract</t>
    </r>
    <r>
      <rPr>
        <sz val="11"/>
        <color theme="1"/>
        <rFont val="Calibri"/>
        <family val="2"/>
        <scheme val="minor"/>
      </rPr>
      <t xml:space="preserve"> shortage of water</t>
    </r>
  </si>
  <si>
    <t>En1.4.1</t>
  </si>
  <si>
    <t>Level of water footprint</t>
  </si>
  <si>
    <t>Expressed by a Likert scale (1-5) where the score is based on water footprint.
Water footprint is assessed as green, blue, and/or grey, depending on the description of the SCES. In this assessment framework we use the volume of water (m3) associated with providing the recovered resources and derived final products over a period of one year.
1: high WF
2: significant WF
3: moderate WF
4: low WF
5: insignificant WF</t>
  </si>
  <si>
    <t>En2</t>
  </si>
  <si>
    <t>Preserve nature</t>
  </si>
  <si>
    <t>En2.1</t>
  </si>
  <si>
    <t>Effect on biodiversity</t>
  </si>
  <si>
    <t>En2.1.1</t>
  </si>
  <si>
    <t>Level of remaining ecosystem area</t>
  </si>
  <si>
    <t>Expressed by a Likert scale (1-5) where the scores are based on the ecosystem area index (EAI).
1: 0 - 0.25 (0 = collapse)
2: 0.25 - 0.50
3: 0.50 - 0.75
4: 0.75 - 1 (1 = no effect)
5: &gt;1 (improved)</t>
  </si>
  <si>
    <t>En2.1.2</t>
  </si>
  <si>
    <t>Level of ecosystem health</t>
  </si>
  <si>
    <t>Expressed by a Likert scale (1-5) where the scores are based on the ecosystem health index (EHI).
1: 0 - 0.25 (0 = collapse)
2: 0.25 - 0.50
3: 0.50 - 0.75
4: 0.75 - 1 (1 = no effect)
5: &gt;1 (improved)</t>
  </si>
  <si>
    <t>En3</t>
  </si>
  <si>
    <t>Have positive climate effect</t>
  </si>
  <si>
    <t>En3.1</t>
  </si>
  <si>
    <t>Reduction of greenhouse gas emissions</t>
  </si>
  <si>
    <t>En3.1.1</t>
  </si>
  <si>
    <t>Level of carbon footprint</t>
  </si>
  <si>
    <t>Expressed by a Likert scale (1-5) where carbon footprint is assessed as the global warming potential (GWP) from kg CO2 equivalents associated with relevant functional unit(s) (FU), kg CO2eq/FU, as determined by LCA or other method aligned with IPCC.
In this assessment framework we use the number of FU associated with providing the recovered resources and derived final products over a period of one year.
1: high GWP
2: significant GWP
3: moderate GWP
4: low GWP
5: insignificant GWP</t>
  </si>
  <si>
    <t>En3.2</t>
  </si>
  <si>
    <t>Reduction of atmospheric greenhouse gas concentrations</t>
  </si>
  <si>
    <t>En3.2.1</t>
  </si>
  <si>
    <t>Level of carbon uptake</t>
  </si>
  <si>
    <t>Expressed by a Likert scale (1-5) where carbon uptake is assessed as the global warming potential (GWP) from ppm CO2 equivalents removed per relevant functional unit(s) (FU), ppm CO2eq/FU, as determined by LCA or other method aligned with IPCC.
In this assessment framework we use the number of FU associated with providing the recovered resources and derived final products over a period of one year.
1: high GWP
2: significant GWP
3: moderate GWP
4: low GWP
5: insignificant GWP</t>
  </si>
  <si>
    <t>En3.3</t>
  </si>
  <si>
    <t>Micro climate regulation</t>
  </si>
  <si>
    <t>En3.3.1</t>
  </si>
  <si>
    <t xml:space="preserve">Reduced heat island effect </t>
  </si>
  <si>
    <t>Days/ year</t>
  </si>
  <si>
    <t>The indicator should give insight on the effect on local climate and used the number of days with reduced heat island effect within the boundaries defined for the SCES under assessment.
In the event that there are several sources of  reduced heat island effect, the indicator value should only count the no. of days that can be ascribed to the SCES under assessment.</t>
  </si>
  <si>
    <t>Economic (Ec)</t>
  </si>
  <si>
    <t>Ec1</t>
  </si>
  <si>
    <t>Maximise the economic value of water, and resources recovered from water and wastewater</t>
  </si>
  <si>
    <t>Ec1.1</t>
  </si>
  <si>
    <t>Value of recovered resources and derived final products from water and wastewater management</t>
  </si>
  <si>
    <t>Ec1.1.1</t>
  </si>
  <si>
    <t>Total value of recovered resources provided to other partners in the SCES as a percentage of total revenue for partners of the SCES</t>
  </si>
  <si>
    <t>The indicator should give insight on the value of the resource streams in the SCES, and enable comparison of alternative in the event that there are different options of resources to recover.
The time period to be used is one year.
The value of the recovered resources is compared to the total revenue of the partners in the SCES to provide a well-defined range, and to shed light on the importance of the recovered resource value chain.</t>
  </si>
  <si>
    <t>Ec1.1.2</t>
  </si>
  <si>
    <t>Total value of final products provided to external users by the SCES as a percentage of total revenue for partners of the SCES</t>
  </si>
  <si>
    <t>The indicator should give insight on the value of the final product(s) derived from the recovered resource(s) in the SCES, and enable comparison of alternative in the event that there are different options of final products or applications.
The time period to be used is one year.
The value of the final product(s) is compared to the total revenue of the partners in the SCES to provide a well-defined range, and to shed light on the importance of the final product(s) value chain.</t>
  </si>
  <si>
    <t>Ec2</t>
  </si>
  <si>
    <t>Give economic benefits to the partners of the SCES</t>
  </si>
  <si>
    <t>Ec2.1</t>
  </si>
  <si>
    <t>Financial and business development KPIs</t>
  </si>
  <si>
    <t>Ec2.1.1</t>
  </si>
  <si>
    <t>Net annual profit margin</t>
  </si>
  <si>
    <t>Indicator intended for a commercial partner, e.g., a technology provider. Will probably not be selected by a municipality of utility operating under a regime based on cost coverage.</t>
  </si>
  <si>
    <t>Ec2.1.2</t>
  </si>
  <si>
    <t>Total income as a percentage of total costs (financial coverage)</t>
  </si>
  <si>
    <t>Indicator intended for a municipality of utility operating under a regime based on cost coverage. Will probably not be selected by a commercial partner, e.g., a technology provider.</t>
  </si>
  <si>
    <t>Ec2.1.3</t>
  </si>
  <si>
    <t>Level of total annual cost compared to total annual cost before the SCES</t>
  </si>
  <si>
    <t>The indicator gives insight on the cost and potential cost reduction achieved by the SCES, and is expressed by a Likert scale (1-5) where the scores are based the ratio of total annual cost with and without the SCES calculated as a percentage.
1: &gt;61%
2: 21 to 60%
3: 20 to -20%
4: -21 to -60%
5: &lt;-61%</t>
  </si>
  <si>
    <t>Ec2.1.4</t>
  </si>
  <si>
    <t>Level of new products/services compared to the existing before the SCES</t>
  </si>
  <si>
    <t>Expressed by a Likert scale (1-5) where the scores are based on the number of new products/services as a percentage of existing before the SCES:
1: &lt;20%
2: 21-40%
3: 41-60%
4: 61-80%
5: &gt;81%</t>
  </si>
  <si>
    <t>Ec2.1.5</t>
  </si>
  <si>
    <t>Level of  new value chains compared to the existing before the SCES</t>
  </si>
  <si>
    <t>Expressed by Likert scale (1-5) where the scores are based on the number of new value chains as a percentage of existing before the SCES:
1: &lt;20%
2: 21-40%
3: 41-60%
4: 61-80%
5: &gt;81%</t>
  </si>
  <si>
    <t>Ec3</t>
  </si>
  <si>
    <t>Give added economic benefits to society</t>
  </si>
  <si>
    <t>Ec3.1</t>
  </si>
  <si>
    <t>Impact on water use efficiency (WUE)</t>
  </si>
  <si>
    <t>Ec3.1.1</t>
  </si>
  <si>
    <t>Level of value added by the SCES per volume of water used</t>
  </si>
  <si>
    <t>Expressed by a Likert scale (1-5) where the scores are based on the value added by the SCES per volume of water used, as a percentage of the WUE for the water sector:
1: &lt;20%
2: 21-40%
3: 41-60%
4: 61-80%
5: &gt;81%</t>
  </si>
  <si>
    <t>Ec3.2</t>
  </si>
  <si>
    <t>Affordability of services and final products</t>
  </si>
  <si>
    <t>Ec3.2.1</t>
  </si>
  <si>
    <t>Price level of traditional water- and/or wastewater services</t>
  </si>
  <si>
    <t>Expressed by a Likert scale (1-5) where the scores are based on the price for traditional water- and/or wastewater services as a percentage of existing before the SCES:
1: &gt;61%
2: 21 to 60%
3: 20 to -20%
4: -21 to -60%
5: &lt;-61%</t>
  </si>
  <si>
    <t>Ec3.2.2</t>
  </si>
  <si>
    <t>Price level of final product(s)</t>
  </si>
  <si>
    <t>Expressed by a Likert scale (1-5) where the scores are based on the price for final product(s) as a percentage of existing alternatives
1: &gt;61%
2: 21 to 60%
3: 20 to -20%
4: -21 to -60%
5: &lt;-61%</t>
  </si>
  <si>
    <t>Governance (G)</t>
  </si>
  <si>
    <t>G1</t>
  </si>
  <si>
    <t>Comply with regulations, rules, and guidelines</t>
  </si>
  <si>
    <t>G1.1</t>
  </si>
  <si>
    <t>Requirements given by design guidelines and rules</t>
  </si>
  <si>
    <t>G1.1.1</t>
  </si>
  <si>
    <t xml:space="preserve">Level of alignment between the design of the process solutions in the SCES with guidelines and rules </t>
  </si>
  <si>
    <t>Expressed by a Likert scale (1-5) where the score is based on the expert opinion of the assessment team.
1: Very low level
2: Low level
3: Medium level
4: High level
5: Very high level</t>
  </si>
  <si>
    <t>G1.2</t>
  </si>
  <si>
    <t>Requirements given by regulations</t>
  </si>
  <si>
    <t>G1.2.1</t>
  </si>
  <si>
    <t>Level of alignment with regulations for the recovered resource(s)</t>
  </si>
  <si>
    <t>G1.2.2</t>
  </si>
  <si>
    <t>Level of alignment with regulations for the final product(s)</t>
  </si>
  <si>
    <t>G2</t>
  </si>
  <si>
    <t>Contribute towards Integrated Water Management</t>
  </si>
  <si>
    <t>G2.1</t>
  </si>
  <si>
    <t>Interaction with other sectors</t>
  </si>
  <si>
    <t>G2.1.1</t>
  </si>
  <si>
    <t>Level of participation by stakeholders from other sectors in the SCES</t>
  </si>
  <si>
    <t>G2.1.2</t>
  </si>
  <si>
    <t>Level of alignment needed with regulations in other sectors for recovered resources and derived final products</t>
  </si>
  <si>
    <t>G2.1.3</t>
  </si>
  <si>
    <t>Level of resource and/or product flows from/to other sectors</t>
  </si>
  <si>
    <t>G2.1.4</t>
  </si>
  <si>
    <t>Level of intersectoral value chains for the recovered resources and/or final products</t>
  </si>
  <si>
    <t>G3</t>
  </si>
  <si>
    <t>Have transparency and participatory governance</t>
  </si>
  <si>
    <t>G3.1</t>
  </si>
  <si>
    <t>Transparency</t>
  </si>
  <si>
    <t>G3.1.1</t>
  </si>
  <si>
    <t>Level of transparency towards stakeholders</t>
  </si>
  <si>
    <t>G3.2</t>
  </si>
  <si>
    <t>Participation from stakeholders</t>
  </si>
  <si>
    <t>G3.2.1</t>
  </si>
  <si>
    <t>Level of participation by stakeholders in decision making</t>
  </si>
  <si>
    <t>Technical Performance (TP)</t>
  </si>
  <si>
    <t xml:space="preserve">
TP1</t>
  </si>
  <si>
    <t>Achieve targets for services traditionally provided by water and wastewater management</t>
  </si>
  <si>
    <t>TP1.1</t>
  </si>
  <si>
    <t>Satisfactory treatment of water for municipal or industrial supply and/or wastewater for discharge</t>
  </si>
  <si>
    <t>TP1.1.1</t>
  </si>
  <si>
    <t>Probability for not achieving water quality standards for different applications</t>
  </si>
  <si>
    <t>Probability</t>
  </si>
  <si>
    <t>Probability from expert opinion, eventually using Fault Tree Analysis (FTA), or experience.</t>
  </si>
  <si>
    <t>TP1.2</t>
  </si>
  <si>
    <t>Satisfactory quantity of water for municipal or industrial supply</t>
  </si>
  <si>
    <t>TP1.2.1</t>
  </si>
  <si>
    <t>Probability for not being able to provide sufficient water quantity for supply to different applications</t>
  </si>
  <si>
    <t>TP1.3</t>
  </si>
  <si>
    <t>Satisfactory treatment of residuals from treatment of water for supply and/or wastewater for discharge</t>
  </si>
  <si>
    <t>TP1.3.1</t>
  </si>
  <si>
    <t>Probability for not achieving quality standards for residuals</t>
  </si>
  <si>
    <t>Probability from expert opinion, eventually using Fault Tree Analysis (FTA), or experience.
The residuals may have different applications.</t>
  </si>
  <si>
    <t>TP1.4</t>
  </si>
  <si>
    <t>Reliability of water infrastructure</t>
  </si>
  <si>
    <t>TP1.4.1</t>
  </si>
  <si>
    <t>Duration of malfunctions and other undesirable incidents per year</t>
  </si>
  <si>
    <t>Hours/ year</t>
  </si>
  <si>
    <t>Based on expert opinion, eventually supported by experiences from external sources, or registered data from the system under consideration</t>
  </si>
  <si>
    <t>TP1.4.2</t>
  </si>
  <si>
    <t>Duration of required maintenance per year</t>
  </si>
  <si>
    <t>TP1.5</t>
  </si>
  <si>
    <t>Resilience against the impact of climate change events</t>
  </si>
  <si>
    <t>TP1.5.1</t>
  </si>
  <si>
    <t>Percent drop in achievement of primary function targets with flooding or drought of a specified severity, e.g., return period for a flood event</t>
  </si>
  <si>
    <t>Based on expert opinion, eventually supported by experiences from external sources or modelling and other calculations, or registered data from the system under consideration</t>
  </si>
  <si>
    <t>TP1.5.2</t>
  </si>
  <si>
    <t>Level of time elapsed until primary function targets are reached again after the end of a flood or drought event</t>
  </si>
  <si>
    <t>Expressed by a Likert scale (1-5) where the score is based on the expert opinion of the assessment team as to the duration of not achieving primary function targets after end of flooding or drought.
1: Very high duration
2: High duration
3: Medium duration
4: Low duration
5: Very low duration</t>
  </si>
  <si>
    <t>TP2</t>
  </si>
  <si>
    <t>Deliver correct quality and quantity of the recovered resources and derived final products from water and wastewater management</t>
  </si>
  <si>
    <t>TP2.1</t>
  </si>
  <si>
    <t>Probability of poor quality</t>
  </si>
  <si>
    <t>TP2.1.1</t>
  </si>
  <si>
    <t xml:space="preserve">Probability of not fulfilling the required quality in recovered resources and/or derived final products </t>
  </si>
  <si>
    <t>TP2.2</t>
  </si>
  <si>
    <t>Probability of low quantity</t>
  </si>
  <si>
    <t>TP2.2.1</t>
  </si>
  <si>
    <t>Probability of not fulfilling the required quantity of recovered resources and/or derived final products</t>
  </si>
  <si>
    <t>TP3</t>
  </si>
  <si>
    <t>Minimize waste and keep resources in use</t>
  </si>
  <si>
    <t>TP3.1</t>
  </si>
  <si>
    <t>Material circularity</t>
  </si>
  <si>
    <t>TP3.1.1</t>
  </si>
  <si>
    <t>Material Circularity Indicator for recovered resource(s) and/or derived final product(s)</t>
  </si>
  <si>
    <t>Ratio</t>
  </si>
  <si>
    <t>The Material Circularity Indicator (MCI) for a product measures the extent to which linear flow has been minimised and restorative flow maximised for its component materials, and how long and intensively it is used compared to a similar industry-average product.
MCI must be calculated for all relevant materials in the given case, e.g., water, N, P, sludge etc.
Relevant materials should be defined on a case by case basis.</t>
  </si>
  <si>
    <t>3.1 Required data processing (may also be done in a seperate file)</t>
  </si>
  <si>
    <t>4 Indicator values</t>
  </si>
  <si>
    <t>Drop-down list</t>
  </si>
  <si>
    <t>Average</t>
  </si>
  <si>
    <t>Sum</t>
  </si>
  <si>
    <t>Use one colomns for each partner/product/stakeholder if necessary</t>
  </si>
  <si>
    <t>Indicator values scaled to a scale 0-10 where 0 is best</t>
  </si>
  <si>
    <t>Minimum</t>
  </si>
  <si>
    <t>NB one figure in each cell</t>
  </si>
  <si>
    <t>Weighted values objectives</t>
  </si>
  <si>
    <t>Maximum</t>
  </si>
  <si>
    <t xml:space="preserve">Comments </t>
  </si>
  <si>
    <t>#1</t>
  </si>
  <si>
    <t>#2</t>
  </si>
  <si>
    <t>#3</t>
  </si>
  <si>
    <t>#4</t>
  </si>
  <si>
    <t>#5</t>
  </si>
  <si>
    <t>#6</t>
  </si>
  <si>
    <t>Indicator aggregation</t>
  </si>
  <si>
    <t>Weight</t>
  </si>
  <si>
    <t>Min</t>
  </si>
  <si>
    <t>Max</t>
  </si>
  <si>
    <t>Indicator value scaled</t>
  </si>
  <si>
    <t>Obj</t>
  </si>
  <si>
    <t>Objective value</t>
  </si>
  <si>
    <t>5.1 Index overview</t>
  </si>
  <si>
    <t>TP1</t>
  </si>
  <si>
    <t>10-Ind</t>
  </si>
  <si>
    <t>Inv.</t>
  </si>
  <si>
    <t>Index</t>
  </si>
  <si>
    <t>Inv-Index</t>
  </si>
  <si>
    <t>5.2 Index</t>
  </si>
  <si>
    <t xml:space="preserve">WS&amp;S Index = </t>
  </si>
  <si>
    <t>Input cells</t>
  </si>
  <si>
    <t>Min scale</t>
  </si>
  <si>
    <t>WaterSmartnessIndex scale: 0 = not water smart, 1 = maximum water smart</t>
  </si>
  <si>
    <t>Max scale</t>
  </si>
  <si>
    <t>Scoreboard more blue area is better</t>
  </si>
  <si>
    <t>Max area</t>
  </si>
  <si>
    <t>Max area squares</t>
  </si>
  <si>
    <t>SCES/Scenario</t>
  </si>
  <si>
    <t>Objective</t>
  </si>
  <si>
    <t>INV-Value</t>
  </si>
  <si>
    <t>Sector weight</t>
  </si>
  <si>
    <t>% of 360</t>
  </si>
  <si>
    <t>Start angle</t>
  </si>
  <si>
    <t>Finish angle</t>
  </si>
  <si>
    <t>Angel</t>
  </si>
  <si>
    <t>Area sector colored</t>
  </si>
  <si>
    <t>Chart labels</t>
  </si>
  <si>
    <t>Plot value</t>
  </si>
  <si>
    <t>Uncertain</t>
  </si>
  <si>
    <t>Not selected</t>
  </si>
  <si>
    <t>Authors</t>
  </si>
  <si>
    <t xml:space="preserve">Herman Helness (SINTEF) , Edvard Sivertsen (SINTEF), Karen Nessler Seglem (SINTEF) , Camillo Bosco (SINTEF) , Oriana Jovanovic (TU Delft), Rizza Ardiyanti (NTNU)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</si>
</sst>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00"/>
    <numFmt numFmtId="166" formatCode="yyyy\-mm\-dd;@"/>
  </numFmts>
  <fonts count="14">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1"/>
      <name val="Calibri"/>
      <family val="2"/>
      <scheme val="minor"/>
    </font>
    <font>
      <sz val="11"/>
      <color rgb="FFFF0000"/>
      <name val="Calibri"/>
      <family val="2"/>
      <scheme val="minor"/>
    </font>
    <font>
      <sz val="11"/>
      <color theme="1"/>
      <name val="Calibri"/>
      <family val="2"/>
      <scheme val="minor"/>
    </font>
    <font>
      <u/>
      <sz val="11"/>
      <color theme="10"/>
      <name val="Calibri"/>
      <family val="2"/>
      <scheme val="minor"/>
    </font>
    <font>
      <b/>
      <sz val="11"/>
      <color rgb="FFFF0000"/>
      <name val="Calibri"/>
      <family val="2"/>
      <scheme val="minor"/>
    </font>
    <font>
      <sz val="8"/>
      <name val="Calibri"/>
      <family val="2"/>
      <scheme val="minor"/>
    </font>
    <font>
      <b/>
      <sz val="18"/>
      <color theme="1"/>
      <name val="Calibri"/>
      <family val="2"/>
      <scheme val="minor"/>
    </font>
    <font>
      <sz val="10"/>
      <color rgb="FF0C0D0E"/>
      <name val="Var(--ff-mono)"/>
    </font>
    <font>
      <b/>
      <sz val="16"/>
      <color theme="1"/>
      <name val="Calibri"/>
      <family val="2"/>
      <scheme val="minor"/>
    </font>
    <font>
      <b/>
      <sz val="16"/>
      <color rgb="FFFF0000"/>
      <name val="Calibri"/>
      <family val="2"/>
      <scheme val="minor"/>
    </font>
  </fonts>
  <fills count="37">
    <fill>
      <patternFill patternType="none"/>
    </fill>
    <fill>
      <patternFill patternType="gray125"/>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0"/>
        <bgColor indexed="64"/>
      </patternFill>
    </fill>
    <fill>
      <patternFill patternType="solid">
        <fgColor theme="6" tint="0.59999389629810485"/>
        <bgColor indexed="64"/>
      </patternFill>
    </fill>
    <fill>
      <patternFill patternType="solid">
        <fgColor rgb="FFEDEDED"/>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E2EFDA"/>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rgb="FFD0CECE"/>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F2CC"/>
        <bgColor indexed="64"/>
      </patternFill>
    </fill>
    <fill>
      <patternFill patternType="solid">
        <fgColor theme="5" tint="0.79998168889431442"/>
        <bgColor indexed="64"/>
      </patternFill>
    </fill>
    <fill>
      <patternFill patternType="solid">
        <fgColor theme="6" tint="0.79985961485641044"/>
        <bgColor indexed="64"/>
      </patternFill>
    </fill>
    <fill>
      <patternFill patternType="solid">
        <fgColor theme="8" tint="0.79985961485641044"/>
        <bgColor indexed="64"/>
      </patternFill>
    </fill>
    <fill>
      <patternFill patternType="solid">
        <fgColor theme="7" tint="0.79985961485641044"/>
        <bgColor indexed="64"/>
      </patternFill>
    </fill>
    <fill>
      <patternFill patternType="solid">
        <fgColor theme="6" tint="0.79989013336588644"/>
        <bgColor indexed="64"/>
      </patternFill>
    </fill>
    <fill>
      <patternFill patternType="solid">
        <fgColor theme="8" tint="0.79989013336588644"/>
        <bgColor indexed="64"/>
      </patternFill>
    </fill>
    <fill>
      <patternFill patternType="solid">
        <fgColor theme="7" tint="0.79989013336588644"/>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9" tint="0.39997558519241921"/>
        <bgColor indexed="64"/>
      </patternFill>
    </fill>
    <fill>
      <patternFill patternType="solid">
        <fgColor theme="5"/>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tint="0.59999389629810485"/>
        <bgColor indexed="64"/>
      </patternFill>
    </fill>
  </fills>
  <borders count="6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auto="1"/>
      </left>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auto="1"/>
      </left>
      <right style="medium">
        <color auto="1"/>
      </right>
      <top/>
      <bottom/>
      <diagonal/>
    </border>
    <border>
      <left style="thin">
        <color indexed="64"/>
      </left>
      <right/>
      <top style="medium">
        <color indexed="64"/>
      </top>
      <bottom style="medium">
        <color indexed="64"/>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medium">
        <color auto="1"/>
      </right>
      <top/>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top style="medium">
        <color indexed="64"/>
      </top>
      <bottom/>
      <diagonal/>
    </border>
    <border>
      <left/>
      <right/>
      <top style="thin">
        <color indexed="64"/>
      </top>
      <bottom style="medium">
        <color indexed="64"/>
      </bottom>
      <diagonal/>
    </border>
    <border>
      <left style="double">
        <color auto="1"/>
      </left>
      <right/>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bottom style="thin">
        <color auto="1"/>
      </bottom>
      <diagonal/>
    </border>
    <border>
      <left style="medium">
        <color auto="1"/>
      </left>
      <right/>
      <top style="medium">
        <color auto="1"/>
      </top>
      <bottom/>
      <diagonal/>
    </border>
    <border>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style="medium">
        <color auto="1"/>
      </right>
      <top/>
      <bottom style="medium">
        <color auto="1"/>
      </bottom>
      <diagonal/>
    </border>
    <border>
      <left style="medium">
        <color auto="1"/>
      </left>
      <right style="medium">
        <color auto="1"/>
      </right>
      <top style="thin">
        <color auto="1"/>
      </top>
      <bottom style="medium">
        <color auto="1"/>
      </bottom>
      <diagonal/>
    </border>
    <border>
      <left/>
      <right style="medium">
        <color auto="1"/>
      </right>
      <top style="thin">
        <color auto="1"/>
      </top>
      <bottom style="medium">
        <color indexed="64"/>
      </bottom>
      <diagonal/>
    </border>
    <border>
      <left style="medium">
        <color indexed="64"/>
      </left>
      <right/>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s>
  <cellStyleXfs count="12">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6" fillId="0" borderId="0"/>
    <xf numFmtId="0" fontId="6" fillId="21" borderId="0" applyNumberFormat="0" applyBorder="0" applyAlignment="0" applyProtection="0"/>
    <xf numFmtId="0" fontId="7" fillId="0" borderId="0" applyNumberFormat="0" applyFill="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cellStyleXfs>
  <cellXfs count="535">
    <xf numFmtId="0" fontId="0" fillId="0" borderId="0" xfId="0"/>
    <xf numFmtId="0" fontId="0" fillId="0" borderId="0" xfId="0" applyAlignment="1">
      <alignment vertical="center"/>
    </xf>
    <xf numFmtId="0" fontId="0" fillId="0" borderId="0" xfId="0" applyAlignment="1">
      <alignment horizontal="center" vertical="top"/>
    </xf>
    <xf numFmtId="0" fontId="0" fillId="5" borderId="4" xfId="0" applyFill="1" applyBorder="1" applyAlignment="1">
      <alignment vertical="center"/>
    </xf>
    <xf numFmtId="0" fontId="0" fillId="5" borderId="4" xfId="0" applyFill="1" applyBorder="1" applyAlignment="1">
      <alignment vertical="top"/>
    </xf>
    <xf numFmtId="0" fontId="0" fillId="5" borderId="0" xfId="0" applyFill="1" applyAlignment="1">
      <alignment vertical="top"/>
    </xf>
    <xf numFmtId="0" fontId="0" fillId="5" borderId="16" xfId="0" applyFill="1" applyBorder="1" applyAlignment="1">
      <alignment vertical="center"/>
    </xf>
    <xf numFmtId="0" fontId="0" fillId="5" borderId="21" xfId="0" applyFill="1" applyBorder="1" applyAlignment="1">
      <alignment vertical="top"/>
    </xf>
    <xf numFmtId="0" fontId="0" fillId="5" borderId="21" xfId="0" applyFill="1" applyBorder="1" applyAlignment="1">
      <alignment vertical="center"/>
    </xf>
    <xf numFmtId="0" fontId="0" fillId="5" borderId="0" xfId="0" applyFill="1" applyAlignment="1">
      <alignment vertical="center"/>
    </xf>
    <xf numFmtId="0" fontId="0" fillId="0" borderId="0" xfId="0" applyAlignment="1">
      <alignment horizontal="center" vertical="top" wrapText="1"/>
    </xf>
    <xf numFmtId="0" fontId="0" fillId="0" borderId="0" xfId="0" applyAlignment="1">
      <alignment vertical="center" wrapText="1"/>
    </xf>
    <xf numFmtId="0" fontId="0" fillId="0" borderId="0" xfId="0" applyAlignment="1">
      <alignment horizontal="center"/>
    </xf>
    <xf numFmtId="0" fontId="0" fillId="0" borderId="0" xfId="0" applyAlignment="1">
      <alignment wrapText="1"/>
    </xf>
    <xf numFmtId="0" fontId="0" fillId="8" borderId="8" xfId="0" applyFill="1" applyBorder="1" applyAlignment="1">
      <alignment vertical="top" wrapText="1"/>
    </xf>
    <xf numFmtId="0" fontId="0" fillId="8" borderId="9" xfId="0" applyFill="1" applyBorder="1" applyAlignment="1">
      <alignment vertical="top" wrapText="1"/>
    </xf>
    <xf numFmtId="0" fontId="0" fillId="18" borderId="14" xfId="0" applyFill="1" applyBorder="1" applyAlignment="1">
      <alignment vertical="top" wrapText="1"/>
    </xf>
    <xf numFmtId="0" fontId="5" fillId="0" borderId="0" xfId="0" applyFont="1"/>
    <xf numFmtId="0" fontId="0" fillId="8" borderId="8" xfId="0" applyFill="1" applyBorder="1" applyAlignment="1">
      <alignment horizontal="center" vertical="top" wrapText="1"/>
    </xf>
    <xf numFmtId="0" fontId="0" fillId="10" borderId="0" xfId="0" applyFill="1"/>
    <xf numFmtId="0" fontId="2" fillId="0" borderId="1" xfId="0" applyFont="1" applyBorder="1" applyAlignment="1">
      <alignment horizontal="left" vertical="center" wrapText="1"/>
    </xf>
    <xf numFmtId="0" fontId="2" fillId="5" borderId="2" xfId="0" applyFont="1" applyFill="1" applyBorder="1" applyAlignment="1">
      <alignment horizontal="left" vertical="center" wrapText="1"/>
    </xf>
    <xf numFmtId="0" fontId="2" fillId="5" borderId="2" xfId="0" applyFont="1" applyFill="1" applyBorder="1" applyAlignment="1">
      <alignment horizontal="center" vertical="center" wrapText="1"/>
    </xf>
    <xf numFmtId="0" fontId="0" fillId="6" borderId="1" xfId="0" applyFill="1" applyBorder="1" applyAlignment="1">
      <alignment horizontal="left" vertical="top"/>
    </xf>
    <xf numFmtId="0" fontId="2" fillId="7" borderId="10" xfId="0" applyFont="1" applyFill="1" applyBorder="1" applyAlignment="1">
      <alignment horizontal="left" vertical="top" wrapText="1"/>
    </xf>
    <xf numFmtId="0" fontId="0" fillId="0" borderId="9" xfId="0" applyBorder="1" applyAlignment="1">
      <alignment vertical="center"/>
    </xf>
    <xf numFmtId="0" fontId="0" fillId="0" borderId="9" xfId="0" applyBorder="1" applyAlignment="1">
      <alignment horizontal="center" vertical="center"/>
    </xf>
    <xf numFmtId="0" fontId="0" fillId="9" borderId="1" xfId="0" applyFill="1" applyBorder="1" applyAlignment="1">
      <alignment horizontal="left" vertical="top"/>
    </xf>
    <xf numFmtId="0" fontId="4" fillId="10" borderId="10" xfId="1" applyFont="1" applyFill="1" applyBorder="1" applyAlignment="1">
      <alignment horizontal="left" vertical="top" wrapText="1"/>
    </xf>
    <xf numFmtId="0" fontId="0" fillId="12" borderId="1" xfId="0" applyFill="1" applyBorder="1" applyAlignment="1">
      <alignment horizontal="left" vertical="center" wrapText="1"/>
    </xf>
    <xf numFmtId="0" fontId="4" fillId="13" borderId="10" xfId="3" applyFont="1" applyFill="1" applyBorder="1" applyAlignment="1">
      <alignment horizontal="left" vertical="top" wrapText="1"/>
    </xf>
    <xf numFmtId="0" fontId="0" fillId="13" borderId="8" xfId="0" applyFill="1" applyBorder="1" applyAlignment="1">
      <alignment horizontal="center" vertical="top" wrapText="1"/>
    </xf>
    <xf numFmtId="0" fontId="0" fillId="14" borderId="1" xfId="0" applyFill="1" applyBorder="1" applyAlignment="1">
      <alignment vertical="center"/>
    </xf>
    <xf numFmtId="0" fontId="2" fillId="15" borderId="10" xfId="0" applyFont="1" applyFill="1" applyBorder="1" applyAlignment="1">
      <alignment horizontal="left" vertical="top"/>
    </xf>
    <xf numFmtId="0" fontId="0" fillId="15" borderId="8" xfId="0" applyFill="1" applyBorder="1" applyAlignment="1">
      <alignment horizontal="left" vertical="top" wrapText="1"/>
    </xf>
    <xf numFmtId="0" fontId="0" fillId="17" borderId="1" xfId="0" applyFill="1" applyBorder="1" applyAlignment="1">
      <alignment horizontal="left" vertical="top"/>
    </xf>
    <xf numFmtId="0" fontId="2" fillId="18" borderId="6" xfId="0" applyFont="1" applyFill="1" applyBorder="1" applyAlignment="1">
      <alignment horizontal="left" vertical="top" wrapText="1"/>
    </xf>
    <xf numFmtId="0" fontId="2" fillId="18" borderId="10" xfId="0" applyFont="1" applyFill="1" applyBorder="1" applyAlignment="1">
      <alignment horizontal="left" vertical="top" wrapText="1"/>
    </xf>
    <xf numFmtId="0" fontId="0" fillId="12" borderId="0" xfId="0" applyFill="1"/>
    <xf numFmtId="2" fontId="0" fillId="0" borderId="0" xfId="0" applyNumberFormat="1"/>
    <xf numFmtId="1" fontId="0" fillId="0" borderId="0" xfId="0" applyNumberFormat="1"/>
    <xf numFmtId="0" fontId="2" fillId="0" borderId="0" xfId="0" applyFont="1"/>
    <xf numFmtId="0" fontId="0" fillId="17" borderId="0" xfId="0" applyFill="1"/>
    <xf numFmtId="2" fontId="0" fillId="20" borderId="27" xfId="0" applyNumberFormat="1" applyFill="1" applyBorder="1" applyAlignment="1">
      <alignment vertical="center"/>
    </xf>
    <xf numFmtId="2" fontId="0" fillId="30" borderId="27" xfId="0" applyNumberFormat="1" applyFill="1" applyBorder="1" applyAlignment="1">
      <alignment vertical="center"/>
    </xf>
    <xf numFmtId="2" fontId="0" fillId="29" borderId="27" xfId="0" applyNumberFormat="1" applyFill="1" applyBorder="1" applyAlignment="1">
      <alignment vertical="center"/>
    </xf>
    <xf numFmtId="2" fontId="0" fillId="10" borderId="28" xfId="0" applyNumberFormat="1" applyFill="1" applyBorder="1"/>
    <xf numFmtId="2" fontId="0" fillId="9" borderId="27" xfId="0" applyNumberFormat="1" applyFill="1" applyBorder="1"/>
    <xf numFmtId="2" fontId="0" fillId="32" borderId="27" xfId="0" applyNumberFormat="1" applyFill="1" applyBorder="1"/>
    <xf numFmtId="2" fontId="0" fillId="13" borderId="28" xfId="0" applyNumberFormat="1" applyFill="1" applyBorder="1"/>
    <xf numFmtId="2" fontId="0" fillId="12" borderId="27" xfId="0" applyNumberFormat="1" applyFill="1" applyBorder="1"/>
    <xf numFmtId="2" fontId="0" fillId="28" borderId="27" xfId="0" applyNumberFormat="1" applyFill="1" applyBorder="1"/>
    <xf numFmtId="2" fontId="0" fillId="8" borderId="28" xfId="0" applyNumberFormat="1" applyFill="1" applyBorder="1" applyAlignment="1">
      <alignment vertical="center"/>
    </xf>
    <xf numFmtId="2" fontId="0" fillId="6" borderId="27" xfId="0" applyNumberFormat="1" applyFill="1" applyBorder="1"/>
    <xf numFmtId="2" fontId="0" fillId="31" borderId="27" xfId="0" applyNumberFormat="1" applyFill="1" applyBorder="1"/>
    <xf numFmtId="2" fontId="0" fillId="18" borderId="28" xfId="0" applyNumberFormat="1" applyFill="1" applyBorder="1" applyAlignment="1">
      <alignment vertical="center"/>
    </xf>
    <xf numFmtId="2" fontId="0" fillId="17" borderId="27" xfId="0" applyNumberFormat="1" applyFill="1" applyBorder="1" applyAlignment="1">
      <alignment vertical="center"/>
    </xf>
    <xf numFmtId="2" fontId="0" fillId="27" borderId="29" xfId="0" applyNumberFormat="1" applyFill="1" applyBorder="1" applyAlignment="1">
      <alignment vertical="center"/>
    </xf>
    <xf numFmtId="0" fontId="0" fillId="27" borderId="0" xfId="0" applyFill="1"/>
    <xf numFmtId="0" fontId="10" fillId="34" borderId="0" xfId="0" applyFont="1" applyFill="1"/>
    <xf numFmtId="0" fontId="2" fillId="9" borderId="0" xfId="0" applyFont="1" applyFill="1" applyAlignment="1">
      <alignment horizontal="center" vertical="center"/>
    </xf>
    <xf numFmtId="2" fontId="2" fillId="9" borderId="0" xfId="0" applyNumberFormat="1" applyFont="1" applyFill="1" applyAlignment="1">
      <alignment horizontal="center" vertical="center"/>
    </xf>
    <xf numFmtId="2" fontId="0" fillId="0" borderId="0" xfId="0" applyNumberFormat="1" applyAlignment="1">
      <alignment horizontal="center"/>
    </xf>
    <xf numFmtId="2" fontId="0" fillId="17" borderId="0" xfId="0" applyNumberFormat="1" applyFill="1" applyAlignment="1">
      <alignment horizontal="center"/>
    </xf>
    <xf numFmtId="0" fontId="0" fillId="17" borderId="0" xfId="0" applyFill="1" applyAlignment="1">
      <alignment horizontal="center"/>
    </xf>
    <xf numFmtId="165" fontId="0" fillId="0" borderId="0" xfId="0" applyNumberFormat="1" applyAlignment="1">
      <alignment horizontal="center"/>
    </xf>
    <xf numFmtId="164" fontId="0" fillId="0" borderId="0" xfId="0" applyNumberFormat="1" applyAlignment="1">
      <alignment horizontal="center"/>
    </xf>
    <xf numFmtId="0" fontId="11" fillId="0" borderId="0" xfId="0" applyFont="1" applyAlignment="1">
      <alignment horizontal="center" vertical="center"/>
    </xf>
    <xf numFmtId="49" fontId="0" fillId="0" borderId="0" xfId="0" applyNumberFormat="1" applyAlignment="1">
      <alignment horizontal="center"/>
    </xf>
    <xf numFmtId="0" fontId="2" fillId="0" borderId="0" xfId="0" applyFont="1" applyAlignment="1">
      <alignment horizontal="center" vertical="top" wrapText="1"/>
    </xf>
    <xf numFmtId="0" fontId="2" fillId="0" borderId="0" xfId="0" applyFont="1" applyAlignment="1">
      <alignment horizontal="center" vertical="top"/>
    </xf>
    <xf numFmtId="0" fontId="4" fillId="0" borderId="0" xfId="0" applyFont="1" applyAlignment="1">
      <alignment horizontal="center" vertical="top" wrapText="1"/>
    </xf>
    <xf numFmtId="0" fontId="4" fillId="0" borderId="0" xfId="0" applyFont="1"/>
    <xf numFmtId="165" fontId="0" fillId="0" borderId="0" xfId="0" applyNumberFormat="1"/>
    <xf numFmtId="165" fontId="8" fillId="18" borderId="0" xfId="0" applyNumberFormat="1" applyFont="1" applyFill="1"/>
    <xf numFmtId="0" fontId="10" fillId="12" borderId="0" xfId="0" applyFont="1" applyFill="1"/>
    <xf numFmtId="0" fontId="0" fillId="12" borderId="0" xfId="0" applyFill="1" applyAlignment="1">
      <alignment horizontal="left"/>
    </xf>
    <xf numFmtId="166" fontId="0" fillId="12" borderId="0" xfId="0" applyNumberFormat="1" applyFill="1" applyAlignment="1">
      <alignment horizontal="left"/>
    </xf>
    <xf numFmtId="0" fontId="2" fillId="33" borderId="2" xfId="0" applyFont="1" applyFill="1" applyBorder="1" applyAlignment="1">
      <alignment horizontal="left" vertical="center" wrapText="1"/>
    </xf>
    <xf numFmtId="0" fontId="2" fillId="33" borderId="17" xfId="0" applyFont="1" applyFill="1" applyBorder="1" applyAlignment="1">
      <alignment horizontal="left" vertical="center" wrapText="1"/>
    </xf>
    <xf numFmtId="0" fontId="2" fillId="33" borderId="3" xfId="0" applyFont="1" applyFill="1" applyBorder="1" applyAlignment="1">
      <alignment horizontal="left" vertical="center" wrapText="1"/>
    </xf>
    <xf numFmtId="0" fontId="0" fillId="35" borderId="0" xfId="0" applyFill="1"/>
    <xf numFmtId="0" fontId="2" fillId="12" borderId="0" xfId="0" applyFont="1" applyFill="1" applyAlignment="1">
      <alignment horizontal="right"/>
    </xf>
    <xf numFmtId="0" fontId="12" fillId="0" borderId="0" xfId="0" applyFont="1" applyAlignment="1">
      <alignment horizontal="center" vertical="center"/>
    </xf>
    <xf numFmtId="0" fontId="2" fillId="33" borderId="31" xfId="0" applyFont="1" applyFill="1" applyBorder="1"/>
    <xf numFmtId="0" fontId="2" fillId="33" borderId="32" xfId="0" applyFont="1" applyFill="1" applyBorder="1"/>
    <xf numFmtId="0" fontId="2" fillId="20" borderId="31" xfId="0" applyFont="1" applyFill="1" applyBorder="1"/>
    <xf numFmtId="0" fontId="2" fillId="20" borderId="25" xfId="0" applyFont="1" applyFill="1" applyBorder="1"/>
    <xf numFmtId="0" fontId="2" fillId="20" borderId="32" xfId="0" applyFont="1" applyFill="1" applyBorder="1"/>
    <xf numFmtId="0" fontId="2" fillId="0" borderId="31" xfId="0" applyFont="1" applyBorder="1" applyAlignment="1">
      <alignment vertical="top" wrapText="1"/>
    </xf>
    <xf numFmtId="0" fontId="2" fillId="0" borderId="33" xfId="0" applyFont="1" applyBorder="1" applyAlignment="1">
      <alignment vertical="top" wrapText="1"/>
    </xf>
    <xf numFmtId="0" fontId="2" fillId="0" borderId="32" xfId="0" applyFont="1" applyBorder="1" applyAlignment="1">
      <alignment vertical="top" wrapText="1"/>
    </xf>
    <xf numFmtId="0" fontId="0" fillId="0" borderId="0" xfId="0" applyAlignment="1">
      <alignment vertical="top" wrapText="1"/>
    </xf>
    <xf numFmtId="0" fontId="0" fillId="8" borderId="35" xfId="0" applyFill="1" applyBorder="1" applyAlignment="1">
      <alignment vertical="top" wrapText="1"/>
    </xf>
    <xf numFmtId="0" fontId="0" fillId="8" borderId="36" xfId="0" applyFill="1" applyBorder="1" applyAlignment="1">
      <alignment vertical="top" wrapText="1"/>
    </xf>
    <xf numFmtId="0" fontId="0" fillId="8" borderId="36" xfId="0" quotePrefix="1" applyFill="1" applyBorder="1" applyAlignment="1">
      <alignment vertical="top" wrapText="1"/>
    </xf>
    <xf numFmtId="0" fontId="0" fillId="10" borderId="36" xfId="0" applyFill="1" applyBorder="1" applyAlignment="1">
      <alignment vertical="top" wrapText="1"/>
    </xf>
    <xf numFmtId="0" fontId="2" fillId="0" borderId="32" xfId="0" applyFont="1" applyBorder="1" applyAlignment="1">
      <alignment horizontal="center" vertical="top" wrapText="1"/>
    </xf>
    <xf numFmtId="0" fontId="10" fillId="0" borderId="0" xfId="0" applyFont="1"/>
    <xf numFmtId="0" fontId="10" fillId="0" borderId="0" xfId="0" applyFont="1" applyAlignment="1">
      <alignment horizontal="left"/>
    </xf>
    <xf numFmtId="0" fontId="3" fillId="8" borderId="14" xfId="0" applyFont="1" applyFill="1" applyBorder="1" applyAlignment="1">
      <alignment vertical="top" wrapText="1"/>
    </xf>
    <xf numFmtId="0" fontId="0" fillId="8" borderId="9" xfId="0" quotePrefix="1" applyFill="1" applyBorder="1" applyAlignment="1">
      <alignment vertical="top" wrapText="1"/>
    </xf>
    <xf numFmtId="0" fontId="3" fillId="10" borderId="9" xfId="0" applyFont="1" applyFill="1" applyBorder="1" applyAlignment="1">
      <alignment vertical="top" wrapText="1"/>
    </xf>
    <xf numFmtId="0" fontId="3" fillId="13" borderId="9" xfId="0" applyFont="1" applyFill="1" applyBorder="1" applyAlignment="1">
      <alignment vertical="top" wrapText="1"/>
    </xf>
    <xf numFmtId="0" fontId="2" fillId="0" borderId="0" xfId="0" applyFont="1" applyAlignment="1">
      <alignment vertical="center"/>
    </xf>
    <xf numFmtId="0" fontId="2" fillId="18" borderId="0" xfId="0" applyFont="1" applyFill="1" applyAlignment="1">
      <alignment horizontal="center" vertical="center" wrapText="1"/>
    </xf>
    <xf numFmtId="0" fontId="0" fillId="8" borderId="47" xfId="0" applyFill="1" applyBorder="1" applyAlignment="1">
      <alignment vertical="top" wrapText="1"/>
    </xf>
    <xf numFmtId="0" fontId="3" fillId="10" borderId="47" xfId="0" applyFont="1" applyFill="1" applyBorder="1" applyAlignment="1">
      <alignment vertical="top" wrapText="1"/>
    </xf>
    <xf numFmtId="0" fontId="2" fillId="18" borderId="0" xfId="0" applyFont="1" applyFill="1" applyAlignment="1">
      <alignment horizontal="left" vertical="top" wrapText="1"/>
    </xf>
    <xf numFmtId="0" fontId="12" fillId="33" borderId="0" xfId="0" applyFont="1" applyFill="1" applyAlignment="1">
      <alignment horizontal="left" vertical="center"/>
    </xf>
    <xf numFmtId="0" fontId="4" fillId="0" borderId="0" xfId="0" applyFont="1" applyAlignment="1">
      <alignment horizontal="center"/>
    </xf>
    <xf numFmtId="0" fontId="2" fillId="0" borderId="0" xfId="0" applyFont="1" applyAlignment="1">
      <alignment horizontal="center"/>
    </xf>
    <xf numFmtId="0" fontId="2" fillId="0" borderId="2" xfId="0" applyFont="1" applyBorder="1" applyAlignment="1">
      <alignment horizontal="left" vertical="center" wrapText="1"/>
    </xf>
    <xf numFmtId="0" fontId="2" fillId="0" borderId="17" xfId="0" applyFont="1" applyBorder="1" applyAlignment="1">
      <alignment horizontal="left" vertical="center" wrapText="1"/>
    </xf>
    <xf numFmtId="0" fontId="12" fillId="0" borderId="0" xfId="0" applyFont="1" applyAlignment="1">
      <alignment horizontal="left" vertical="center"/>
    </xf>
    <xf numFmtId="0" fontId="12" fillId="0" borderId="0" xfId="0" applyFont="1" applyAlignment="1">
      <alignment horizontal="left"/>
    </xf>
    <xf numFmtId="0" fontId="5" fillId="0" borderId="0" xfId="0" applyFont="1" applyAlignment="1">
      <alignment horizontal="center" vertical="top"/>
    </xf>
    <xf numFmtId="0" fontId="13"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center" vertical="center"/>
    </xf>
    <xf numFmtId="0" fontId="3" fillId="0" borderId="0" xfId="0" applyFont="1" applyAlignment="1">
      <alignment horizontal="center" vertical="center"/>
    </xf>
    <xf numFmtId="2" fontId="0" fillId="20" borderId="27" xfId="0" applyNumberFormat="1" applyFill="1" applyBorder="1" applyAlignment="1">
      <alignment horizontal="center" vertical="center"/>
    </xf>
    <xf numFmtId="2" fontId="0" fillId="30" borderId="27" xfId="0" applyNumberFormat="1" applyFill="1" applyBorder="1" applyAlignment="1">
      <alignment horizontal="center" vertical="center"/>
    </xf>
    <xf numFmtId="2" fontId="0" fillId="29" borderId="27" xfId="0" applyNumberFormat="1" applyFill="1" applyBorder="1" applyAlignment="1">
      <alignment horizontal="center" vertical="center"/>
    </xf>
    <xf numFmtId="2" fontId="0" fillId="10" borderId="28" xfId="0" applyNumberFormat="1" applyFill="1" applyBorder="1" applyAlignment="1">
      <alignment horizontal="center"/>
    </xf>
    <xf numFmtId="2" fontId="0" fillId="9" borderId="27" xfId="0" applyNumberFormat="1" applyFill="1" applyBorder="1" applyAlignment="1">
      <alignment horizontal="center"/>
    </xf>
    <xf numFmtId="2" fontId="0" fillId="32" borderId="27" xfId="0" applyNumberFormat="1" applyFill="1" applyBorder="1" applyAlignment="1">
      <alignment horizontal="center"/>
    </xf>
    <xf numFmtId="2" fontId="0" fillId="13" borderId="28" xfId="0" applyNumberFormat="1" applyFill="1" applyBorder="1" applyAlignment="1">
      <alignment horizontal="center"/>
    </xf>
    <xf numFmtId="2" fontId="0" fillId="12" borderId="27" xfId="0" applyNumberFormat="1" applyFill="1" applyBorder="1" applyAlignment="1">
      <alignment horizontal="center"/>
    </xf>
    <xf numFmtId="2" fontId="0" fillId="28" borderId="27" xfId="0" applyNumberFormat="1" applyFill="1" applyBorder="1" applyAlignment="1">
      <alignment horizontal="center"/>
    </xf>
    <xf numFmtId="2" fontId="0" fillId="8" borderId="28" xfId="0" applyNumberFormat="1" applyFill="1" applyBorder="1" applyAlignment="1">
      <alignment horizontal="center" vertical="center"/>
    </xf>
    <xf numFmtId="2" fontId="0" fillId="6" borderId="27" xfId="0" applyNumberFormat="1" applyFill="1" applyBorder="1" applyAlignment="1">
      <alignment horizontal="center"/>
    </xf>
    <xf numFmtId="2" fontId="0" fillId="31" borderId="27" xfId="0" applyNumberFormat="1" applyFill="1" applyBorder="1" applyAlignment="1">
      <alignment horizontal="center"/>
    </xf>
    <xf numFmtId="2" fontId="0" fillId="18" borderId="28" xfId="0" applyNumberFormat="1" applyFill="1" applyBorder="1" applyAlignment="1">
      <alignment horizontal="center" vertical="center"/>
    </xf>
    <xf numFmtId="2" fontId="0" fillId="17" borderId="27" xfId="0" applyNumberFormat="1" applyFill="1" applyBorder="1" applyAlignment="1">
      <alignment horizontal="center" vertical="center"/>
    </xf>
    <xf numFmtId="2" fontId="0" fillId="27" borderId="29" xfId="0" applyNumberFormat="1" applyFill="1" applyBorder="1" applyAlignment="1">
      <alignment horizontal="center" vertical="center"/>
    </xf>
    <xf numFmtId="0" fontId="0" fillId="10" borderId="30" xfId="0" applyFill="1" applyBorder="1" applyAlignment="1">
      <alignment horizontal="center"/>
    </xf>
    <xf numFmtId="0" fontId="0" fillId="0" borderId="0" xfId="0" applyAlignment="1">
      <alignment horizontal="center" vertical="center"/>
    </xf>
    <xf numFmtId="0" fontId="8" fillId="0" borderId="0" xfId="0" applyFont="1" applyAlignment="1">
      <alignment vertical="center"/>
    </xf>
    <xf numFmtId="0" fontId="2" fillId="35" borderId="9" xfId="0" applyFont="1" applyFill="1" applyBorder="1" applyAlignment="1">
      <alignment vertical="top" wrapText="1"/>
    </xf>
    <xf numFmtId="0" fontId="0" fillId="8" borderId="48" xfId="0" applyFill="1" applyBorder="1" applyAlignment="1">
      <alignment horizontal="center" vertical="top" wrapText="1"/>
    </xf>
    <xf numFmtId="0" fontId="0" fillId="8" borderId="48" xfId="0" applyFill="1" applyBorder="1" applyAlignment="1">
      <alignment vertical="top" wrapText="1"/>
    </xf>
    <xf numFmtId="0" fontId="0" fillId="8" borderId="48" xfId="0" applyFill="1" applyBorder="1" applyAlignment="1">
      <alignment horizontal="center" vertical="top"/>
    </xf>
    <xf numFmtId="0" fontId="0" fillId="8" borderId="5" xfId="0" applyFill="1" applyBorder="1" applyAlignment="1">
      <alignment vertical="top" wrapText="1"/>
    </xf>
    <xf numFmtId="0" fontId="0" fillId="8" borderId="49" xfId="0" applyFill="1" applyBorder="1" applyAlignment="1">
      <alignment vertical="top" wrapText="1"/>
    </xf>
    <xf numFmtId="0" fontId="0" fillId="8" borderId="50" xfId="0" applyFill="1" applyBorder="1" applyAlignment="1">
      <alignment vertical="top" wrapText="1"/>
    </xf>
    <xf numFmtId="0" fontId="2" fillId="0" borderId="1" xfId="0" applyFont="1" applyBorder="1" applyAlignment="1">
      <alignment horizontal="left" vertical="top" wrapText="1"/>
    </xf>
    <xf numFmtId="0" fontId="2" fillId="0" borderId="2" xfId="0" applyFont="1" applyBorder="1" applyAlignment="1">
      <alignment horizontal="center" vertical="top" wrapText="1"/>
    </xf>
    <xf numFmtId="0" fontId="2" fillId="0" borderId="2" xfId="0" applyFont="1" applyBorder="1" applyAlignment="1">
      <alignment vertical="top" wrapText="1"/>
    </xf>
    <xf numFmtId="0" fontId="2" fillId="0" borderId="2" xfId="0" applyFont="1" applyBorder="1" applyAlignment="1">
      <alignment horizontal="center" vertical="top"/>
    </xf>
    <xf numFmtId="0" fontId="2" fillId="5" borderId="2" xfId="0" applyFont="1" applyFill="1" applyBorder="1" applyAlignment="1">
      <alignment vertical="top" wrapText="1"/>
    </xf>
    <xf numFmtId="0" fontId="2" fillId="5" borderId="17" xfId="0" applyFont="1" applyFill="1" applyBorder="1" applyAlignment="1">
      <alignment vertical="top" wrapText="1"/>
    </xf>
    <xf numFmtId="0" fontId="2" fillId="7" borderId="6" xfId="0" applyFont="1" applyFill="1" applyBorder="1" applyAlignment="1">
      <alignment horizontal="center" vertical="center" wrapText="1"/>
    </xf>
    <xf numFmtId="0" fontId="0" fillId="8" borderId="12" xfId="0" applyFill="1" applyBorder="1" applyAlignment="1">
      <alignment vertical="top" wrapText="1"/>
    </xf>
    <xf numFmtId="0" fontId="2" fillId="7" borderId="10" xfId="0" applyFont="1" applyFill="1" applyBorder="1" applyAlignment="1">
      <alignment horizontal="center" vertical="center" wrapText="1"/>
    </xf>
    <xf numFmtId="0" fontId="0" fillId="8" borderId="7" xfId="0" applyFill="1" applyBorder="1" applyAlignment="1">
      <alignment horizontal="center" vertical="top" wrapText="1"/>
    </xf>
    <xf numFmtId="0" fontId="0" fillId="8" borderId="7" xfId="0" applyFill="1" applyBorder="1" applyAlignment="1">
      <alignment vertical="top" wrapText="1"/>
    </xf>
    <xf numFmtId="0" fontId="0" fillId="8" borderId="11" xfId="0" applyFill="1" applyBorder="1" applyAlignment="1">
      <alignment horizontal="center" vertical="top"/>
    </xf>
    <xf numFmtId="0" fontId="0" fillId="8" borderId="11" xfId="0" applyFill="1" applyBorder="1" applyAlignment="1">
      <alignment vertical="top" wrapText="1"/>
    </xf>
    <xf numFmtId="0" fontId="0" fillId="8" borderId="20" xfId="0" applyFill="1" applyBorder="1" applyAlignment="1">
      <alignment vertical="top" wrapText="1"/>
    </xf>
    <xf numFmtId="0" fontId="0" fillId="8" borderId="8" xfId="0" applyFill="1" applyBorder="1" applyAlignment="1">
      <alignment horizontal="center" vertical="top"/>
    </xf>
    <xf numFmtId="0" fontId="3" fillId="8" borderId="13" xfId="0" applyFont="1" applyFill="1" applyBorder="1" applyAlignment="1">
      <alignment vertical="top" wrapText="1"/>
    </xf>
    <xf numFmtId="0" fontId="0" fillId="8" borderId="7" xfId="0" applyFill="1" applyBorder="1" applyAlignment="1">
      <alignment horizontal="left" vertical="top" wrapText="1"/>
    </xf>
    <xf numFmtId="0" fontId="0" fillId="8" borderId="11" xfId="0" applyFill="1" applyBorder="1" applyAlignment="1">
      <alignment horizontal="left" vertical="top" wrapText="1"/>
    </xf>
    <xf numFmtId="0" fontId="0" fillId="8" borderId="9" xfId="0" applyFill="1" applyBorder="1" applyAlignment="1">
      <alignment horizontal="center" vertical="top"/>
    </xf>
    <xf numFmtId="0" fontId="0" fillId="8" borderId="13" xfId="0" applyFill="1" applyBorder="1" applyAlignment="1">
      <alignment vertical="top" wrapText="1"/>
    </xf>
    <xf numFmtId="0" fontId="3" fillId="8" borderId="53" xfId="0" applyFont="1" applyFill="1" applyBorder="1" applyAlignment="1">
      <alignment vertical="top" wrapText="1"/>
    </xf>
    <xf numFmtId="0" fontId="3" fillId="8" borderId="11" xfId="0" applyFont="1" applyFill="1" applyBorder="1" applyAlignment="1">
      <alignment vertical="top" wrapText="1"/>
    </xf>
    <xf numFmtId="0" fontId="3" fillId="8" borderId="8" xfId="0" applyFont="1" applyFill="1" applyBorder="1" applyAlignment="1">
      <alignment vertical="top" wrapText="1"/>
    </xf>
    <xf numFmtId="0" fontId="3" fillId="8" borderId="47" xfId="0" applyFont="1" applyFill="1" applyBorder="1" applyAlignment="1">
      <alignment vertical="top" wrapText="1"/>
    </xf>
    <xf numFmtId="0" fontId="3" fillId="8" borderId="50" xfId="0" applyFont="1" applyFill="1" applyBorder="1" applyAlignment="1">
      <alignment vertical="top" wrapText="1"/>
    </xf>
    <xf numFmtId="0" fontId="3" fillId="8" borderId="9" xfId="0" applyFont="1" applyFill="1" applyBorder="1" applyAlignment="1">
      <alignment vertical="top" wrapText="1"/>
    </xf>
    <xf numFmtId="0" fontId="3" fillId="8" borderId="12" xfId="0" applyFont="1" applyFill="1" applyBorder="1" applyAlignment="1">
      <alignment vertical="top" wrapText="1"/>
    </xf>
    <xf numFmtId="0" fontId="0" fillId="8" borderId="20" xfId="0" quotePrefix="1" applyFill="1" applyBorder="1" applyAlignment="1">
      <alignment vertical="top" wrapText="1"/>
    </xf>
    <xf numFmtId="0" fontId="0" fillId="8" borderId="50" xfId="0" quotePrefix="1" applyFill="1" applyBorder="1" applyAlignment="1">
      <alignment vertical="top" wrapText="1"/>
    </xf>
    <xf numFmtId="0" fontId="0" fillId="8" borderId="12" xfId="0" quotePrefix="1" applyFill="1" applyBorder="1" applyAlignment="1">
      <alignment vertical="top" wrapText="1"/>
    </xf>
    <xf numFmtId="0" fontId="2" fillId="7" borderId="54" xfId="0" applyFont="1" applyFill="1" applyBorder="1" applyAlignment="1">
      <alignment horizontal="center" vertical="center" wrapText="1"/>
    </xf>
    <xf numFmtId="0" fontId="0" fillId="8" borderId="15" xfId="0" applyFill="1" applyBorder="1" applyAlignment="1">
      <alignment vertical="top" wrapText="1"/>
    </xf>
    <xf numFmtId="0" fontId="0" fillId="8" borderId="22" xfId="0" applyFill="1" applyBorder="1" applyAlignment="1">
      <alignment horizontal="center" vertical="top"/>
    </xf>
    <xf numFmtId="0" fontId="0" fillId="8" borderId="22" xfId="0" applyFill="1" applyBorder="1" applyAlignment="1">
      <alignment vertical="top" wrapText="1"/>
    </xf>
    <xf numFmtId="0" fontId="0" fillId="8" borderId="55" xfId="0" applyFill="1" applyBorder="1" applyAlignment="1">
      <alignment vertical="top" wrapText="1"/>
    </xf>
    <xf numFmtId="0" fontId="0" fillId="8" borderId="24" xfId="0" quotePrefix="1" applyFill="1" applyBorder="1" applyAlignment="1">
      <alignment vertical="top" wrapText="1"/>
    </xf>
    <xf numFmtId="0" fontId="4" fillId="10" borderId="6" xfId="1" applyFont="1" applyFill="1" applyBorder="1" applyAlignment="1">
      <alignment horizontal="center" vertical="center" wrapText="1"/>
    </xf>
    <xf numFmtId="0" fontId="0" fillId="11" borderId="48" xfId="0" applyFill="1" applyBorder="1" applyAlignment="1">
      <alignment vertical="top" wrapText="1"/>
    </xf>
    <xf numFmtId="0" fontId="0" fillId="10" borderId="48" xfId="0" applyFill="1" applyBorder="1" applyAlignment="1">
      <alignment vertical="top" wrapText="1"/>
    </xf>
    <xf numFmtId="0" fontId="0" fillId="11" borderId="48" xfId="0" applyFill="1" applyBorder="1" applyAlignment="1">
      <alignment vertical="top"/>
    </xf>
    <xf numFmtId="0" fontId="3" fillId="10" borderId="48" xfId="0" applyFont="1" applyFill="1" applyBorder="1" applyAlignment="1">
      <alignment vertical="top" wrapText="1"/>
    </xf>
    <xf numFmtId="0" fontId="3" fillId="10" borderId="5" xfId="0" applyFont="1" applyFill="1" applyBorder="1" applyAlignment="1">
      <alignment horizontal="center" vertical="top" wrapText="1"/>
    </xf>
    <xf numFmtId="0" fontId="3" fillId="10" borderId="46" xfId="0" applyFont="1" applyFill="1" applyBorder="1" applyAlignment="1">
      <alignment horizontal="left" vertical="top" wrapText="1"/>
    </xf>
    <xf numFmtId="0" fontId="3" fillId="8" borderId="36" xfId="0" applyFont="1" applyFill="1" applyBorder="1" applyAlignment="1">
      <alignment vertical="top" wrapText="1"/>
    </xf>
    <xf numFmtId="0" fontId="2" fillId="5" borderId="1" xfId="0" applyFont="1" applyFill="1" applyBorder="1" applyAlignment="1">
      <alignment horizontal="left" vertical="top" wrapText="1"/>
    </xf>
    <xf numFmtId="0" fontId="2" fillId="5" borderId="2" xfId="0" applyFont="1" applyFill="1" applyBorder="1" applyAlignment="1">
      <alignment horizontal="left" vertical="top" wrapText="1"/>
    </xf>
    <xf numFmtId="0" fontId="2" fillId="5" borderId="3" xfId="0" applyFont="1" applyFill="1" applyBorder="1" applyAlignment="1">
      <alignment horizontal="left" vertical="top" wrapText="1"/>
    </xf>
    <xf numFmtId="0" fontId="0" fillId="8" borderId="51" xfId="0" applyFill="1" applyBorder="1" applyAlignment="1">
      <alignment vertical="top" wrapText="1"/>
    </xf>
    <xf numFmtId="0" fontId="0" fillId="8" borderId="52" xfId="0" applyFill="1" applyBorder="1" applyAlignment="1">
      <alignment vertical="top" wrapText="1"/>
    </xf>
    <xf numFmtId="0" fontId="0" fillId="8" borderId="56" xfId="0" quotePrefix="1" applyFill="1" applyBorder="1" applyAlignment="1">
      <alignment vertical="top" wrapText="1"/>
    </xf>
    <xf numFmtId="0" fontId="0" fillId="8" borderId="22" xfId="0" quotePrefix="1" applyFill="1" applyBorder="1" applyAlignment="1">
      <alignment vertical="top" wrapText="1"/>
    </xf>
    <xf numFmtId="0" fontId="0" fillId="8" borderId="57" xfId="0" quotePrefix="1" applyFill="1" applyBorder="1" applyAlignment="1">
      <alignment vertical="top" wrapText="1"/>
    </xf>
    <xf numFmtId="0" fontId="0" fillId="8" borderId="43" xfId="0" quotePrefix="1" applyFill="1" applyBorder="1" applyAlignment="1">
      <alignment vertical="top" wrapText="1"/>
    </xf>
    <xf numFmtId="0" fontId="0" fillId="10" borderId="8" xfId="0" applyFill="1" applyBorder="1" applyAlignment="1">
      <alignment vertical="top" wrapText="1"/>
    </xf>
    <xf numFmtId="0" fontId="4" fillId="10" borderId="10" xfId="1" applyFont="1" applyFill="1" applyBorder="1" applyAlignment="1">
      <alignment horizontal="center" vertical="center" wrapText="1"/>
    </xf>
    <xf numFmtId="0" fontId="0" fillId="11" borderId="7" xfId="0" applyFill="1" applyBorder="1" applyAlignment="1">
      <alignment vertical="top" wrapText="1"/>
    </xf>
    <xf numFmtId="0" fontId="0" fillId="10" borderId="7" xfId="0" applyFill="1" applyBorder="1" applyAlignment="1">
      <alignment vertical="top" wrapText="1"/>
    </xf>
    <xf numFmtId="0" fontId="0" fillId="10" borderId="11" xfId="0" applyFill="1" applyBorder="1" applyAlignment="1">
      <alignment vertical="top"/>
    </xf>
    <xf numFmtId="0" fontId="3" fillId="10" borderId="11" xfId="0" applyFont="1" applyFill="1" applyBorder="1" applyAlignment="1">
      <alignment vertical="top" wrapText="1"/>
    </xf>
    <xf numFmtId="0" fontId="3" fillId="10" borderId="23" xfId="0" applyFont="1" applyFill="1" applyBorder="1" applyAlignment="1">
      <alignment vertical="top" wrapText="1"/>
    </xf>
    <xf numFmtId="0" fontId="3" fillId="10" borderId="50" xfId="0" applyFont="1" applyFill="1" applyBorder="1" applyAlignment="1">
      <alignment vertical="top" wrapText="1"/>
    </xf>
    <xf numFmtId="0" fontId="3" fillId="10" borderId="12" xfId="0" applyFont="1" applyFill="1" applyBorder="1" applyAlignment="1">
      <alignment vertical="top" wrapText="1"/>
    </xf>
    <xf numFmtId="0" fontId="3" fillId="10" borderId="36" xfId="0" applyFont="1" applyFill="1" applyBorder="1" applyAlignment="1">
      <alignment vertical="top" wrapText="1"/>
    </xf>
    <xf numFmtId="0" fontId="0" fillId="10" borderId="7" xfId="0" applyFill="1" applyBorder="1" applyAlignment="1">
      <alignment vertical="top"/>
    </xf>
    <xf numFmtId="0" fontId="3" fillId="10" borderId="7" xfId="0" applyFont="1" applyFill="1" applyBorder="1" applyAlignment="1">
      <alignment vertical="top" wrapText="1"/>
    </xf>
    <xf numFmtId="0" fontId="0" fillId="10" borderId="8" xfId="0" applyFill="1" applyBorder="1" applyAlignment="1">
      <alignment vertical="top"/>
    </xf>
    <xf numFmtId="0" fontId="0" fillId="10" borderId="11" xfId="0" applyFill="1" applyBorder="1" applyAlignment="1">
      <alignment vertical="top" wrapText="1"/>
    </xf>
    <xf numFmtId="0" fontId="0" fillId="10" borderId="9" xfId="0" applyFill="1" applyBorder="1" applyAlignment="1">
      <alignment vertical="top" wrapText="1"/>
    </xf>
    <xf numFmtId="0" fontId="0" fillId="10" borderId="20" xfId="0" applyFill="1" applyBorder="1" applyAlignment="1">
      <alignment vertical="top" wrapText="1"/>
    </xf>
    <xf numFmtId="0" fontId="0" fillId="10" borderId="50" xfId="0" applyFill="1" applyBorder="1" applyAlignment="1">
      <alignment vertical="top" wrapText="1"/>
    </xf>
    <xf numFmtId="0" fontId="0" fillId="10" borderId="12" xfId="0" applyFill="1" applyBorder="1" applyAlignment="1">
      <alignment vertical="top" wrapText="1"/>
    </xf>
    <xf numFmtId="0" fontId="0" fillId="10" borderId="14" xfId="0" applyFill="1" applyBorder="1" applyAlignment="1">
      <alignment vertical="top" wrapText="1"/>
    </xf>
    <xf numFmtId="0" fontId="0" fillId="11" borderId="8" xfId="0" applyFill="1" applyBorder="1" applyAlignment="1">
      <alignment vertical="top" wrapText="1"/>
    </xf>
    <xf numFmtId="0" fontId="0" fillId="10" borderId="9" xfId="0" applyFill="1" applyBorder="1" applyAlignment="1">
      <alignment horizontal="center" vertical="top"/>
    </xf>
    <xf numFmtId="0" fontId="3" fillId="10" borderId="11" xfId="0" applyFont="1" applyFill="1" applyBorder="1" applyAlignment="1">
      <alignment vertical="top"/>
    </xf>
    <xf numFmtId="0" fontId="3" fillId="10" borderId="7" xfId="0" applyFont="1" applyFill="1" applyBorder="1" applyAlignment="1">
      <alignment vertical="top"/>
    </xf>
    <xf numFmtId="0" fontId="3" fillId="10" borderId="13" xfId="0" applyFont="1" applyFill="1" applyBorder="1" applyAlignment="1">
      <alignment vertical="top" wrapText="1"/>
    </xf>
    <xf numFmtId="0" fontId="0" fillId="10" borderId="11" xfId="1" applyFont="1" applyFill="1" applyBorder="1" applyAlignment="1">
      <alignment vertical="top" wrapText="1"/>
    </xf>
    <xf numFmtId="0" fontId="0" fillId="10" borderId="9" xfId="1" applyFont="1" applyFill="1" applyBorder="1" applyAlignment="1">
      <alignment horizontal="center" vertical="top"/>
    </xf>
    <xf numFmtId="0" fontId="0" fillId="10" borderId="13" xfId="1" applyFont="1" applyFill="1" applyBorder="1" applyAlignment="1">
      <alignment vertical="top" wrapText="1"/>
    </xf>
    <xf numFmtId="0" fontId="0" fillId="10" borderId="20" xfId="1" applyFont="1" applyFill="1" applyBorder="1" applyAlignment="1">
      <alignment vertical="top" wrapText="1"/>
    </xf>
    <xf numFmtId="0" fontId="0" fillId="10" borderId="36" xfId="1" applyFont="1" applyFill="1" applyBorder="1" applyAlignment="1">
      <alignment vertical="top" wrapText="1"/>
    </xf>
    <xf numFmtId="0" fontId="0" fillId="10" borderId="7" xfId="1" applyFont="1" applyFill="1" applyBorder="1" applyAlignment="1">
      <alignment vertical="top" wrapText="1"/>
    </xf>
    <xf numFmtId="0" fontId="0" fillId="10" borderId="8" xfId="0" applyFill="1" applyBorder="1" applyAlignment="1">
      <alignment horizontal="center" vertical="top"/>
    </xf>
    <xf numFmtId="0" fontId="0" fillId="10" borderId="19" xfId="1" applyFont="1" applyFill="1" applyBorder="1" applyAlignment="1">
      <alignment vertical="top" wrapText="1"/>
    </xf>
    <xf numFmtId="0" fontId="4" fillId="10" borderId="54" xfId="1" applyFont="1" applyFill="1" applyBorder="1" applyAlignment="1">
      <alignment horizontal="center" vertical="center" wrapText="1"/>
    </xf>
    <xf numFmtId="0" fontId="0" fillId="10" borderId="15" xfId="0" applyFill="1" applyBorder="1" applyAlignment="1">
      <alignment vertical="top"/>
    </xf>
    <xf numFmtId="0" fontId="0" fillId="10" borderId="15" xfId="1" applyFont="1" applyFill="1" applyBorder="1" applyAlignment="1">
      <alignment vertical="top" wrapText="1"/>
    </xf>
    <xf numFmtId="0" fontId="0" fillId="10" borderId="55" xfId="0" applyFill="1" applyBorder="1" applyAlignment="1">
      <alignment horizontal="center" vertical="top"/>
    </xf>
    <xf numFmtId="0" fontId="0" fillId="10" borderId="59" xfId="1" applyFont="1" applyFill="1" applyBorder="1" applyAlignment="1">
      <alignment vertical="top" wrapText="1"/>
    </xf>
    <xf numFmtId="0" fontId="0" fillId="10" borderId="22" xfId="1" applyFont="1" applyFill="1" applyBorder="1" applyAlignment="1">
      <alignment vertical="top" wrapText="1"/>
    </xf>
    <xf numFmtId="0" fontId="0" fillId="10" borderId="60" xfId="1" applyFont="1" applyFill="1" applyBorder="1" applyAlignment="1">
      <alignment vertical="top" wrapText="1"/>
    </xf>
    <xf numFmtId="0" fontId="0" fillId="10" borderId="56" xfId="1" applyFont="1" applyFill="1" applyBorder="1" applyAlignment="1">
      <alignment vertical="top" wrapText="1"/>
    </xf>
    <xf numFmtId="0" fontId="0" fillId="10" borderId="57" xfId="1" applyFont="1" applyFill="1" applyBorder="1" applyAlignment="1">
      <alignment vertical="top" wrapText="1"/>
    </xf>
    <xf numFmtId="0" fontId="0" fillId="10" borderId="43" xfId="1" applyFont="1" applyFill="1" applyBorder="1" applyAlignment="1">
      <alignment vertical="top" wrapText="1"/>
    </xf>
    <xf numFmtId="0" fontId="4" fillId="13" borderId="6" xfId="3" applyFont="1" applyFill="1" applyBorder="1" applyAlignment="1">
      <alignment horizontal="center" vertical="center" wrapText="1"/>
    </xf>
    <xf numFmtId="0" fontId="0" fillId="13" borderId="48" xfId="0" applyFill="1" applyBorder="1" applyAlignment="1">
      <alignment vertical="top" wrapText="1"/>
    </xf>
    <xf numFmtId="0" fontId="0" fillId="13" borderId="48" xfId="0" applyFill="1" applyBorder="1" applyAlignment="1">
      <alignment vertical="top"/>
    </xf>
    <xf numFmtId="0" fontId="3" fillId="13" borderId="48" xfId="0" applyFont="1" applyFill="1" applyBorder="1" applyAlignment="1">
      <alignment vertical="top" wrapText="1"/>
    </xf>
    <xf numFmtId="0" fontId="3" fillId="13" borderId="5" xfId="0" applyFont="1" applyFill="1" applyBorder="1" applyAlignment="1">
      <alignment vertical="top" wrapText="1"/>
    </xf>
    <xf numFmtId="0" fontId="3" fillId="13" borderId="49" xfId="0" applyFont="1" applyFill="1" applyBorder="1" applyAlignment="1">
      <alignment vertical="top" wrapText="1"/>
    </xf>
    <xf numFmtId="0" fontId="3" fillId="13" borderId="8" xfId="0" applyFont="1" applyFill="1" applyBorder="1" applyAlignment="1">
      <alignment vertical="top" wrapText="1"/>
    </xf>
    <xf numFmtId="0" fontId="4" fillId="13" borderId="10" xfId="3" applyFont="1" applyFill="1" applyBorder="1" applyAlignment="1">
      <alignment horizontal="center" vertical="center" wrapText="1"/>
    </xf>
    <xf numFmtId="0" fontId="0" fillId="13" borderId="8" xfId="0" applyFill="1" applyBorder="1" applyAlignment="1">
      <alignment vertical="top" wrapText="1"/>
    </xf>
    <xf numFmtId="0" fontId="0" fillId="13" borderId="8" xfId="0" applyFill="1" applyBorder="1" applyAlignment="1">
      <alignment vertical="top"/>
    </xf>
    <xf numFmtId="0" fontId="3" fillId="13" borderId="14" xfId="0" applyFont="1" applyFill="1" applyBorder="1" applyAlignment="1">
      <alignment vertical="top" wrapText="1"/>
    </xf>
    <xf numFmtId="0" fontId="3" fillId="13" borderId="20" xfId="0" applyFont="1" applyFill="1" applyBorder="1" applyAlignment="1">
      <alignment vertical="top" wrapText="1"/>
    </xf>
    <xf numFmtId="0" fontId="3" fillId="13" borderId="50" xfId="0" applyFont="1" applyFill="1" applyBorder="1" applyAlignment="1">
      <alignment vertical="top" wrapText="1"/>
    </xf>
    <xf numFmtId="0" fontId="3" fillId="13" borderId="12" xfId="0" applyFont="1" applyFill="1" applyBorder="1" applyAlignment="1">
      <alignment vertical="top" wrapText="1"/>
    </xf>
    <xf numFmtId="0" fontId="3" fillId="13" borderId="36" xfId="0" applyFont="1" applyFill="1" applyBorder="1" applyAlignment="1">
      <alignment vertical="top" wrapText="1"/>
    </xf>
    <xf numFmtId="0" fontId="0" fillId="13" borderId="7" xfId="0" applyFill="1" applyBorder="1" applyAlignment="1">
      <alignment vertical="top" wrapText="1"/>
    </xf>
    <xf numFmtId="0" fontId="3" fillId="13" borderId="7" xfId="0" applyFont="1" applyFill="1" applyBorder="1" applyAlignment="1">
      <alignment vertical="top" wrapText="1"/>
    </xf>
    <xf numFmtId="0" fontId="0" fillId="13" borderId="7" xfId="0" applyFill="1" applyBorder="1" applyAlignment="1">
      <alignment horizontal="center" vertical="top" wrapText="1"/>
    </xf>
    <xf numFmtId="0" fontId="0" fillId="13" borderId="7" xfId="0" applyFill="1" applyBorder="1" applyAlignment="1">
      <alignment horizontal="left" vertical="top"/>
    </xf>
    <xf numFmtId="0" fontId="0" fillId="13" borderId="8" xfId="0" applyFill="1" applyBorder="1" applyAlignment="1">
      <alignment horizontal="left" vertical="top"/>
    </xf>
    <xf numFmtId="0" fontId="0" fillId="13" borderId="11" xfId="0" applyFill="1" applyBorder="1" applyAlignment="1">
      <alignment vertical="top" wrapText="1"/>
    </xf>
    <xf numFmtId="0" fontId="0" fillId="13" borderId="11" xfId="0" applyFill="1" applyBorder="1" applyAlignment="1">
      <alignment vertical="top"/>
    </xf>
    <xf numFmtId="0" fontId="3" fillId="13" borderId="11" xfId="0" applyFont="1" applyFill="1" applyBorder="1" applyAlignment="1">
      <alignment vertical="top" wrapText="1"/>
    </xf>
    <xf numFmtId="0" fontId="0" fillId="13" borderId="7" xfId="0" applyFill="1" applyBorder="1" applyAlignment="1">
      <alignment vertical="top"/>
    </xf>
    <xf numFmtId="0" fontId="0" fillId="13" borderId="20" xfId="0" applyFill="1" applyBorder="1" applyAlignment="1">
      <alignment vertical="top" wrapText="1"/>
    </xf>
    <xf numFmtId="0" fontId="0" fillId="13" borderId="50" xfId="0" applyFill="1" applyBorder="1" applyAlignment="1">
      <alignment vertical="top" wrapText="1"/>
    </xf>
    <xf numFmtId="0" fontId="0" fillId="13" borderId="9" xfId="0" applyFill="1" applyBorder="1" applyAlignment="1">
      <alignment vertical="top" wrapText="1"/>
    </xf>
    <xf numFmtId="0" fontId="0" fillId="13" borderId="12" xfId="0" applyFill="1" applyBorder="1" applyAlignment="1">
      <alignment vertical="top" wrapText="1"/>
    </xf>
    <xf numFmtId="0" fontId="4" fillId="13" borderId="54" xfId="3" applyFont="1" applyFill="1" applyBorder="1" applyAlignment="1">
      <alignment horizontal="center" vertical="center" wrapText="1"/>
    </xf>
    <xf numFmtId="0" fontId="0" fillId="13" borderId="15" xfId="0" applyFill="1" applyBorder="1" applyAlignment="1">
      <alignment vertical="top" wrapText="1"/>
    </xf>
    <xf numFmtId="0" fontId="0" fillId="13" borderId="15" xfId="0" applyFill="1" applyBorder="1" applyAlignment="1">
      <alignment vertical="top"/>
    </xf>
    <xf numFmtId="0" fontId="0" fillId="13" borderId="22" xfId="0" applyFill="1" applyBorder="1" applyAlignment="1">
      <alignment vertical="top"/>
    </xf>
    <xf numFmtId="0" fontId="0" fillId="13" borderId="60" xfId="0" applyFill="1" applyBorder="1" applyAlignment="1">
      <alignment vertical="top" wrapText="1"/>
    </xf>
    <xf numFmtId="0" fontId="3" fillId="13" borderId="51" xfId="0" applyFont="1" applyFill="1" applyBorder="1" applyAlignment="1">
      <alignment vertical="top" wrapText="1"/>
    </xf>
    <xf numFmtId="0" fontId="3" fillId="13" borderId="52" xfId="0" applyFont="1" applyFill="1" applyBorder="1" applyAlignment="1">
      <alignment vertical="top" wrapText="1"/>
    </xf>
    <xf numFmtId="0" fontId="0" fillId="13" borderId="56" xfId="0" applyFill="1" applyBorder="1" applyAlignment="1">
      <alignment vertical="top" wrapText="1"/>
    </xf>
    <xf numFmtId="0" fontId="0" fillId="13" borderId="22" xfId="0" applyFill="1" applyBorder="1" applyAlignment="1">
      <alignment vertical="top" wrapText="1"/>
    </xf>
    <xf numFmtId="0" fontId="0" fillId="13" borderId="57" xfId="0" applyFill="1" applyBorder="1" applyAlignment="1">
      <alignment vertical="top" wrapText="1"/>
    </xf>
    <xf numFmtId="0" fontId="3" fillId="13" borderId="35" xfId="0" applyFont="1" applyFill="1" applyBorder="1" applyAlignment="1">
      <alignment vertical="top" wrapText="1"/>
    </xf>
    <xf numFmtId="0" fontId="0" fillId="13" borderId="43" xfId="0" applyFill="1" applyBorder="1" applyAlignment="1">
      <alignment vertical="top" wrapText="1"/>
    </xf>
    <xf numFmtId="0" fontId="2" fillId="15" borderId="6" xfId="0" applyFont="1" applyFill="1" applyBorder="1" applyAlignment="1">
      <alignment horizontal="center" vertical="center" wrapText="1"/>
    </xf>
    <xf numFmtId="0" fontId="0" fillId="15" borderId="48" xfId="0" applyFill="1" applyBorder="1" applyAlignment="1">
      <alignment vertical="top"/>
    </xf>
    <xf numFmtId="0" fontId="0" fillId="15" borderId="48" xfId="0" applyFill="1" applyBorder="1" applyAlignment="1">
      <alignment vertical="top" wrapText="1"/>
    </xf>
    <xf numFmtId="0" fontId="0" fillId="15" borderId="48" xfId="0" applyFill="1" applyBorder="1" applyAlignment="1">
      <alignment horizontal="left" vertical="top"/>
    </xf>
    <xf numFmtId="0" fontId="3" fillId="15" borderId="48" xfId="0" applyFont="1" applyFill="1" applyBorder="1" applyAlignment="1">
      <alignment horizontal="left" vertical="top" wrapText="1"/>
    </xf>
    <xf numFmtId="0" fontId="0" fillId="15" borderId="63" xfId="0" applyFill="1" applyBorder="1" applyAlignment="1">
      <alignment vertical="top" wrapText="1"/>
    </xf>
    <xf numFmtId="0" fontId="3" fillId="15" borderId="49" xfId="0" applyFont="1" applyFill="1" applyBorder="1" applyAlignment="1">
      <alignment vertical="top" wrapText="1"/>
    </xf>
    <xf numFmtId="0" fontId="2" fillId="15" borderId="10" xfId="0" applyFont="1" applyFill="1" applyBorder="1" applyAlignment="1">
      <alignment horizontal="center" vertical="center" wrapText="1"/>
    </xf>
    <xf numFmtId="0" fontId="0" fillId="15" borderId="7" xfId="0" applyFill="1" applyBorder="1" applyAlignment="1">
      <alignment vertical="top"/>
    </xf>
    <xf numFmtId="0" fontId="0" fillId="15" borderId="7" xfId="0" applyFill="1" applyBorder="1" applyAlignment="1">
      <alignment vertical="top" wrapText="1"/>
    </xf>
    <xf numFmtId="0" fontId="0" fillId="15" borderId="11" xfId="0" applyFill="1" applyBorder="1" applyAlignment="1">
      <alignment horizontal="left" vertical="top"/>
    </xf>
    <xf numFmtId="0" fontId="0" fillId="15" borderId="11" xfId="0" applyFill="1" applyBorder="1" applyAlignment="1">
      <alignment horizontal="left" vertical="top" wrapText="1"/>
    </xf>
    <xf numFmtId="0" fontId="0" fillId="15" borderId="14" xfId="0" applyFill="1" applyBorder="1" applyAlignment="1">
      <alignment vertical="top" wrapText="1"/>
    </xf>
    <xf numFmtId="0" fontId="0" fillId="15" borderId="23" xfId="0" applyFill="1" applyBorder="1" applyAlignment="1">
      <alignment vertical="top" wrapText="1"/>
    </xf>
    <xf numFmtId="0" fontId="0" fillId="15" borderId="50" xfId="0" applyFill="1" applyBorder="1" applyAlignment="1">
      <alignment vertical="top" wrapText="1"/>
    </xf>
    <xf numFmtId="0" fontId="0" fillId="15" borderId="9" xfId="0" applyFill="1" applyBorder="1" applyAlignment="1">
      <alignment vertical="top" wrapText="1"/>
    </xf>
    <xf numFmtId="0" fontId="0" fillId="15" borderId="12" xfId="0" applyFill="1" applyBorder="1" applyAlignment="1">
      <alignment vertical="top" wrapText="1"/>
    </xf>
    <xf numFmtId="0" fontId="0" fillId="15" borderId="8" xfId="0" applyFill="1" applyBorder="1" applyAlignment="1">
      <alignment vertical="top"/>
    </xf>
    <xf numFmtId="0" fontId="0" fillId="15" borderId="8" xfId="0" applyFill="1" applyBorder="1" applyAlignment="1">
      <alignment vertical="top" wrapText="1"/>
    </xf>
    <xf numFmtId="0" fontId="0" fillId="15" borderId="8" xfId="0" applyFill="1" applyBorder="1" applyAlignment="1">
      <alignment horizontal="left" vertical="top"/>
    </xf>
    <xf numFmtId="0" fontId="0" fillId="15" borderId="11" xfId="0" applyFill="1" applyBorder="1" applyAlignment="1">
      <alignment vertical="top" wrapText="1"/>
    </xf>
    <xf numFmtId="0" fontId="0" fillId="16" borderId="11" xfId="0" applyFill="1" applyBorder="1" applyAlignment="1">
      <alignment horizontal="left" vertical="top"/>
    </xf>
    <xf numFmtId="0" fontId="0" fillId="16" borderId="11" xfId="0" applyFill="1" applyBorder="1" applyAlignment="1">
      <alignment horizontal="left" vertical="top" wrapText="1"/>
    </xf>
    <xf numFmtId="0" fontId="0" fillId="16" borderId="26" xfId="0" applyFill="1" applyBorder="1" applyAlignment="1">
      <alignment horizontal="left" vertical="top" wrapText="1"/>
    </xf>
    <xf numFmtId="0" fontId="0" fillId="16" borderId="7" xfId="0" applyFill="1" applyBorder="1" applyAlignment="1">
      <alignment horizontal="left" vertical="top"/>
    </xf>
    <xf numFmtId="0" fontId="0" fillId="16" borderId="7" xfId="0" applyFill="1" applyBorder="1" applyAlignment="1">
      <alignment horizontal="left" vertical="top" wrapText="1"/>
    </xf>
    <xf numFmtId="0" fontId="0" fillId="16" borderId="8" xfId="0" applyFill="1" applyBorder="1" applyAlignment="1">
      <alignment horizontal="left" vertical="top" wrapText="1"/>
    </xf>
    <xf numFmtId="0" fontId="3" fillId="15" borderId="11" xfId="0" applyFont="1" applyFill="1" applyBorder="1" applyAlignment="1">
      <alignment vertical="top" wrapText="1"/>
    </xf>
    <xf numFmtId="0" fontId="3" fillId="15" borderId="9" xfId="0" applyFont="1" applyFill="1" applyBorder="1" applyAlignment="1">
      <alignment horizontal="center" vertical="top"/>
    </xf>
    <xf numFmtId="164" fontId="3" fillId="15" borderId="9" xfId="2" applyNumberFormat="1" applyFont="1" applyFill="1" applyBorder="1" applyAlignment="1">
      <alignment vertical="top" wrapText="1"/>
    </xf>
    <xf numFmtId="0" fontId="3" fillId="15" borderId="20" xfId="0" applyFont="1" applyFill="1" applyBorder="1" applyAlignment="1">
      <alignment vertical="top" wrapText="1"/>
    </xf>
    <xf numFmtId="0" fontId="2" fillId="15" borderId="54" xfId="0" applyFont="1" applyFill="1" applyBorder="1" applyAlignment="1">
      <alignment horizontal="center" vertical="center" wrapText="1"/>
    </xf>
    <xf numFmtId="0" fontId="3" fillId="15" borderId="15" xfId="0" applyFont="1" applyFill="1" applyBorder="1" applyAlignment="1">
      <alignment vertical="top" wrapText="1"/>
    </xf>
    <xf numFmtId="0" fontId="3" fillId="15" borderId="15" xfId="0" applyFont="1" applyFill="1" applyBorder="1" applyAlignment="1">
      <alignment horizontal="center" vertical="top"/>
    </xf>
    <xf numFmtId="164" fontId="3" fillId="15" borderId="22" xfId="2" applyNumberFormat="1" applyFont="1" applyFill="1" applyBorder="1" applyAlignment="1">
      <alignment vertical="top" wrapText="1"/>
    </xf>
    <xf numFmtId="0" fontId="3" fillId="15" borderId="60" xfId="0" applyFont="1" applyFill="1" applyBorder="1" applyAlignment="1">
      <alignment vertical="top" wrapText="1"/>
    </xf>
    <xf numFmtId="0" fontId="3" fillId="15" borderId="51" xfId="0" applyFont="1" applyFill="1" applyBorder="1" applyAlignment="1">
      <alignment vertical="top" wrapText="1"/>
    </xf>
    <xf numFmtId="0" fontId="3" fillId="15" borderId="5" xfId="0" applyFont="1" applyFill="1" applyBorder="1" applyAlignment="1">
      <alignment vertical="top" wrapText="1"/>
    </xf>
    <xf numFmtId="0" fontId="3" fillId="15" borderId="52" xfId="0" applyFont="1" applyFill="1" applyBorder="1" applyAlignment="1">
      <alignment vertical="top" wrapText="1"/>
    </xf>
    <xf numFmtId="0" fontId="0" fillId="15" borderId="56" xfId="0" applyFill="1" applyBorder="1" applyAlignment="1">
      <alignment vertical="top" wrapText="1"/>
    </xf>
    <xf numFmtId="0" fontId="0" fillId="15" borderId="22" xfId="0" applyFill="1" applyBorder="1" applyAlignment="1">
      <alignment vertical="top" wrapText="1"/>
    </xf>
    <xf numFmtId="0" fontId="0" fillId="15" borderId="57" xfId="0" applyFill="1" applyBorder="1" applyAlignment="1">
      <alignment vertical="top" wrapText="1"/>
    </xf>
    <xf numFmtId="0" fontId="3" fillId="15" borderId="35" xfId="0" applyFont="1" applyFill="1" applyBorder="1" applyAlignment="1">
      <alignment vertical="top" wrapText="1"/>
    </xf>
    <xf numFmtId="0" fontId="3" fillId="15" borderId="36" xfId="0" applyFont="1" applyFill="1" applyBorder="1" applyAlignment="1">
      <alignment vertical="top" wrapText="1"/>
    </xf>
    <xf numFmtId="0" fontId="3" fillId="15" borderId="43" xfId="0" applyFont="1" applyFill="1" applyBorder="1" applyAlignment="1">
      <alignment vertical="top" wrapText="1"/>
    </xf>
    <xf numFmtId="0" fontId="2" fillId="18" borderId="6" xfId="0" applyFont="1" applyFill="1" applyBorder="1" applyAlignment="1">
      <alignment horizontal="center" vertical="center" wrapText="1"/>
    </xf>
    <xf numFmtId="0" fontId="0" fillId="18" borderId="48" xfId="0" applyFill="1" applyBorder="1" applyAlignment="1">
      <alignment vertical="top" wrapText="1"/>
    </xf>
    <xf numFmtId="0" fontId="0" fillId="19" borderId="48" xfId="0" applyFill="1" applyBorder="1" applyAlignment="1">
      <alignment vertical="top" wrapText="1"/>
    </xf>
    <xf numFmtId="0" fontId="0" fillId="18" borderId="48" xfId="0" applyFill="1" applyBorder="1" applyAlignment="1">
      <alignment horizontal="center" vertical="top"/>
    </xf>
    <xf numFmtId="0" fontId="0" fillId="18" borderId="48" xfId="0" applyFill="1" applyBorder="1" applyAlignment="1">
      <alignment horizontal="left" vertical="top" wrapText="1"/>
    </xf>
    <xf numFmtId="0" fontId="0" fillId="18" borderId="49" xfId="0" applyFill="1" applyBorder="1" applyAlignment="1">
      <alignment vertical="top" wrapText="1"/>
    </xf>
    <xf numFmtId="0" fontId="0" fillId="18" borderId="61" xfId="0" applyFill="1" applyBorder="1" applyAlignment="1">
      <alignment vertical="top" wrapText="1"/>
    </xf>
    <xf numFmtId="0" fontId="0" fillId="18" borderId="8" xfId="0" applyFill="1" applyBorder="1" applyAlignment="1">
      <alignment vertical="top" wrapText="1"/>
    </xf>
    <xf numFmtId="0" fontId="0" fillId="18" borderId="62" xfId="0" applyFill="1" applyBorder="1" applyAlignment="1">
      <alignment vertical="top" wrapText="1"/>
    </xf>
    <xf numFmtId="0" fontId="0" fillId="18" borderId="38" xfId="0" applyFill="1" applyBorder="1" applyAlignment="1">
      <alignment vertical="top" wrapText="1"/>
    </xf>
    <xf numFmtId="0" fontId="2" fillId="18" borderId="10" xfId="0" applyFont="1" applyFill="1" applyBorder="1" applyAlignment="1">
      <alignment horizontal="center" vertical="center" wrapText="1"/>
    </xf>
    <xf numFmtId="0" fontId="0" fillId="18" borderId="7" xfId="0" applyFill="1" applyBorder="1" applyAlignment="1">
      <alignment vertical="top" wrapText="1"/>
    </xf>
    <xf numFmtId="0" fontId="0" fillId="19" borderId="7" xfId="0" applyFill="1" applyBorder="1" applyAlignment="1">
      <alignment vertical="top" wrapText="1"/>
    </xf>
    <xf numFmtId="0" fontId="0" fillId="18" borderId="9" xfId="0" applyFill="1" applyBorder="1" applyAlignment="1">
      <alignment horizontal="center" vertical="top"/>
    </xf>
    <xf numFmtId="0" fontId="0" fillId="18" borderId="20" xfId="0" applyFill="1" applyBorder="1" applyAlignment="1">
      <alignment vertical="top" wrapText="1"/>
    </xf>
    <xf numFmtId="0" fontId="0" fillId="18" borderId="50" xfId="0" applyFill="1" applyBorder="1" applyAlignment="1">
      <alignment vertical="top" wrapText="1"/>
    </xf>
    <xf numFmtId="0" fontId="0" fillId="18" borderId="9" xfId="0" applyFill="1" applyBorder="1" applyAlignment="1">
      <alignment vertical="top" wrapText="1"/>
    </xf>
    <xf numFmtId="0" fontId="0" fillId="18" borderId="12" xfId="0" applyFill="1" applyBorder="1" applyAlignment="1">
      <alignment vertical="top" wrapText="1"/>
    </xf>
    <xf numFmtId="0" fontId="0" fillId="18" borderId="36" xfId="0" applyFill="1" applyBorder="1" applyAlignment="1">
      <alignment vertical="top" wrapText="1"/>
    </xf>
    <xf numFmtId="0" fontId="0" fillId="18" borderId="11" xfId="0" applyFill="1" applyBorder="1" applyAlignment="1">
      <alignment vertical="top" wrapText="1"/>
    </xf>
    <xf numFmtId="0" fontId="0" fillId="18" borderId="26" xfId="0" applyFill="1" applyBorder="1" applyAlignment="1">
      <alignment vertical="top" wrapText="1"/>
    </xf>
    <xf numFmtId="0" fontId="0" fillId="18" borderId="11" xfId="0" applyFill="1" applyBorder="1" applyAlignment="1">
      <alignment vertical="top"/>
    </xf>
    <xf numFmtId="0" fontId="2" fillId="18" borderId="54" xfId="0" applyFont="1" applyFill="1" applyBorder="1" applyAlignment="1">
      <alignment horizontal="center" vertical="center" wrapText="1"/>
    </xf>
    <xf numFmtId="0" fontId="0" fillId="18" borderId="22" xfId="0" applyFill="1" applyBorder="1" applyAlignment="1">
      <alignment horizontal="center" vertical="top" wrapText="1"/>
    </xf>
    <xf numFmtId="0" fontId="0" fillId="18" borderId="22" xfId="0" applyFill="1" applyBorder="1" applyAlignment="1">
      <alignment horizontal="left" vertical="top" wrapText="1"/>
    </xf>
    <xf numFmtId="0" fontId="0" fillId="18" borderId="22" xfId="0" applyFill="1" applyBorder="1" applyAlignment="1">
      <alignment horizontal="center" vertical="top"/>
    </xf>
    <xf numFmtId="0" fontId="0" fillId="18" borderId="22" xfId="0" applyFill="1" applyBorder="1" applyAlignment="1">
      <alignment vertical="top" wrapText="1"/>
    </xf>
    <xf numFmtId="0" fontId="0" fillId="18" borderId="60" xfId="0" applyFill="1" applyBorder="1" applyAlignment="1">
      <alignment vertical="top" wrapText="1"/>
    </xf>
    <xf numFmtId="0" fontId="0" fillId="18" borderId="56" xfId="0" quotePrefix="1" applyFill="1" applyBorder="1" applyAlignment="1">
      <alignment vertical="top" wrapText="1"/>
    </xf>
    <xf numFmtId="0" fontId="0" fillId="18" borderId="57" xfId="0" applyFill="1" applyBorder="1" applyAlignment="1">
      <alignment vertical="top" wrapText="1"/>
    </xf>
    <xf numFmtId="0" fontId="0" fillId="18" borderId="43" xfId="0" applyFill="1" applyBorder="1" applyAlignment="1">
      <alignment vertical="top" wrapText="1"/>
    </xf>
    <xf numFmtId="0" fontId="3" fillId="10" borderId="61" xfId="0" applyFont="1" applyFill="1" applyBorder="1" applyAlignment="1">
      <alignment horizontal="left" vertical="top" wrapText="1"/>
    </xf>
    <xf numFmtId="0" fontId="0" fillId="10" borderId="62" xfId="0" applyFill="1" applyBorder="1" applyAlignment="1">
      <alignment vertical="top" wrapText="1"/>
    </xf>
    <xf numFmtId="0" fontId="3" fillId="10" borderId="38" xfId="0" applyFont="1" applyFill="1" applyBorder="1" applyAlignment="1">
      <alignment horizontal="left" vertical="top" wrapText="1"/>
    </xf>
    <xf numFmtId="0" fontId="0" fillId="10" borderId="9" xfId="0" applyFill="1" applyBorder="1" applyAlignment="1">
      <alignment wrapText="1"/>
    </xf>
    <xf numFmtId="0" fontId="2" fillId="35" borderId="9" xfId="0" applyFont="1" applyFill="1" applyBorder="1" applyAlignment="1">
      <alignment vertical="center" wrapText="1"/>
    </xf>
    <xf numFmtId="0" fontId="2" fillId="33" borderId="9" xfId="0" applyFont="1" applyFill="1" applyBorder="1" applyAlignment="1">
      <alignment vertical="center"/>
    </xf>
    <xf numFmtId="0" fontId="2" fillId="36" borderId="9"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xf>
    <xf numFmtId="2" fontId="10" fillId="34" borderId="0" xfId="0" applyNumberFormat="1" applyFont="1" applyFill="1" applyAlignment="1">
      <alignment horizontal="left"/>
    </xf>
    <xf numFmtId="0" fontId="0" fillId="18" borderId="11" xfId="0" applyFill="1" applyBorder="1" applyAlignment="1">
      <alignment horizontal="center" vertical="top"/>
    </xf>
    <xf numFmtId="0" fontId="2" fillId="33" borderId="9" xfId="0" applyFont="1" applyFill="1" applyBorder="1" applyAlignment="1">
      <alignment horizontal="center" vertical="center" wrapText="1"/>
    </xf>
    <xf numFmtId="0" fontId="0" fillId="8" borderId="11" xfId="0" applyFill="1" applyBorder="1" applyAlignment="1">
      <alignment horizontal="center" vertical="top" wrapText="1"/>
    </xf>
    <xf numFmtId="0" fontId="0" fillId="8" borderId="15" xfId="0" applyFill="1" applyBorder="1" applyAlignment="1">
      <alignment horizontal="center" vertical="top" wrapText="1"/>
    </xf>
    <xf numFmtId="0" fontId="0" fillId="11" borderId="48" xfId="0" applyFill="1" applyBorder="1" applyAlignment="1">
      <alignment horizontal="center" vertical="top" wrapText="1"/>
    </xf>
    <xf numFmtId="0" fontId="0" fillId="11" borderId="7" xfId="0" applyFill="1" applyBorder="1" applyAlignment="1">
      <alignment horizontal="center" vertical="top" wrapText="1"/>
    </xf>
    <xf numFmtId="0" fontId="0" fillId="11" borderId="8" xfId="0" applyFill="1" applyBorder="1" applyAlignment="1">
      <alignment horizontal="center" vertical="top" wrapText="1"/>
    </xf>
    <xf numFmtId="0" fontId="3" fillId="10" borderId="11" xfId="0" applyFont="1" applyFill="1" applyBorder="1" applyAlignment="1">
      <alignment horizontal="center" vertical="top" wrapText="1"/>
    </xf>
    <xf numFmtId="0" fontId="3" fillId="10" borderId="7" xfId="0" applyFont="1" applyFill="1" applyBorder="1" applyAlignment="1">
      <alignment horizontal="center" vertical="top" wrapText="1"/>
    </xf>
    <xf numFmtId="0" fontId="0" fillId="10" borderId="11" xfId="0" applyFill="1" applyBorder="1" applyAlignment="1">
      <alignment horizontal="center" vertical="top"/>
    </xf>
    <xf numFmtId="0" fontId="0" fillId="10" borderId="7" xfId="0" applyFill="1" applyBorder="1" applyAlignment="1">
      <alignment horizontal="center" vertical="top"/>
    </xf>
    <xf numFmtId="0" fontId="0" fillId="10" borderId="15" xfId="0" applyFill="1" applyBorder="1" applyAlignment="1">
      <alignment horizontal="center" vertical="top"/>
    </xf>
    <xf numFmtId="0" fontId="0" fillId="13" borderId="48" xfId="0" applyFill="1" applyBorder="1" applyAlignment="1">
      <alignment horizontal="center" vertical="top" wrapText="1"/>
    </xf>
    <xf numFmtId="0" fontId="0" fillId="13" borderId="11" xfId="0" applyFill="1" applyBorder="1" applyAlignment="1">
      <alignment horizontal="center" vertical="top" wrapText="1"/>
    </xf>
    <xf numFmtId="0" fontId="0" fillId="13" borderId="15" xfId="0" applyFill="1" applyBorder="1" applyAlignment="1">
      <alignment horizontal="center" vertical="top" wrapText="1"/>
    </xf>
    <xf numFmtId="0" fontId="0" fillId="15" borderId="48" xfId="0" applyFill="1" applyBorder="1" applyAlignment="1">
      <alignment horizontal="center" vertical="top"/>
    </xf>
    <xf numFmtId="0" fontId="0" fillId="15" borderId="7" xfId="0" applyFill="1" applyBorder="1" applyAlignment="1">
      <alignment horizontal="center" vertical="top"/>
    </xf>
    <xf numFmtId="0" fontId="0" fillId="15" borderId="8" xfId="0" applyFill="1" applyBorder="1" applyAlignment="1">
      <alignment horizontal="center" vertical="top"/>
    </xf>
    <xf numFmtId="0" fontId="0" fillId="15" borderId="11" xfId="0" applyFill="1" applyBorder="1" applyAlignment="1">
      <alignment horizontal="center" vertical="top" wrapText="1"/>
    </xf>
    <xf numFmtId="0" fontId="0" fillId="15" borderId="7" xfId="0" applyFill="1" applyBorder="1" applyAlignment="1">
      <alignment horizontal="center" vertical="top" wrapText="1"/>
    </xf>
    <xf numFmtId="0" fontId="3" fillId="15" borderId="11" xfId="0" applyFont="1" applyFill="1" applyBorder="1" applyAlignment="1">
      <alignment horizontal="center" vertical="top" wrapText="1"/>
    </xf>
    <xf numFmtId="0" fontId="3" fillId="15" borderId="15" xfId="0" applyFont="1" applyFill="1" applyBorder="1" applyAlignment="1">
      <alignment horizontal="center" vertical="top" wrapText="1"/>
    </xf>
    <xf numFmtId="0" fontId="0" fillId="18" borderId="48" xfId="0" applyFill="1" applyBorder="1" applyAlignment="1">
      <alignment horizontal="center" vertical="top" wrapText="1"/>
    </xf>
    <xf numFmtId="0" fontId="0" fillId="18" borderId="7" xfId="0" applyFill="1" applyBorder="1" applyAlignment="1">
      <alignment horizontal="center" vertical="top" wrapText="1"/>
    </xf>
    <xf numFmtId="0" fontId="0" fillId="18" borderId="11" xfId="0" applyFill="1" applyBorder="1" applyAlignment="1">
      <alignment horizontal="center" vertical="top" wrapText="1"/>
    </xf>
    <xf numFmtId="0" fontId="0" fillId="11" borderId="48" xfId="0" applyFill="1" applyBorder="1" applyAlignment="1">
      <alignment horizontal="center" vertical="top"/>
    </xf>
    <xf numFmtId="0" fontId="3" fillId="10" borderId="11" xfId="0" applyFont="1" applyFill="1" applyBorder="1" applyAlignment="1">
      <alignment horizontal="center" vertical="top"/>
    </xf>
    <xf numFmtId="0" fontId="3" fillId="10" borderId="7" xfId="0" applyFont="1" applyFill="1" applyBorder="1" applyAlignment="1">
      <alignment horizontal="center" vertical="top"/>
    </xf>
    <xf numFmtId="0" fontId="0" fillId="13" borderId="48" xfId="0" applyFill="1" applyBorder="1" applyAlignment="1">
      <alignment horizontal="center" vertical="top"/>
    </xf>
    <xf numFmtId="0" fontId="0" fillId="13" borderId="8" xfId="0" applyFill="1" applyBorder="1" applyAlignment="1">
      <alignment horizontal="center" vertical="top"/>
    </xf>
    <xf numFmtId="0" fontId="0" fillId="13" borderId="7" xfId="0" applyFill="1" applyBorder="1" applyAlignment="1">
      <alignment horizontal="center" vertical="top"/>
    </xf>
    <xf numFmtId="0" fontId="0" fillId="13" borderId="11" xfId="0" applyFill="1" applyBorder="1" applyAlignment="1">
      <alignment horizontal="center" vertical="top"/>
    </xf>
    <xf numFmtId="0" fontId="0" fillId="13" borderId="15" xfId="0" applyFill="1" applyBorder="1" applyAlignment="1">
      <alignment horizontal="center" vertical="top"/>
    </xf>
    <xf numFmtId="0" fontId="0" fillId="15" borderId="11" xfId="0" applyFill="1" applyBorder="1" applyAlignment="1">
      <alignment horizontal="center" vertical="top"/>
    </xf>
    <xf numFmtId="0" fontId="0" fillId="16" borderId="11" xfId="0" applyFill="1" applyBorder="1" applyAlignment="1">
      <alignment horizontal="center" vertical="top"/>
    </xf>
    <xf numFmtId="0" fontId="0" fillId="16" borderId="7" xfId="0" applyFill="1" applyBorder="1" applyAlignment="1">
      <alignment horizontal="center" vertical="top"/>
    </xf>
    <xf numFmtId="0" fontId="8" fillId="0" borderId="0" xfId="0" applyFont="1" applyAlignment="1">
      <alignment horizontal="center" vertical="center"/>
    </xf>
    <xf numFmtId="0" fontId="8" fillId="0" borderId="0" xfId="0" applyFont="1" applyAlignment="1">
      <alignment horizontal="center"/>
    </xf>
    <xf numFmtId="0" fontId="2" fillId="5" borderId="2" xfId="0" applyFont="1" applyFill="1" applyBorder="1" applyAlignment="1">
      <alignment horizontal="center" vertical="top" wrapText="1"/>
    </xf>
    <xf numFmtId="0" fontId="0" fillId="8" borderId="5" xfId="0" applyFill="1" applyBorder="1" applyAlignment="1">
      <alignment horizontal="center" vertical="top" wrapText="1"/>
    </xf>
    <xf numFmtId="0" fontId="2" fillId="5" borderId="1" xfId="0" applyFont="1" applyFill="1" applyBorder="1" applyAlignment="1">
      <alignment horizontal="center" vertical="top" wrapText="1"/>
    </xf>
    <xf numFmtId="0" fontId="0" fillId="8" borderId="51" xfId="0" applyFill="1" applyBorder="1" applyAlignment="1">
      <alignment horizontal="center" vertical="top" wrapText="1"/>
    </xf>
    <xf numFmtId="0" fontId="0" fillId="8" borderId="50" xfId="0" applyFill="1" applyBorder="1" applyAlignment="1">
      <alignment horizontal="center" vertical="top" wrapText="1"/>
    </xf>
    <xf numFmtId="0" fontId="3" fillId="8" borderId="50" xfId="0" applyFont="1" applyFill="1" applyBorder="1" applyAlignment="1">
      <alignment horizontal="center" vertical="top" wrapText="1"/>
    </xf>
    <xf numFmtId="0" fontId="0" fillId="8" borderId="50" xfId="0" quotePrefix="1" applyFill="1" applyBorder="1" applyAlignment="1">
      <alignment horizontal="center" vertical="top" wrapText="1"/>
    </xf>
    <xf numFmtId="0" fontId="0" fillId="8" borderId="56" xfId="0" quotePrefix="1" applyFill="1" applyBorder="1" applyAlignment="1">
      <alignment horizontal="center" vertical="top" wrapText="1"/>
    </xf>
    <xf numFmtId="0" fontId="3" fillId="10" borderId="61" xfId="0" applyFont="1" applyFill="1" applyBorder="1" applyAlignment="1">
      <alignment horizontal="center" vertical="top" wrapText="1"/>
    </xf>
    <xf numFmtId="0" fontId="3" fillId="10" borderId="50" xfId="0" applyFont="1" applyFill="1" applyBorder="1" applyAlignment="1">
      <alignment horizontal="center" vertical="top" wrapText="1"/>
    </xf>
    <xf numFmtId="0" fontId="0" fillId="10" borderId="50" xfId="0" applyFill="1" applyBorder="1" applyAlignment="1">
      <alignment horizontal="center" vertical="top" wrapText="1"/>
    </xf>
    <xf numFmtId="0" fontId="0" fillId="10" borderId="56" xfId="1" applyFont="1" applyFill="1" applyBorder="1" applyAlignment="1">
      <alignment horizontal="center" vertical="top" wrapText="1"/>
    </xf>
    <xf numFmtId="0" fontId="3" fillId="13" borderId="51" xfId="0" applyFont="1" applyFill="1" applyBorder="1" applyAlignment="1">
      <alignment horizontal="center" vertical="top" wrapText="1"/>
    </xf>
    <xf numFmtId="0" fontId="3" fillId="13" borderId="50" xfId="0" applyFont="1" applyFill="1" applyBorder="1" applyAlignment="1">
      <alignment horizontal="center" vertical="top" wrapText="1"/>
    </xf>
    <xf numFmtId="0" fontId="0" fillId="13" borderId="50" xfId="0" applyFill="1" applyBorder="1" applyAlignment="1">
      <alignment horizontal="center" vertical="top" wrapText="1"/>
    </xf>
    <xf numFmtId="0" fontId="0" fillId="13" borderId="56" xfId="0" applyFill="1" applyBorder="1" applyAlignment="1">
      <alignment horizontal="center" vertical="top" wrapText="1"/>
    </xf>
    <xf numFmtId="0" fontId="3" fillId="15" borderId="51" xfId="0" applyFont="1" applyFill="1" applyBorder="1" applyAlignment="1">
      <alignment horizontal="center" vertical="top" wrapText="1"/>
    </xf>
    <xf numFmtId="0" fontId="0" fillId="15" borderId="50" xfId="0" applyFill="1" applyBorder="1" applyAlignment="1">
      <alignment horizontal="center" vertical="top" wrapText="1"/>
    </xf>
    <xf numFmtId="0" fontId="0" fillId="15" borderId="56" xfId="0" applyFill="1" applyBorder="1" applyAlignment="1">
      <alignment horizontal="center" vertical="top" wrapText="1"/>
    </xf>
    <xf numFmtId="0" fontId="0" fillId="18" borderId="61" xfId="0" applyFill="1" applyBorder="1" applyAlignment="1">
      <alignment horizontal="center" vertical="top" wrapText="1"/>
    </xf>
    <xf numFmtId="0" fontId="0" fillId="18" borderId="50" xfId="0" applyFill="1" applyBorder="1" applyAlignment="1">
      <alignment horizontal="center" vertical="top" wrapText="1"/>
    </xf>
    <xf numFmtId="0" fontId="0" fillId="18" borderId="56" xfId="0" quotePrefix="1" applyFill="1" applyBorder="1" applyAlignment="1">
      <alignment horizontal="center" vertical="top" wrapText="1"/>
    </xf>
    <xf numFmtId="0" fontId="2" fillId="5" borderId="3" xfId="0" applyFont="1" applyFill="1" applyBorder="1" applyAlignment="1">
      <alignment horizontal="center" vertical="top" wrapText="1"/>
    </xf>
    <xf numFmtId="0" fontId="0" fillId="8" borderId="52" xfId="0" applyFill="1" applyBorder="1" applyAlignment="1">
      <alignment horizontal="center" vertical="top" wrapText="1"/>
    </xf>
    <xf numFmtId="0" fontId="2" fillId="0" borderId="17" xfId="0" applyFont="1" applyBorder="1" applyAlignment="1">
      <alignment horizontal="center" vertical="center" wrapText="1"/>
    </xf>
    <xf numFmtId="0" fontId="4" fillId="0" borderId="2" xfId="0" applyFont="1" applyBorder="1" applyAlignment="1">
      <alignment horizontal="center" vertical="center" wrapText="1"/>
    </xf>
    <xf numFmtId="0" fontId="3" fillId="0" borderId="0" xfId="0" applyFont="1"/>
    <xf numFmtId="0" fontId="3" fillId="0" borderId="0" xfId="0" applyFont="1" applyAlignment="1">
      <alignment horizontal="center"/>
    </xf>
    <xf numFmtId="0" fontId="0" fillId="0" borderId="39" xfId="0" applyBorder="1"/>
    <xf numFmtId="0" fontId="0" fillId="0" borderId="28" xfId="0" applyBorder="1"/>
    <xf numFmtId="0" fontId="0" fillId="0" borderId="64" xfId="0" applyBorder="1"/>
    <xf numFmtId="0" fontId="0" fillId="0" borderId="4" xfId="0" applyBorder="1"/>
    <xf numFmtId="0" fontId="0" fillId="0" borderId="21" xfId="0" applyBorder="1"/>
    <xf numFmtId="0" fontId="0" fillId="0" borderId="45" xfId="0" applyBorder="1"/>
    <xf numFmtId="0" fontId="0" fillId="0" borderId="65" xfId="0" applyBorder="1"/>
    <xf numFmtId="0" fontId="8" fillId="0" borderId="0" xfId="0" applyFont="1"/>
    <xf numFmtId="0" fontId="8" fillId="0" borderId="0" xfId="0" applyFont="1" applyAlignment="1">
      <alignment horizontal="left" vertical="center"/>
    </xf>
    <xf numFmtId="0" fontId="5" fillId="12" borderId="0" xfId="0" applyFont="1" applyFill="1"/>
    <xf numFmtId="0" fontId="3" fillId="18" borderId="14" xfId="0" applyFont="1" applyFill="1" applyBorder="1" applyAlignment="1">
      <alignment vertical="top" wrapText="1"/>
    </xf>
    <xf numFmtId="0" fontId="0" fillId="0" borderId="66" xfId="0" applyBorder="1"/>
    <xf numFmtId="0" fontId="8" fillId="10" borderId="9" xfId="0" applyFont="1" applyFill="1" applyBorder="1" applyAlignment="1">
      <alignment vertical="top" wrapText="1"/>
    </xf>
    <xf numFmtId="0" fontId="8" fillId="18" borderId="63" xfId="0" applyFont="1" applyFill="1" applyBorder="1" applyAlignment="1">
      <alignment vertical="top" wrapText="1"/>
    </xf>
    <xf numFmtId="0" fontId="8" fillId="18" borderId="14" xfId="0" applyFont="1" applyFill="1" applyBorder="1" applyAlignment="1">
      <alignment vertical="top" wrapText="1"/>
    </xf>
    <xf numFmtId="0" fontId="8" fillId="18" borderId="9" xfId="0" applyFont="1" applyFill="1" applyBorder="1" applyAlignment="1">
      <alignment vertical="top" wrapText="1"/>
    </xf>
    <xf numFmtId="0" fontId="2" fillId="0" borderId="9" xfId="0" applyFont="1" applyBorder="1" applyAlignment="1" applyProtection="1">
      <alignment horizontal="center" vertical="top" wrapText="1"/>
      <protection locked="0"/>
    </xf>
    <xf numFmtId="0" fontId="0" fillId="0" borderId="9" xfId="0" applyBorder="1" applyAlignment="1" applyProtection="1">
      <alignment vertical="top" wrapText="1"/>
      <protection locked="0"/>
    </xf>
    <xf numFmtId="0" fontId="0" fillId="8" borderId="34" xfId="0" applyFill="1" applyBorder="1" applyAlignment="1" applyProtection="1">
      <alignment vertical="top" wrapText="1"/>
      <protection locked="0"/>
    </xf>
    <xf numFmtId="0" fontId="0" fillId="8" borderId="16" xfId="0" applyFill="1" applyBorder="1" applyAlignment="1" applyProtection="1">
      <alignment vertical="top" wrapText="1"/>
      <protection locked="0"/>
    </xf>
    <xf numFmtId="0" fontId="0" fillId="8" borderId="35" xfId="0" applyFill="1" applyBorder="1" applyAlignment="1" applyProtection="1">
      <alignment vertical="top" wrapText="1"/>
      <protection locked="0"/>
    </xf>
    <xf numFmtId="0" fontId="0" fillId="8" borderId="36" xfId="0" applyFill="1" applyBorder="1" applyAlignment="1" applyProtection="1">
      <alignment vertical="top" wrapText="1"/>
      <protection locked="0"/>
    </xf>
    <xf numFmtId="0" fontId="0" fillId="8" borderId="36" xfId="0" quotePrefix="1" applyFill="1" applyBorder="1" applyAlignment="1" applyProtection="1">
      <alignment vertical="top" wrapText="1"/>
      <protection locked="0"/>
    </xf>
    <xf numFmtId="0" fontId="0" fillId="8" borderId="37" xfId="0" applyFill="1" applyBorder="1" applyAlignment="1" applyProtection="1">
      <alignment vertical="top" wrapText="1"/>
      <protection locked="0"/>
    </xf>
    <xf numFmtId="0" fontId="0" fillId="8" borderId="38" xfId="0" applyFill="1" applyBorder="1" applyAlignment="1" applyProtection="1">
      <alignment vertical="top" wrapText="1"/>
      <protection locked="0"/>
    </xf>
    <xf numFmtId="0" fontId="0" fillId="8" borderId="36" xfId="0" quotePrefix="1" applyFill="1" applyBorder="1" applyAlignment="1" applyProtection="1">
      <alignment horizontal="left" vertical="top" wrapText="1"/>
      <protection locked="0"/>
    </xf>
    <xf numFmtId="0" fontId="0" fillId="10" borderId="34" xfId="0" applyFill="1" applyBorder="1" applyAlignment="1" applyProtection="1">
      <alignment vertical="top" wrapText="1"/>
      <protection locked="0"/>
    </xf>
    <xf numFmtId="0" fontId="0" fillId="10" borderId="35" xfId="0" applyFill="1" applyBorder="1" applyAlignment="1" applyProtection="1">
      <alignment vertical="top" wrapText="1"/>
      <protection locked="0"/>
    </xf>
    <xf numFmtId="0" fontId="0" fillId="10" borderId="40" xfId="0" applyFill="1" applyBorder="1" applyAlignment="1" applyProtection="1">
      <alignment vertical="top" wrapText="1"/>
      <protection locked="0"/>
    </xf>
    <xf numFmtId="0" fontId="0" fillId="10" borderId="38" xfId="0" applyFill="1" applyBorder="1" applyAlignment="1" applyProtection="1">
      <alignment vertical="top" wrapText="1"/>
      <protection locked="0"/>
    </xf>
    <xf numFmtId="0" fontId="0" fillId="10" borderId="36" xfId="0" applyFill="1" applyBorder="1" applyAlignment="1" applyProtection="1">
      <alignment vertical="top" wrapText="1"/>
      <protection locked="0"/>
    </xf>
    <xf numFmtId="0" fontId="0" fillId="10" borderId="41" xfId="0" applyFill="1" applyBorder="1" applyAlignment="1" applyProtection="1">
      <alignment vertical="top" wrapText="1"/>
      <protection locked="0"/>
    </xf>
    <xf numFmtId="0" fontId="0" fillId="10" borderId="43" xfId="0" applyFill="1" applyBorder="1" applyAlignment="1" applyProtection="1">
      <alignment vertical="top" wrapText="1"/>
      <protection locked="0"/>
    </xf>
    <xf numFmtId="0" fontId="0" fillId="10" borderId="44" xfId="0" applyFill="1" applyBorder="1" applyAlignment="1" applyProtection="1">
      <alignment vertical="top" wrapText="1"/>
      <protection locked="0"/>
    </xf>
    <xf numFmtId="0" fontId="0" fillId="13" borderId="16" xfId="0" applyFill="1" applyBorder="1" applyAlignment="1" applyProtection="1">
      <alignment vertical="top" wrapText="1"/>
      <protection locked="0"/>
    </xf>
    <xf numFmtId="0" fontId="0" fillId="13" borderId="38" xfId="0" applyFill="1" applyBorder="1" applyAlignment="1" applyProtection="1">
      <alignment vertical="top" wrapText="1"/>
      <protection locked="0"/>
    </xf>
    <xf numFmtId="0" fontId="0" fillId="13" borderId="37" xfId="0" applyFill="1" applyBorder="1" applyAlignment="1" applyProtection="1">
      <alignment vertical="top" wrapText="1"/>
      <protection locked="0"/>
    </xf>
    <xf numFmtId="0" fontId="0" fillId="13" borderId="36" xfId="0" applyFill="1" applyBorder="1" applyAlignment="1" applyProtection="1">
      <alignment vertical="top" wrapText="1"/>
      <protection locked="0"/>
    </xf>
    <xf numFmtId="0" fontId="0" fillId="31" borderId="34" xfId="0" applyFill="1" applyBorder="1" applyAlignment="1" applyProtection="1">
      <alignment vertical="top" wrapText="1"/>
      <protection locked="0"/>
    </xf>
    <xf numFmtId="0" fontId="0" fillId="31" borderId="35" xfId="0" applyFill="1" applyBorder="1" applyAlignment="1" applyProtection="1">
      <alignment vertical="top" wrapText="1"/>
      <protection locked="0"/>
    </xf>
    <xf numFmtId="0" fontId="0" fillId="31" borderId="16" xfId="0" applyFill="1" applyBorder="1" applyAlignment="1" applyProtection="1">
      <alignment vertical="top" wrapText="1"/>
      <protection locked="0"/>
    </xf>
    <xf numFmtId="0" fontId="0" fillId="31" borderId="37" xfId="0" applyFill="1" applyBorder="1" applyAlignment="1" applyProtection="1">
      <alignment vertical="top" wrapText="1"/>
      <protection locked="0"/>
    </xf>
    <xf numFmtId="0" fontId="0" fillId="31" borderId="38" xfId="0" applyFill="1" applyBorder="1" applyAlignment="1" applyProtection="1">
      <alignment vertical="top" wrapText="1"/>
      <protection locked="0"/>
    </xf>
    <xf numFmtId="0" fontId="0" fillId="31" borderId="36" xfId="0" applyFill="1" applyBorder="1" applyAlignment="1" applyProtection="1">
      <alignment vertical="top" wrapText="1"/>
      <protection locked="0"/>
    </xf>
    <xf numFmtId="0" fontId="0" fillId="9" borderId="34" xfId="0" applyFill="1" applyBorder="1" applyAlignment="1" applyProtection="1">
      <alignment vertical="top" wrapText="1"/>
      <protection locked="0"/>
    </xf>
    <xf numFmtId="0" fontId="0" fillId="9" borderId="35" xfId="0" applyFill="1" applyBorder="1" applyAlignment="1" applyProtection="1">
      <alignment vertical="top" wrapText="1"/>
      <protection locked="0"/>
    </xf>
    <xf numFmtId="0" fontId="0" fillId="9" borderId="16" xfId="0" applyFill="1" applyBorder="1" applyAlignment="1" applyProtection="1">
      <alignment vertical="top" wrapText="1"/>
      <protection locked="0"/>
    </xf>
    <xf numFmtId="0" fontId="0" fillId="9" borderId="37" xfId="0" applyFill="1" applyBorder="1" applyAlignment="1" applyProtection="1">
      <alignment vertical="top" wrapText="1"/>
      <protection locked="0"/>
    </xf>
    <xf numFmtId="0" fontId="0" fillId="9" borderId="36" xfId="0" applyFill="1" applyBorder="1" applyAlignment="1" applyProtection="1">
      <alignment vertical="top" wrapText="1"/>
      <protection locked="0"/>
    </xf>
    <xf numFmtId="0" fontId="0" fillId="9" borderId="38" xfId="0" applyFill="1" applyBorder="1" applyAlignment="1" applyProtection="1">
      <alignment vertical="top" wrapText="1"/>
      <protection locked="0"/>
    </xf>
    <xf numFmtId="0" fontId="0" fillId="9" borderId="42" xfId="0" applyFill="1" applyBorder="1" applyAlignment="1" applyProtection="1">
      <alignment vertical="top" wrapText="1"/>
      <protection locked="0"/>
    </xf>
    <xf numFmtId="0" fontId="0" fillId="9" borderId="43" xfId="0" applyFill="1" applyBorder="1" applyAlignment="1" applyProtection="1">
      <alignment vertical="top" wrapText="1"/>
      <protection locked="0"/>
    </xf>
    <xf numFmtId="0" fontId="0" fillId="30" borderId="20" xfId="0" applyFill="1" applyBorder="1" applyAlignment="1" applyProtection="1">
      <alignment horizontal="center" vertical="center"/>
      <protection locked="0"/>
    </xf>
    <xf numFmtId="0" fontId="0" fillId="30" borderId="9" xfId="0" applyFill="1" applyBorder="1" applyAlignment="1" applyProtection="1">
      <alignment horizontal="center" vertical="center"/>
      <protection locked="0"/>
    </xf>
    <xf numFmtId="0" fontId="0" fillId="0" borderId="9" xfId="0" applyBorder="1" applyAlignment="1" applyProtection="1">
      <alignment vertical="center"/>
      <protection locked="0"/>
    </xf>
    <xf numFmtId="0" fontId="0" fillId="0" borderId="9" xfId="0" applyBorder="1" applyAlignment="1" applyProtection="1">
      <alignment horizontal="center" vertical="center"/>
      <protection locked="0"/>
    </xf>
    <xf numFmtId="0" fontId="0" fillId="30" borderId="12" xfId="0" applyFill="1" applyBorder="1" applyAlignment="1" applyProtection="1">
      <alignment horizontal="center" vertical="center"/>
      <protection locked="0"/>
    </xf>
    <xf numFmtId="0" fontId="0" fillId="0" borderId="14" xfId="0" applyBorder="1" applyAlignment="1" applyProtection="1">
      <alignment vertical="center"/>
      <protection locked="0"/>
    </xf>
    <xf numFmtId="0" fontId="8" fillId="0" borderId="9" xfId="0" applyFont="1" applyBorder="1" applyAlignment="1" applyProtection="1">
      <alignment horizontal="center" vertical="center"/>
      <protection locked="0"/>
    </xf>
    <xf numFmtId="0" fontId="0" fillId="0" borderId="53" xfId="0" applyBorder="1" applyAlignment="1" applyProtection="1">
      <alignment vertical="center"/>
      <protection locked="0"/>
    </xf>
    <xf numFmtId="0" fontId="0" fillId="0" borderId="7" xfId="0" applyBorder="1" applyAlignment="1" applyProtection="1">
      <alignment horizontal="center" vertical="center"/>
      <protection locked="0"/>
    </xf>
    <xf numFmtId="0" fontId="0" fillId="30" borderId="7" xfId="0" applyFill="1" applyBorder="1" applyAlignment="1" applyProtection="1">
      <alignment horizontal="center" vertical="center"/>
      <protection locked="0"/>
    </xf>
    <xf numFmtId="0" fontId="0" fillId="30" borderId="18" xfId="0" applyFill="1" applyBorder="1" applyAlignment="1" applyProtection="1">
      <alignment horizontal="center" vertical="center"/>
      <protection locked="0"/>
    </xf>
    <xf numFmtId="0" fontId="0" fillId="30" borderId="58" xfId="0" applyFill="1" applyBorder="1" applyAlignment="1" applyProtection="1">
      <alignment horizontal="center" vertical="center"/>
      <protection locked="0"/>
    </xf>
    <xf numFmtId="0" fontId="0" fillId="10" borderId="34" xfId="0" applyFill="1" applyBorder="1" applyAlignment="1" applyProtection="1">
      <alignment vertical="top" wrapText="1"/>
      <protection locked="0"/>
    </xf>
    <xf numFmtId="0" fontId="0" fillId="10" borderId="16" xfId="0" applyFill="1" applyBorder="1" applyAlignment="1" applyProtection="1">
      <alignment vertical="top" wrapText="1"/>
      <protection locked="0"/>
    </xf>
    <xf numFmtId="0" fontId="0" fillId="10" borderId="42" xfId="0" applyFill="1" applyBorder="1" applyAlignment="1" applyProtection="1">
      <alignment vertical="top" wrapText="1"/>
      <protection locked="0"/>
    </xf>
    <xf numFmtId="0" fontId="0" fillId="13" borderId="34" xfId="0" applyFill="1" applyBorder="1" applyAlignment="1" applyProtection="1">
      <alignment vertical="top" wrapText="1"/>
      <protection locked="0"/>
    </xf>
    <xf numFmtId="0" fontId="0" fillId="13" borderId="16" xfId="0" applyFill="1" applyBorder="1" applyAlignment="1" applyProtection="1">
      <alignment vertical="top" wrapText="1"/>
      <protection locked="0"/>
    </xf>
    <xf numFmtId="0" fontId="0" fillId="13" borderId="42" xfId="0" applyFill="1" applyBorder="1" applyAlignment="1" applyProtection="1">
      <alignment vertical="top" wrapText="1"/>
      <protection locked="0"/>
    </xf>
    <xf numFmtId="0" fontId="0" fillId="31" borderId="34" xfId="0" applyFill="1" applyBorder="1" applyAlignment="1" applyProtection="1">
      <alignment horizontal="left" vertical="top" wrapText="1"/>
      <protection locked="0"/>
    </xf>
    <xf numFmtId="0" fontId="0" fillId="31" borderId="16" xfId="0" applyFill="1" applyBorder="1" applyAlignment="1" applyProtection="1">
      <alignment horizontal="left" vertical="top" wrapText="1"/>
      <protection locked="0"/>
    </xf>
    <xf numFmtId="0" fontId="0" fillId="31" borderId="42" xfId="0" applyFill="1" applyBorder="1" applyAlignment="1" applyProtection="1">
      <alignment horizontal="left" vertical="top" wrapText="1"/>
      <protection locked="0"/>
    </xf>
    <xf numFmtId="0" fontId="0" fillId="9" borderId="34" xfId="0" applyFill="1" applyBorder="1" applyAlignment="1" applyProtection="1">
      <alignment horizontal="left" vertical="top" wrapText="1"/>
      <protection locked="0"/>
    </xf>
    <xf numFmtId="0" fontId="0" fillId="9" borderId="16" xfId="0" applyFill="1" applyBorder="1" applyAlignment="1" applyProtection="1">
      <alignment horizontal="left" vertical="top" wrapText="1"/>
      <protection locked="0"/>
    </xf>
    <xf numFmtId="0" fontId="0" fillId="9" borderId="42" xfId="0" applyFill="1" applyBorder="1" applyAlignment="1" applyProtection="1">
      <alignment horizontal="left" vertical="top" wrapText="1"/>
      <protection locked="0"/>
    </xf>
    <xf numFmtId="0" fontId="0" fillId="8" borderId="34" xfId="0" applyFill="1" applyBorder="1" applyAlignment="1" applyProtection="1">
      <alignment horizontal="left" vertical="top" wrapText="1"/>
      <protection locked="0"/>
    </xf>
    <xf numFmtId="0" fontId="0" fillId="8" borderId="16" xfId="0" applyFill="1" applyBorder="1" applyAlignment="1" applyProtection="1">
      <alignment horizontal="left" vertical="top" wrapText="1"/>
      <protection locked="0"/>
    </xf>
    <xf numFmtId="0" fontId="0" fillId="8" borderId="42" xfId="0" applyFill="1" applyBorder="1" applyAlignment="1" applyProtection="1">
      <alignment horizontal="left" vertical="top" wrapText="1"/>
      <protection locked="0"/>
    </xf>
    <xf numFmtId="0" fontId="0" fillId="0" borderId="11" xfId="0" applyBorder="1"/>
    <xf numFmtId="0" fontId="0" fillId="0" borderId="7" xfId="0" applyBorder="1"/>
    <xf numFmtId="0" fontId="0" fillId="0" borderId="8" xfId="0" applyBorder="1"/>
    <xf numFmtId="0" fontId="2" fillId="36" borderId="9" xfId="0" applyFont="1" applyFill="1" applyBorder="1" applyAlignment="1">
      <alignment horizontal="center" vertical="center"/>
    </xf>
    <xf numFmtId="0" fontId="0" fillId="18" borderId="11" xfId="0" applyFill="1" applyBorder="1" applyAlignment="1">
      <alignment horizontal="center" vertical="top"/>
    </xf>
    <xf numFmtId="0" fontId="0" fillId="18" borderId="8" xfId="0" applyFill="1" applyBorder="1" applyAlignment="1">
      <alignment horizontal="center" vertical="top"/>
    </xf>
    <xf numFmtId="0" fontId="0" fillId="18" borderId="11" xfId="0" applyFill="1" applyBorder="1" applyAlignment="1">
      <alignment vertical="top" wrapText="1"/>
    </xf>
    <xf numFmtId="0" fontId="0" fillId="18" borderId="8" xfId="0" applyFill="1" applyBorder="1" applyAlignment="1">
      <alignment vertical="top" wrapText="1"/>
    </xf>
    <xf numFmtId="0" fontId="2" fillId="7" borderId="39" xfId="0" applyFont="1" applyFill="1" applyBorder="1" applyAlignment="1">
      <alignment horizontal="center" vertical="center" wrapText="1"/>
    </xf>
    <xf numFmtId="0" fontId="2" fillId="7" borderId="4" xfId="0" applyFont="1" applyFill="1" applyBorder="1" applyAlignment="1">
      <alignment horizontal="center" vertical="center" wrapText="1"/>
    </xf>
    <xf numFmtId="0" fontId="2" fillId="7" borderId="45" xfId="0" applyFont="1" applyFill="1" applyBorder="1" applyAlignment="1">
      <alignment horizontal="center" vertical="center" wrapText="1"/>
    </xf>
    <xf numFmtId="0" fontId="4" fillId="10" borderId="39" xfId="1" applyFont="1" applyFill="1" applyBorder="1" applyAlignment="1">
      <alignment horizontal="center" vertical="center" wrapText="1"/>
    </xf>
    <xf numFmtId="0" fontId="4" fillId="10" borderId="4" xfId="1" applyFont="1" applyFill="1" applyBorder="1" applyAlignment="1">
      <alignment horizontal="center" vertical="center" wrapText="1"/>
    </xf>
    <xf numFmtId="0" fontId="4" fillId="10" borderId="45" xfId="1" applyFont="1" applyFill="1" applyBorder="1" applyAlignment="1">
      <alignment horizontal="center" vertical="center" wrapText="1"/>
    </xf>
    <xf numFmtId="0" fontId="2" fillId="18" borderId="39" xfId="0" applyFont="1" applyFill="1" applyBorder="1" applyAlignment="1">
      <alignment horizontal="center" vertical="center" wrapText="1"/>
    </xf>
    <xf numFmtId="0" fontId="2" fillId="18" borderId="4" xfId="0" applyFont="1" applyFill="1" applyBorder="1" applyAlignment="1">
      <alignment horizontal="center" vertical="center" wrapText="1"/>
    </xf>
    <xf numFmtId="0" fontId="2" fillId="18" borderId="45" xfId="0" applyFont="1" applyFill="1" applyBorder="1" applyAlignment="1">
      <alignment horizontal="center" vertical="center" wrapText="1"/>
    </xf>
    <xf numFmtId="0" fontId="4" fillId="13" borderId="39" xfId="3" applyFont="1" applyFill="1" applyBorder="1" applyAlignment="1">
      <alignment horizontal="center" vertical="center" wrapText="1"/>
    </xf>
    <xf numFmtId="0" fontId="4" fillId="13" borderId="4" xfId="3" applyFont="1" applyFill="1" applyBorder="1" applyAlignment="1">
      <alignment horizontal="center" vertical="center" wrapText="1"/>
    </xf>
    <xf numFmtId="0" fontId="4" fillId="13" borderId="45" xfId="3" applyFont="1" applyFill="1" applyBorder="1" applyAlignment="1">
      <alignment horizontal="center" vertical="center" wrapText="1"/>
    </xf>
    <xf numFmtId="0" fontId="2" fillId="15" borderId="39" xfId="0" applyFont="1" applyFill="1" applyBorder="1" applyAlignment="1">
      <alignment horizontal="center" vertical="center"/>
    </xf>
    <xf numFmtId="0" fontId="2" fillId="15" borderId="4" xfId="0" applyFont="1" applyFill="1" applyBorder="1" applyAlignment="1">
      <alignment horizontal="center" vertical="center"/>
    </xf>
    <xf numFmtId="0" fontId="2" fillId="15" borderId="45" xfId="0" applyFont="1" applyFill="1" applyBorder="1" applyAlignment="1">
      <alignment horizontal="center" vertical="center"/>
    </xf>
  </cellXfs>
  <cellStyles count="12">
    <cellStyle name="20% - Accent3" xfId="1" builtinId="38"/>
    <cellStyle name="20% - Accent3 2" xfId="5" xr:uid="{10E72663-EF6E-4077-B3EF-62952C1C15BC}"/>
    <cellStyle name="20% - Accent3 3" xfId="9" xr:uid="{428540AB-1563-43A3-A80A-E369AAB81725}"/>
    <cellStyle name="20% - Accent4" xfId="2" builtinId="42"/>
    <cellStyle name="20% - Accent4 2" xfId="8" xr:uid="{6A8371B7-9A38-4E0A-B486-03C109EDB109}"/>
    <cellStyle name="20% - Accent4 3" xfId="11" xr:uid="{04327BBD-A348-4A98-B695-9E6D34900704}"/>
    <cellStyle name="20% - Accent5" xfId="3" builtinId="46"/>
    <cellStyle name="20% - Accent5 2" xfId="7" xr:uid="{C209576C-2299-47F7-BCE4-0254EB0BAD62}"/>
    <cellStyle name="20% - Accent5 3" xfId="10" xr:uid="{30D13424-68BC-4C24-AAF8-415ECB8D3475}"/>
    <cellStyle name="Hyperlink 2" xfId="6" xr:uid="{04072ED6-EAC0-4E09-8708-E0950F118BE6}"/>
    <cellStyle name="Normal" xfId="0" builtinId="0"/>
    <cellStyle name="Normal 2" xfId="4" xr:uid="{C03272B6-3CB7-48F5-BF06-2D519BA5DAA8}"/>
  </cellStyles>
  <dxfs count="12">
    <dxf>
      <fill>
        <patternFill>
          <bgColor rgb="FF00B050"/>
        </patternFill>
      </fill>
    </dxf>
    <dxf>
      <fill>
        <patternFill>
          <bgColor rgb="FFFFFF00"/>
        </patternFill>
      </fill>
    </dxf>
    <dxf>
      <fill>
        <patternFill>
          <bgColor rgb="FFFF0000"/>
        </patternFill>
      </fill>
    </dxf>
    <dxf>
      <fill>
        <patternFill>
          <bgColor rgb="FF00B050"/>
        </patternFill>
      </fill>
    </dxf>
    <dxf>
      <fill>
        <patternFill>
          <bgColor rgb="FFFFFF00"/>
        </patternFill>
      </fill>
    </dxf>
    <dxf>
      <fill>
        <patternFill>
          <bgColor rgb="FFFF0000"/>
        </patternFill>
      </fill>
    </dxf>
    <dxf>
      <fill>
        <patternFill>
          <bgColor rgb="FF00B050"/>
        </patternFill>
      </fill>
    </dxf>
    <dxf>
      <fill>
        <patternFill>
          <bgColor rgb="FFFFFF00"/>
        </patternFill>
      </fill>
    </dxf>
    <dxf>
      <fill>
        <patternFill>
          <bgColor rgb="FFFF0000"/>
        </patternFill>
      </fill>
    </dxf>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BDD7EE"/>
      <color rgb="FFFFE699"/>
      <color rgb="FFFFF2CC"/>
      <color rgb="FFAEAAAA"/>
      <color rgb="FFD0CECE"/>
      <color rgb="FFDBDBDB"/>
      <color rgb="FFC6E0B4"/>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WIDER</a:t>
            </a:r>
            <a:r>
              <a:rPr lang="en-US" baseline="0"/>
              <a:t> UPTAKE - Water Smartness and Sustainability Index</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'5.1 Index overview'!$O$4:$Z$4</c:f>
              <c:strCache>
                <c:ptCount val="12"/>
                <c:pt idx="0">
                  <c:v>SCES 1 - Scenario 1</c:v>
                </c:pt>
                <c:pt idx="1">
                  <c:v>SCES 1 - Scenario 2</c:v>
                </c:pt>
                <c:pt idx="2">
                  <c:v>SCES 1 - Scenario 3</c:v>
                </c:pt>
                <c:pt idx="3">
                  <c:v>#REF!</c:v>
                </c:pt>
                <c:pt idx="4">
                  <c:v>#REF!</c:v>
                </c:pt>
                <c:pt idx="5">
                  <c:v>#REF!</c:v>
                </c:pt>
                <c:pt idx="6">
                  <c:v>#REF!</c:v>
                </c:pt>
                <c:pt idx="7">
                  <c:v>#REF!</c:v>
                </c:pt>
                <c:pt idx="8">
                  <c:v>#REF!</c:v>
                </c:pt>
                <c:pt idx="9">
                  <c:v>#REF!</c:v>
                </c:pt>
                <c:pt idx="10">
                  <c:v>#REF!</c:v>
                </c:pt>
                <c:pt idx="11">
                  <c:v>#REF!</c:v>
                </c:pt>
              </c:strCache>
            </c:strRef>
          </c:cat>
          <c:val>
            <c:numRef>
              <c:f>'5.1 Index overview'!$O$5:$Z$5</c:f>
              <c:numCache>
                <c:formatCode>0.000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D7CD-496A-87A1-4BFA5D6E15D0}"/>
            </c:ext>
          </c:extLst>
        </c:ser>
        <c:dLbls>
          <c:showLegendKey val="0"/>
          <c:showVal val="0"/>
          <c:showCatName val="0"/>
          <c:showSerName val="0"/>
          <c:showPercent val="0"/>
          <c:showBubbleSize val="0"/>
        </c:dLbls>
        <c:gapWidth val="219"/>
        <c:overlap val="-27"/>
        <c:axId val="1120555000"/>
        <c:axId val="1120555720"/>
      </c:barChart>
      <c:catAx>
        <c:axId val="11205550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n-US"/>
          </a:p>
        </c:txPr>
        <c:crossAx val="1120555720"/>
        <c:crosses val="autoZero"/>
        <c:auto val="1"/>
        <c:lblAlgn val="ctr"/>
        <c:lblOffset val="100"/>
        <c:noMultiLvlLbl val="0"/>
      </c:catAx>
      <c:valAx>
        <c:axId val="1120555720"/>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800"/>
                  <a:t>Index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205550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'5.2 Index SCES1-Sc1'!$A$3:$U$3</c:f>
          <c:strCache>
            <c:ptCount val="21"/>
            <c:pt idx="0">
              <c:v>SCES 1 - Scenario 1  </c:v>
            </c:pt>
            <c:pt idx="1">
              <c:v>WS&amp;S Index = </c:v>
            </c:pt>
            <c:pt idx="2">
              <c:v>#DIV/0!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0"/>
        <c:ser>
          <c:idx val="6"/>
          <c:order val="4"/>
          <c:tx>
            <c:strRef>
              <c:f>'5.2 Index SCES1-Sc1'!$D$8</c:f>
              <c:strCache>
                <c:ptCount val="1"/>
                <c:pt idx="0">
                  <c:v>Sector weight</c:v>
                </c:pt>
              </c:strCache>
            </c:strRef>
          </c:tx>
          <c:spPr>
            <a:solidFill>
              <a:schemeClr val="accent1">
                <a:lumMod val="60000"/>
              </a:schemeClr>
            </a:solidFill>
            <a:ln>
              <a:noFill/>
            </a:ln>
            <a:effectLst/>
          </c:spPr>
          <c:dPt>
            <c:idx val="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1-64C3-45C3-9856-83EF446CD284}"/>
              </c:ext>
            </c:extLst>
          </c:dPt>
          <c:dPt>
            <c:idx val="1"/>
            <c:bubble3D val="0"/>
            <c:spPr>
              <a:solidFill>
                <a:schemeClr val="accent1">
                  <a:lumMod val="60000"/>
                  <a:lumOff val="40000"/>
                </a:schemeClr>
              </a:solidFill>
              <a:ln>
                <a:noFill/>
              </a:ln>
              <a:effectLst/>
            </c:spPr>
            <c:extLst>
              <c:ext xmlns:c16="http://schemas.microsoft.com/office/drawing/2014/chart" uri="{C3380CC4-5D6E-409C-BE32-E72D297353CC}">
                <c16:uniqueId val="{0000002E-32E0-46D4-AF83-B5E87ADE4553}"/>
              </c:ext>
            </c:extLst>
          </c:dPt>
          <c:dPt>
            <c:idx val="2"/>
            <c:bubble3D val="0"/>
            <c:spPr>
              <a:solidFill>
                <a:schemeClr val="accent1">
                  <a:lumMod val="60000"/>
                  <a:lumOff val="40000"/>
                </a:schemeClr>
              </a:solidFill>
              <a:ln>
                <a:noFill/>
              </a:ln>
              <a:effectLst/>
            </c:spPr>
            <c:extLst>
              <c:ext xmlns:c16="http://schemas.microsoft.com/office/drawing/2014/chart" uri="{C3380CC4-5D6E-409C-BE32-E72D297353CC}">
                <c16:uniqueId val="{0000002F-32E0-46D4-AF83-B5E87ADE4553}"/>
              </c:ext>
            </c:extLst>
          </c:dPt>
          <c:dPt>
            <c:idx val="3"/>
            <c:bubble3D val="0"/>
            <c:spPr>
              <a:solidFill>
                <a:schemeClr val="accent1">
                  <a:lumMod val="60000"/>
                  <a:lumOff val="40000"/>
                </a:schemeClr>
              </a:solidFill>
              <a:ln>
                <a:noFill/>
              </a:ln>
              <a:effectLst/>
            </c:spPr>
            <c:extLst>
              <c:ext xmlns:c16="http://schemas.microsoft.com/office/drawing/2014/chart" uri="{C3380CC4-5D6E-409C-BE32-E72D297353CC}">
                <c16:uniqueId val="{00000030-32E0-46D4-AF83-B5E87ADE4553}"/>
              </c:ext>
            </c:extLst>
          </c:dPt>
          <c:dPt>
            <c:idx val="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3-64C3-45C3-9856-83EF446CD284}"/>
              </c:ext>
            </c:extLst>
          </c:dPt>
          <c:dPt>
            <c:idx val="5"/>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5-64C3-45C3-9856-83EF446CD284}"/>
              </c:ext>
            </c:extLst>
          </c:dPt>
          <c:dPt>
            <c:idx val="6"/>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7-64C3-45C3-9856-83EF446CD284}"/>
              </c:ext>
            </c:extLst>
          </c:dPt>
          <c:dPt>
            <c:idx val="7"/>
            <c:bubble3D val="0"/>
            <c:spPr>
              <a:solidFill>
                <a:schemeClr val="accent1">
                  <a:lumMod val="60000"/>
                  <a:lumOff val="40000"/>
                </a:schemeClr>
              </a:solidFill>
              <a:ln>
                <a:noFill/>
              </a:ln>
              <a:effectLst/>
            </c:spPr>
            <c:extLst>
              <c:ext xmlns:c16="http://schemas.microsoft.com/office/drawing/2014/chart" uri="{C3380CC4-5D6E-409C-BE32-E72D297353CC}">
                <c16:uniqueId val="{00000031-32E0-46D4-AF83-B5E87ADE4553}"/>
              </c:ext>
            </c:extLst>
          </c:dPt>
          <c:dPt>
            <c:idx val="8"/>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9-64C3-45C3-9856-83EF446CD284}"/>
              </c:ext>
            </c:extLst>
          </c:dPt>
          <c:dPt>
            <c:idx val="9"/>
            <c:bubble3D val="0"/>
            <c:spPr>
              <a:solidFill>
                <a:schemeClr val="accent1">
                  <a:lumMod val="60000"/>
                  <a:lumOff val="40000"/>
                </a:schemeClr>
              </a:solidFill>
              <a:ln>
                <a:noFill/>
              </a:ln>
              <a:effectLst/>
            </c:spPr>
            <c:extLst>
              <c:ext xmlns:c16="http://schemas.microsoft.com/office/drawing/2014/chart" uri="{C3380CC4-5D6E-409C-BE32-E72D297353CC}">
                <c16:uniqueId val="{00000032-32E0-46D4-AF83-B5E87ADE4553}"/>
              </c:ext>
            </c:extLst>
          </c:dPt>
          <c:dPt>
            <c:idx val="1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B-64C3-45C3-9856-83EF446CD284}"/>
              </c:ext>
            </c:extLst>
          </c:dPt>
          <c:dPt>
            <c:idx val="11"/>
            <c:bubble3D val="0"/>
            <c:spPr>
              <a:solidFill>
                <a:schemeClr val="accent1">
                  <a:lumMod val="60000"/>
                  <a:lumOff val="40000"/>
                </a:schemeClr>
              </a:solidFill>
              <a:ln>
                <a:noFill/>
              </a:ln>
              <a:effectLst/>
            </c:spPr>
            <c:extLst>
              <c:ext xmlns:c16="http://schemas.microsoft.com/office/drawing/2014/chart" uri="{C3380CC4-5D6E-409C-BE32-E72D297353CC}">
                <c16:uniqueId val="{00000033-32E0-46D4-AF83-B5E87ADE4553}"/>
              </c:ext>
            </c:extLst>
          </c:dPt>
          <c:dPt>
            <c:idx val="12"/>
            <c:bubble3D val="0"/>
            <c:spPr>
              <a:solidFill>
                <a:schemeClr val="accent1">
                  <a:lumMod val="60000"/>
                  <a:lumOff val="40000"/>
                </a:schemeClr>
              </a:solidFill>
              <a:ln>
                <a:noFill/>
              </a:ln>
              <a:effectLst/>
            </c:spPr>
            <c:extLst>
              <c:ext xmlns:c16="http://schemas.microsoft.com/office/drawing/2014/chart" uri="{C3380CC4-5D6E-409C-BE32-E72D297353CC}">
                <c16:uniqueId val="{00000034-32E0-46D4-AF83-B5E87ADE4553}"/>
              </c:ext>
            </c:extLst>
          </c:dPt>
          <c:dPt>
            <c:idx val="13"/>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D-64C3-45C3-9856-83EF446CD284}"/>
              </c:ext>
            </c:extLst>
          </c:dPt>
          <c:dPt>
            <c:idx val="1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F-64C3-45C3-9856-83EF446CD28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'5.2 Index SCES1-Sc1'!$Z$9:$Z$69</c:f>
              <c:strCache>
                <c:ptCount val="15"/>
                <c:pt idx="0">
                  <c:v>S1</c:v>
                </c:pt>
                <c:pt idx="1">
                  <c:v>S2</c:v>
                </c:pt>
                <c:pt idx="2">
                  <c:v>S3</c:v>
                </c:pt>
                <c:pt idx="3">
                  <c:v>En1</c:v>
                </c:pt>
                <c:pt idx="4">
                  <c:v>En2</c:v>
                </c:pt>
                <c:pt idx="5">
                  <c:v>En3</c:v>
                </c:pt>
                <c:pt idx="6">
                  <c:v>Ec1</c:v>
                </c:pt>
                <c:pt idx="7">
                  <c:v>Ec2</c:v>
                </c:pt>
                <c:pt idx="8">
                  <c:v>Ec3</c:v>
                </c:pt>
                <c:pt idx="9">
                  <c:v>G1</c:v>
                </c:pt>
                <c:pt idx="10">
                  <c:v>G2</c:v>
                </c:pt>
                <c:pt idx="11">
                  <c:v>G3</c:v>
                </c:pt>
                <c:pt idx="12">
                  <c:v>TP1</c:v>
                </c:pt>
                <c:pt idx="13">
                  <c:v>TP2</c:v>
                </c:pt>
                <c:pt idx="14">
                  <c:v>TP3</c:v>
                </c:pt>
              </c:strCache>
            </c:strRef>
          </c:cat>
          <c:val>
            <c:numRef>
              <c:f>'5.2 Index SCES1-Sc1'!$D$9:$D$69</c:f>
              <c:numCache>
                <c:formatCode>General</c:formatCode>
                <c:ptCount val="6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numCache>
            </c:numRef>
          </c:val>
          <c:extLst>
            <c:ext xmlns:c16="http://schemas.microsoft.com/office/drawing/2014/chart" uri="{C3380CC4-5D6E-409C-BE32-E72D297353CC}">
              <c16:uniqueId val="{00000010-64C3-45C3-9856-83EF446CD284}"/>
            </c:ext>
          </c:extLst>
        </c:ser>
        <c:dLbls>
          <c:showLegendKey val="0"/>
          <c:showVal val="0"/>
          <c:showCatName val="0"/>
          <c:showSerName val="0"/>
          <c:showPercent val="0"/>
          <c:showBubbleSize val="0"/>
          <c:showLeaderLines val="1"/>
        </c:dLbls>
        <c:firstSliceAng val="0"/>
      </c:pieChart>
      <c:radarChart>
        <c:radarStyle val="filled"/>
        <c:varyColors val="0"/>
        <c:ser>
          <c:idx val="0"/>
          <c:order val="0"/>
          <c:tx>
            <c:strRef>
              <c:f>'5.2 Index SCES1-Sc1'!$Z$9</c:f>
              <c:strCache>
                <c:ptCount val="1"/>
                <c:pt idx="0">
                  <c:v>S1</c:v>
                </c:pt>
              </c:strCache>
            </c:strRef>
          </c:tx>
          <c:spPr>
            <a:solidFill>
              <a:schemeClr val="bg1">
                <a:lumMod val="75000"/>
              </a:schemeClr>
            </a:solidFill>
            <a:ln w="44450">
              <a:solidFill>
                <a:schemeClr val="bg1">
                  <a:lumMod val="75000"/>
                </a:schemeClr>
              </a:solidFill>
            </a:ln>
            <a:effectLst/>
          </c:spPr>
          <c:dPt>
            <c:idx val="0"/>
            <c:bubble3D val="0"/>
            <c:spPr>
              <a:solidFill>
                <a:srgbClr val="000800"/>
              </a:solidFill>
              <a:ln w="44450">
                <a:solidFill>
                  <a:schemeClr val="bg1">
                    <a:lumMod val="75000"/>
                  </a:schemeClr>
                </a:solidFill>
              </a:ln>
              <a:effectLst/>
            </c:spPr>
            <c:extLst>
              <c:ext xmlns:c16="http://schemas.microsoft.com/office/drawing/2014/chart" uri="{C3380CC4-5D6E-409C-BE32-E72D297353CC}">
                <c16:uniqueId val="{00000010-39DA-4700-A109-07A717428FF9}"/>
              </c:ext>
            </c:extLst>
          </c:dPt>
          <c:dPt>
            <c:idx val="1"/>
            <c:bubble3D val="0"/>
            <c:spPr>
              <a:solidFill>
                <a:srgbClr val="001000"/>
              </a:solidFill>
              <a:ln w="44450">
                <a:solidFill>
                  <a:schemeClr val="bg1">
                    <a:lumMod val="75000"/>
                  </a:schemeClr>
                </a:solidFill>
              </a:ln>
              <a:effectLst/>
            </c:spPr>
            <c:extLst>
              <c:ext xmlns:c16="http://schemas.microsoft.com/office/drawing/2014/chart" uri="{C3380CC4-5D6E-409C-BE32-E72D297353CC}">
                <c16:uniqueId val="{00000011-39DA-4700-A109-07A717428FF9}"/>
              </c:ext>
            </c:extLst>
          </c:dPt>
          <c:dPt>
            <c:idx val="2"/>
            <c:bubble3D val="0"/>
            <c:spPr>
              <a:solidFill>
                <a:srgbClr val="001800"/>
              </a:solidFill>
              <a:ln w="44450">
                <a:solidFill>
                  <a:schemeClr val="bg1">
                    <a:lumMod val="75000"/>
                  </a:schemeClr>
                </a:solidFill>
              </a:ln>
              <a:effectLst/>
            </c:spPr>
            <c:extLst>
              <c:ext xmlns:c16="http://schemas.microsoft.com/office/drawing/2014/chart" uri="{C3380CC4-5D6E-409C-BE32-E72D297353CC}">
                <c16:uniqueId val="{00000012-39DA-4700-A109-07A717428FF9}"/>
              </c:ext>
            </c:extLst>
          </c:dPt>
          <c:dPt>
            <c:idx val="3"/>
            <c:bubble3D val="0"/>
            <c:spPr>
              <a:solidFill>
                <a:srgbClr val="002000"/>
              </a:solidFill>
              <a:ln w="44450">
                <a:solidFill>
                  <a:schemeClr val="bg1">
                    <a:lumMod val="75000"/>
                  </a:schemeClr>
                </a:solidFill>
              </a:ln>
              <a:effectLst/>
            </c:spPr>
            <c:extLst>
              <c:ext xmlns:c16="http://schemas.microsoft.com/office/drawing/2014/chart" uri="{C3380CC4-5D6E-409C-BE32-E72D297353CC}">
                <c16:uniqueId val="{00000013-39DA-4700-A109-07A717428FF9}"/>
              </c:ext>
            </c:extLst>
          </c:dPt>
          <c:dPt>
            <c:idx val="4"/>
            <c:bubble3D val="0"/>
            <c:spPr>
              <a:solidFill>
                <a:srgbClr val="002800"/>
              </a:solidFill>
              <a:ln w="44450">
                <a:solidFill>
                  <a:schemeClr val="bg1">
                    <a:lumMod val="75000"/>
                  </a:schemeClr>
                </a:solidFill>
              </a:ln>
              <a:effectLst/>
            </c:spPr>
            <c:extLst>
              <c:ext xmlns:c16="http://schemas.microsoft.com/office/drawing/2014/chart" uri="{C3380CC4-5D6E-409C-BE32-E72D297353CC}">
                <c16:uniqueId val="{00000014-39DA-4700-A109-07A717428FF9}"/>
              </c:ext>
            </c:extLst>
          </c:dPt>
          <c:dPt>
            <c:idx val="5"/>
            <c:bubble3D val="0"/>
            <c:spPr>
              <a:solidFill>
                <a:srgbClr val="003000"/>
              </a:solidFill>
              <a:ln w="44450">
                <a:solidFill>
                  <a:schemeClr val="bg1">
                    <a:lumMod val="75000"/>
                  </a:schemeClr>
                </a:solidFill>
              </a:ln>
              <a:effectLst/>
            </c:spPr>
            <c:extLst>
              <c:ext xmlns:c16="http://schemas.microsoft.com/office/drawing/2014/chart" uri="{C3380CC4-5D6E-409C-BE32-E72D297353CC}">
                <c16:uniqueId val="{00000015-39DA-4700-A109-07A717428FF9}"/>
              </c:ext>
            </c:extLst>
          </c:dPt>
          <c:dPt>
            <c:idx val="6"/>
            <c:bubble3D val="0"/>
            <c:spPr>
              <a:solidFill>
                <a:srgbClr val="003800"/>
              </a:solidFill>
              <a:ln w="44450">
                <a:solidFill>
                  <a:schemeClr val="bg1">
                    <a:lumMod val="75000"/>
                  </a:schemeClr>
                </a:solidFill>
              </a:ln>
              <a:effectLst/>
            </c:spPr>
            <c:extLst>
              <c:ext xmlns:c16="http://schemas.microsoft.com/office/drawing/2014/chart" uri="{C3380CC4-5D6E-409C-BE32-E72D297353CC}">
                <c16:uniqueId val="{00000016-39DA-4700-A109-07A717428FF9}"/>
              </c:ext>
            </c:extLst>
          </c:dPt>
          <c:dPt>
            <c:idx val="7"/>
            <c:bubble3D val="0"/>
            <c:spPr>
              <a:solidFill>
                <a:srgbClr val="004000"/>
              </a:solidFill>
              <a:ln w="44450">
                <a:solidFill>
                  <a:schemeClr val="bg1">
                    <a:lumMod val="75000"/>
                  </a:schemeClr>
                </a:solidFill>
              </a:ln>
              <a:effectLst/>
            </c:spPr>
            <c:extLst>
              <c:ext xmlns:c16="http://schemas.microsoft.com/office/drawing/2014/chart" uri="{C3380CC4-5D6E-409C-BE32-E72D297353CC}">
                <c16:uniqueId val="{00000017-39DA-4700-A109-07A717428FF9}"/>
              </c:ext>
            </c:extLst>
          </c:dPt>
          <c:dPt>
            <c:idx val="8"/>
            <c:bubble3D val="0"/>
            <c:spPr>
              <a:solidFill>
                <a:srgbClr val="004800"/>
              </a:solidFill>
              <a:ln w="44450">
                <a:solidFill>
                  <a:schemeClr val="bg1">
                    <a:lumMod val="75000"/>
                  </a:schemeClr>
                </a:solidFill>
              </a:ln>
              <a:effectLst/>
            </c:spPr>
            <c:extLst>
              <c:ext xmlns:c16="http://schemas.microsoft.com/office/drawing/2014/chart" uri="{C3380CC4-5D6E-409C-BE32-E72D297353CC}">
                <c16:uniqueId val="{00000018-39DA-4700-A109-07A717428FF9}"/>
              </c:ext>
            </c:extLst>
          </c:dPt>
          <c:dPt>
            <c:idx val="9"/>
            <c:bubble3D val="0"/>
            <c:spPr>
              <a:solidFill>
                <a:srgbClr val="005000"/>
              </a:solidFill>
              <a:ln w="44450">
                <a:solidFill>
                  <a:schemeClr val="bg1">
                    <a:lumMod val="75000"/>
                  </a:schemeClr>
                </a:solidFill>
              </a:ln>
              <a:effectLst/>
            </c:spPr>
            <c:extLst>
              <c:ext xmlns:c16="http://schemas.microsoft.com/office/drawing/2014/chart" uri="{C3380CC4-5D6E-409C-BE32-E72D297353CC}">
                <c16:uniqueId val="{00000019-39DA-4700-A109-07A717428FF9}"/>
              </c:ext>
            </c:extLst>
          </c:dPt>
          <c:dPt>
            <c:idx val="10"/>
            <c:bubble3D val="0"/>
            <c:spPr>
              <a:solidFill>
                <a:srgbClr val="005800"/>
              </a:solidFill>
              <a:ln w="44450">
                <a:solidFill>
                  <a:schemeClr val="bg1">
                    <a:lumMod val="75000"/>
                  </a:schemeClr>
                </a:solidFill>
              </a:ln>
              <a:effectLst/>
            </c:spPr>
            <c:extLst>
              <c:ext xmlns:c16="http://schemas.microsoft.com/office/drawing/2014/chart" uri="{C3380CC4-5D6E-409C-BE32-E72D297353CC}">
                <c16:uniqueId val="{0000001A-39DA-4700-A109-07A717428FF9}"/>
              </c:ext>
            </c:extLst>
          </c:dPt>
          <c:dPt>
            <c:idx val="11"/>
            <c:bubble3D val="0"/>
            <c:spPr>
              <a:solidFill>
                <a:srgbClr val="006000"/>
              </a:solidFill>
              <a:ln w="44450">
                <a:solidFill>
                  <a:schemeClr val="bg1">
                    <a:lumMod val="75000"/>
                  </a:schemeClr>
                </a:solidFill>
              </a:ln>
              <a:effectLst/>
            </c:spPr>
            <c:extLst>
              <c:ext xmlns:c16="http://schemas.microsoft.com/office/drawing/2014/chart" uri="{C3380CC4-5D6E-409C-BE32-E72D297353CC}">
                <c16:uniqueId val="{0000001B-39DA-4700-A109-07A717428FF9}"/>
              </c:ext>
            </c:extLst>
          </c:dPt>
          <c:dPt>
            <c:idx val="12"/>
            <c:bubble3D val="0"/>
            <c:spPr>
              <a:solidFill>
                <a:srgbClr val="006800"/>
              </a:solidFill>
              <a:ln w="44450">
                <a:solidFill>
                  <a:schemeClr val="bg1">
                    <a:lumMod val="75000"/>
                  </a:schemeClr>
                </a:solidFill>
              </a:ln>
              <a:effectLst/>
            </c:spPr>
            <c:extLst>
              <c:ext xmlns:c16="http://schemas.microsoft.com/office/drawing/2014/chart" uri="{C3380CC4-5D6E-409C-BE32-E72D297353CC}">
                <c16:uniqueId val="{0000001C-39DA-4700-A109-07A717428FF9}"/>
              </c:ext>
            </c:extLst>
          </c:dPt>
          <c:dPt>
            <c:idx val="13"/>
            <c:bubble3D val="0"/>
            <c:spPr>
              <a:solidFill>
                <a:srgbClr val="007000"/>
              </a:solidFill>
              <a:ln w="44450">
                <a:solidFill>
                  <a:schemeClr val="bg1">
                    <a:lumMod val="75000"/>
                  </a:schemeClr>
                </a:solidFill>
              </a:ln>
              <a:effectLst/>
            </c:spPr>
            <c:extLst>
              <c:ext xmlns:c16="http://schemas.microsoft.com/office/drawing/2014/chart" uri="{C3380CC4-5D6E-409C-BE32-E72D297353CC}">
                <c16:uniqueId val="{0000001D-39DA-4700-A109-07A717428FF9}"/>
              </c:ext>
            </c:extLst>
          </c:dPt>
          <c:dPt>
            <c:idx val="14"/>
            <c:bubble3D val="0"/>
            <c:spPr>
              <a:solidFill>
                <a:srgbClr val="007800"/>
              </a:solidFill>
              <a:ln w="44450">
                <a:solidFill>
                  <a:schemeClr val="bg1">
                    <a:lumMod val="75000"/>
                  </a:schemeClr>
                </a:solidFill>
              </a:ln>
              <a:effectLst/>
            </c:spPr>
            <c:extLst>
              <c:ext xmlns:c16="http://schemas.microsoft.com/office/drawing/2014/chart" uri="{C3380CC4-5D6E-409C-BE32-E72D297353CC}">
                <c16:uniqueId val="{0000001E-39DA-4700-A109-07A717428FF9}"/>
              </c:ext>
            </c:extLst>
          </c:dPt>
          <c:cat>
            <c:strRef>
              <c:f>'5.2 Index SCES1-Sc1'!$Z$9</c:f>
              <c:strCache>
                <c:ptCount val="1"/>
                <c:pt idx="0">
                  <c:v>S1</c:v>
                </c:pt>
              </c:strCache>
            </c:strRef>
          </c:cat>
          <c:val>
            <c:numRef>
              <c:f>'5.2 Index SCES1-Sc1'!$AB$9:$NX$9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1-64C3-45C3-9856-83EF446CD284}"/>
            </c:ext>
          </c:extLst>
        </c:ser>
        <c:ser>
          <c:idx val="1"/>
          <c:order val="1"/>
          <c:tx>
            <c:strRef>
              <c:f>'5.2 Index SCES1-Sc1'!$Z$10</c:f>
              <c:strCache>
                <c:ptCount val="1"/>
                <c:pt idx="0">
                  <c:v>S2</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SCES1-Sc1'!$AB$10:$NX$10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2-64C3-45C3-9856-83EF446CD284}"/>
            </c:ext>
          </c:extLst>
        </c:ser>
        <c:ser>
          <c:idx val="2"/>
          <c:order val="2"/>
          <c:tx>
            <c:strRef>
              <c:f>'5.2 Index SCES1-Sc1'!$Z$11</c:f>
              <c:strCache>
                <c:ptCount val="1"/>
                <c:pt idx="0">
                  <c:v>S3</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SCES1-Sc1'!$AB$11:$NX$11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3-64C3-45C3-9856-83EF446CD284}"/>
            </c:ext>
          </c:extLst>
        </c:ser>
        <c:ser>
          <c:idx val="3"/>
          <c:order val="3"/>
          <c:tx>
            <c:strRef>
              <c:f>'5.2 Index SCES1-Sc1'!$Z$12</c:f>
              <c:strCache>
                <c:ptCount val="1"/>
                <c:pt idx="0">
                  <c:v>En1</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SCES1-Sc1'!$AB$12:$NX$12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4-64C3-45C3-9856-83EF446CD284}"/>
            </c:ext>
          </c:extLst>
        </c:ser>
        <c:ser>
          <c:idx val="4"/>
          <c:order val="5"/>
          <c:tx>
            <c:strRef>
              <c:f>'5.2 Index SCES1-Sc1'!$Z$13</c:f>
              <c:strCache>
                <c:ptCount val="1"/>
                <c:pt idx="0">
                  <c:v>En2</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SCES1-Sc1'!$AB$13:$NX$13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5-64C3-45C3-9856-83EF446CD284}"/>
            </c:ext>
          </c:extLst>
        </c:ser>
        <c:ser>
          <c:idx val="5"/>
          <c:order val="6"/>
          <c:tx>
            <c:strRef>
              <c:f>'5.2 Index SCES1-Sc1'!$Z$14</c:f>
              <c:strCache>
                <c:ptCount val="1"/>
                <c:pt idx="0">
                  <c:v>En3</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SCES1-Sc1'!$AB$14:$NX$14</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6-64C3-45C3-9856-83EF446CD284}"/>
            </c:ext>
          </c:extLst>
        </c:ser>
        <c:ser>
          <c:idx val="7"/>
          <c:order val="7"/>
          <c:tx>
            <c:strRef>
              <c:f>'5.2 Index SCES1-Sc1'!$Z$15</c:f>
              <c:strCache>
                <c:ptCount val="1"/>
                <c:pt idx="0">
                  <c:v>Ec1</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SCES1-Sc1'!$AB$15:$NX$15</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7-64C3-45C3-9856-83EF446CD284}"/>
            </c:ext>
          </c:extLst>
        </c:ser>
        <c:ser>
          <c:idx val="8"/>
          <c:order val="8"/>
          <c:tx>
            <c:strRef>
              <c:f>'5.2 Index SCES1-Sc1'!$Z$16</c:f>
              <c:strCache>
                <c:ptCount val="1"/>
                <c:pt idx="0">
                  <c:v>Ec2</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SCES1-Sc1'!$AB$16:$NX$16</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8-64C3-45C3-9856-83EF446CD284}"/>
            </c:ext>
          </c:extLst>
        </c:ser>
        <c:ser>
          <c:idx val="9"/>
          <c:order val="9"/>
          <c:tx>
            <c:strRef>
              <c:f>'5.2 Index SCES1-Sc1'!$Z$17</c:f>
              <c:strCache>
                <c:ptCount val="1"/>
                <c:pt idx="0">
                  <c:v>Ec3</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SCES1-Sc1'!$AB$17:$NX$17</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9-64C3-45C3-9856-83EF446CD284}"/>
            </c:ext>
          </c:extLst>
        </c:ser>
        <c:ser>
          <c:idx val="10"/>
          <c:order val="10"/>
          <c:tx>
            <c:strRef>
              <c:f>'5.2 Index SCES1-Sc1'!$Z$18</c:f>
              <c:strCache>
                <c:ptCount val="1"/>
                <c:pt idx="0">
                  <c:v>G1</c:v>
                </c:pt>
              </c:strCache>
            </c:strRef>
          </c:tx>
          <c:spPr>
            <a:solidFill>
              <a:schemeClr val="accent5">
                <a:lumMod val="60000"/>
              </a:schemeClr>
            </a:solidFill>
            <a:ln w="25400">
              <a:noFill/>
            </a:ln>
            <a:effectLst/>
          </c:spPr>
          <c:cat>
            <c:strRef>
              <c:f>'5.2 Index SCES1-Sc1'!$Z$9</c:f>
              <c:strCache>
                <c:ptCount val="1"/>
                <c:pt idx="0">
                  <c:v>S1</c:v>
                </c:pt>
              </c:strCache>
            </c:strRef>
          </c:cat>
          <c:val>
            <c:numRef>
              <c:f>'5.2 Index SCES1-Sc1'!$AB$18:$AC$18</c:f>
              <c:numCache>
                <c:formatCode>General</c:formatCode>
                <c:ptCount val="2"/>
                <c:pt idx="0">
                  <c:v>0</c:v>
                </c:pt>
                <c:pt idx="1">
                  <c:v>0</c:v>
                </c:pt>
              </c:numCache>
            </c:numRef>
          </c:val>
          <c:extLst>
            <c:ext xmlns:c16="http://schemas.microsoft.com/office/drawing/2014/chart" uri="{C3380CC4-5D6E-409C-BE32-E72D297353CC}">
              <c16:uniqueId val="{0000001A-64C3-45C3-9856-83EF446CD284}"/>
            </c:ext>
          </c:extLst>
        </c:ser>
        <c:ser>
          <c:idx val="11"/>
          <c:order val="11"/>
          <c:tx>
            <c:strRef>
              <c:f>'5.2 Index SCES1-Sc1'!$Z$18</c:f>
              <c:strCache>
                <c:ptCount val="1"/>
                <c:pt idx="0">
                  <c:v>G1</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SCES1-Sc1'!$AB$18:$NX$18</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B-64C3-45C3-9856-83EF446CD284}"/>
            </c:ext>
          </c:extLst>
        </c:ser>
        <c:ser>
          <c:idx val="12"/>
          <c:order val="12"/>
          <c:tx>
            <c:strRef>
              <c:f>'5.2 Index SCES1-Sc1'!$Z$19</c:f>
              <c:strCache>
                <c:ptCount val="1"/>
                <c:pt idx="0">
                  <c:v>G2</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SCES1-Sc1'!$AB$19:$NX$19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C-64C3-45C3-9856-83EF446CD284}"/>
            </c:ext>
          </c:extLst>
        </c:ser>
        <c:ser>
          <c:idx val="13"/>
          <c:order val="13"/>
          <c:tx>
            <c:strRef>
              <c:f>'5.2 Index SCES1-Sc1'!$Z$20</c:f>
              <c:strCache>
                <c:ptCount val="1"/>
                <c:pt idx="0">
                  <c:v>G3</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SCES1-Sc1'!$AB$20:$NX$20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D-64C3-45C3-9856-83EF446CD284}"/>
            </c:ext>
          </c:extLst>
        </c:ser>
        <c:ser>
          <c:idx val="14"/>
          <c:order val="14"/>
          <c:tx>
            <c:strRef>
              <c:f>'5.2 Index SCES1-Sc1'!$Z$21</c:f>
              <c:strCache>
                <c:ptCount val="1"/>
                <c:pt idx="0">
                  <c:v>TP1</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SCES1-Sc1'!$AB$21:$NX$21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E-64C3-45C3-9856-83EF446CD284}"/>
            </c:ext>
          </c:extLst>
        </c:ser>
        <c:ser>
          <c:idx val="15"/>
          <c:order val="15"/>
          <c:tx>
            <c:strRef>
              <c:f>'5.2 Index SCES1-Sc1'!$Z$22</c:f>
              <c:strCache>
                <c:ptCount val="1"/>
                <c:pt idx="0">
                  <c:v>TP2</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SCES1-Sc1'!$AB$22:$NX$22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1F-64C3-45C3-9856-83EF446CD284}"/>
            </c:ext>
          </c:extLst>
        </c:ser>
        <c:ser>
          <c:idx val="16"/>
          <c:order val="16"/>
          <c:tx>
            <c:strRef>
              <c:f>'5.2 Index SCES1-Sc1'!$Z$23</c:f>
              <c:strCache>
                <c:ptCount val="1"/>
                <c:pt idx="0">
                  <c:v>TP3</c:v>
                </c:pt>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SCES1-Sc1'!$AB$23:$NX$23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20-64C3-45C3-9856-83EF446CD284}"/>
            </c:ext>
          </c:extLst>
        </c:ser>
        <c:ser>
          <c:idx val="17"/>
          <c:order val="17"/>
          <c:tx>
            <c:strRef>
              <c:f>'5.2 Index SCES1-Sc1'!$Z$24</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SCES1-Sc1'!$AB$24:$NX$24</c:f>
              <c:numCache>
                <c:formatCode>General</c:formatCode>
                <c:ptCount val="361"/>
              </c:numCache>
            </c:numRef>
          </c:val>
          <c:extLst>
            <c:ext xmlns:c16="http://schemas.microsoft.com/office/drawing/2014/chart" uri="{C3380CC4-5D6E-409C-BE32-E72D297353CC}">
              <c16:uniqueId val="{00000021-64C3-45C3-9856-83EF446CD284}"/>
            </c:ext>
          </c:extLst>
        </c:ser>
        <c:ser>
          <c:idx val="18"/>
          <c:order val="18"/>
          <c:tx>
            <c:strRef>
              <c:f>'5.2 Index SCES1-Sc1'!$Z$25</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SCES1-Sc1'!$AB$25:$NX$25</c:f>
              <c:numCache>
                <c:formatCode>General</c:formatCode>
                <c:ptCount val="361"/>
              </c:numCache>
            </c:numRef>
          </c:val>
          <c:extLst>
            <c:ext xmlns:c16="http://schemas.microsoft.com/office/drawing/2014/chart" uri="{C3380CC4-5D6E-409C-BE32-E72D297353CC}">
              <c16:uniqueId val="{00000022-64C3-45C3-9856-83EF446CD284}"/>
            </c:ext>
          </c:extLst>
        </c:ser>
        <c:ser>
          <c:idx val="19"/>
          <c:order val="19"/>
          <c:tx>
            <c:strRef>
              <c:f>'5.2 Index SCES1-Sc1'!$Z$26</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SCES1-Sc1'!$AB$26:$NX$26</c:f>
              <c:numCache>
                <c:formatCode>General</c:formatCode>
                <c:ptCount val="361"/>
              </c:numCache>
            </c:numRef>
          </c:val>
          <c:extLst>
            <c:ext xmlns:c16="http://schemas.microsoft.com/office/drawing/2014/chart" uri="{C3380CC4-5D6E-409C-BE32-E72D297353CC}">
              <c16:uniqueId val="{00000023-64C3-45C3-9856-83EF446CD284}"/>
            </c:ext>
          </c:extLst>
        </c:ser>
        <c:ser>
          <c:idx val="20"/>
          <c:order val="20"/>
          <c:tx>
            <c:strRef>
              <c:f>'5.2 Index SCES1-Sc1'!$Z$27</c:f>
              <c:strCache>
                <c:ptCount val="1"/>
              </c:strCache>
            </c:strRef>
          </c:tx>
          <c:spPr>
            <a:solidFill>
              <a:schemeClr val="bg1">
                <a:lumMod val="75000"/>
              </a:schemeClr>
            </a:solidFill>
            <a:ln w="25400">
              <a:noFill/>
            </a:ln>
            <a:effectLst/>
          </c:spPr>
          <c:cat>
            <c:strRef>
              <c:f>'5.2 Index SCES1-Sc1'!$Z$9</c:f>
              <c:strCache>
                <c:ptCount val="1"/>
                <c:pt idx="0">
                  <c:v>S1</c:v>
                </c:pt>
              </c:strCache>
            </c:strRef>
          </c:cat>
          <c:val>
            <c:numRef>
              <c:f>'5.2 Index SCES1-Sc1'!$AB$27:$NX$27</c:f>
              <c:numCache>
                <c:formatCode>General</c:formatCode>
                <c:ptCount val="361"/>
              </c:numCache>
            </c:numRef>
          </c:val>
          <c:extLst>
            <c:ext xmlns:c16="http://schemas.microsoft.com/office/drawing/2014/chart" uri="{C3380CC4-5D6E-409C-BE32-E72D297353CC}">
              <c16:uniqueId val="{00000024-64C3-45C3-9856-83EF446CD284}"/>
            </c:ext>
          </c:extLst>
        </c:ser>
        <c:ser>
          <c:idx val="21"/>
          <c:order val="21"/>
          <c:tx>
            <c:strRef>
              <c:f>'5.2 Index SCES1-Sc1'!$Z$28</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SCES1-Sc1'!$AB$28:$NX$28</c:f>
              <c:numCache>
                <c:formatCode>General</c:formatCode>
                <c:ptCount val="361"/>
              </c:numCache>
            </c:numRef>
          </c:val>
          <c:extLst>
            <c:ext xmlns:c16="http://schemas.microsoft.com/office/drawing/2014/chart" uri="{C3380CC4-5D6E-409C-BE32-E72D297353CC}">
              <c16:uniqueId val="{00000025-64C3-45C3-9856-83EF446CD284}"/>
            </c:ext>
          </c:extLst>
        </c:ser>
        <c:ser>
          <c:idx val="22"/>
          <c:order val="22"/>
          <c:tx>
            <c:strRef>
              <c:f>'5.2 Index SCES1-Sc1'!$Z$29</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SCES1-Sc1'!$AB$29:$NX$29</c:f>
              <c:numCache>
                <c:formatCode>General</c:formatCode>
                <c:ptCount val="361"/>
              </c:numCache>
            </c:numRef>
          </c:val>
          <c:extLst>
            <c:ext xmlns:c16="http://schemas.microsoft.com/office/drawing/2014/chart" uri="{C3380CC4-5D6E-409C-BE32-E72D297353CC}">
              <c16:uniqueId val="{00000026-64C3-45C3-9856-83EF446CD284}"/>
            </c:ext>
          </c:extLst>
        </c:ser>
        <c:ser>
          <c:idx val="23"/>
          <c:order val="23"/>
          <c:tx>
            <c:strRef>
              <c:f>'5.2 Index SCES1-Sc1'!$Z$30</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SCES1-Sc1'!$AB$30:$NX$30</c:f>
              <c:numCache>
                <c:formatCode>General</c:formatCode>
                <c:ptCount val="361"/>
              </c:numCache>
            </c:numRef>
          </c:val>
          <c:extLst>
            <c:ext xmlns:c16="http://schemas.microsoft.com/office/drawing/2014/chart" uri="{C3380CC4-5D6E-409C-BE32-E72D297353CC}">
              <c16:uniqueId val="{00000027-64C3-45C3-9856-83EF446CD284}"/>
            </c:ext>
          </c:extLst>
        </c:ser>
        <c:ser>
          <c:idx val="24"/>
          <c:order val="24"/>
          <c:tx>
            <c:strRef>
              <c:f>'5.2 Index SCES1-Sc1'!$Z$31</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SCES1-Sc1'!$AB$31:$NX$31</c:f>
              <c:numCache>
                <c:formatCode>General</c:formatCode>
                <c:ptCount val="361"/>
              </c:numCache>
            </c:numRef>
          </c:val>
          <c:extLst>
            <c:ext xmlns:c16="http://schemas.microsoft.com/office/drawing/2014/chart" uri="{C3380CC4-5D6E-409C-BE32-E72D297353CC}">
              <c16:uniqueId val="{00000028-64C3-45C3-9856-83EF446CD284}"/>
            </c:ext>
          </c:extLst>
        </c:ser>
        <c:ser>
          <c:idx val="25"/>
          <c:order val="25"/>
          <c:tx>
            <c:strRef>
              <c:f>'5.2 Index SCES1-Sc1'!$Z$32</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SCES1-Sc1'!$AB$32:$NX$32</c:f>
              <c:numCache>
                <c:formatCode>General</c:formatCode>
                <c:ptCount val="361"/>
              </c:numCache>
            </c:numRef>
          </c:val>
          <c:extLst>
            <c:ext xmlns:c16="http://schemas.microsoft.com/office/drawing/2014/chart" uri="{C3380CC4-5D6E-409C-BE32-E72D297353CC}">
              <c16:uniqueId val="{00000029-64C3-45C3-9856-83EF446CD284}"/>
            </c:ext>
          </c:extLst>
        </c:ser>
        <c:ser>
          <c:idx val="26"/>
          <c:order val="26"/>
          <c:tx>
            <c:strRef>
              <c:f>'5.2 Index SCES1-Sc1'!$Z$33</c:f>
              <c:strCache>
                <c:ptCount val="1"/>
              </c:strCache>
            </c:strRef>
          </c:tx>
          <c:spPr>
            <a:solidFill>
              <a:schemeClr val="bg1">
                <a:lumMod val="75000"/>
              </a:schemeClr>
            </a:solidFill>
            <a:ln w="41275">
              <a:solidFill>
                <a:schemeClr val="bg1">
                  <a:lumMod val="75000"/>
                </a:schemeClr>
              </a:solidFill>
            </a:ln>
            <a:effectLst/>
          </c:spPr>
          <c:cat>
            <c:strRef>
              <c:f>'5.2 Index SCES1-Sc1'!$Z$9</c:f>
              <c:strCache>
                <c:ptCount val="1"/>
                <c:pt idx="0">
                  <c:v>S1</c:v>
                </c:pt>
              </c:strCache>
            </c:strRef>
          </c:cat>
          <c:val>
            <c:numRef>
              <c:f>'5.2 Index SCES1-Sc1'!$AB$33:$NX$33</c:f>
              <c:numCache>
                <c:formatCode>General</c:formatCode>
                <c:ptCount val="361"/>
              </c:numCache>
            </c:numRef>
          </c:val>
          <c:extLst>
            <c:ext xmlns:c16="http://schemas.microsoft.com/office/drawing/2014/chart" uri="{C3380CC4-5D6E-409C-BE32-E72D297353CC}">
              <c16:uniqueId val="{0000002A-64C3-45C3-9856-83EF446CD284}"/>
            </c:ext>
          </c:extLst>
        </c:ser>
        <c:ser>
          <c:idx val="27"/>
          <c:order val="27"/>
          <c:tx>
            <c:strRef>
              <c:f>'5.2 Index SCES1-Sc1'!$Z$34</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SCES1-Sc1'!$AB$34:$NX$34</c:f>
              <c:numCache>
                <c:formatCode>General</c:formatCode>
                <c:ptCount val="361"/>
              </c:numCache>
            </c:numRef>
          </c:val>
          <c:extLst>
            <c:ext xmlns:c16="http://schemas.microsoft.com/office/drawing/2014/chart" uri="{C3380CC4-5D6E-409C-BE32-E72D297353CC}">
              <c16:uniqueId val="{0000002B-64C3-45C3-9856-83EF446CD284}"/>
            </c:ext>
          </c:extLst>
        </c:ser>
        <c:ser>
          <c:idx val="28"/>
          <c:order val="28"/>
          <c:tx>
            <c:strRef>
              <c:f>'5.2 Index SCES1-Sc1'!$Z$35</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SCES1-Sc1'!$AB$35:$NX$35</c:f>
              <c:numCache>
                <c:formatCode>General</c:formatCode>
                <c:ptCount val="361"/>
              </c:numCache>
            </c:numRef>
          </c:val>
          <c:extLst>
            <c:ext xmlns:c16="http://schemas.microsoft.com/office/drawing/2014/chart" uri="{C3380CC4-5D6E-409C-BE32-E72D297353CC}">
              <c16:uniqueId val="{0000002C-64C3-45C3-9856-83EF446CD284}"/>
            </c:ext>
          </c:extLst>
        </c:ser>
        <c:ser>
          <c:idx val="29"/>
          <c:order val="29"/>
          <c:tx>
            <c:strRef>
              <c:f>'5.2 Index SCES1-Sc1'!$Z$36</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SCES1-Sc1'!$AB$36:$NX$36</c:f>
              <c:numCache>
                <c:formatCode>General</c:formatCode>
                <c:ptCount val="361"/>
              </c:numCache>
            </c:numRef>
          </c:val>
          <c:extLst>
            <c:ext xmlns:c16="http://schemas.microsoft.com/office/drawing/2014/chart" uri="{C3380CC4-5D6E-409C-BE32-E72D297353CC}">
              <c16:uniqueId val="{0000002D-64C3-45C3-9856-83EF446CD284}"/>
            </c:ext>
          </c:extLst>
        </c:ser>
        <c:ser>
          <c:idx val="30"/>
          <c:order val="30"/>
          <c:tx>
            <c:strRef>
              <c:f>'5.2 Index SCES1-Sc1'!$Z$37</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SCES1-Sc1'!$AB$37:$NX$37</c:f>
              <c:numCache>
                <c:formatCode>General</c:formatCode>
                <c:ptCount val="361"/>
              </c:numCache>
            </c:numRef>
          </c:val>
          <c:extLst>
            <c:ext xmlns:c16="http://schemas.microsoft.com/office/drawing/2014/chart" uri="{C3380CC4-5D6E-409C-BE32-E72D297353CC}">
              <c16:uniqueId val="{0000002E-64C3-45C3-9856-83EF446CD284}"/>
            </c:ext>
          </c:extLst>
        </c:ser>
        <c:ser>
          <c:idx val="31"/>
          <c:order val="31"/>
          <c:tx>
            <c:strRef>
              <c:f>'5.2 Index SCES1-Sc1'!$Z$38</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SCES1-Sc1'!$AB$38:$NX$38</c:f>
              <c:numCache>
                <c:formatCode>General</c:formatCode>
                <c:ptCount val="361"/>
              </c:numCache>
            </c:numRef>
          </c:val>
          <c:extLst>
            <c:ext xmlns:c16="http://schemas.microsoft.com/office/drawing/2014/chart" uri="{C3380CC4-5D6E-409C-BE32-E72D297353CC}">
              <c16:uniqueId val="{0000002F-64C3-45C3-9856-83EF446CD284}"/>
            </c:ext>
          </c:extLst>
        </c:ser>
        <c:ser>
          <c:idx val="32"/>
          <c:order val="32"/>
          <c:tx>
            <c:strRef>
              <c:f>'5.2 Index SCES1-Sc1'!$Z$39</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SCES1-Sc1'!$AB$39:$NX$39</c:f>
              <c:numCache>
                <c:formatCode>General</c:formatCode>
                <c:ptCount val="361"/>
              </c:numCache>
            </c:numRef>
          </c:val>
          <c:extLst>
            <c:ext xmlns:c16="http://schemas.microsoft.com/office/drawing/2014/chart" uri="{C3380CC4-5D6E-409C-BE32-E72D297353CC}">
              <c16:uniqueId val="{00000030-64C3-45C3-9856-83EF446CD284}"/>
            </c:ext>
          </c:extLst>
        </c:ser>
        <c:ser>
          <c:idx val="33"/>
          <c:order val="33"/>
          <c:tx>
            <c:strRef>
              <c:f>'5.2 Index SCES1-Sc1'!$Z$40</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SCES1-Sc1'!$AB$40:$NX$40</c:f>
              <c:numCache>
                <c:formatCode>General</c:formatCode>
                <c:ptCount val="361"/>
              </c:numCache>
            </c:numRef>
          </c:val>
          <c:extLst>
            <c:ext xmlns:c16="http://schemas.microsoft.com/office/drawing/2014/chart" uri="{C3380CC4-5D6E-409C-BE32-E72D297353CC}">
              <c16:uniqueId val="{00000031-64C3-45C3-9856-83EF446CD284}"/>
            </c:ext>
          </c:extLst>
        </c:ser>
        <c:ser>
          <c:idx val="34"/>
          <c:order val="34"/>
          <c:tx>
            <c:strRef>
              <c:f>'5.2 Index SCES1-Sc1'!$Z$41</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SCES1-Sc1'!$AB$41:$NX$41</c:f>
              <c:numCache>
                <c:formatCode>General</c:formatCode>
                <c:ptCount val="361"/>
              </c:numCache>
            </c:numRef>
          </c:val>
          <c:extLst>
            <c:ext xmlns:c16="http://schemas.microsoft.com/office/drawing/2014/chart" uri="{C3380CC4-5D6E-409C-BE32-E72D297353CC}">
              <c16:uniqueId val="{00000032-64C3-45C3-9856-83EF446CD284}"/>
            </c:ext>
          </c:extLst>
        </c:ser>
        <c:ser>
          <c:idx val="35"/>
          <c:order val="35"/>
          <c:tx>
            <c:strRef>
              <c:f>'5.2 Index SCES1-Sc1'!$Z$42</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SCES1-Sc1'!$AB$42:$NX$42</c:f>
              <c:numCache>
                <c:formatCode>General</c:formatCode>
                <c:ptCount val="361"/>
              </c:numCache>
            </c:numRef>
          </c:val>
          <c:extLst>
            <c:ext xmlns:c16="http://schemas.microsoft.com/office/drawing/2014/chart" uri="{C3380CC4-5D6E-409C-BE32-E72D297353CC}">
              <c16:uniqueId val="{00000033-64C3-45C3-9856-83EF446CD284}"/>
            </c:ext>
          </c:extLst>
        </c:ser>
        <c:ser>
          <c:idx val="36"/>
          <c:order val="36"/>
          <c:tx>
            <c:strRef>
              <c:f>'5.2 Index SCES1-Sc1'!$Z$43</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SCES1-Sc1'!$AB$43:$NX$43</c:f>
              <c:numCache>
                <c:formatCode>General</c:formatCode>
                <c:ptCount val="361"/>
              </c:numCache>
            </c:numRef>
          </c:val>
          <c:extLst>
            <c:ext xmlns:c16="http://schemas.microsoft.com/office/drawing/2014/chart" uri="{C3380CC4-5D6E-409C-BE32-E72D297353CC}">
              <c16:uniqueId val="{00000034-64C3-45C3-9856-83EF446CD284}"/>
            </c:ext>
          </c:extLst>
        </c:ser>
        <c:ser>
          <c:idx val="37"/>
          <c:order val="37"/>
          <c:tx>
            <c:strRef>
              <c:f>'5.2 Index SCES1-Sc1'!$Z$44</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SCES1-Sc1'!$AB$44:$NX$44</c:f>
              <c:numCache>
                <c:formatCode>General</c:formatCode>
                <c:ptCount val="361"/>
              </c:numCache>
            </c:numRef>
          </c:val>
          <c:extLst>
            <c:ext xmlns:c16="http://schemas.microsoft.com/office/drawing/2014/chart" uri="{C3380CC4-5D6E-409C-BE32-E72D297353CC}">
              <c16:uniqueId val="{00000035-64C3-45C3-9856-83EF446CD284}"/>
            </c:ext>
          </c:extLst>
        </c:ser>
        <c:ser>
          <c:idx val="38"/>
          <c:order val="38"/>
          <c:tx>
            <c:strRef>
              <c:f>'5.2 Index SCES1-Sc1'!$Z$45</c:f>
              <c:strCache>
                <c:ptCount val="1"/>
              </c:strCache>
            </c:strRef>
          </c:tx>
          <c:spPr>
            <a:solidFill>
              <a:schemeClr val="accent3">
                <a:lumMod val="70000"/>
                <a:lumOff val="30000"/>
              </a:schemeClr>
            </a:solidFill>
            <a:ln w="44450">
              <a:solidFill>
                <a:schemeClr val="bg1">
                  <a:lumMod val="75000"/>
                </a:schemeClr>
              </a:solidFill>
            </a:ln>
            <a:effectLst/>
          </c:spPr>
          <c:cat>
            <c:strRef>
              <c:f>'5.2 Index SCES1-Sc1'!$Z$9</c:f>
              <c:strCache>
                <c:ptCount val="1"/>
                <c:pt idx="0">
                  <c:v>S1</c:v>
                </c:pt>
              </c:strCache>
            </c:strRef>
          </c:cat>
          <c:val>
            <c:numRef>
              <c:f>'5.2 Index SCES1-Sc1'!$AB$45:$NX$45</c:f>
              <c:numCache>
                <c:formatCode>General</c:formatCode>
                <c:ptCount val="361"/>
              </c:numCache>
            </c:numRef>
          </c:val>
          <c:extLst>
            <c:ext xmlns:c16="http://schemas.microsoft.com/office/drawing/2014/chart" uri="{C3380CC4-5D6E-409C-BE32-E72D297353CC}">
              <c16:uniqueId val="{00000036-64C3-45C3-9856-83EF446CD284}"/>
            </c:ext>
          </c:extLst>
        </c:ser>
        <c:ser>
          <c:idx val="39"/>
          <c:order val="39"/>
          <c:tx>
            <c:strRef>
              <c:f>'5.2 Index SCES1-Sc1'!$Z$46</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SCES1-Sc1'!$AB$46:$NX$46</c:f>
              <c:numCache>
                <c:formatCode>General</c:formatCode>
                <c:ptCount val="361"/>
              </c:numCache>
            </c:numRef>
          </c:val>
          <c:extLst>
            <c:ext xmlns:c16="http://schemas.microsoft.com/office/drawing/2014/chart" uri="{C3380CC4-5D6E-409C-BE32-E72D297353CC}">
              <c16:uniqueId val="{00000037-64C3-45C3-9856-83EF446CD284}"/>
            </c:ext>
          </c:extLst>
        </c:ser>
        <c:ser>
          <c:idx val="40"/>
          <c:order val="40"/>
          <c:tx>
            <c:strRef>
              <c:f>'5.2 Index SCES1-Sc1'!$Z$47</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SCES1-Sc1'!$AB$47:$NX$47</c:f>
              <c:numCache>
                <c:formatCode>General</c:formatCode>
                <c:ptCount val="361"/>
              </c:numCache>
            </c:numRef>
          </c:val>
          <c:extLst>
            <c:ext xmlns:c16="http://schemas.microsoft.com/office/drawing/2014/chart" uri="{C3380CC4-5D6E-409C-BE32-E72D297353CC}">
              <c16:uniqueId val="{00000038-64C3-45C3-9856-83EF446CD284}"/>
            </c:ext>
          </c:extLst>
        </c:ser>
        <c:ser>
          <c:idx val="41"/>
          <c:order val="41"/>
          <c:tx>
            <c:strRef>
              <c:f>'5.2 Index SCES1-Sc1'!$Z$48</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SCES1-Sc1'!$AB$48:$NX$48</c:f>
              <c:numCache>
                <c:formatCode>General</c:formatCode>
                <c:ptCount val="361"/>
              </c:numCache>
            </c:numRef>
          </c:val>
          <c:extLst>
            <c:ext xmlns:c16="http://schemas.microsoft.com/office/drawing/2014/chart" uri="{C3380CC4-5D6E-409C-BE32-E72D297353CC}">
              <c16:uniqueId val="{00000039-64C3-45C3-9856-83EF446CD284}"/>
            </c:ext>
          </c:extLst>
        </c:ser>
        <c:ser>
          <c:idx val="42"/>
          <c:order val="42"/>
          <c:tx>
            <c:strRef>
              <c:f>'5.2 Index SCES1-Sc1'!$Z$49</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SCES1-Sc1'!$AB$49:$NX$49</c:f>
              <c:numCache>
                <c:formatCode>General</c:formatCode>
                <c:ptCount val="361"/>
              </c:numCache>
            </c:numRef>
          </c:val>
          <c:extLst>
            <c:ext xmlns:c16="http://schemas.microsoft.com/office/drawing/2014/chart" uri="{C3380CC4-5D6E-409C-BE32-E72D297353CC}">
              <c16:uniqueId val="{0000003A-64C3-45C3-9856-83EF446CD284}"/>
            </c:ext>
          </c:extLst>
        </c:ser>
        <c:ser>
          <c:idx val="43"/>
          <c:order val="43"/>
          <c:tx>
            <c:strRef>
              <c:f>'5.2 Index SCES1-Sc1'!$Z$50</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SCES1-Sc1'!$AB$50:$NX$50</c:f>
              <c:numCache>
                <c:formatCode>General</c:formatCode>
                <c:ptCount val="361"/>
              </c:numCache>
            </c:numRef>
          </c:val>
          <c:extLst>
            <c:ext xmlns:c16="http://schemas.microsoft.com/office/drawing/2014/chart" uri="{C3380CC4-5D6E-409C-BE32-E72D297353CC}">
              <c16:uniqueId val="{0000003B-64C3-45C3-9856-83EF446CD284}"/>
            </c:ext>
          </c:extLst>
        </c:ser>
        <c:ser>
          <c:idx val="44"/>
          <c:order val="44"/>
          <c:tx>
            <c:strRef>
              <c:f>'5.2 Index SCES1-Sc1'!$Z$51</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SCES1-Sc1'!$AB$51:$NX$51</c:f>
              <c:numCache>
                <c:formatCode>General</c:formatCode>
                <c:ptCount val="361"/>
              </c:numCache>
            </c:numRef>
          </c:val>
          <c:extLst>
            <c:ext xmlns:c16="http://schemas.microsoft.com/office/drawing/2014/chart" uri="{C3380CC4-5D6E-409C-BE32-E72D297353CC}">
              <c16:uniqueId val="{0000003C-64C3-45C3-9856-83EF446CD284}"/>
            </c:ext>
          </c:extLst>
        </c:ser>
        <c:ser>
          <c:idx val="45"/>
          <c:order val="45"/>
          <c:tx>
            <c:strRef>
              <c:f>'5.2 Index SCES1-Sc1'!$Z$52</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SCES1-Sc1'!$AB$52:$NX$52</c:f>
              <c:numCache>
                <c:formatCode>General</c:formatCode>
                <c:ptCount val="361"/>
              </c:numCache>
            </c:numRef>
          </c:val>
          <c:extLst>
            <c:ext xmlns:c16="http://schemas.microsoft.com/office/drawing/2014/chart" uri="{C3380CC4-5D6E-409C-BE32-E72D297353CC}">
              <c16:uniqueId val="{0000003D-64C3-45C3-9856-83EF446CD284}"/>
            </c:ext>
          </c:extLst>
        </c:ser>
        <c:ser>
          <c:idx val="46"/>
          <c:order val="46"/>
          <c:tx>
            <c:strRef>
              <c:f>'5.2 Index SCES1-Sc1'!$Z$53</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SCES1-Sc1'!$AB$53:$NX$53</c:f>
              <c:numCache>
                <c:formatCode>General</c:formatCode>
                <c:ptCount val="361"/>
              </c:numCache>
            </c:numRef>
          </c:val>
          <c:extLst>
            <c:ext xmlns:c16="http://schemas.microsoft.com/office/drawing/2014/chart" uri="{C3380CC4-5D6E-409C-BE32-E72D297353CC}">
              <c16:uniqueId val="{0000003E-64C3-45C3-9856-83EF446CD284}"/>
            </c:ext>
          </c:extLst>
        </c:ser>
        <c:ser>
          <c:idx val="47"/>
          <c:order val="47"/>
          <c:tx>
            <c:strRef>
              <c:f>'5.2 Index SCES1-Sc1'!$Z$54</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SCES1-Sc1'!$AB$54:$NX$54</c:f>
              <c:numCache>
                <c:formatCode>General</c:formatCode>
                <c:ptCount val="361"/>
              </c:numCache>
            </c:numRef>
          </c:val>
          <c:extLst>
            <c:ext xmlns:c16="http://schemas.microsoft.com/office/drawing/2014/chart" uri="{C3380CC4-5D6E-409C-BE32-E72D297353CC}">
              <c16:uniqueId val="{0000003F-64C3-45C3-9856-83EF446CD284}"/>
            </c:ext>
          </c:extLst>
        </c:ser>
        <c:ser>
          <c:idx val="48"/>
          <c:order val="48"/>
          <c:tx>
            <c:strRef>
              <c:f>'5.2 Index SCES1-Sc1'!$Z$55</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SCES1-Sc1'!$AB$55:$NX$55</c:f>
              <c:numCache>
                <c:formatCode>General</c:formatCode>
                <c:ptCount val="361"/>
              </c:numCache>
            </c:numRef>
          </c:val>
          <c:extLst>
            <c:ext xmlns:c16="http://schemas.microsoft.com/office/drawing/2014/chart" uri="{C3380CC4-5D6E-409C-BE32-E72D297353CC}">
              <c16:uniqueId val="{00000040-64C3-45C3-9856-83EF446CD284}"/>
            </c:ext>
          </c:extLst>
        </c:ser>
        <c:ser>
          <c:idx val="49"/>
          <c:order val="49"/>
          <c:tx>
            <c:strRef>
              <c:f>'5.2 Index SCES1-Sc1'!$Z$56</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SCES1-Sc1'!$AB$56:$NX$56</c:f>
              <c:numCache>
                <c:formatCode>General</c:formatCode>
                <c:ptCount val="361"/>
              </c:numCache>
            </c:numRef>
          </c:val>
          <c:extLst>
            <c:ext xmlns:c16="http://schemas.microsoft.com/office/drawing/2014/chart" uri="{C3380CC4-5D6E-409C-BE32-E72D297353CC}">
              <c16:uniqueId val="{00000041-64C3-45C3-9856-83EF446CD284}"/>
            </c:ext>
          </c:extLst>
        </c:ser>
        <c:ser>
          <c:idx val="50"/>
          <c:order val="50"/>
          <c:tx>
            <c:strRef>
              <c:f>'5.2 Index SCES1-Sc1'!$Z$57</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SCES1-Sc1'!$AB$57:$NX$57</c:f>
              <c:numCache>
                <c:formatCode>General</c:formatCode>
                <c:ptCount val="361"/>
              </c:numCache>
            </c:numRef>
          </c:val>
          <c:extLst>
            <c:ext xmlns:c16="http://schemas.microsoft.com/office/drawing/2014/chart" uri="{C3380CC4-5D6E-409C-BE32-E72D297353CC}">
              <c16:uniqueId val="{00000042-64C3-45C3-9856-83EF446CD284}"/>
            </c:ext>
          </c:extLst>
        </c:ser>
        <c:ser>
          <c:idx val="51"/>
          <c:order val="51"/>
          <c:tx>
            <c:strRef>
              <c:f>'5.2 Index SCES1-Sc1'!$Z$58</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SCES1-Sc1'!$AB$58:$NX$58</c:f>
              <c:numCache>
                <c:formatCode>General</c:formatCode>
                <c:ptCount val="361"/>
              </c:numCache>
            </c:numRef>
          </c:val>
          <c:extLst>
            <c:ext xmlns:c16="http://schemas.microsoft.com/office/drawing/2014/chart" uri="{C3380CC4-5D6E-409C-BE32-E72D297353CC}">
              <c16:uniqueId val="{00000043-64C3-45C3-9856-83EF446CD284}"/>
            </c:ext>
          </c:extLst>
        </c:ser>
        <c:ser>
          <c:idx val="52"/>
          <c:order val="52"/>
          <c:tx>
            <c:strRef>
              <c:f>'5.2 Index SCES1-Sc1'!$Z$59</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SCES1-Sc1'!$AB$59:$NX$59</c:f>
              <c:numCache>
                <c:formatCode>General</c:formatCode>
                <c:ptCount val="361"/>
              </c:numCache>
            </c:numRef>
          </c:val>
          <c:extLst>
            <c:ext xmlns:c16="http://schemas.microsoft.com/office/drawing/2014/chart" uri="{C3380CC4-5D6E-409C-BE32-E72D297353CC}">
              <c16:uniqueId val="{00000044-64C3-45C3-9856-83EF446CD284}"/>
            </c:ext>
          </c:extLst>
        </c:ser>
        <c:ser>
          <c:idx val="53"/>
          <c:order val="53"/>
          <c:tx>
            <c:strRef>
              <c:f>'5.2 Index SCES1-Sc1'!$Z$60</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SCES1-Sc1'!$AB$60:$NX$60</c:f>
              <c:numCache>
                <c:formatCode>General</c:formatCode>
                <c:ptCount val="361"/>
              </c:numCache>
            </c:numRef>
          </c:val>
          <c:extLst>
            <c:ext xmlns:c16="http://schemas.microsoft.com/office/drawing/2014/chart" uri="{C3380CC4-5D6E-409C-BE32-E72D297353CC}">
              <c16:uniqueId val="{00000045-64C3-45C3-9856-83EF446CD284}"/>
            </c:ext>
          </c:extLst>
        </c:ser>
        <c:ser>
          <c:idx val="54"/>
          <c:order val="54"/>
          <c:tx>
            <c:strRef>
              <c:f>'5.2 Index SCES1-Sc1'!$Z$61</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SCES1-Sc1'!$AB$61:$NX$61</c:f>
              <c:numCache>
                <c:formatCode>General</c:formatCode>
                <c:ptCount val="361"/>
              </c:numCache>
            </c:numRef>
          </c:val>
          <c:extLst>
            <c:ext xmlns:c16="http://schemas.microsoft.com/office/drawing/2014/chart" uri="{C3380CC4-5D6E-409C-BE32-E72D297353CC}">
              <c16:uniqueId val="{00000046-64C3-45C3-9856-83EF446CD284}"/>
            </c:ext>
          </c:extLst>
        </c:ser>
        <c:ser>
          <c:idx val="55"/>
          <c:order val="55"/>
          <c:tx>
            <c:strRef>
              <c:f>'5.2 Index SCES1-Sc1'!$Z$62</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SCES1-Sc1'!$AB$62:$NX$62</c:f>
              <c:numCache>
                <c:formatCode>General</c:formatCode>
                <c:ptCount val="361"/>
              </c:numCache>
            </c:numRef>
          </c:val>
          <c:extLst>
            <c:ext xmlns:c16="http://schemas.microsoft.com/office/drawing/2014/chart" uri="{C3380CC4-5D6E-409C-BE32-E72D297353CC}">
              <c16:uniqueId val="{00000047-64C3-45C3-9856-83EF446CD284}"/>
            </c:ext>
          </c:extLst>
        </c:ser>
        <c:ser>
          <c:idx val="56"/>
          <c:order val="56"/>
          <c:tx>
            <c:strRef>
              <c:f>'5.2 Index SCES1-Sc1'!$Z$63</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SCES1-Sc1'!$AB$63:$NX$63</c:f>
              <c:numCache>
                <c:formatCode>General</c:formatCode>
                <c:ptCount val="361"/>
              </c:numCache>
            </c:numRef>
          </c:val>
          <c:extLst>
            <c:ext xmlns:c16="http://schemas.microsoft.com/office/drawing/2014/chart" uri="{C3380CC4-5D6E-409C-BE32-E72D297353CC}">
              <c16:uniqueId val="{00000048-64C3-45C3-9856-83EF446CD284}"/>
            </c:ext>
          </c:extLst>
        </c:ser>
        <c:ser>
          <c:idx val="57"/>
          <c:order val="57"/>
          <c:tx>
            <c:strRef>
              <c:f>'5.2 Index SCES1-Sc1'!$Z$64</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SCES1-Sc1'!$AB$64:$NX$64</c:f>
              <c:numCache>
                <c:formatCode>General</c:formatCode>
                <c:ptCount val="361"/>
              </c:numCache>
            </c:numRef>
          </c:val>
          <c:extLst>
            <c:ext xmlns:c16="http://schemas.microsoft.com/office/drawing/2014/chart" uri="{C3380CC4-5D6E-409C-BE32-E72D297353CC}">
              <c16:uniqueId val="{00000049-64C3-45C3-9856-83EF446CD284}"/>
            </c:ext>
          </c:extLst>
        </c:ser>
        <c:ser>
          <c:idx val="58"/>
          <c:order val="58"/>
          <c:tx>
            <c:strRef>
              <c:f>'5.2 Index SCES1-Sc1'!$Z$65</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SCES1-Sc1'!$AB$65:$NX$65</c:f>
              <c:numCache>
                <c:formatCode>General</c:formatCode>
                <c:ptCount val="361"/>
              </c:numCache>
            </c:numRef>
          </c:val>
          <c:extLst>
            <c:ext xmlns:c16="http://schemas.microsoft.com/office/drawing/2014/chart" uri="{C3380CC4-5D6E-409C-BE32-E72D297353CC}">
              <c16:uniqueId val="{0000004A-64C3-45C3-9856-83EF446CD284}"/>
            </c:ext>
          </c:extLst>
        </c:ser>
        <c:ser>
          <c:idx val="59"/>
          <c:order val="59"/>
          <c:tx>
            <c:strRef>
              <c:f>'5.2 Index SCES1-Sc1'!$Z$66</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SCES1-Sc1'!$AB$66:$NX$66</c:f>
              <c:numCache>
                <c:formatCode>General</c:formatCode>
                <c:ptCount val="361"/>
              </c:numCache>
            </c:numRef>
          </c:val>
          <c:extLst>
            <c:ext xmlns:c16="http://schemas.microsoft.com/office/drawing/2014/chart" uri="{C3380CC4-5D6E-409C-BE32-E72D297353CC}">
              <c16:uniqueId val="{0000004B-64C3-45C3-9856-83EF446CD284}"/>
            </c:ext>
          </c:extLst>
        </c:ser>
        <c:ser>
          <c:idx val="60"/>
          <c:order val="60"/>
          <c:tx>
            <c:strRef>
              <c:f>'5.2 Index SCES1-Sc1'!$Z$67</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SCES1-Sc1'!$AB$67:$NX$67</c:f>
              <c:numCache>
                <c:formatCode>General</c:formatCode>
                <c:ptCount val="361"/>
              </c:numCache>
            </c:numRef>
          </c:val>
          <c:extLst>
            <c:ext xmlns:c16="http://schemas.microsoft.com/office/drawing/2014/chart" uri="{C3380CC4-5D6E-409C-BE32-E72D297353CC}">
              <c16:uniqueId val="{0000004C-64C3-45C3-9856-83EF446CD284}"/>
            </c:ext>
          </c:extLst>
        </c:ser>
        <c:ser>
          <c:idx val="61"/>
          <c:order val="61"/>
          <c:tx>
            <c:strRef>
              <c:f>'5.2 Index SCES1-Sc1'!$Z$68</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SCES1-Sc1'!$AB$68:$NX$68</c:f>
              <c:numCache>
                <c:formatCode>General</c:formatCode>
                <c:ptCount val="361"/>
              </c:numCache>
            </c:numRef>
          </c:val>
          <c:extLst>
            <c:ext xmlns:c16="http://schemas.microsoft.com/office/drawing/2014/chart" uri="{C3380CC4-5D6E-409C-BE32-E72D297353CC}">
              <c16:uniqueId val="{0000004D-64C3-45C3-9856-83EF446CD284}"/>
            </c:ext>
          </c:extLst>
        </c:ser>
        <c:ser>
          <c:idx val="62"/>
          <c:order val="62"/>
          <c:tx>
            <c:strRef>
              <c:f>'5.2 Index SCES1-Sc1'!$Z$69</c:f>
              <c:strCache>
                <c:ptCount val="1"/>
              </c:strCache>
            </c:strRef>
          </c:tx>
          <c:spPr>
            <a:solidFill>
              <a:schemeClr val="bg1">
                <a:lumMod val="75000"/>
              </a:schemeClr>
            </a:solidFill>
            <a:ln w="44450">
              <a:solidFill>
                <a:schemeClr val="bg1">
                  <a:lumMod val="75000"/>
                </a:schemeClr>
              </a:solidFill>
            </a:ln>
            <a:effectLst/>
          </c:spPr>
          <c:cat>
            <c:strRef>
              <c:f>'5.2 Index SCES1-Sc1'!$Z$9</c:f>
              <c:strCache>
                <c:ptCount val="1"/>
                <c:pt idx="0">
                  <c:v>S1</c:v>
                </c:pt>
              </c:strCache>
            </c:strRef>
          </c:cat>
          <c:val>
            <c:numRef>
              <c:f>'5.2 Index SCES1-Sc1'!$AB$69:$NX$69</c:f>
              <c:numCache>
                <c:formatCode>General</c:formatCode>
                <c:ptCount val="361"/>
              </c:numCache>
            </c:numRef>
          </c:val>
          <c:extLst>
            <c:ext xmlns:c16="http://schemas.microsoft.com/office/drawing/2014/chart" uri="{C3380CC4-5D6E-409C-BE32-E72D297353CC}">
              <c16:uniqueId val="{0000004E-64C3-45C3-9856-83EF446CD284}"/>
            </c:ext>
          </c:extLst>
        </c:ser>
        <c:dLbls>
          <c:showLegendKey val="0"/>
          <c:showVal val="0"/>
          <c:showCatName val="0"/>
          <c:showSerName val="0"/>
          <c:showPercent val="0"/>
          <c:showBubbleSize val="0"/>
        </c:dLbls>
        <c:axId val="525088056"/>
        <c:axId val="525094536"/>
      </c:radarChart>
      <c:catAx>
        <c:axId val="52508805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94536"/>
        <c:crosses val="autoZero"/>
        <c:auto val="1"/>
        <c:lblAlgn val="ctr"/>
        <c:lblOffset val="100"/>
        <c:noMultiLvlLbl val="0"/>
      </c:catAx>
      <c:valAx>
        <c:axId val="525094536"/>
        <c:scaling>
          <c:orientation val="minMax"/>
          <c:max val="10"/>
          <c:min val="0"/>
        </c:scaling>
        <c:delete val="0"/>
        <c:axPos val="l"/>
        <c:majorGridlines>
          <c:spPr>
            <a:ln w="12700" cap="flat" cmpd="sng" algn="ctr">
              <a:solidFill>
                <a:schemeClr val="tx1"/>
              </a:solidFill>
              <a:round/>
            </a:ln>
            <a:effectLst/>
          </c:spPr>
        </c:majorGridlines>
        <c:numFmt formatCode="General" sourceLinked="0"/>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880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9050" cap="flat" cmpd="sng" algn="ctr">
      <a:solidFill>
        <a:schemeClr val="tx1">
          <a:alpha val="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'5.2 Index SCES1-Sc2'!$A$3:$U$3</c:f>
          <c:strCache>
            <c:ptCount val="21"/>
            <c:pt idx="0">
              <c:v>SCES 1 - Scenario 2  </c:v>
            </c:pt>
            <c:pt idx="1">
              <c:v>WS&amp;S Index = </c:v>
            </c:pt>
            <c:pt idx="2">
              <c:v>#DIV/0!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0"/>
        <c:ser>
          <c:idx val="6"/>
          <c:order val="4"/>
          <c:tx>
            <c:strRef>
              <c:f>'5.2 Index SCES1-Sc2'!$D$8</c:f>
              <c:strCache>
                <c:ptCount val="1"/>
                <c:pt idx="0">
                  <c:v>Sector weight</c:v>
                </c:pt>
              </c:strCache>
            </c:strRef>
          </c:tx>
          <c:spPr>
            <a:solidFill>
              <a:schemeClr val="accent1">
                <a:lumMod val="60000"/>
              </a:schemeClr>
            </a:solidFill>
            <a:ln>
              <a:noFill/>
            </a:ln>
            <a:effectLst/>
          </c:spPr>
          <c:dPt>
            <c:idx val="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1-0870-4821-9A65-2FD4B9466CE2}"/>
              </c:ext>
            </c:extLst>
          </c:dPt>
          <c:dPt>
            <c:idx val="1"/>
            <c:bubble3D val="0"/>
            <c:spPr>
              <a:solidFill>
                <a:schemeClr val="accent1">
                  <a:lumMod val="60000"/>
                  <a:lumOff val="40000"/>
                </a:schemeClr>
              </a:solidFill>
              <a:ln>
                <a:noFill/>
              </a:ln>
              <a:effectLst/>
            </c:spPr>
            <c:extLst>
              <c:ext xmlns:c16="http://schemas.microsoft.com/office/drawing/2014/chart" uri="{C3380CC4-5D6E-409C-BE32-E72D297353CC}">
                <c16:uniqueId val="{00000003-0870-4821-9A65-2FD4B9466CE2}"/>
              </c:ext>
            </c:extLst>
          </c:dPt>
          <c:dPt>
            <c:idx val="2"/>
            <c:bubble3D val="0"/>
            <c:spPr>
              <a:solidFill>
                <a:schemeClr val="accent1">
                  <a:lumMod val="60000"/>
                  <a:lumOff val="40000"/>
                </a:schemeClr>
              </a:solidFill>
              <a:ln>
                <a:noFill/>
              </a:ln>
              <a:effectLst/>
            </c:spPr>
            <c:extLst>
              <c:ext xmlns:c16="http://schemas.microsoft.com/office/drawing/2014/chart" uri="{C3380CC4-5D6E-409C-BE32-E72D297353CC}">
                <c16:uniqueId val="{00000005-0870-4821-9A65-2FD4B9466CE2}"/>
              </c:ext>
            </c:extLst>
          </c:dPt>
          <c:dPt>
            <c:idx val="3"/>
            <c:bubble3D val="0"/>
            <c:spPr>
              <a:solidFill>
                <a:schemeClr val="accent1">
                  <a:lumMod val="60000"/>
                  <a:lumOff val="40000"/>
                </a:schemeClr>
              </a:solidFill>
              <a:ln>
                <a:noFill/>
              </a:ln>
              <a:effectLst/>
            </c:spPr>
            <c:extLst>
              <c:ext xmlns:c16="http://schemas.microsoft.com/office/drawing/2014/chart" uri="{C3380CC4-5D6E-409C-BE32-E72D297353CC}">
                <c16:uniqueId val="{00000007-0870-4821-9A65-2FD4B9466CE2}"/>
              </c:ext>
            </c:extLst>
          </c:dPt>
          <c:dPt>
            <c:idx val="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9-0870-4821-9A65-2FD4B9466CE2}"/>
              </c:ext>
            </c:extLst>
          </c:dPt>
          <c:dPt>
            <c:idx val="5"/>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B-0870-4821-9A65-2FD4B9466CE2}"/>
              </c:ext>
            </c:extLst>
          </c:dPt>
          <c:dPt>
            <c:idx val="6"/>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D-0870-4821-9A65-2FD4B9466CE2}"/>
              </c:ext>
            </c:extLst>
          </c:dPt>
          <c:dPt>
            <c:idx val="7"/>
            <c:bubble3D val="0"/>
            <c:spPr>
              <a:solidFill>
                <a:schemeClr val="accent1">
                  <a:lumMod val="60000"/>
                  <a:lumOff val="40000"/>
                </a:schemeClr>
              </a:solidFill>
              <a:ln>
                <a:noFill/>
              </a:ln>
              <a:effectLst/>
            </c:spPr>
            <c:extLst>
              <c:ext xmlns:c16="http://schemas.microsoft.com/office/drawing/2014/chart" uri="{C3380CC4-5D6E-409C-BE32-E72D297353CC}">
                <c16:uniqueId val="{0000000F-0870-4821-9A65-2FD4B9466CE2}"/>
              </c:ext>
            </c:extLst>
          </c:dPt>
          <c:dPt>
            <c:idx val="8"/>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1-0870-4821-9A65-2FD4B9466CE2}"/>
              </c:ext>
            </c:extLst>
          </c:dPt>
          <c:dPt>
            <c:idx val="9"/>
            <c:bubble3D val="0"/>
            <c:spPr>
              <a:solidFill>
                <a:schemeClr val="accent1">
                  <a:lumMod val="60000"/>
                  <a:lumOff val="40000"/>
                </a:schemeClr>
              </a:solidFill>
              <a:ln>
                <a:noFill/>
              </a:ln>
              <a:effectLst/>
            </c:spPr>
            <c:extLst>
              <c:ext xmlns:c16="http://schemas.microsoft.com/office/drawing/2014/chart" uri="{C3380CC4-5D6E-409C-BE32-E72D297353CC}">
                <c16:uniqueId val="{00000013-0870-4821-9A65-2FD4B9466CE2}"/>
              </c:ext>
            </c:extLst>
          </c:dPt>
          <c:dPt>
            <c:idx val="1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5-0870-4821-9A65-2FD4B9466CE2}"/>
              </c:ext>
            </c:extLst>
          </c:dPt>
          <c:dPt>
            <c:idx val="11"/>
            <c:bubble3D val="0"/>
            <c:spPr>
              <a:solidFill>
                <a:schemeClr val="accent1">
                  <a:lumMod val="60000"/>
                  <a:lumOff val="40000"/>
                </a:schemeClr>
              </a:solidFill>
              <a:ln>
                <a:noFill/>
              </a:ln>
              <a:effectLst/>
            </c:spPr>
            <c:extLst>
              <c:ext xmlns:c16="http://schemas.microsoft.com/office/drawing/2014/chart" uri="{C3380CC4-5D6E-409C-BE32-E72D297353CC}">
                <c16:uniqueId val="{00000017-0870-4821-9A65-2FD4B9466CE2}"/>
              </c:ext>
            </c:extLst>
          </c:dPt>
          <c:dPt>
            <c:idx val="12"/>
            <c:bubble3D val="0"/>
            <c:spPr>
              <a:solidFill>
                <a:schemeClr val="accent1">
                  <a:lumMod val="60000"/>
                  <a:lumOff val="40000"/>
                </a:schemeClr>
              </a:solidFill>
              <a:ln>
                <a:noFill/>
              </a:ln>
              <a:effectLst/>
            </c:spPr>
            <c:extLst>
              <c:ext xmlns:c16="http://schemas.microsoft.com/office/drawing/2014/chart" uri="{C3380CC4-5D6E-409C-BE32-E72D297353CC}">
                <c16:uniqueId val="{00000019-0870-4821-9A65-2FD4B9466CE2}"/>
              </c:ext>
            </c:extLst>
          </c:dPt>
          <c:dPt>
            <c:idx val="13"/>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B-0870-4821-9A65-2FD4B9466CE2}"/>
              </c:ext>
            </c:extLst>
          </c:dPt>
          <c:dPt>
            <c:idx val="1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D-0870-4821-9A65-2FD4B9466CE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'5.2 Index SCES1-Sc2'!$Z$9:$Z$69</c:f>
              <c:strCache>
                <c:ptCount val="15"/>
                <c:pt idx="0">
                  <c:v>S1</c:v>
                </c:pt>
                <c:pt idx="1">
                  <c:v>S2</c:v>
                </c:pt>
                <c:pt idx="2">
                  <c:v>S3</c:v>
                </c:pt>
                <c:pt idx="3">
                  <c:v>En1</c:v>
                </c:pt>
                <c:pt idx="4">
                  <c:v>En2</c:v>
                </c:pt>
                <c:pt idx="5">
                  <c:v>En3</c:v>
                </c:pt>
                <c:pt idx="6">
                  <c:v>Ec1</c:v>
                </c:pt>
                <c:pt idx="7">
                  <c:v>Ec2</c:v>
                </c:pt>
                <c:pt idx="8">
                  <c:v>Ec3</c:v>
                </c:pt>
                <c:pt idx="9">
                  <c:v>G1</c:v>
                </c:pt>
                <c:pt idx="10">
                  <c:v>G2</c:v>
                </c:pt>
                <c:pt idx="11">
                  <c:v>G3</c:v>
                </c:pt>
                <c:pt idx="12">
                  <c:v>TP1</c:v>
                </c:pt>
                <c:pt idx="13">
                  <c:v>TP2</c:v>
                </c:pt>
                <c:pt idx="14">
                  <c:v>TP3</c:v>
                </c:pt>
              </c:strCache>
            </c:strRef>
          </c:cat>
          <c:val>
            <c:numRef>
              <c:f>'5.2 Index SCES1-Sc2'!$D$9:$D$69</c:f>
              <c:numCache>
                <c:formatCode>General</c:formatCode>
                <c:ptCount val="6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numCache>
            </c:numRef>
          </c:val>
          <c:extLst>
            <c:ext xmlns:c16="http://schemas.microsoft.com/office/drawing/2014/chart" uri="{C3380CC4-5D6E-409C-BE32-E72D297353CC}">
              <c16:uniqueId val="{0000001E-0870-4821-9A65-2FD4B9466CE2}"/>
            </c:ext>
          </c:extLst>
        </c:ser>
        <c:dLbls>
          <c:showLegendKey val="0"/>
          <c:showVal val="0"/>
          <c:showCatName val="0"/>
          <c:showSerName val="0"/>
          <c:showPercent val="0"/>
          <c:showBubbleSize val="0"/>
          <c:showLeaderLines val="1"/>
        </c:dLbls>
        <c:firstSliceAng val="0"/>
      </c:pieChart>
      <c:radarChart>
        <c:radarStyle val="filled"/>
        <c:varyColors val="0"/>
        <c:ser>
          <c:idx val="0"/>
          <c:order val="0"/>
          <c:tx>
            <c:strRef>
              <c:f>'5.2 Index SCES1-Sc2'!$Z$9</c:f>
              <c:strCache>
                <c:ptCount val="1"/>
                <c:pt idx="0">
                  <c:v>S1</c:v>
                </c:pt>
              </c:strCache>
            </c:strRef>
          </c:tx>
          <c:spPr>
            <a:solidFill>
              <a:schemeClr val="bg1">
                <a:lumMod val="75000"/>
              </a:schemeClr>
            </a:solidFill>
            <a:ln w="44450">
              <a:solidFill>
                <a:schemeClr val="bg1">
                  <a:lumMod val="75000"/>
                </a:schemeClr>
              </a:solidFill>
            </a:ln>
            <a:effectLst/>
          </c:spPr>
          <c:dPt>
            <c:idx val="0"/>
            <c:bubble3D val="0"/>
            <c:spPr>
              <a:solidFill>
                <a:srgbClr val="000800"/>
              </a:solidFill>
              <a:ln w="44450">
                <a:solidFill>
                  <a:schemeClr val="bg1">
                    <a:lumMod val="75000"/>
                  </a:schemeClr>
                </a:solidFill>
              </a:ln>
              <a:effectLst/>
            </c:spPr>
            <c:extLst>
              <c:ext xmlns:c16="http://schemas.microsoft.com/office/drawing/2014/chart" uri="{C3380CC4-5D6E-409C-BE32-E72D297353CC}">
                <c16:uniqueId val="{00000020-0870-4821-9A65-2FD4B9466CE2}"/>
              </c:ext>
            </c:extLst>
          </c:dPt>
          <c:dPt>
            <c:idx val="1"/>
            <c:bubble3D val="0"/>
            <c:spPr>
              <a:solidFill>
                <a:srgbClr val="001000"/>
              </a:solidFill>
              <a:ln w="44450">
                <a:solidFill>
                  <a:schemeClr val="bg1">
                    <a:lumMod val="75000"/>
                  </a:schemeClr>
                </a:solidFill>
              </a:ln>
              <a:effectLst/>
            </c:spPr>
            <c:extLst>
              <c:ext xmlns:c16="http://schemas.microsoft.com/office/drawing/2014/chart" uri="{C3380CC4-5D6E-409C-BE32-E72D297353CC}">
                <c16:uniqueId val="{00000022-0870-4821-9A65-2FD4B9466CE2}"/>
              </c:ext>
            </c:extLst>
          </c:dPt>
          <c:dPt>
            <c:idx val="2"/>
            <c:bubble3D val="0"/>
            <c:spPr>
              <a:solidFill>
                <a:srgbClr val="001800"/>
              </a:solidFill>
              <a:ln w="44450">
                <a:solidFill>
                  <a:schemeClr val="bg1">
                    <a:lumMod val="75000"/>
                  </a:schemeClr>
                </a:solidFill>
              </a:ln>
              <a:effectLst/>
            </c:spPr>
            <c:extLst>
              <c:ext xmlns:c16="http://schemas.microsoft.com/office/drawing/2014/chart" uri="{C3380CC4-5D6E-409C-BE32-E72D297353CC}">
                <c16:uniqueId val="{00000024-0870-4821-9A65-2FD4B9466CE2}"/>
              </c:ext>
            </c:extLst>
          </c:dPt>
          <c:dPt>
            <c:idx val="3"/>
            <c:bubble3D val="0"/>
            <c:spPr>
              <a:solidFill>
                <a:srgbClr val="002000"/>
              </a:solidFill>
              <a:ln w="44450">
                <a:solidFill>
                  <a:schemeClr val="bg1">
                    <a:lumMod val="75000"/>
                  </a:schemeClr>
                </a:solidFill>
              </a:ln>
              <a:effectLst/>
            </c:spPr>
            <c:extLst>
              <c:ext xmlns:c16="http://schemas.microsoft.com/office/drawing/2014/chart" uri="{C3380CC4-5D6E-409C-BE32-E72D297353CC}">
                <c16:uniqueId val="{00000026-0870-4821-9A65-2FD4B9466CE2}"/>
              </c:ext>
            </c:extLst>
          </c:dPt>
          <c:dPt>
            <c:idx val="4"/>
            <c:bubble3D val="0"/>
            <c:spPr>
              <a:solidFill>
                <a:srgbClr val="002800"/>
              </a:solidFill>
              <a:ln w="44450">
                <a:solidFill>
                  <a:schemeClr val="bg1">
                    <a:lumMod val="75000"/>
                  </a:schemeClr>
                </a:solidFill>
              </a:ln>
              <a:effectLst/>
            </c:spPr>
            <c:extLst>
              <c:ext xmlns:c16="http://schemas.microsoft.com/office/drawing/2014/chart" uri="{C3380CC4-5D6E-409C-BE32-E72D297353CC}">
                <c16:uniqueId val="{00000028-0870-4821-9A65-2FD4B9466CE2}"/>
              </c:ext>
            </c:extLst>
          </c:dPt>
          <c:dPt>
            <c:idx val="5"/>
            <c:bubble3D val="0"/>
            <c:spPr>
              <a:solidFill>
                <a:srgbClr val="003000"/>
              </a:solidFill>
              <a:ln w="44450">
                <a:solidFill>
                  <a:schemeClr val="bg1">
                    <a:lumMod val="75000"/>
                  </a:schemeClr>
                </a:solidFill>
              </a:ln>
              <a:effectLst/>
            </c:spPr>
            <c:extLst>
              <c:ext xmlns:c16="http://schemas.microsoft.com/office/drawing/2014/chart" uri="{C3380CC4-5D6E-409C-BE32-E72D297353CC}">
                <c16:uniqueId val="{0000002A-0870-4821-9A65-2FD4B9466CE2}"/>
              </c:ext>
            </c:extLst>
          </c:dPt>
          <c:dPt>
            <c:idx val="6"/>
            <c:bubble3D val="0"/>
            <c:spPr>
              <a:solidFill>
                <a:srgbClr val="003800"/>
              </a:solidFill>
              <a:ln w="44450">
                <a:solidFill>
                  <a:schemeClr val="bg1">
                    <a:lumMod val="75000"/>
                  </a:schemeClr>
                </a:solidFill>
              </a:ln>
              <a:effectLst/>
            </c:spPr>
            <c:extLst>
              <c:ext xmlns:c16="http://schemas.microsoft.com/office/drawing/2014/chart" uri="{C3380CC4-5D6E-409C-BE32-E72D297353CC}">
                <c16:uniqueId val="{0000002C-0870-4821-9A65-2FD4B9466CE2}"/>
              </c:ext>
            </c:extLst>
          </c:dPt>
          <c:dPt>
            <c:idx val="7"/>
            <c:bubble3D val="0"/>
            <c:spPr>
              <a:solidFill>
                <a:srgbClr val="004000"/>
              </a:solidFill>
              <a:ln w="44450">
                <a:solidFill>
                  <a:schemeClr val="bg1">
                    <a:lumMod val="75000"/>
                  </a:schemeClr>
                </a:solidFill>
              </a:ln>
              <a:effectLst/>
            </c:spPr>
            <c:extLst>
              <c:ext xmlns:c16="http://schemas.microsoft.com/office/drawing/2014/chart" uri="{C3380CC4-5D6E-409C-BE32-E72D297353CC}">
                <c16:uniqueId val="{0000002E-0870-4821-9A65-2FD4B9466CE2}"/>
              </c:ext>
            </c:extLst>
          </c:dPt>
          <c:dPt>
            <c:idx val="8"/>
            <c:bubble3D val="0"/>
            <c:spPr>
              <a:solidFill>
                <a:srgbClr val="004800"/>
              </a:solidFill>
              <a:ln w="44450">
                <a:solidFill>
                  <a:schemeClr val="bg1">
                    <a:lumMod val="75000"/>
                  </a:schemeClr>
                </a:solidFill>
              </a:ln>
              <a:effectLst/>
            </c:spPr>
            <c:extLst>
              <c:ext xmlns:c16="http://schemas.microsoft.com/office/drawing/2014/chart" uri="{C3380CC4-5D6E-409C-BE32-E72D297353CC}">
                <c16:uniqueId val="{00000030-0870-4821-9A65-2FD4B9466CE2}"/>
              </c:ext>
            </c:extLst>
          </c:dPt>
          <c:dPt>
            <c:idx val="9"/>
            <c:bubble3D val="0"/>
            <c:spPr>
              <a:solidFill>
                <a:srgbClr val="005000"/>
              </a:solidFill>
              <a:ln w="44450">
                <a:solidFill>
                  <a:schemeClr val="bg1">
                    <a:lumMod val="75000"/>
                  </a:schemeClr>
                </a:solidFill>
              </a:ln>
              <a:effectLst/>
            </c:spPr>
            <c:extLst>
              <c:ext xmlns:c16="http://schemas.microsoft.com/office/drawing/2014/chart" uri="{C3380CC4-5D6E-409C-BE32-E72D297353CC}">
                <c16:uniqueId val="{00000032-0870-4821-9A65-2FD4B9466CE2}"/>
              </c:ext>
            </c:extLst>
          </c:dPt>
          <c:dPt>
            <c:idx val="10"/>
            <c:bubble3D val="0"/>
            <c:spPr>
              <a:solidFill>
                <a:srgbClr val="005800"/>
              </a:solidFill>
              <a:ln w="44450">
                <a:solidFill>
                  <a:schemeClr val="bg1">
                    <a:lumMod val="75000"/>
                  </a:schemeClr>
                </a:solidFill>
              </a:ln>
              <a:effectLst/>
            </c:spPr>
            <c:extLst>
              <c:ext xmlns:c16="http://schemas.microsoft.com/office/drawing/2014/chart" uri="{C3380CC4-5D6E-409C-BE32-E72D297353CC}">
                <c16:uniqueId val="{00000034-0870-4821-9A65-2FD4B9466CE2}"/>
              </c:ext>
            </c:extLst>
          </c:dPt>
          <c:dPt>
            <c:idx val="11"/>
            <c:bubble3D val="0"/>
            <c:spPr>
              <a:solidFill>
                <a:srgbClr val="006000"/>
              </a:solidFill>
              <a:ln w="44450">
                <a:solidFill>
                  <a:schemeClr val="bg1">
                    <a:lumMod val="75000"/>
                  </a:schemeClr>
                </a:solidFill>
              </a:ln>
              <a:effectLst/>
            </c:spPr>
            <c:extLst>
              <c:ext xmlns:c16="http://schemas.microsoft.com/office/drawing/2014/chart" uri="{C3380CC4-5D6E-409C-BE32-E72D297353CC}">
                <c16:uniqueId val="{00000036-0870-4821-9A65-2FD4B9466CE2}"/>
              </c:ext>
            </c:extLst>
          </c:dPt>
          <c:dPt>
            <c:idx val="12"/>
            <c:bubble3D val="0"/>
            <c:spPr>
              <a:solidFill>
                <a:srgbClr val="006800"/>
              </a:solidFill>
              <a:ln w="44450">
                <a:solidFill>
                  <a:schemeClr val="bg1">
                    <a:lumMod val="75000"/>
                  </a:schemeClr>
                </a:solidFill>
              </a:ln>
              <a:effectLst/>
            </c:spPr>
            <c:extLst>
              <c:ext xmlns:c16="http://schemas.microsoft.com/office/drawing/2014/chart" uri="{C3380CC4-5D6E-409C-BE32-E72D297353CC}">
                <c16:uniqueId val="{00000038-0870-4821-9A65-2FD4B9466CE2}"/>
              </c:ext>
            </c:extLst>
          </c:dPt>
          <c:dPt>
            <c:idx val="13"/>
            <c:bubble3D val="0"/>
            <c:spPr>
              <a:solidFill>
                <a:srgbClr val="007000"/>
              </a:solidFill>
              <a:ln w="44450">
                <a:solidFill>
                  <a:schemeClr val="bg1">
                    <a:lumMod val="75000"/>
                  </a:schemeClr>
                </a:solidFill>
              </a:ln>
              <a:effectLst/>
            </c:spPr>
            <c:extLst>
              <c:ext xmlns:c16="http://schemas.microsoft.com/office/drawing/2014/chart" uri="{C3380CC4-5D6E-409C-BE32-E72D297353CC}">
                <c16:uniqueId val="{0000003A-0870-4821-9A65-2FD4B9466CE2}"/>
              </c:ext>
            </c:extLst>
          </c:dPt>
          <c:dPt>
            <c:idx val="14"/>
            <c:bubble3D val="0"/>
            <c:spPr>
              <a:solidFill>
                <a:srgbClr val="007800"/>
              </a:solidFill>
              <a:ln w="44450">
                <a:solidFill>
                  <a:schemeClr val="bg1">
                    <a:lumMod val="75000"/>
                  </a:schemeClr>
                </a:solidFill>
              </a:ln>
              <a:effectLst/>
            </c:spPr>
            <c:extLst>
              <c:ext xmlns:c16="http://schemas.microsoft.com/office/drawing/2014/chart" uri="{C3380CC4-5D6E-409C-BE32-E72D297353CC}">
                <c16:uniqueId val="{0000003C-0870-4821-9A65-2FD4B9466CE2}"/>
              </c:ext>
            </c:extLst>
          </c:dPt>
          <c:cat>
            <c:strRef>
              <c:f>'5.2 Index SCES1-Sc2'!$Z$9</c:f>
              <c:strCache>
                <c:ptCount val="1"/>
                <c:pt idx="0">
                  <c:v>S1</c:v>
                </c:pt>
              </c:strCache>
            </c:strRef>
          </c:cat>
          <c:val>
            <c:numRef>
              <c:f>'5.2 Index SCES1-Sc2'!$AB$9:$NX$9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D-0870-4821-9A65-2FD4B9466CE2}"/>
            </c:ext>
          </c:extLst>
        </c:ser>
        <c:ser>
          <c:idx val="1"/>
          <c:order val="1"/>
          <c:tx>
            <c:strRef>
              <c:f>'5.2 Index SCES1-Sc2'!$Z$10</c:f>
              <c:strCache>
                <c:ptCount val="1"/>
                <c:pt idx="0">
                  <c:v>S2</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SCES1-Sc2'!$AB$10:$NX$10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E-0870-4821-9A65-2FD4B9466CE2}"/>
            </c:ext>
          </c:extLst>
        </c:ser>
        <c:ser>
          <c:idx val="2"/>
          <c:order val="2"/>
          <c:tx>
            <c:strRef>
              <c:f>'5.2 Index SCES1-Sc2'!$Z$11</c:f>
              <c:strCache>
                <c:ptCount val="1"/>
                <c:pt idx="0">
                  <c:v>S3</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SCES1-Sc2'!$AB$11:$NX$11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F-0870-4821-9A65-2FD4B9466CE2}"/>
            </c:ext>
          </c:extLst>
        </c:ser>
        <c:ser>
          <c:idx val="3"/>
          <c:order val="3"/>
          <c:tx>
            <c:strRef>
              <c:f>'5.2 Index SCES1-Sc2'!$Z$12</c:f>
              <c:strCache>
                <c:ptCount val="1"/>
                <c:pt idx="0">
                  <c:v>En1</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SCES1-Sc2'!$AB$12:$NX$12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0-0870-4821-9A65-2FD4B9466CE2}"/>
            </c:ext>
          </c:extLst>
        </c:ser>
        <c:ser>
          <c:idx val="4"/>
          <c:order val="5"/>
          <c:tx>
            <c:strRef>
              <c:f>'5.2 Index SCES1-Sc2'!$Z$13</c:f>
              <c:strCache>
                <c:ptCount val="1"/>
                <c:pt idx="0">
                  <c:v>En2</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SCES1-Sc2'!$AB$13:$NX$13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1-0870-4821-9A65-2FD4B9466CE2}"/>
            </c:ext>
          </c:extLst>
        </c:ser>
        <c:ser>
          <c:idx val="5"/>
          <c:order val="6"/>
          <c:tx>
            <c:strRef>
              <c:f>'5.2 Index SCES1-Sc2'!$Z$14</c:f>
              <c:strCache>
                <c:ptCount val="1"/>
                <c:pt idx="0">
                  <c:v>En3</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SCES1-Sc2'!$AB$14:$NX$14</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2-0870-4821-9A65-2FD4B9466CE2}"/>
            </c:ext>
          </c:extLst>
        </c:ser>
        <c:ser>
          <c:idx val="7"/>
          <c:order val="7"/>
          <c:tx>
            <c:strRef>
              <c:f>'5.2 Index SCES1-Sc2'!$Z$15</c:f>
              <c:strCache>
                <c:ptCount val="1"/>
                <c:pt idx="0">
                  <c:v>Ec1</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SCES1-Sc2'!$AB$15:$NX$15</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3-0870-4821-9A65-2FD4B9466CE2}"/>
            </c:ext>
          </c:extLst>
        </c:ser>
        <c:ser>
          <c:idx val="8"/>
          <c:order val="8"/>
          <c:tx>
            <c:strRef>
              <c:f>'5.2 Index SCES1-Sc2'!$Z$16</c:f>
              <c:strCache>
                <c:ptCount val="1"/>
                <c:pt idx="0">
                  <c:v>Ec2</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SCES1-Sc2'!$AB$16:$NX$16</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4-0870-4821-9A65-2FD4B9466CE2}"/>
            </c:ext>
          </c:extLst>
        </c:ser>
        <c:ser>
          <c:idx val="9"/>
          <c:order val="9"/>
          <c:tx>
            <c:strRef>
              <c:f>'5.2 Index SCES1-Sc2'!$Z$17</c:f>
              <c:strCache>
                <c:ptCount val="1"/>
                <c:pt idx="0">
                  <c:v>Ec3</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SCES1-Sc2'!$AB$17:$NX$17</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5-0870-4821-9A65-2FD4B9466CE2}"/>
            </c:ext>
          </c:extLst>
        </c:ser>
        <c:ser>
          <c:idx val="10"/>
          <c:order val="10"/>
          <c:tx>
            <c:strRef>
              <c:f>'5.2 Index SCES1-Sc2'!$Z$18</c:f>
              <c:strCache>
                <c:ptCount val="1"/>
                <c:pt idx="0">
                  <c:v>G1</c:v>
                </c:pt>
              </c:strCache>
            </c:strRef>
          </c:tx>
          <c:spPr>
            <a:solidFill>
              <a:schemeClr val="accent5">
                <a:lumMod val="60000"/>
              </a:schemeClr>
            </a:solidFill>
            <a:ln w="25400">
              <a:noFill/>
            </a:ln>
            <a:effectLst/>
          </c:spPr>
          <c:cat>
            <c:strRef>
              <c:f>'5.2 Index SCES1-Sc2'!$Z$9</c:f>
              <c:strCache>
                <c:ptCount val="1"/>
                <c:pt idx="0">
                  <c:v>S1</c:v>
                </c:pt>
              </c:strCache>
            </c:strRef>
          </c:cat>
          <c:val>
            <c:numRef>
              <c:f>'5.2 Index SCES1-Sc2'!$AB$18:$AC$18</c:f>
              <c:numCache>
                <c:formatCode>General</c:formatCode>
                <c:ptCount val="2"/>
                <c:pt idx="0">
                  <c:v>0</c:v>
                </c:pt>
                <c:pt idx="1">
                  <c:v>0</c:v>
                </c:pt>
              </c:numCache>
            </c:numRef>
          </c:val>
          <c:extLst>
            <c:ext xmlns:c16="http://schemas.microsoft.com/office/drawing/2014/chart" uri="{C3380CC4-5D6E-409C-BE32-E72D297353CC}">
              <c16:uniqueId val="{00000046-0870-4821-9A65-2FD4B9466CE2}"/>
            </c:ext>
          </c:extLst>
        </c:ser>
        <c:ser>
          <c:idx val="11"/>
          <c:order val="11"/>
          <c:tx>
            <c:strRef>
              <c:f>'5.2 Index SCES1-Sc2'!$Z$18</c:f>
              <c:strCache>
                <c:ptCount val="1"/>
                <c:pt idx="0">
                  <c:v>G1</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SCES1-Sc2'!$AB$18:$NX$18</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7-0870-4821-9A65-2FD4B9466CE2}"/>
            </c:ext>
          </c:extLst>
        </c:ser>
        <c:ser>
          <c:idx val="12"/>
          <c:order val="12"/>
          <c:tx>
            <c:strRef>
              <c:f>'5.2 Index SCES1-Sc2'!$Z$19</c:f>
              <c:strCache>
                <c:ptCount val="1"/>
                <c:pt idx="0">
                  <c:v>G2</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SCES1-Sc2'!$AB$19:$NX$19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8-0870-4821-9A65-2FD4B9466CE2}"/>
            </c:ext>
          </c:extLst>
        </c:ser>
        <c:ser>
          <c:idx val="13"/>
          <c:order val="13"/>
          <c:tx>
            <c:strRef>
              <c:f>'5.2 Index SCES1-Sc2'!$Z$20</c:f>
              <c:strCache>
                <c:ptCount val="1"/>
                <c:pt idx="0">
                  <c:v>G3</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SCES1-Sc2'!$AB$20:$NX$20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9-0870-4821-9A65-2FD4B9466CE2}"/>
            </c:ext>
          </c:extLst>
        </c:ser>
        <c:ser>
          <c:idx val="14"/>
          <c:order val="14"/>
          <c:tx>
            <c:strRef>
              <c:f>'5.2 Index SCES1-Sc2'!$Z$21</c:f>
              <c:strCache>
                <c:ptCount val="1"/>
                <c:pt idx="0">
                  <c:v>TP1</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SCES1-Sc2'!$AB$21:$NX$21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A-0870-4821-9A65-2FD4B9466CE2}"/>
            </c:ext>
          </c:extLst>
        </c:ser>
        <c:ser>
          <c:idx val="15"/>
          <c:order val="15"/>
          <c:tx>
            <c:strRef>
              <c:f>'5.2 Index SCES1-Sc2'!$Z$22</c:f>
              <c:strCache>
                <c:ptCount val="1"/>
                <c:pt idx="0">
                  <c:v>TP2</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SCES1-Sc2'!$AB$22:$NX$22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B-0870-4821-9A65-2FD4B9466CE2}"/>
            </c:ext>
          </c:extLst>
        </c:ser>
        <c:ser>
          <c:idx val="16"/>
          <c:order val="16"/>
          <c:tx>
            <c:strRef>
              <c:f>'5.2 Index SCES1-Sc2'!$Z$23</c:f>
              <c:strCache>
                <c:ptCount val="1"/>
                <c:pt idx="0">
                  <c:v>TP3</c:v>
                </c:pt>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SCES1-Sc2'!$AB$23:$NX$23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C-0870-4821-9A65-2FD4B9466CE2}"/>
            </c:ext>
          </c:extLst>
        </c:ser>
        <c:ser>
          <c:idx val="17"/>
          <c:order val="17"/>
          <c:tx>
            <c:strRef>
              <c:f>'5.2 Index SCES1-Sc2'!$Z$24</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SCES1-Sc2'!$AB$24:$NX$24</c:f>
              <c:numCache>
                <c:formatCode>General</c:formatCode>
                <c:ptCount val="361"/>
              </c:numCache>
            </c:numRef>
          </c:val>
          <c:extLst>
            <c:ext xmlns:c16="http://schemas.microsoft.com/office/drawing/2014/chart" uri="{C3380CC4-5D6E-409C-BE32-E72D297353CC}">
              <c16:uniqueId val="{0000004D-0870-4821-9A65-2FD4B9466CE2}"/>
            </c:ext>
          </c:extLst>
        </c:ser>
        <c:ser>
          <c:idx val="18"/>
          <c:order val="18"/>
          <c:tx>
            <c:strRef>
              <c:f>'5.2 Index SCES1-Sc2'!$Z$25</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SCES1-Sc2'!$AB$25:$NX$25</c:f>
              <c:numCache>
                <c:formatCode>General</c:formatCode>
                <c:ptCount val="361"/>
              </c:numCache>
            </c:numRef>
          </c:val>
          <c:extLst>
            <c:ext xmlns:c16="http://schemas.microsoft.com/office/drawing/2014/chart" uri="{C3380CC4-5D6E-409C-BE32-E72D297353CC}">
              <c16:uniqueId val="{0000004E-0870-4821-9A65-2FD4B9466CE2}"/>
            </c:ext>
          </c:extLst>
        </c:ser>
        <c:ser>
          <c:idx val="19"/>
          <c:order val="19"/>
          <c:tx>
            <c:strRef>
              <c:f>'5.2 Index SCES1-Sc2'!$Z$26</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SCES1-Sc2'!$AB$26:$NX$26</c:f>
              <c:numCache>
                <c:formatCode>General</c:formatCode>
                <c:ptCount val="361"/>
              </c:numCache>
            </c:numRef>
          </c:val>
          <c:extLst>
            <c:ext xmlns:c16="http://schemas.microsoft.com/office/drawing/2014/chart" uri="{C3380CC4-5D6E-409C-BE32-E72D297353CC}">
              <c16:uniqueId val="{0000004F-0870-4821-9A65-2FD4B9466CE2}"/>
            </c:ext>
          </c:extLst>
        </c:ser>
        <c:ser>
          <c:idx val="20"/>
          <c:order val="20"/>
          <c:tx>
            <c:strRef>
              <c:f>'5.2 Index SCES1-Sc2'!$Z$27</c:f>
              <c:strCache>
                <c:ptCount val="1"/>
              </c:strCache>
            </c:strRef>
          </c:tx>
          <c:spPr>
            <a:solidFill>
              <a:schemeClr val="bg1">
                <a:lumMod val="75000"/>
              </a:schemeClr>
            </a:solidFill>
            <a:ln w="25400">
              <a:noFill/>
            </a:ln>
            <a:effectLst/>
          </c:spPr>
          <c:cat>
            <c:strRef>
              <c:f>'5.2 Index SCES1-Sc2'!$Z$9</c:f>
              <c:strCache>
                <c:ptCount val="1"/>
                <c:pt idx="0">
                  <c:v>S1</c:v>
                </c:pt>
              </c:strCache>
            </c:strRef>
          </c:cat>
          <c:val>
            <c:numRef>
              <c:f>'5.2 Index SCES1-Sc2'!$AB$27:$NX$27</c:f>
              <c:numCache>
                <c:formatCode>General</c:formatCode>
                <c:ptCount val="361"/>
              </c:numCache>
            </c:numRef>
          </c:val>
          <c:extLst>
            <c:ext xmlns:c16="http://schemas.microsoft.com/office/drawing/2014/chart" uri="{C3380CC4-5D6E-409C-BE32-E72D297353CC}">
              <c16:uniqueId val="{00000050-0870-4821-9A65-2FD4B9466CE2}"/>
            </c:ext>
          </c:extLst>
        </c:ser>
        <c:ser>
          <c:idx val="21"/>
          <c:order val="21"/>
          <c:tx>
            <c:strRef>
              <c:f>'5.2 Index SCES1-Sc2'!$Z$28</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SCES1-Sc2'!$AB$28:$NX$28</c:f>
              <c:numCache>
                <c:formatCode>General</c:formatCode>
                <c:ptCount val="361"/>
              </c:numCache>
            </c:numRef>
          </c:val>
          <c:extLst>
            <c:ext xmlns:c16="http://schemas.microsoft.com/office/drawing/2014/chart" uri="{C3380CC4-5D6E-409C-BE32-E72D297353CC}">
              <c16:uniqueId val="{00000051-0870-4821-9A65-2FD4B9466CE2}"/>
            </c:ext>
          </c:extLst>
        </c:ser>
        <c:ser>
          <c:idx val="22"/>
          <c:order val="22"/>
          <c:tx>
            <c:strRef>
              <c:f>'5.2 Index SCES1-Sc2'!$Z$29</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SCES1-Sc2'!$AB$29:$NX$29</c:f>
              <c:numCache>
                <c:formatCode>General</c:formatCode>
                <c:ptCount val="361"/>
              </c:numCache>
            </c:numRef>
          </c:val>
          <c:extLst>
            <c:ext xmlns:c16="http://schemas.microsoft.com/office/drawing/2014/chart" uri="{C3380CC4-5D6E-409C-BE32-E72D297353CC}">
              <c16:uniqueId val="{00000052-0870-4821-9A65-2FD4B9466CE2}"/>
            </c:ext>
          </c:extLst>
        </c:ser>
        <c:ser>
          <c:idx val="23"/>
          <c:order val="23"/>
          <c:tx>
            <c:strRef>
              <c:f>'5.2 Index SCES1-Sc2'!$Z$30</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SCES1-Sc2'!$AB$30:$NX$30</c:f>
              <c:numCache>
                <c:formatCode>General</c:formatCode>
                <c:ptCount val="361"/>
              </c:numCache>
            </c:numRef>
          </c:val>
          <c:extLst>
            <c:ext xmlns:c16="http://schemas.microsoft.com/office/drawing/2014/chart" uri="{C3380CC4-5D6E-409C-BE32-E72D297353CC}">
              <c16:uniqueId val="{00000053-0870-4821-9A65-2FD4B9466CE2}"/>
            </c:ext>
          </c:extLst>
        </c:ser>
        <c:ser>
          <c:idx val="24"/>
          <c:order val="24"/>
          <c:tx>
            <c:strRef>
              <c:f>'5.2 Index SCES1-Sc2'!$Z$31</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SCES1-Sc2'!$AB$31:$NX$31</c:f>
              <c:numCache>
                <c:formatCode>General</c:formatCode>
                <c:ptCount val="361"/>
              </c:numCache>
            </c:numRef>
          </c:val>
          <c:extLst>
            <c:ext xmlns:c16="http://schemas.microsoft.com/office/drawing/2014/chart" uri="{C3380CC4-5D6E-409C-BE32-E72D297353CC}">
              <c16:uniqueId val="{00000054-0870-4821-9A65-2FD4B9466CE2}"/>
            </c:ext>
          </c:extLst>
        </c:ser>
        <c:ser>
          <c:idx val="25"/>
          <c:order val="25"/>
          <c:tx>
            <c:strRef>
              <c:f>'5.2 Index SCES1-Sc2'!$Z$32</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SCES1-Sc2'!$AB$32:$NX$32</c:f>
              <c:numCache>
                <c:formatCode>General</c:formatCode>
                <c:ptCount val="361"/>
              </c:numCache>
            </c:numRef>
          </c:val>
          <c:extLst>
            <c:ext xmlns:c16="http://schemas.microsoft.com/office/drawing/2014/chart" uri="{C3380CC4-5D6E-409C-BE32-E72D297353CC}">
              <c16:uniqueId val="{00000055-0870-4821-9A65-2FD4B9466CE2}"/>
            </c:ext>
          </c:extLst>
        </c:ser>
        <c:ser>
          <c:idx val="26"/>
          <c:order val="26"/>
          <c:tx>
            <c:strRef>
              <c:f>'5.2 Index SCES1-Sc2'!$Z$33</c:f>
              <c:strCache>
                <c:ptCount val="1"/>
              </c:strCache>
            </c:strRef>
          </c:tx>
          <c:spPr>
            <a:solidFill>
              <a:schemeClr val="bg1">
                <a:lumMod val="75000"/>
              </a:schemeClr>
            </a:solidFill>
            <a:ln w="41275">
              <a:solidFill>
                <a:schemeClr val="bg1">
                  <a:lumMod val="75000"/>
                </a:schemeClr>
              </a:solidFill>
            </a:ln>
            <a:effectLst/>
          </c:spPr>
          <c:cat>
            <c:strRef>
              <c:f>'5.2 Index SCES1-Sc2'!$Z$9</c:f>
              <c:strCache>
                <c:ptCount val="1"/>
                <c:pt idx="0">
                  <c:v>S1</c:v>
                </c:pt>
              </c:strCache>
            </c:strRef>
          </c:cat>
          <c:val>
            <c:numRef>
              <c:f>'5.2 Index SCES1-Sc2'!$AB$33:$NX$33</c:f>
              <c:numCache>
                <c:formatCode>General</c:formatCode>
                <c:ptCount val="361"/>
              </c:numCache>
            </c:numRef>
          </c:val>
          <c:extLst>
            <c:ext xmlns:c16="http://schemas.microsoft.com/office/drawing/2014/chart" uri="{C3380CC4-5D6E-409C-BE32-E72D297353CC}">
              <c16:uniqueId val="{00000056-0870-4821-9A65-2FD4B9466CE2}"/>
            </c:ext>
          </c:extLst>
        </c:ser>
        <c:ser>
          <c:idx val="27"/>
          <c:order val="27"/>
          <c:tx>
            <c:strRef>
              <c:f>'5.2 Index SCES1-Sc2'!$Z$34</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SCES1-Sc2'!$AB$34:$NX$34</c:f>
              <c:numCache>
                <c:formatCode>General</c:formatCode>
                <c:ptCount val="361"/>
              </c:numCache>
            </c:numRef>
          </c:val>
          <c:extLst>
            <c:ext xmlns:c16="http://schemas.microsoft.com/office/drawing/2014/chart" uri="{C3380CC4-5D6E-409C-BE32-E72D297353CC}">
              <c16:uniqueId val="{00000057-0870-4821-9A65-2FD4B9466CE2}"/>
            </c:ext>
          </c:extLst>
        </c:ser>
        <c:ser>
          <c:idx val="28"/>
          <c:order val="28"/>
          <c:tx>
            <c:strRef>
              <c:f>'5.2 Index SCES1-Sc2'!$Z$35</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SCES1-Sc2'!$AB$35:$NX$35</c:f>
              <c:numCache>
                <c:formatCode>General</c:formatCode>
                <c:ptCount val="361"/>
              </c:numCache>
            </c:numRef>
          </c:val>
          <c:extLst>
            <c:ext xmlns:c16="http://schemas.microsoft.com/office/drawing/2014/chart" uri="{C3380CC4-5D6E-409C-BE32-E72D297353CC}">
              <c16:uniqueId val="{00000058-0870-4821-9A65-2FD4B9466CE2}"/>
            </c:ext>
          </c:extLst>
        </c:ser>
        <c:ser>
          <c:idx val="29"/>
          <c:order val="29"/>
          <c:tx>
            <c:strRef>
              <c:f>'5.2 Index SCES1-Sc2'!$Z$36</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SCES1-Sc2'!$AB$36:$NX$36</c:f>
              <c:numCache>
                <c:formatCode>General</c:formatCode>
                <c:ptCount val="361"/>
              </c:numCache>
            </c:numRef>
          </c:val>
          <c:extLst>
            <c:ext xmlns:c16="http://schemas.microsoft.com/office/drawing/2014/chart" uri="{C3380CC4-5D6E-409C-BE32-E72D297353CC}">
              <c16:uniqueId val="{00000059-0870-4821-9A65-2FD4B9466CE2}"/>
            </c:ext>
          </c:extLst>
        </c:ser>
        <c:ser>
          <c:idx val="30"/>
          <c:order val="30"/>
          <c:tx>
            <c:strRef>
              <c:f>'5.2 Index SCES1-Sc2'!$Z$37</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SCES1-Sc2'!$AB$37:$NX$37</c:f>
              <c:numCache>
                <c:formatCode>General</c:formatCode>
                <c:ptCount val="361"/>
              </c:numCache>
            </c:numRef>
          </c:val>
          <c:extLst>
            <c:ext xmlns:c16="http://schemas.microsoft.com/office/drawing/2014/chart" uri="{C3380CC4-5D6E-409C-BE32-E72D297353CC}">
              <c16:uniqueId val="{0000005A-0870-4821-9A65-2FD4B9466CE2}"/>
            </c:ext>
          </c:extLst>
        </c:ser>
        <c:ser>
          <c:idx val="31"/>
          <c:order val="31"/>
          <c:tx>
            <c:strRef>
              <c:f>'5.2 Index SCES1-Sc2'!$Z$38</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SCES1-Sc2'!$AB$38:$NX$38</c:f>
              <c:numCache>
                <c:formatCode>General</c:formatCode>
                <c:ptCount val="361"/>
              </c:numCache>
            </c:numRef>
          </c:val>
          <c:extLst>
            <c:ext xmlns:c16="http://schemas.microsoft.com/office/drawing/2014/chart" uri="{C3380CC4-5D6E-409C-BE32-E72D297353CC}">
              <c16:uniqueId val="{0000005B-0870-4821-9A65-2FD4B9466CE2}"/>
            </c:ext>
          </c:extLst>
        </c:ser>
        <c:ser>
          <c:idx val="32"/>
          <c:order val="32"/>
          <c:tx>
            <c:strRef>
              <c:f>'5.2 Index SCES1-Sc2'!$Z$39</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SCES1-Sc2'!$AB$39:$NX$39</c:f>
              <c:numCache>
                <c:formatCode>General</c:formatCode>
                <c:ptCount val="361"/>
              </c:numCache>
            </c:numRef>
          </c:val>
          <c:extLst>
            <c:ext xmlns:c16="http://schemas.microsoft.com/office/drawing/2014/chart" uri="{C3380CC4-5D6E-409C-BE32-E72D297353CC}">
              <c16:uniqueId val="{0000005C-0870-4821-9A65-2FD4B9466CE2}"/>
            </c:ext>
          </c:extLst>
        </c:ser>
        <c:ser>
          <c:idx val="33"/>
          <c:order val="33"/>
          <c:tx>
            <c:strRef>
              <c:f>'5.2 Index SCES1-Sc2'!$Z$40</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SCES1-Sc2'!$AB$40:$NX$40</c:f>
              <c:numCache>
                <c:formatCode>General</c:formatCode>
                <c:ptCount val="361"/>
              </c:numCache>
            </c:numRef>
          </c:val>
          <c:extLst>
            <c:ext xmlns:c16="http://schemas.microsoft.com/office/drawing/2014/chart" uri="{C3380CC4-5D6E-409C-BE32-E72D297353CC}">
              <c16:uniqueId val="{0000005D-0870-4821-9A65-2FD4B9466CE2}"/>
            </c:ext>
          </c:extLst>
        </c:ser>
        <c:ser>
          <c:idx val="34"/>
          <c:order val="34"/>
          <c:tx>
            <c:strRef>
              <c:f>'5.2 Index SCES1-Sc2'!$Z$41</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SCES1-Sc2'!$AB$41:$NX$41</c:f>
              <c:numCache>
                <c:formatCode>General</c:formatCode>
                <c:ptCount val="361"/>
              </c:numCache>
            </c:numRef>
          </c:val>
          <c:extLst>
            <c:ext xmlns:c16="http://schemas.microsoft.com/office/drawing/2014/chart" uri="{C3380CC4-5D6E-409C-BE32-E72D297353CC}">
              <c16:uniqueId val="{0000005E-0870-4821-9A65-2FD4B9466CE2}"/>
            </c:ext>
          </c:extLst>
        </c:ser>
        <c:ser>
          <c:idx val="35"/>
          <c:order val="35"/>
          <c:tx>
            <c:strRef>
              <c:f>'5.2 Index SCES1-Sc2'!$Z$42</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SCES1-Sc2'!$AB$42:$NX$42</c:f>
              <c:numCache>
                <c:formatCode>General</c:formatCode>
                <c:ptCount val="361"/>
              </c:numCache>
            </c:numRef>
          </c:val>
          <c:extLst>
            <c:ext xmlns:c16="http://schemas.microsoft.com/office/drawing/2014/chart" uri="{C3380CC4-5D6E-409C-BE32-E72D297353CC}">
              <c16:uniqueId val="{0000005F-0870-4821-9A65-2FD4B9466CE2}"/>
            </c:ext>
          </c:extLst>
        </c:ser>
        <c:ser>
          <c:idx val="36"/>
          <c:order val="36"/>
          <c:tx>
            <c:strRef>
              <c:f>'5.2 Index SCES1-Sc2'!$Z$43</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SCES1-Sc2'!$AB$43:$NX$43</c:f>
              <c:numCache>
                <c:formatCode>General</c:formatCode>
                <c:ptCount val="361"/>
              </c:numCache>
            </c:numRef>
          </c:val>
          <c:extLst>
            <c:ext xmlns:c16="http://schemas.microsoft.com/office/drawing/2014/chart" uri="{C3380CC4-5D6E-409C-BE32-E72D297353CC}">
              <c16:uniqueId val="{00000060-0870-4821-9A65-2FD4B9466CE2}"/>
            </c:ext>
          </c:extLst>
        </c:ser>
        <c:ser>
          <c:idx val="37"/>
          <c:order val="37"/>
          <c:tx>
            <c:strRef>
              <c:f>'5.2 Index SCES1-Sc2'!$Z$44</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SCES1-Sc2'!$AB$44:$NX$44</c:f>
              <c:numCache>
                <c:formatCode>General</c:formatCode>
                <c:ptCount val="361"/>
              </c:numCache>
            </c:numRef>
          </c:val>
          <c:extLst>
            <c:ext xmlns:c16="http://schemas.microsoft.com/office/drawing/2014/chart" uri="{C3380CC4-5D6E-409C-BE32-E72D297353CC}">
              <c16:uniqueId val="{00000061-0870-4821-9A65-2FD4B9466CE2}"/>
            </c:ext>
          </c:extLst>
        </c:ser>
        <c:ser>
          <c:idx val="38"/>
          <c:order val="38"/>
          <c:tx>
            <c:strRef>
              <c:f>'5.2 Index SCES1-Sc2'!$Z$45</c:f>
              <c:strCache>
                <c:ptCount val="1"/>
              </c:strCache>
            </c:strRef>
          </c:tx>
          <c:spPr>
            <a:solidFill>
              <a:schemeClr val="accent3">
                <a:lumMod val="70000"/>
                <a:lumOff val="30000"/>
              </a:schemeClr>
            </a:solidFill>
            <a:ln w="44450">
              <a:solidFill>
                <a:schemeClr val="bg1">
                  <a:lumMod val="75000"/>
                </a:schemeClr>
              </a:solidFill>
            </a:ln>
            <a:effectLst/>
          </c:spPr>
          <c:cat>
            <c:strRef>
              <c:f>'5.2 Index SCES1-Sc2'!$Z$9</c:f>
              <c:strCache>
                <c:ptCount val="1"/>
                <c:pt idx="0">
                  <c:v>S1</c:v>
                </c:pt>
              </c:strCache>
            </c:strRef>
          </c:cat>
          <c:val>
            <c:numRef>
              <c:f>'5.2 Index SCES1-Sc2'!$AB$45:$NX$45</c:f>
              <c:numCache>
                <c:formatCode>General</c:formatCode>
                <c:ptCount val="361"/>
              </c:numCache>
            </c:numRef>
          </c:val>
          <c:extLst>
            <c:ext xmlns:c16="http://schemas.microsoft.com/office/drawing/2014/chart" uri="{C3380CC4-5D6E-409C-BE32-E72D297353CC}">
              <c16:uniqueId val="{00000062-0870-4821-9A65-2FD4B9466CE2}"/>
            </c:ext>
          </c:extLst>
        </c:ser>
        <c:ser>
          <c:idx val="39"/>
          <c:order val="39"/>
          <c:tx>
            <c:strRef>
              <c:f>'5.2 Index SCES1-Sc2'!$Z$46</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SCES1-Sc2'!$AB$46:$NX$46</c:f>
              <c:numCache>
                <c:formatCode>General</c:formatCode>
                <c:ptCount val="361"/>
              </c:numCache>
            </c:numRef>
          </c:val>
          <c:extLst>
            <c:ext xmlns:c16="http://schemas.microsoft.com/office/drawing/2014/chart" uri="{C3380CC4-5D6E-409C-BE32-E72D297353CC}">
              <c16:uniqueId val="{00000063-0870-4821-9A65-2FD4B9466CE2}"/>
            </c:ext>
          </c:extLst>
        </c:ser>
        <c:ser>
          <c:idx val="40"/>
          <c:order val="40"/>
          <c:tx>
            <c:strRef>
              <c:f>'5.2 Index SCES1-Sc2'!$Z$47</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SCES1-Sc2'!$AB$47:$NX$47</c:f>
              <c:numCache>
                <c:formatCode>General</c:formatCode>
                <c:ptCount val="361"/>
              </c:numCache>
            </c:numRef>
          </c:val>
          <c:extLst>
            <c:ext xmlns:c16="http://schemas.microsoft.com/office/drawing/2014/chart" uri="{C3380CC4-5D6E-409C-BE32-E72D297353CC}">
              <c16:uniqueId val="{00000064-0870-4821-9A65-2FD4B9466CE2}"/>
            </c:ext>
          </c:extLst>
        </c:ser>
        <c:ser>
          <c:idx val="41"/>
          <c:order val="41"/>
          <c:tx>
            <c:strRef>
              <c:f>'5.2 Index SCES1-Sc2'!$Z$48</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SCES1-Sc2'!$AB$48:$NX$48</c:f>
              <c:numCache>
                <c:formatCode>General</c:formatCode>
                <c:ptCount val="361"/>
              </c:numCache>
            </c:numRef>
          </c:val>
          <c:extLst>
            <c:ext xmlns:c16="http://schemas.microsoft.com/office/drawing/2014/chart" uri="{C3380CC4-5D6E-409C-BE32-E72D297353CC}">
              <c16:uniqueId val="{00000065-0870-4821-9A65-2FD4B9466CE2}"/>
            </c:ext>
          </c:extLst>
        </c:ser>
        <c:ser>
          <c:idx val="42"/>
          <c:order val="42"/>
          <c:tx>
            <c:strRef>
              <c:f>'5.2 Index SCES1-Sc2'!$Z$49</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SCES1-Sc2'!$AB$49:$NX$49</c:f>
              <c:numCache>
                <c:formatCode>General</c:formatCode>
                <c:ptCount val="361"/>
              </c:numCache>
            </c:numRef>
          </c:val>
          <c:extLst>
            <c:ext xmlns:c16="http://schemas.microsoft.com/office/drawing/2014/chart" uri="{C3380CC4-5D6E-409C-BE32-E72D297353CC}">
              <c16:uniqueId val="{00000066-0870-4821-9A65-2FD4B9466CE2}"/>
            </c:ext>
          </c:extLst>
        </c:ser>
        <c:ser>
          <c:idx val="43"/>
          <c:order val="43"/>
          <c:tx>
            <c:strRef>
              <c:f>'5.2 Index SCES1-Sc2'!$Z$50</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SCES1-Sc2'!$AB$50:$NX$50</c:f>
              <c:numCache>
                <c:formatCode>General</c:formatCode>
                <c:ptCount val="361"/>
              </c:numCache>
            </c:numRef>
          </c:val>
          <c:extLst>
            <c:ext xmlns:c16="http://schemas.microsoft.com/office/drawing/2014/chart" uri="{C3380CC4-5D6E-409C-BE32-E72D297353CC}">
              <c16:uniqueId val="{00000067-0870-4821-9A65-2FD4B9466CE2}"/>
            </c:ext>
          </c:extLst>
        </c:ser>
        <c:ser>
          <c:idx val="44"/>
          <c:order val="44"/>
          <c:tx>
            <c:strRef>
              <c:f>'5.2 Index SCES1-Sc2'!$Z$51</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SCES1-Sc2'!$AB$51:$NX$51</c:f>
              <c:numCache>
                <c:formatCode>General</c:formatCode>
                <c:ptCount val="361"/>
              </c:numCache>
            </c:numRef>
          </c:val>
          <c:extLst>
            <c:ext xmlns:c16="http://schemas.microsoft.com/office/drawing/2014/chart" uri="{C3380CC4-5D6E-409C-BE32-E72D297353CC}">
              <c16:uniqueId val="{00000068-0870-4821-9A65-2FD4B9466CE2}"/>
            </c:ext>
          </c:extLst>
        </c:ser>
        <c:ser>
          <c:idx val="45"/>
          <c:order val="45"/>
          <c:tx>
            <c:strRef>
              <c:f>'5.2 Index SCES1-Sc2'!$Z$52</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SCES1-Sc2'!$AB$52:$NX$52</c:f>
              <c:numCache>
                <c:formatCode>General</c:formatCode>
                <c:ptCount val="361"/>
              </c:numCache>
            </c:numRef>
          </c:val>
          <c:extLst>
            <c:ext xmlns:c16="http://schemas.microsoft.com/office/drawing/2014/chart" uri="{C3380CC4-5D6E-409C-BE32-E72D297353CC}">
              <c16:uniqueId val="{00000069-0870-4821-9A65-2FD4B9466CE2}"/>
            </c:ext>
          </c:extLst>
        </c:ser>
        <c:ser>
          <c:idx val="46"/>
          <c:order val="46"/>
          <c:tx>
            <c:strRef>
              <c:f>'5.2 Index SCES1-Sc2'!$Z$53</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SCES1-Sc2'!$AB$53:$NX$53</c:f>
              <c:numCache>
                <c:formatCode>General</c:formatCode>
                <c:ptCount val="361"/>
              </c:numCache>
            </c:numRef>
          </c:val>
          <c:extLst>
            <c:ext xmlns:c16="http://schemas.microsoft.com/office/drawing/2014/chart" uri="{C3380CC4-5D6E-409C-BE32-E72D297353CC}">
              <c16:uniqueId val="{0000006A-0870-4821-9A65-2FD4B9466CE2}"/>
            </c:ext>
          </c:extLst>
        </c:ser>
        <c:ser>
          <c:idx val="47"/>
          <c:order val="47"/>
          <c:tx>
            <c:strRef>
              <c:f>'5.2 Index SCES1-Sc2'!$Z$54</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SCES1-Sc2'!$AB$54:$NX$54</c:f>
              <c:numCache>
                <c:formatCode>General</c:formatCode>
                <c:ptCount val="361"/>
              </c:numCache>
            </c:numRef>
          </c:val>
          <c:extLst>
            <c:ext xmlns:c16="http://schemas.microsoft.com/office/drawing/2014/chart" uri="{C3380CC4-5D6E-409C-BE32-E72D297353CC}">
              <c16:uniqueId val="{0000006B-0870-4821-9A65-2FD4B9466CE2}"/>
            </c:ext>
          </c:extLst>
        </c:ser>
        <c:ser>
          <c:idx val="48"/>
          <c:order val="48"/>
          <c:tx>
            <c:strRef>
              <c:f>'5.2 Index SCES1-Sc2'!$Z$55</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SCES1-Sc2'!$AB$55:$NX$55</c:f>
              <c:numCache>
                <c:formatCode>General</c:formatCode>
                <c:ptCount val="361"/>
              </c:numCache>
            </c:numRef>
          </c:val>
          <c:extLst>
            <c:ext xmlns:c16="http://schemas.microsoft.com/office/drawing/2014/chart" uri="{C3380CC4-5D6E-409C-BE32-E72D297353CC}">
              <c16:uniqueId val="{0000006C-0870-4821-9A65-2FD4B9466CE2}"/>
            </c:ext>
          </c:extLst>
        </c:ser>
        <c:ser>
          <c:idx val="49"/>
          <c:order val="49"/>
          <c:tx>
            <c:strRef>
              <c:f>'5.2 Index SCES1-Sc2'!$Z$56</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SCES1-Sc2'!$AB$56:$NX$56</c:f>
              <c:numCache>
                <c:formatCode>General</c:formatCode>
                <c:ptCount val="361"/>
              </c:numCache>
            </c:numRef>
          </c:val>
          <c:extLst>
            <c:ext xmlns:c16="http://schemas.microsoft.com/office/drawing/2014/chart" uri="{C3380CC4-5D6E-409C-BE32-E72D297353CC}">
              <c16:uniqueId val="{0000006D-0870-4821-9A65-2FD4B9466CE2}"/>
            </c:ext>
          </c:extLst>
        </c:ser>
        <c:ser>
          <c:idx val="50"/>
          <c:order val="50"/>
          <c:tx>
            <c:strRef>
              <c:f>'5.2 Index SCES1-Sc2'!$Z$57</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SCES1-Sc2'!$AB$57:$NX$57</c:f>
              <c:numCache>
                <c:formatCode>General</c:formatCode>
                <c:ptCount val="361"/>
              </c:numCache>
            </c:numRef>
          </c:val>
          <c:extLst>
            <c:ext xmlns:c16="http://schemas.microsoft.com/office/drawing/2014/chart" uri="{C3380CC4-5D6E-409C-BE32-E72D297353CC}">
              <c16:uniqueId val="{0000006E-0870-4821-9A65-2FD4B9466CE2}"/>
            </c:ext>
          </c:extLst>
        </c:ser>
        <c:ser>
          <c:idx val="51"/>
          <c:order val="51"/>
          <c:tx>
            <c:strRef>
              <c:f>'5.2 Index SCES1-Sc2'!$Z$58</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SCES1-Sc2'!$AB$58:$NX$58</c:f>
              <c:numCache>
                <c:formatCode>General</c:formatCode>
                <c:ptCount val="361"/>
              </c:numCache>
            </c:numRef>
          </c:val>
          <c:extLst>
            <c:ext xmlns:c16="http://schemas.microsoft.com/office/drawing/2014/chart" uri="{C3380CC4-5D6E-409C-BE32-E72D297353CC}">
              <c16:uniqueId val="{0000006F-0870-4821-9A65-2FD4B9466CE2}"/>
            </c:ext>
          </c:extLst>
        </c:ser>
        <c:ser>
          <c:idx val="52"/>
          <c:order val="52"/>
          <c:tx>
            <c:strRef>
              <c:f>'5.2 Index SCES1-Sc2'!$Z$59</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SCES1-Sc2'!$AB$59:$NX$59</c:f>
              <c:numCache>
                <c:formatCode>General</c:formatCode>
                <c:ptCount val="361"/>
              </c:numCache>
            </c:numRef>
          </c:val>
          <c:extLst>
            <c:ext xmlns:c16="http://schemas.microsoft.com/office/drawing/2014/chart" uri="{C3380CC4-5D6E-409C-BE32-E72D297353CC}">
              <c16:uniqueId val="{00000070-0870-4821-9A65-2FD4B9466CE2}"/>
            </c:ext>
          </c:extLst>
        </c:ser>
        <c:ser>
          <c:idx val="53"/>
          <c:order val="53"/>
          <c:tx>
            <c:strRef>
              <c:f>'5.2 Index SCES1-Sc2'!$Z$60</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SCES1-Sc2'!$AB$60:$NX$60</c:f>
              <c:numCache>
                <c:formatCode>General</c:formatCode>
                <c:ptCount val="361"/>
              </c:numCache>
            </c:numRef>
          </c:val>
          <c:extLst>
            <c:ext xmlns:c16="http://schemas.microsoft.com/office/drawing/2014/chart" uri="{C3380CC4-5D6E-409C-BE32-E72D297353CC}">
              <c16:uniqueId val="{00000071-0870-4821-9A65-2FD4B9466CE2}"/>
            </c:ext>
          </c:extLst>
        </c:ser>
        <c:ser>
          <c:idx val="54"/>
          <c:order val="54"/>
          <c:tx>
            <c:strRef>
              <c:f>'5.2 Index SCES1-Sc2'!$Z$61</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SCES1-Sc2'!$AB$61:$NX$61</c:f>
              <c:numCache>
                <c:formatCode>General</c:formatCode>
                <c:ptCount val="361"/>
              </c:numCache>
            </c:numRef>
          </c:val>
          <c:extLst>
            <c:ext xmlns:c16="http://schemas.microsoft.com/office/drawing/2014/chart" uri="{C3380CC4-5D6E-409C-BE32-E72D297353CC}">
              <c16:uniqueId val="{00000072-0870-4821-9A65-2FD4B9466CE2}"/>
            </c:ext>
          </c:extLst>
        </c:ser>
        <c:ser>
          <c:idx val="55"/>
          <c:order val="55"/>
          <c:tx>
            <c:strRef>
              <c:f>'5.2 Index SCES1-Sc2'!$Z$62</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SCES1-Sc2'!$AB$62:$NX$62</c:f>
              <c:numCache>
                <c:formatCode>General</c:formatCode>
                <c:ptCount val="361"/>
              </c:numCache>
            </c:numRef>
          </c:val>
          <c:extLst>
            <c:ext xmlns:c16="http://schemas.microsoft.com/office/drawing/2014/chart" uri="{C3380CC4-5D6E-409C-BE32-E72D297353CC}">
              <c16:uniqueId val="{00000073-0870-4821-9A65-2FD4B9466CE2}"/>
            </c:ext>
          </c:extLst>
        </c:ser>
        <c:ser>
          <c:idx val="56"/>
          <c:order val="56"/>
          <c:tx>
            <c:strRef>
              <c:f>'5.2 Index SCES1-Sc2'!$Z$63</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SCES1-Sc2'!$AB$63:$NX$63</c:f>
              <c:numCache>
                <c:formatCode>General</c:formatCode>
                <c:ptCount val="361"/>
              </c:numCache>
            </c:numRef>
          </c:val>
          <c:extLst>
            <c:ext xmlns:c16="http://schemas.microsoft.com/office/drawing/2014/chart" uri="{C3380CC4-5D6E-409C-BE32-E72D297353CC}">
              <c16:uniqueId val="{00000074-0870-4821-9A65-2FD4B9466CE2}"/>
            </c:ext>
          </c:extLst>
        </c:ser>
        <c:ser>
          <c:idx val="57"/>
          <c:order val="57"/>
          <c:tx>
            <c:strRef>
              <c:f>'5.2 Index SCES1-Sc2'!$Z$64</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SCES1-Sc2'!$AB$64:$NX$64</c:f>
              <c:numCache>
                <c:formatCode>General</c:formatCode>
                <c:ptCount val="361"/>
              </c:numCache>
            </c:numRef>
          </c:val>
          <c:extLst>
            <c:ext xmlns:c16="http://schemas.microsoft.com/office/drawing/2014/chart" uri="{C3380CC4-5D6E-409C-BE32-E72D297353CC}">
              <c16:uniqueId val="{00000075-0870-4821-9A65-2FD4B9466CE2}"/>
            </c:ext>
          </c:extLst>
        </c:ser>
        <c:ser>
          <c:idx val="58"/>
          <c:order val="58"/>
          <c:tx>
            <c:strRef>
              <c:f>'5.2 Index SCES1-Sc2'!$Z$65</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SCES1-Sc2'!$AB$65:$NX$65</c:f>
              <c:numCache>
                <c:formatCode>General</c:formatCode>
                <c:ptCount val="361"/>
              </c:numCache>
            </c:numRef>
          </c:val>
          <c:extLst>
            <c:ext xmlns:c16="http://schemas.microsoft.com/office/drawing/2014/chart" uri="{C3380CC4-5D6E-409C-BE32-E72D297353CC}">
              <c16:uniqueId val="{00000076-0870-4821-9A65-2FD4B9466CE2}"/>
            </c:ext>
          </c:extLst>
        </c:ser>
        <c:ser>
          <c:idx val="59"/>
          <c:order val="59"/>
          <c:tx>
            <c:strRef>
              <c:f>'5.2 Index SCES1-Sc2'!$Z$66</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SCES1-Sc2'!$AB$66:$NX$66</c:f>
              <c:numCache>
                <c:formatCode>General</c:formatCode>
                <c:ptCount val="361"/>
              </c:numCache>
            </c:numRef>
          </c:val>
          <c:extLst>
            <c:ext xmlns:c16="http://schemas.microsoft.com/office/drawing/2014/chart" uri="{C3380CC4-5D6E-409C-BE32-E72D297353CC}">
              <c16:uniqueId val="{00000077-0870-4821-9A65-2FD4B9466CE2}"/>
            </c:ext>
          </c:extLst>
        </c:ser>
        <c:ser>
          <c:idx val="60"/>
          <c:order val="60"/>
          <c:tx>
            <c:strRef>
              <c:f>'5.2 Index SCES1-Sc2'!$Z$67</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SCES1-Sc2'!$AB$67:$NX$67</c:f>
              <c:numCache>
                <c:formatCode>General</c:formatCode>
                <c:ptCount val="361"/>
              </c:numCache>
            </c:numRef>
          </c:val>
          <c:extLst>
            <c:ext xmlns:c16="http://schemas.microsoft.com/office/drawing/2014/chart" uri="{C3380CC4-5D6E-409C-BE32-E72D297353CC}">
              <c16:uniqueId val="{00000078-0870-4821-9A65-2FD4B9466CE2}"/>
            </c:ext>
          </c:extLst>
        </c:ser>
        <c:ser>
          <c:idx val="61"/>
          <c:order val="61"/>
          <c:tx>
            <c:strRef>
              <c:f>'5.2 Index SCES1-Sc2'!$Z$68</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SCES1-Sc2'!$AB$68:$NX$68</c:f>
              <c:numCache>
                <c:formatCode>General</c:formatCode>
                <c:ptCount val="361"/>
              </c:numCache>
            </c:numRef>
          </c:val>
          <c:extLst>
            <c:ext xmlns:c16="http://schemas.microsoft.com/office/drawing/2014/chart" uri="{C3380CC4-5D6E-409C-BE32-E72D297353CC}">
              <c16:uniqueId val="{00000079-0870-4821-9A65-2FD4B9466CE2}"/>
            </c:ext>
          </c:extLst>
        </c:ser>
        <c:ser>
          <c:idx val="62"/>
          <c:order val="62"/>
          <c:tx>
            <c:strRef>
              <c:f>'5.2 Index SCES1-Sc2'!$Z$69</c:f>
              <c:strCache>
                <c:ptCount val="1"/>
              </c:strCache>
            </c:strRef>
          </c:tx>
          <c:spPr>
            <a:solidFill>
              <a:schemeClr val="bg1">
                <a:lumMod val="75000"/>
              </a:schemeClr>
            </a:solidFill>
            <a:ln w="44450">
              <a:solidFill>
                <a:schemeClr val="bg1">
                  <a:lumMod val="75000"/>
                </a:schemeClr>
              </a:solidFill>
            </a:ln>
            <a:effectLst/>
          </c:spPr>
          <c:cat>
            <c:strRef>
              <c:f>'5.2 Index SCES1-Sc2'!$Z$9</c:f>
              <c:strCache>
                <c:ptCount val="1"/>
                <c:pt idx="0">
                  <c:v>S1</c:v>
                </c:pt>
              </c:strCache>
            </c:strRef>
          </c:cat>
          <c:val>
            <c:numRef>
              <c:f>'5.2 Index SCES1-Sc2'!$AB$69:$NX$69</c:f>
              <c:numCache>
                <c:formatCode>General</c:formatCode>
                <c:ptCount val="361"/>
              </c:numCache>
            </c:numRef>
          </c:val>
          <c:extLst>
            <c:ext xmlns:c16="http://schemas.microsoft.com/office/drawing/2014/chart" uri="{C3380CC4-5D6E-409C-BE32-E72D297353CC}">
              <c16:uniqueId val="{0000007A-0870-4821-9A65-2FD4B9466CE2}"/>
            </c:ext>
          </c:extLst>
        </c:ser>
        <c:dLbls>
          <c:showLegendKey val="0"/>
          <c:showVal val="0"/>
          <c:showCatName val="0"/>
          <c:showSerName val="0"/>
          <c:showPercent val="0"/>
          <c:showBubbleSize val="0"/>
        </c:dLbls>
        <c:axId val="525088056"/>
        <c:axId val="525094536"/>
      </c:radarChart>
      <c:catAx>
        <c:axId val="52508805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94536"/>
        <c:crosses val="autoZero"/>
        <c:auto val="1"/>
        <c:lblAlgn val="ctr"/>
        <c:lblOffset val="100"/>
        <c:noMultiLvlLbl val="0"/>
      </c:catAx>
      <c:valAx>
        <c:axId val="525094536"/>
        <c:scaling>
          <c:orientation val="minMax"/>
          <c:max val="10"/>
          <c:min val="0"/>
        </c:scaling>
        <c:delete val="0"/>
        <c:axPos val="l"/>
        <c:majorGridlines>
          <c:spPr>
            <a:ln w="12700" cap="flat" cmpd="sng" algn="ctr">
              <a:solidFill>
                <a:schemeClr val="tx1"/>
              </a:solidFill>
              <a:round/>
            </a:ln>
            <a:effectLst/>
          </c:spPr>
        </c:majorGridlines>
        <c:numFmt formatCode="General" sourceLinked="0"/>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880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9050" cap="flat" cmpd="sng" algn="ctr">
      <a:solidFill>
        <a:schemeClr val="tx1">
          <a:alpha val="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'5.2 Index SCES1-Sc3'!$A$3:$U$3</c:f>
          <c:strCache>
            <c:ptCount val="21"/>
            <c:pt idx="0">
              <c:v>SCES 1 - Scenario 3  </c:v>
            </c:pt>
            <c:pt idx="1">
              <c:v>WS&amp;S Index = </c:v>
            </c:pt>
            <c:pt idx="2">
              <c:v>#DIV/0!</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0"/>
        <c:ser>
          <c:idx val="6"/>
          <c:order val="4"/>
          <c:tx>
            <c:strRef>
              <c:f>'5.2 Index SCES1-Sc3'!$D$8</c:f>
              <c:strCache>
                <c:ptCount val="1"/>
                <c:pt idx="0">
                  <c:v>Sector weight</c:v>
                </c:pt>
              </c:strCache>
            </c:strRef>
          </c:tx>
          <c:spPr>
            <a:solidFill>
              <a:schemeClr val="accent1">
                <a:lumMod val="60000"/>
              </a:schemeClr>
            </a:solidFill>
            <a:ln>
              <a:noFill/>
            </a:ln>
            <a:effectLst/>
          </c:spPr>
          <c:dPt>
            <c:idx val="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1-A697-4A01-BA59-104CBE8589A0}"/>
              </c:ext>
            </c:extLst>
          </c:dPt>
          <c:dPt>
            <c:idx val="1"/>
            <c:bubble3D val="0"/>
            <c:spPr>
              <a:solidFill>
                <a:schemeClr val="accent1">
                  <a:lumMod val="60000"/>
                  <a:lumOff val="40000"/>
                </a:schemeClr>
              </a:solidFill>
              <a:ln>
                <a:noFill/>
              </a:ln>
              <a:effectLst/>
            </c:spPr>
            <c:extLst>
              <c:ext xmlns:c16="http://schemas.microsoft.com/office/drawing/2014/chart" uri="{C3380CC4-5D6E-409C-BE32-E72D297353CC}">
                <c16:uniqueId val="{00000003-A697-4A01-BA59-104CBE8589A0}"/>
              </c:ext>
            </c:extLst>
          </c:dPt>
          <c:dPt>
            <c:idx val="2"/>
            <c:bubble3D val="0"/>
            <c:spPr>
              <a:solidFill>
                <a:schemeClr val="accent1">
                  <a:lumMod val="60000"/>
                  <a:lumOff val="40000"/>
                </a:schemeClr>
              </a:solidFill>
              <a:ln>
                <a:noFill/>
              </a:ln>
              <a:effectLst/>
            </c:spPr>
            <c:extLst>
              <c:ext xmlns:c16="http://schemas.microsoft.com/office/drawing/2014/chart" uri="{C3380CC4-5D6E-409C-BE32-E72D297353CC}">
                <c16:uniqueId val="{00000005-A697-4A01-BA59-104CBE8589A0}"/>
              </c:ext>
            </c:extLst>
          </c:dPt>
          <c:dPt>
            <c:idx val="3"/>
            <c:bubble3D val="0"/>
            <c:spPr>
              <a:solidFill>
                <a:schemeClr val="accent1">
                  <a:lumMod val="60000"/>
                  <a:lumOff val="40000"/>
                </a:schemeClr>
              </a:solidFill>
              <a:ln>
                <a:noFill/>
              </a:ln>
              <a:effectLst/>
            </c:spPr>
            <c:extLst>
              <c:ext xmlns:c16="http://schemas.microsoft.com/office/drawing/2014/chart" uri="{C3380CC4-5D6E-409C-BE32-E72D297353CC}">
                <c16:uniqueId val="{00000007-A697-4A01-BA59-104CBE8589A0}"/>
              </c:ext>
            </c:extLst>
          </c:dPt>
          <c:dPt>
            <c:idx val="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9-A697-4A01-BA59-104CBE8589A0}"/>
              </c:ext>
            </c:extLst>
          </c:dPt>
          <c:dPt>
            <c:idx val="5"/>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B-A697-4A01-BA59-104CBE8589A0}"/>
              </c:ext>
            </c:extLst>
          </c:dPt>
          <c:dPt>
            <c:idx val="6"/>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0D-A697-4A01-BA59-104CBE8589A0}"/>
              </c:ext>
            </c:extLst>
          </c:dPt>
          <c:dPt>
            <c:idx val="7"/>
            <c:bubble3D val="0"/>
            <c:spPr>
              <a:solidFill>
                <a:schemeClr val="accent1">
                  <a:lumMod val="60000"/>
                  <a:lumOff val="40000"/>
                </a:schemeClr>
              </a:solidFill>
              <a:ln>
                <a:noFill/>
              </a:ln>
              <a:effectLst/>
            </c:spPr>
            <c:extLst>
              <c:ext xmlns:c16="http://schemas.microsoft.com/office/drawing/2014/chart" uri="{C3380CC4-5D6E-409C-BE32-E72D297353CC}">
                <c16:uniqueId val="{0000000F-A697-4A01-BA59-104CBE8589A0}"/>
              </c:ext>
            </c:extLst>
          </c:dPt>
          <c:dPt>
            <c:idx val="8"/>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1-A697-4A01-BA59-104CBE8589A0}"/>
              </c:ext>
            </c:extLst>
          </c:dPt>
          <c:dPt>
            <c:idx val="9"/>
            <c:bubble3D val="0"/>
            <c:spPr>
              <a:solidFill>
                <a:schemeClr val="accent1">
                  <a:lumMod val="60000"/>
                  <a:lumOff val="40000"/>
                </a:schemeClr>
              </a:solidFill>
              <a:ln>
                <a:noFill/>
              </a:ln>
              <a:effectLst/>
            </c:spPr>
            <c:extLst>
              <c:ext xmlns:c16="http://schemas.microsoft.com/office/drawing/2014/chart" uri="{C3380CC4-5D6E-409C-BE32-E72D297353CC}">
                <c16:uniqueId val="{00000013-A697-4A01-BA59-104CBE8589A0}"/>
              </c:ext>
            </c:extLst>
          </c:dPt>
          <c:dPt>
            <c:idx val="10"/>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5-A697-4A01-BA59-104CBE8589A0}"/>
              </c:ext>
            </c:extLst>
          </c:dPt>
          <c:dPt>
            <c:idx val="11"/>
            <c:bubble3D val="0"/>
            <c:spPr>
              <a:solidFill>
                <a:schemeClr val="accent1">
                  <a:lumMod val="60000"/>
                  <a:lumOff val="40000"/>
                </a:schemeClr>
              </a:solidFill>
              <a:ln>
                <a:noFill/>
              </a:ln>
              <a:effectLst/>
            </c:spPr>
            <c:extLst>
              <c:ext xmlns:c16="http://schemas.microsoft.com/office/drawing/2014/chart" uri="{C3380CC4-5D6E-409C-BE32-E72D297353CC}">
                <c16:uniqueId val="{00000017-A697-4A01-BA59-104CBE8589A0}"/>
              </c:ext>
            </c:extLst>
          </c:dPt>
          <c:dPt>
            <c:idx val="12"/>
            <c:bubble3D val="0"/>
            <c:spPr>
              <a:solidFill>
                <a:schemeClr val="accent1">
                  <a:lumMod val="60000"/>
                  <a:lumOff val="40000"/>
                </a:schemeClr>
              </a:solidFill>
              <a:ln>
                <a:noFill/>
              </a:ln>
              <a:effectLst/>
            </c:spPr>
            <c:extLst>
              <c:ext xmlns:c16="http://schemas.microsoft.com/office/drawing/2014/chart" uri="{C3380CC4-5D6E-409C-BE32-E72D297353CC}">
                <c16:uniqueId val="{00000019-A697-4A01-BA59-104CBE8589A0}"/>
              </c:ext>
            </c:extLst>
          </c:dPt>
          <c:dPt>
            <c:idx val="13"/>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B-A697-4A01-BA59-104CBE8589A0}"/>
              </c:ext>
            </c:extLst>
          </c:dPt>
          <c:dPt>
            <c:idx val="14"/>
            <c:bubble3D val="0"/>
            <c:spPr>
              <a:solidFill>
                <a:schemeClr val="accent1">
                  <a:lumMod val="60000"/>
                  <a:lumOff val="40000"/>
                </a:schemeClr>
              </a:solidFill>
              <a:ln w="0">
                <a:solidFill>
                  <a:schemeClr val="bg1">
                    <a:lumMod val="95000"/>
                    <a:alpha val="0"/>
                  </a:schemeClr>
                </a:solidFill>
              </a:ln>
              <a:effectLst/>
            </c:spPr>
            <c:extLst>
              <c:ext xmlns:c16="http://schemas.microsoft.com/office/drawing/2014/chart" uri="{C3380CC4-5D6E-409C-BE32-E72D297353CC}">
                <c16:uniqueId val="{0000001D-A697-4A01-BA59-104CBE8589A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0"/>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'5.2 Index SCES1-Sc3'!$Z$9:$Z$69</c:f>
              <c:strCache>
                <c:ptCount val="15"/>
                <c:pt idx="0">
                  <c:v>S1</c:v>
                </c:pt>
                <c:pt idx="1">
                  <c:v>S2</c:v>
                </c:pt>
                <c:pt idx="2">
                  <c:v>S3</c:v>
                </c:pt>
                <c:pt idx="3">
                  <c:v>En1</c:v>
                </c:pt>
                <c:pt idx="4">
                  <c:v>En2</c:v>
                </c:pt>
                <c:pt idx="5">
                  <c:v>En3</c:v>
                </c:pt>
                <c:pt idx="6">
                  <c:v>Ec1</c:v>
                </c:pt>
                <c:pt idx="7">
                  <c:v>Ec2</c:v>
                </c:pt>
                <c:pt idx="8">
                  <c:v>Ec3</c:v>
                </c:pt>
                <c:pt idx="9">
                  <c:v>G1</c:v>
                </c:pt>
                <c:pt idx="10">
                  <c:v>G2</c:v>
                </c:pt>
                <c:pt idx="11">
                  <c:v>G3</c:v>
                </c:pt>
                <c:pt idx="12">
                  <c:v>TP1</c:v>
                </c:pt>
                <c:pt idx="13">
                  <c:v>TP2</c:v>
                </c:pt>
                <c:pt idx="14">
                  <c:v>TP3</c:v>
                </c:pt>
              </c:strCache>
            </c:strRef>
          </c:cat>
          <c:val>
            <c:numRef>
              <c:f>'5.2 Index SCES1-Sc3'!$D$9:$D$69</c:f>
              <c:numCache>
                <c:formatCode>General</c:formatCode>
                <c:ptCount val="6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numCache>
            </c:numRef>
          </c:val>
          <c:extLst>
            <c:ext xmlns:c16="http://schemas.microsoft.com/office/drawing/2014/chart" uri="{C3380CC4-5D6E-409C-BE32-E72D297353CC}">
              <c16:uniqueId val="{0000001E-A697-4A01-BA59-104CBE8589A0}"/>
            </c:ext>
          </c:extLst>
        </c:ser>
        <c:dLbls>
          <c:showLegendKey val="0"/>
          <c:showVal val="0"/>
          <c:showCatName val="0"/>
          <c:showSerName val="0"/>
          <c:showPercent val="0"/>
          <c:showBubbleSize val="0"/>
          <c:showLeaderLines val="1"/>
        </c:dLbls>
        <c:firstSliceAng val="0"/>
      </c:pieChart>
      <c:radarChart>
        <c:radarStyle val="filled"/>
        <c:varyColors val="0"/>
        <c:ser>
          <c:idx val="0"/>
          <c:order val="0"/>
          <c:tx>
            <c:strRef>
              <c:f>'5.2 Index SCES1-Sc3'!$Z$9</c:f>
              <c:strCache>
                <c:ptCount val="1"/>
                <c:pt idx="0">
                  <c:v>S1</c:v>
                </c:pt>
              </c:strCache>
            </c:strRef>
          </c:tx>
          <c:spPr>
            <a:solidFill>
              <a:schemeClr val="bg1">
                <a:lumMod val="75000"/>
              </a:schemeClr>
            </a:solidFill>
            <a:ln w="44450">
              <a:solidFill>
                <a:schemeClr val="bg1">
                  <a:lumMod val="75000"/>
                </a:schemeClr>
              </a:solidFill>
            </a:ln>
            <a:effectLst/>
          </c:spPr>
          <c:dPt>
            <c:idx val="0"/>
            <c:bubble3D val="0"/>
            <c:spPr>
              <a:solidFill>
                <a:srgbClr val="000800"/>
              </a:solidFill>
              <a:ln w="44450">
                <a:solidFill>
                  <a:schemeClr val="bg1">
                    <a:lumMod val="75000"/>
                  </a:schemeClr>
                </a:solidFill>
              </a:ln>
              <a:effectLst/>
            </c:spPr>
            <c:extLst>
              <c:ext xmlns:c16="http://schemas.microsoft.com/office/drawing/2014/chart" uri="{C3380CC4-5D6E-409C-BE32-E72D297353CC}">
                <c16:uniqueId val="{00000020-A697-4A01-BA59-104CBE8589A0}"/>
              </c:ext>
            </c:extLst>
          </c:dPt>
          <c:dPt>
            <c:idx val="1"/>
            <c:bubble3D val="0"/>
            <c:spPr>
              <a:solidFill>
                <a:srgbClr val="001000"/>
              </a:solidFill>
              <a:ln w="44450">
                <a:solidFill>
                  <a:schemeClr val="bg1">
                    <a:lumMod val="75000"/>
                  </a:schemeClr>
                </a:solidFill>
              </a:ln>
              <a:effectLst/>
            </c:spPr>
            <c:extLst>
              <c:ext xmlns:c16="http://schemas.microsoft.com/office/drawing/2014/chart" uri="{C3380CC4-5D6E-409C-BE32-E72D297353CC}">
                <c16:uniqueId val="{00000022-A697-4A01-BA59-104CBE8589A0}"/>
              </c:ext>
            </c:extLst>
          </c:dPt>
          <c:dPt>
            <c:idx val="2"/>
            <c:bubble3D val="0"/>
            <c:spPr>
              <a:solidFill>
                <a:srgbClr val="001800"/>
              </a:solidFill>
              <a:ln w="44450">
                <a:solidFill>
                  <a:schemeClr val="bg1">
                    <a:lumMod val="75000"/>
                  </a:schemeClr>
                </a:solidFill>
              </a:ln>
              <a:effectLst/>
            </c:spPr>
            <c:extLst>
              <c:ext xmlns:c16="http://schemas.microsoft.com/office/drawing/2014/chart" uri="{C3380CC4-5D6E-409C-BE32-E72D297353CC}">
                <c16:uniqueId val="{00000024-A697-4A01-BA59-104CBE8589A0}"/>
              </c:ext>
            </c:extLst>
          </c:dPt>
          <c:dPt>
            <c:idx val="3"/>
            <c:bubble3D val="0"/>
            <c:spPr>
              <a:solidFill>
                <a:srgbClr val="002000"/>
              </a:solidFill>
              <a:ln w="44450">
                <a:solidFill>
                  <a:schemeClr val="bg1">
                    <a:lumMod val="75000"/>
                  </a:schemeClr>
                </a:solidFill>
              </a:ln>
              <a:effectLst/>
            </c:spPr>
            <c:extLst>
              <c:ext xmlns:c16="http://schemas.microsoft.com/office/drawing/2014/chart" uri="{C3380CC4-5D6E-409C-BE32-E72D297353CC}">
                <c16:uniqueId val="{00000026-A697-4A01-BA59-104CBE8589A0}"/>
              </c:ext>
            </c:extLst>
          </c:dPt>
          <c:dPt>
            <c:idx val="4"/>
            <c:bubble3D val="0"/>
            <c:spPr>
              <a:solidFill>
                <a:srgbClr val="002800"/>
              </a:solidFill>
              <a:ln w="44450">
                <a:solidFill>
                  <a:schemeClr val="bg1">
                    <a:lumMod val="75000"/>
                  </a:schemeClr>
                </a:solidFill>
              </a:ln>
              <a:effectLst/>
            </c:spPr>
            <c:extLst>
              <c:ext xmlns:c16="http://schemas.microsoft.com/office/drawing/2014/chart" uri="{C3380CC4-5D6E-409C-BE32-E72D297353CC}">
                <c16:uniqueId val="{00000028-A697-4A01-BA59-104CBE8589A0}"/>
              </c:ext>
            </c:extLst>
          </c:dPt>
          <c:dPt>
            <c:idx val="5"/>
            <c:bubble3D val="0"/>
            <c:spPr>
              <a:solidFill>
                <a:srgbClr val="003000"/>
              </a:solidFill>
              <a:ln w="44450">
                <a:solidFill>
                  <a:schemeClr val="bg1">
                    <a:lumMod val="75000"/>
                  </a:schemeClr>
                </a:solidFill>
              </a:ln>
              <a:effectLst/>
            </c:spPr>
            <c:extLst>
              <c:ext xmlns:c16="http://schemas.microsoft.com/office/drawing/2014/chart" uri="{C3380CC4-5D6E-409C-BE32-E72D297353CC}">
                <c16:uniqueId val="{0000002A-A697-4A01-BA59-104CBE8589A0}"/>
              </c:ext>
            </c:extLst>
          </c:dPt>
          <c:dPt>
            <c:idx val="6"/>
            <c:bubble3D val="0"/>
            <c:spPr>
              <a:solidFill>
                <a:srgbClr val="003800"/>
              </a:solidFill>
              <a:ln w="44450">
                <a:solidFill>
                  <a:schemeClr val="bg1">
                    <a:lumMod val="75000"/>
                  </a:schemeClr>
                </a:solidFill>
              </a:ln>
              <a:effectLst/>
            </c:spPr>
            <c:extLst>
              <c:ext xmlns:c16="http://schemas.microsoft.com/office/drawing/2014/chart" uri="{C3380CC4-5D6E-409C-BE32-E72D297353CC}">
                <c16:uniqueId val="{0000002C-A697-4A01-BA59-104CBE8589A0}"/>
              </c:ext>
            </c:extLst>
          </c:dPt>
          <c:dPt>
            <c:idx val="7"/>
            <c:bubble3D val="0"/>
            <c:spPr>
              <a:solidFill>
                <a:srgbClr val="004000"/>
              </a:solidFill>
              <a:ln w="44450">
                <a:solidFill>
                  <a:schemeClr val="bg1">
                    <a:lumMod val="75000"/>
                  </a:schemeClr>
                </a:solidFill>
              </a:ln>
              <a:effectLst/>
            </c:spPr>
            <c:extLst>
              <c:ext xmlns:c16="http://schemas.microsoft.com/office/drawing/2014/chart" uri="{C3380CC4-5D6E-409C-BE32-E72D297353CC}">
                <c16:uniqueId val="{0000002E-A697-4A01-BA59-104CBE8589A0}"/>
              </c:ext>
            </c:extLst>
          </c:dPt>
          <c:dPt>
            <c:idx val="8"/>
            <c:bubble3D val="0"/>
            <c:spPr>
              <a:solidFill>
                <a:srgbClr val="004800"/>
              </a:solidFill>
              <a:ln w="44450">
                <a:solidFill>
                  <a:schemeClr val="bg1">
                    <a:lumMod val="75000"/>
                  </a:schemeClr>
                </a:solidFill>
              </a:ln>
              <a:effectLst/>
            </c:spPr>
            <c:extLst>
              <c:ext xmlns:c16="http://schemas.microsoft.com/office/drawing/2014/chart" uri="{C3380CC4-5D6E-409C-BE32-E72D297353CC}">
                <c16:uniqueId val="{00000030-A697-4A01-BA59-104CBE8589A0}"/>
              </c:ext>
            </c:extLst>
          </c:dPt>
          <c:dPt>
            <c:idx val="9"/>
            <c:bubble3D val="0"/>
            <c:spPr>
              <a:solidFill>
                <a:srgbClr val="005000"/>
              </a:solidFill>
              <a:ln w="44450">
                <a:solidFill>
                  <a:schemeClr val="bg1">
                    <a:lumMod val="75000"/>
                  </a:schemeClr>
                </a:solidFill>
              </a:ln>
              <a:effectLst/>
            </c:spPr>
            <c:extLst>
              <c:ext xmlns:c16="http://schemas.microsoft.com/office/drawing/2014/chart" uri="{C3380CC4-5D6E-409C-BE32-E72D297353CC}">
                <c16:uniqueId val="{00000032-A697-4A01-BA59-104CBE8589A0}"/>
              </c:ext>
            </c:extLst>
          </c:dPt>
          <c:dPt>
            <c:idx val="10"/>
            <c:bubble3D val="0"/>
            <c:spPr>
              <a:solidFill>
                <a:srgbClr val="005800"/>
              </a:solidFill>
              <a:ln w="44450">
                <a:solidFill>
                  <a:schemeClr val="bg1">
                    <a:lumMod val="75000"/>
                  </a:schemeClr>
                </a:solidFill>
              </a:ln>
              <a:effectLst/>
            </c:spPr>
            <c:extLst>
              <c:ext xmlns:c16="http://schemas.microsoft.com/office/drawing/2014/chart" uri="{C3380CC4-5D6E-409C-BE32-E72D297353CC}">
                <c16:uniqueId val="{00000034-A697-4A01-BA59-104CBE8589A0}"/>
              </c:ext>
            </c:extLst>
          </c:dPt>
          <c:dPt>
            <c:idx val="11"/>
            <c:bubble3D val="0"/>
            <c:spPr>
              <a:solidFill>
                <a:srgbClr val="006000"/>
              </a:solidFill>
              <a:ln w="44450">
                <a:solidFill>
                  <a:schemeClr val="bg1">
                    <a:lumMod val="75000"/>
                  </a:schemeClr>
                </a:solidFill>
              </a:ln>
              <a:effectLst/>
            </c:spPr>
            <c:extLst>
              <c:ext xmlns:c16="http://schemas.microsoft.com/office/drawing/2014/chart" uri="{C3380CC4-5D6E-409C-BE32-E72D297353CC}">
                <c16:uniqueId val="{00000036-A697-4A01-BA59-104CBE8589A0}"/>
              </c:ext>
            </c:extLst>
          </c:dPt>
          <c:dPt>
            <c:idx val="12"/>
            <c:bubble3D val="0"/>
            <c:spPr>
              <a:solidFill>
                <a:srgbClr val="006800"/>
              </a:solidFill>
              <a:ln w="44450">
                <a:solidFill>
                  <a:schemeClr val="bg1">
                    <a:lumMod val="75000"/>
                  </a:schemeClr>
                </a:solidFill>
              </a:ln>
              <a:effectLst/>
            </c:spPr>
            <c:extLst>
              <c:ext xmlns:c16="http://schemas.microsoft.com/office/drawing/2014/chart" uri="{C3380CC4-5D6E-409C-BE32-E72D297353CC}">
                <c16:uniqueId val="{00000038-A697-4A01-BA59-104CBE8589A0}"/>
              </c:ext>
            </c:extLst>
          </c:dPt>
          <c:dPt>
            <c:idx val="13"/>
            <c:bubble3D val="0"/>
            <c:spPr>
              <a:solidFill>
                <a:srgbClr val="007000"/>
              </a:solidFill>
              <a:ln w="44450">
                <a:solidFill>
                  <a:schemeClr val="bg1">
                    <a:lumMod val="75000"/>
                  </a:schemeClr>
                </a:solidFill>
              </a:ln>
              <a:effectLst/>
            </c:spPr>
            <c:extLst>
              <c:ext xmlns:c16="http://schemas.microsoft.com/office/drawing/2014/chart" uri="{C3380CC4-5D6E-409C-BE32-E72D297353CC}">
                <c16:uniqueId val="{0000003A-A697-4A01-BA59-104CBE8589A0}"/>
              </c:ext>
            </c:extLst>
          </c:dPt>
          <c:dPt>
            <c:idx val="14"/>
            <c:bubble3D val="0"/>
            <c:spPr>
              <a:solidFill>
                <a:srgbClr val="007800"/>
              </a:solidFill>
              <a:ln w="44450">
                <a:solidFill>
                  <a:schemeClr val="bg1">
                    <a:lumMod val="75000"/>
                  </a:schemeClr>
                </a:solidFill>
              </a:ln>
              <a:effectLst/>
            </c:spPr>
            <c:extLst>
              <c:ext xmlns:c16="http://schemas.microsoft.com/office/drawing/2014/chart" uri="{C3380CC4-5D6E-409C-BE32-E72D297353CC}">
                <c16:uniqueId val="{0000003C-A697-4A01-BA59-104CBE8589A0}"/>
              </c:ext>
            </c:extLst>
          </c:dPt>
          <c:cat>
            <c:strRef>
              <c:f>'5.2 Index SCES1-Sc3'!$Z$9</c:f>
              <c:strCache>
                <c:ptCount val="1"/>
                <c:pt idx="0">
                  <c:v>S1</c:v>
                </c:pt>
              </c:strCache>
            </c:strRef>
          </c:cat>
          <c:val>
            <c:numRef>
              <c:f>'5.2 Index SCES1-Sc3'!$AB$9:$NX$9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D-A697-4A01-BA59-104CBE8589A0}"/>
            </c:ext>
          </c:extLst>
        </c:ser>
        <c:ser>
          <c:idx val="1"/>
          <c:order val="1"/>
          <c:tx>
            <c:strRef>
              <c:f>'5.2 Index SCES1-Sc3'!$Z$10</c:f>
              <c:strCache>
                <c:ptCount val="1"/>
                <c:pt idx="0">
                  <c:v>S2</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SCES1-Sc3'!$AB$10:$NX$10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E-A697-4A01-BA59-104CBE8589A0}"/>
            </c:ext>
          </c:extLst>
        </c:ser>
        <c:ser>
          <c:idx val="2"/>
          <c:order val="2"/>
          <c:tx>
            <c:strRef>
              <c:f>'5.2 Index SCES1-Sc3'!$Z$11</c:f>
              <c:strCache>
                <c:ptCount val="1"/>
                <c:pt idx="0">
                  <c:v>S3</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SCES1-Sc3'!$AB$11:$NX$11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3F-A697-4A01-BA59-104CBE8589A0}"/>
            </c:ext>
          </c:extLst>
        </c:ser>
        <c:ser>
          <c:idx val="3"/>
          <c:order val="3"/>
          <c:tx>
            <c:strRef>
              <c:f>'5.2 Index SCES1-Sc3'!$Z$12</c:f>
              <c:strCache>
                <c:ptCount val="1"/>
                <c:pt idx="0">
                  <c:v>En1</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SCES1-Sc3'!$AB$12:$NX$12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0-A697-4A01-BA59-104CBE8589A0}"/>
            </c:ext>
          </c:extLst>
        </c:ser>
        <c:ser>
          <c:idx val="4"/>
          <c:order val="5"/>
          <c:tx>
            <c:strRef>
              <c:f>'5.2 Index SCES1-Sc3'!$Z$13</c:f>
              <c:strCache>
                <c:ptCount val="1"/>
                <c:pt idx="0">
                  <c:v>En2</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SCES1-Sc3'!$AB$13:$NX$13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1-A697-4A01-BA59-104CBE8589A0}"/>
            </c:ext>
          </c:extLst>
        </c:ser>
        <c:ser>
          <c:idx val="5"/>
          <c:order val="6"/>
          <c:tx>
            <c:strRef>
              <c:f>'5.2 Index SCES1-Sc3'!$Z$14</c:f>
              <c:strCache>
                <c:ptCount val="1"/>
                <c:pt idx="0">
                  <c:v>En3</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SCES1-Sc3'!$AB$14:$NX$14</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2-A697-4A01-BA59-104CBE8589A0}"/>
            </c:ext>
          </c:extLst>
        </c:ser>
        <c:ser>
          <c:idx val="7"/>
          <c:order val="7"/>
          <c:tx>
            <c:strRef>
              <c:f>'5.2 Index SCES1-Sc3'!$Z$15</c:f>
              <c:strCache>
                <c:ptCount val="1"/>
                <c:pt idx="0">
                  <c:v>Ec1</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SCES1-Sc3'!$AB$15:$NX$15</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3-A697-4A01-BA59-104CBE8589A0}"/>
            </c:ext>
          </c:extLst>
        </c:ser>
        <c:ser>
          <c:idx val="8"/>
          <c:order val="8"/>
          <c:tx>
            <c:strRef>
              <c:f>'5.2 Index SCES1-Sc3'!$Z$16</c:f>
              <c:strCache>
                <c:ptCount val="1"/>
                <c:pt idx="0">
                  <c:v>Ec2</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SCES1-Sc3'!$AB$16:$NX$16</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4-A697-4A01-BA59-104CBE8589A0}"/>
            </c:ext>
          </c:extLst>
        </c:ser>
        <c:ser>
          <c:idx val="9"/>
          <c:order val="9"/>
          <c:tx>
            <c:strRef>
              <c:f>'5.2 Index SCES1-Sc3'!$Z$17</c:f>
              <c:strCache>
                <c:ptCount val="1"/>
                <c:pt idx="0">
                  <c:v>Ec3</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SCES1-Sc3'!$AB$17:$NX$17</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5-A697-4A01-BA59-104CBE8589A0}"/>
            </c:ext>
          </c:extLst>
        </c:ser>
        <c:ser>
          <c:idx val="10"/>
          <c:order val="10"/>
          <c:tx>
            <c:strRef>
              <c:f>'5.2 Index SCES1-Sc3'!$Z$18</c:f>
              <c:strCache>
                <c:ptCount val="1"/>
                <c:pt idx="0">
                  <c:v>G1</c:v>
                </c:pt>
              </c:strCache>
            </c:strRef>
          </c:tx>
          <c:spPr>
            <a:solidFill>
              <a:schemeClr val="accent5">
                <a:lumMod val="60000"/>
              </a:schemeClr>
            </a:solidFill>
            <a:ln w="25400">
              <a:noFill/>
            </a:ln>
            <a:effectLst/>
          </c:spPr>
          <c:cat>
            <c:strRef>
              <c:f>'5.2 Index SCES1-Sc3'!$Z$9</c:f>
              <c:strCache>
                <c:ptCount val="1"/>
                <c:pt idx="0">
                  <c:v>S1</c:v>
                </c:pt>
              </c:strCache>
            </c:strRef>
          </c:cat>
          <c:val>
            <c:numRef>
              <c:f>'5.2 Index SCES1-Sc3'!$AB$18:$AC$18</c:f>
              <c:numCache>
                <c:formatCode>General</c:formatCode>
                <c:ptCount val="2"/>
                <c:pt idx="0">
                  <c:v>0</c:v>
                </c:pt>
                <c:pt idx="1">
                  <c:v>0</c:v>
                </c:pt>
              </c:numCache>
            </c:numRef>
          </c:val>
          <c:extLst>
            <c:ext xmlns:c16="http://schemas.microsoft.com/office/drawing/2014/chart" uri="{C3380CC4-5D6E-409C-BE32-E72D297353CC}">
              <c16:uniqueId val="{00000046-A697-4A01-BA59-104CBE8589A0}"/>
            </c:ext>
          </c:extLst>
        </c:ser>
        <c:ser>
          <c:idx val="11"/>
          <c:order val="11"/>
          <c:tx>
            <c:strRef>
              <c:f>'5.2 Index SCES1-Sc3'!$Z$18</c:f>
              <c:strCache>
                <c:ptCount val="1"/>
                <c:pt idx="0">
                  <c:v>G1</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SCES1-Sc3'!$AB$18:$NX$18</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7-A697-4A01-BA59-104CBE8589A0}"/>
            </c:ext>
          </c:extLst>
        </c:ser>
        <c:ser>
          <c:idx val="12"/>
          <c:order val="12"/>
          <c:tx>
            <c:strRef>
              <c:f>'5.2 Index SCES1-Sc3'!$Z$19</c:f>
              <c:strCache>
                <c:ptCount val="1"/>
                <c:pt idx="0">
                  <c:v>G2</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SCES1-Sc3'!$AB$19:$NX$19</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8-A697-4A01-BA59-104CBE8589A0}"/>
            </c:ext>
          </c:extLst>
        </c:ser>
        <c:ser>
          <c:idx val="13"/>
          <c:order val="13"/>
          <c:tx>
            <c:strRef>
              <c:f>'5.2 Index SCES1-Sc3'!$Z$20</c:f>
              <c:strCache>
                <c:ptCount val="1"/>
                <c:pt idx="0">
                  <c:v>G3</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SCES1-Sc3'!$AB$20:$NX$20</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9-A697-4A01-BA59-104CBE8589A0}"/>
            </c:ext>
          </c:extLst>
        </c:ser>
        <c:ser>
          <c:idx val="14"/>
          <c:order val="14"/>
          <c:tx>
            <c:strRef>
              <c:f>'5.2 Index SCES1-Sc3'!$Z$21</c:f>
              <c:strCache>
                <c:ptCount val="1"/>
                <c:pt idx="0">
                  <c:v>TP1</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SCES1-Sc3'!$AB$21:$NX$21</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A-A697-4A01-BA59-104CBE8589A0}"/>
            </c:ext>
          </c:extLst>
        </c:ser>
        <c:ser>
          <c:idx val="15"/>
          <c:order val="15"/>
          <c:tx>
            <c:strRef>
              <c:f>'5.2 Index SCES1-Sc3'!$Z$22</c:f>
              <c:strCache>
                <c:ptCount val="1"/>
                <c:pt idx="0">
                  <c:v>TP2</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SCES1-Sc3'!$AB$22:$NX$22</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B-A697-4A01-BA59-104CBE8589A0}"/>
            </c:ext>
          </c:extLst>
        </c:ser>
        <c:ser>
          <c:idx val="16"/>
          <c:order val="16"/>
          <c:tx>
            <c:strRef>
              <c:f>'5.2 Index SCES1-Sc3'!$Z$23</c:f>
              <c:strCache>
                <c:ptCount val="1"/>
                <c:pt idx="0">
                  <c:v>TP3</c:v>
                </c:pt>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SCES1-Sc3'!$AB$23:$NX$23</c:f>
              <c:numCache>
                <c:formatCode>General</c:formatCode>
                <c:ptCount val="361"/>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pt idx="300">
                  <c:v>0</c:v>
                </c:pt>
                <c:pt idx="301">
                  <c:v>0</c:v>
                </c:pt>
                <c:pt idx="302">
                  <c:v>0</c:v>
                </c:pt>
                <c:pt idx="303">
                  <c:v>0</c:v>
                </c:pt>
                <c:pt idx="304">
                  <c:v>0</c:v>
                </c:pt>
                <c:pt idx="305">
                  <c:v>0</c:v>
                </c:pt>
                <c:pt idx="306">
                  <c:v>0</c:v>
                </c:pt>
                <c:pt idx="307">
                  <c:v>0</c:v>
                </c:pt>
                <c:pt idx="308">
                  <c:v>0</c:v>
                </c:pt>
                <c:pt idx="309">
                  <c:v>0</c:v>
                </c:pt>
                <c:pt idx="310">
                  <c:v>0</c:v>
                </c:pt>
                <c:pt idx="311">
                  <c:v>0</c:v>
                </c:pt>
                <c:pt idx="312">
                  <c:v>0</c:v>
                </c:pt>
                <c:pt idx="313">
                  <c:v>0</c:v>
                </c:pt>
                <c:pt idx="314">
                  <c:v>0</c:v>
                </c:pt>
                <c:pt idx="315">
                  <c:v>0</c:v>
                </c:pt>
                <c:pt idx="316">
                  <c:v>0</c:v>
                </c:pt>
                <c:pt idx="317">
                  <c:v>0</c:v>
                </c:pt>
                <c:pt idx="318">
                  <c:v>0</c:v>
                </c:pt>
                <c:pt idx="319">
                  <c:v>0</c:v>
                </c:pt>
                <c:pt idx="320">
                  <c:v>0</c:v>
                </c:pt>
                <c:pt idx="321">
                  <c:v>0</c:v>
                </c:pt>
                <c:pt idx="322">
                  <c:v>0</c:v>
                </c:pt>
                <c:pt idx="323">
                  <c:v>0</c:v>
                </c:pt>
                <c:pt idx="324">
                  <c:v>0</c:v>
                </c:pt>
                <c:pt idx="325">
                  <c:v>0</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pt idx="360">
                  <c:v>0</c:v>
                </c:pt>
              </c:numCache>
            </c:numRef>
          </c:val>
          <c:extLst>
            <c:ext xmlns:c16="http://schemas.microsoft.com/office/drawing/2014/chart" uri="{C3380CC4-5D6E-409C-BE32-E72D297353CC}">
              <c16:uniqueId val="{0000004C-A697-4A01-BA59-104CBE8589A0}"/>
            </c:ext>
          </c:extLst>
        </c:ser>
        <c:ser>
          <c:idx val="17"/>
          <c:order val="17"/>
          <c:tx>
            <c:strRef>
              <c:f>'5.2 Index SCES1-Sc3'!$Z$24</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SCES1-Sc3'!$AB$24:$NX$24</c:f>
              <c:numCache>
                <c:formatCode>General</c:formatCode>
                <c:ptCount val="361"/>
              </c:numCache>
            </c:numRef>
          </c:val>
          <c:extLst>
            <c:ext xmlns:c16="http://schemas.microsoft.com/office/drawing/2014/chart" uri="{C3380CC4-5D6E-409C-BE32-E72D297353CC}">
              <c16:uniqueId val="{0000004D-A697-4A01-BA59-104CBE8589A0}"/>
            </c:ext>
          </c:extLst>
        </c:ser>
        <c:ser>
          <c:idx val="18"/>
          <c:order val="18"/>
          <c:tx>
            <c:strRef>
              <c:f>'5.2 Index SCES1-Sc3'!$Z$25</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SCES1-Sc3'!$AB$25:$NX$25</c:f>
              <c:numCache>
                <c:formatCode>General</c:formatCode>
                <c:ptCount val="361"/>
              </c:numCache>
            </c:numRef>
          </c:val>
          <c:extLst>
            <c:ext xmlns:c16="http://schemas.microsoft.com/office/drawing/2014/chart" uri="{C3380CC4-5D6E-409C-BE32-E72D297353CC}">
              <c16:uniqueId val="{0000004E-A697-4A01-BA59-104CBE8589A0}"/>
            </c:ext>
          </c:extLst>
        </c:ser>
        <c:ser>
          <c:idx val="19"/>
          <c:order val="19"/>
          <c:tx>
            <c:strRef>
              <c:f>'5.2 Index SCES1-Sc3'!$Z$26</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SCES1-Sc3'!$AB$26:$NX$26</c:f>
              <c:numCache>
                <c:formatCode>General</c:formatCode>
                <c:ptCount val="361"/>
              </c:numCache>
            </c:numRef>
          </c:val>
          <c:extLst>
            <c:ext xmlns:c16="http://schemas.microsoft.com/office/drawing/2014/chart" uri="{C3380CC4-5D6E-409C-BE32-E72D297353CC}">
              <c16:uniqueId val="{0000004F-A697-4A01-BA59-104CBE8589A0}"/>
            </c:ext>
          </c:extLst>
        </c:ser>
        <c:ser>
          <c:idx val="20"/>
          <c:order val="20"/>
          <c:tx>
            <c:strRef>
              <c:f>'5.2 Index SCES1-Sc3'!$Z$27</c:f>
              <c:strCache>
                <c:ptCount val="1"/>
              </c:strCache>
            </c:strRef>
          </c:tx>
          <c:spPr>
            <a:solidFill>
              <a:schemeClr val="bg1">
                <a:lumMod val="75000"/>
              </a:schemeClr>
            </a:solidFill>
            <a:ln w="25400">
              <a:noFill/>
            </a:ln>
            <a:effectLst/>
          </c:spPr>
          <c:cat>
            <c:strRef>
              <c:f>'5.2 Index SCES1-Sc3'!$Z$9</c:f>
              <c:strCache>
                <c:ptCount val="1"/>
                <c:pt idx="0">
                  <c:v>S1</c:v>
                </c:pt>
              </c:strCache>
            </c:strRef>
          </c:cat>
          <c:val>
            <c:numRef>
              <c:f>'5.2 Index SCES1-Sc3'!$AB$27:$NX$27</c:f>
              <c:numCache>
                <c:formatCode>General</c:formatCode>
                <c:ptCount val="361"/>
              </c:numCache>
            </c:numRef>
          </c:val>
          <c:extLst>
            <c:ext xmlns:c16="http://schemas.microsoft.com/office/drawing/2014/chart" uri="{C3380CC4-5D6E-409C-BE32-E72D297353CC}">
              <c16:uniqueId val="{00000050-A697-4A01-BA59-104CBE8589A0}"/>
            </c:ext>
          </c:extLst>
        </c:ser>
        <c:ser>
          <c:idx val="21"/>
          <c:order val="21"/>
          <c:tx>
            <c:strRef>
              <c:f>'5.2 Index SCES1-Sc3'!$Z$28</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SCES1-Sc3'!$AB$28:$NX$28</c:f>
              <c:numCache>
                <c:formatCode>General</c:formatCode>
                <c:ptCount val="361"/>
              </c:numCache>
            </c:numRef>
          </c:val>
          <c:extLst>
            <c:ext xmlns:c16="http://schemas.microsoft.com/office/drawing/2014/chart" uri="{C3380CC4-5D6E-409C-BE32-E72D297353CC}">
              <c16:uniqueId val="{00000051-A697-4A01-BA59-104CBE8589A0}"/>
            </c:ext>
          </c:extLst>
        </c:ser>
        <c:ser>
          <c:idx val="22"/>
          <c:order val="22"/>
          <c:tx>
            <c:strRef>
              <c:f>'5.2 Index SCES1-Sc3'!$Z$29</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SCES1-Sc3'!$AB$29:$NX$29</c:f>
              <c:numCache>
                <c:formatCode>General</c:formatCode>
                <c:ptCount val="361"/>
              </c:numCache>
            </c:numRef>
          </c:val>
          <c:extLst>
            <c:ext xmlns:c16="http://schemas.microsoft.com/office/drawing/2014/chart" uri="{C3380CC4-5D6E-409C-BE32-E72D297353CC}">
              <c16:uniqueId val="{00000052-A697-4A01-BA59-104CBE8589A0}"/>
            </c:ext>
          </c:extLst>
        </c:ser>
        <c:ser>
          <c:idx val="23"/>
          <c:order val="23"/>
          <c:tx>
            <c:strRef>
              <c:f>'5.2 Index SCES1-Sc3'!$Z$30</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SCES1-Sc3'!$AB$30:$NX$30</c:f>
              <c:numCache>
                <c:formatCode>General</c:formatCode>
                <c:ptCount val="361"/>
              </c:numCache>
            </c:numRef>
          </c:val>
          <c:extLst>
            <c:ext xmlns:c16="http://schemas.microsoft.com/office/drawing/2014/chart" uri="{C3380CC4-5D6E-409C-BE32-E72D297353CC}">
              <c16:uniqueId val="{00000053-A697-4A01-BA59-104CBE8589A0}"/>
            </c:ext>
          </c:extLst>
        </c:ser>
        <c:ser>
          <c:idx val="24"/>
          <c:order val="24"/>
          <c:tx>
            <c:strRef>
              <c:f>'5.2 Index SCES1-Sc3'!$Z$31</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SCES1-Sc3'!$AB$31:$NX$31</c:f>
              <c:numCache>
                <c:formatCode>General</c:formatCode>
                <c:ptCount val="361"/>
              </c:numCache>
            </c:numRef>
          </c:val>
          <c:extLst>
            <c:ext xmlns:c16="http://schemas.microsoft.com/office/drawing/2014/chart" uri="{C3380CC4-5D6E-409C-BE32-E72D297353CC}">
              <c16:uniqueId val="{00000054-A697-4A01-BA59-104CBE8589A0}"/>
            </c:ext>
          </c:extLst>
        </c:ser>
        <c:ser>
          <c:idx val="25"/>
          <c:order val="25"/>
          <c:tx>
            <c:strRef>
              <c:f>'5.2 Index SCES1-Sc3'!$Z$32</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SCES1-Sc3'!$AB$32:$NX$32</c:f>
              <c:numCache>
                <c:formatCode>General</c:formatCode>
                <c:ptCount val="361"/>
              </c:numCache>
            </c:numRef>
          </c:val>
          <c:extLst>
            <c:ext xmlns:c16="http://schemas.microsoft.com/office/drawing/2014/chart" uri="{C3380CC4-5D6E-409C-BE32-E72D297353CC}">
              <c16:uniqueId val="{00000055-A697-4A01-BA59-104CBE8589A0}"/>
            </c:ext>
          </c:extLst>
        </c:ser>
        <c:ser>
          <c:idx val="26"/>
          <c:order val="26"/>
          <c:tx>
            <c:strRef>
              <c:f>'5.2 Index SCES1-Sc3'!$Z$33</c:f>
              <c:strCache>
                <c:ptCount val="1"/>
              </c:strCache>
            </c:strRef>
          </c:tx>
          <c:spPr>
            <a:solidFill>
              <a:schemeClr val="bg1">
                <a:lumMod val="75000"/>
              </a:schemeClr>
            </a:solidFill>
            <a:ln w="41275">
              <a:solidFill>
                <a:schemeClr val="bg1">
                  <a:lumMod val="75000"/>
                </a:schemeClr>
              </a:solidFill>
            </a:ln>
            <a:effectLst/>
          </c:spPr>
          <c:cat>
            <c:strRef>
              <c:f>'5.2 Index SCES1-Sc3'!$Z$9</c:f>
              <c:strCache>
                <c:ptCount val="1"/>
                <c:pt idx="0">
                  <c:v>S1</c:v>
                </c:pt>
              </c:strCache>
            </c:strRef>
          </c:cat>
          <c:val>
            <c:numRef>
              <c:f>'5.2 Index SCES1-Sc3'!$AB$33:$NX$33</c:f>
              <c:numCache>
                <c:formatCode>General</c:formatCode>
                <c:ptCount val="361"/>
              </c:numCache>
            </c:numRef>
          </c:val>
          <c:extLst>
            <c:ext xmlns:c16="http://schemas.microsoft.com/office/drawing/2014/chart" uri="{C3380CC4-5D6E-409C-BE32-E72D297353CC}">
              <c16:uniqueId val="{00000056-A697-4A01-BA59-104CBE8589A0}"/>
            </c:ext>
          </c:extLst>
        </c:ser>
        <c:ser>
          <c:idx val="27"/>
          <c:order val="27"/>
          <c:tx>
            <c:strRef>
              <c:f>'5.2 Index SCES1-Sc3'!$Z$34</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SCES1-Sc3'!$AB$34:$NX$34</c:f>
              <c:numCache>
                <c:formatCode>General</c:formatCode>
                <c:ptCount val="361"/>
              </c:numCache>
            </c:numRef>
          </c:val>
          <c:extLst>
            <c:ext xmlns:c16="http://schemas.microsoft.com/office/drawing/2014/chart" uri="{C3380CC4-5D6E-409C-BE32-E72D297353CC}">
              <c16:uniqueId val="{00000057-A697-4A01-BA59-104CBE8589A0}"/>
            </c:ext>
          </c:extLst>
        </c:ser>
        <c:ser>
          <c:idx val="28"/>
          <c:order val="28"/>
          <c:tx>
            <c:strRef>
              <c:f>'5.2 Index SCES1-Sc3'!$Z$35</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SCES1-Sc3'!$AB$35:$NX$35</c:f>
              <c:numCache>
                <c:formatCode>General</c:formatCode>
                <c:ptCount val="361"/>
              </c:numCache>
            </c:numRef>
          </c:val>
          <c:extLst>
            <c:ext xmlns:c16="http://schemas.microsoft.com/office/drawing/2014/chart" uri="{C3380CC4-5D6E-409C-BE32-E72D297353CC}">
              <c16:uniqueId val="{00000058-A697-4A01-BA59-104CBE8589A0}"/>
            </c:ext>
          </c:extLst>
        </c:ser>
        <c:ser>
          <c:idx val="29"/>
          <c:order val="29"/>
          <c:tx>
            <c:strRef>
              <c:f>'5.2 Index SCES1-Sc3'!$Z$36</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SCES1-Sc3'!$AB$36:$NX$36</c:f>
              <c:numCache>
                <c:formatCode>General</c:formatCode>
                <c:ptCount val="361"/>
              </c:numCache>
            </c:numRef>
          </c:val>
          <c:extLst>
            <c:ext xmlns:c16="http://schemas.microsoft.com/office/drawing/2014/chart" uri="{C3380CC4-5D6E-409C-BE32-E72D297353CC}">
              <c16:uniqueId val="{00000059-A697-4A01-BA59-104CBE8589A0}"/>
            </c:ext>
          </c:extLst>
        </c:ser>
        <c:ser>
          <c:idx val="30"/>
          <c:order val="30"/>
          <c:tx>
            <c:strRef>
              <c:f>'5.2 Index SCES1-Sc3'!$Z$37</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SCES1-Sc3'!$AB$37:$NX$37</c:f>
              <c:numCache>
                <c:formatCode>General</c:formatCode>
                <c:ptCount val="361"/>
              </c:numCache>
            </c:numRef>
          </c:val>
          <c:extLst>
            <c:ext xmlns:c16="http://schemas.microsoft.com/office/drawing/2014/chart" uri="{C3380CC4-5D6E-409C-BE32-E72D297353CC}">
              <c16:uniqueId val="{0000005A-A697-4A01-BA59-104CBE8589A0}"/>
            </c:ext>
          </c:extLst>
        </c:ser>
        <c:ser>
          <c:idx val="31"/>
          <c:order val="31"/>
          <c:tx>
            <c:strRef>
              <c:f>'5.2 Index SCES1-Sc3'!$Z$38</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SCES1-Sc3'!$AB$38:$NX$38</c:f>
              <c:numCache>
                <c:formatCode>General</c:formatCode>
                <c:ptCount val="361"/>
              </c:numCache>
            </c:numRef>
          </c:val>
          <c:extLst>
            <c:ext xmlns:c16="http://schemas.microsoft.com/office/drawing/2014/chart" uri="{C3380CC4-5D6E-409C-BE32-E72D297353CC}">
              <c16:uniqueId val="{0000005B-A697-4A01-BA59-104CBE8589A0}"/>
            </c:ext>
          </c:extLst>
        </c:ser>
        <c:ser>
          <c:idx val="32"/>
          <c:order val="32"/>
          <c:tx>
            <c:strRef>
              <c:f>'5.2 Index SCES1-Sc3'!$Z$39</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SCES1-Sc3'!$AB$39:$NX$39</c:f>
              <c:numCache>
                <c:formatCode>General</c:formatCode>
                <c:ptCount val="361"/>
              </c:numCache>
            </c:numRef>
          </c:val>
          <c:extLst>
            <c:ext xmlns:c16="http://schemas.microsoft.com/office/drawing/2014/chart" uri="{C3380CC4-5D6E-409C-BE32-E72D297353CC}">
              <c16:uniqueId val="{0000005C-A697-4A01-BA59-104CBE8589A0}"/>
            </c:ext>
          </c:extLst>
        </c:ser>
        <c:ser>
          <c:idx val="33"/>
          <c:order val="33"/>
          <c:tx>
            <c:strRef>
              <c:f>'5.2 Index SCES1-Sc3'!$Z$40</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SCES1-Sc3'!$AB$40:$NX$40</c:f>
              <c:numCache>
                <c:formatCode>General</c:formatCode>
                <c:ptCount val="361"/>
              </c:numCache>
            </c:numRef>
          </c:val>
          <c:extLst>
            <c:ext xmlns:c16="http://schemas.microsoft.com/office/drawing/2014/chart" uri="{C3380CC4-5D6E-409C-BE32-E72D297353CC}">
              <c16:uniqueId val="{0000005D-A697-4A01-BA59-104CBE8589A0}"/>
            </c:ext>
          </c:extLst>
        </c:ser>
        <c:ser>
          <c:idx val="34"/>
          <c:order val="34"/>
          <c:tx>
            <c:strRef>
              <c:f>'5.2 Index SCES1-Sc3'!$Z$41</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SCES1-Sc3'!$AB$41:$NX$41</c:f>
              <c:numCache>
                <c:formatCode>General</c:formatCode>
                <c:ptCount val="361"/>
              </c:numCache>
            </c:numRef>
          </c:val>
          <c:extLst>
            <c:ext xmlns:c16="http://schemas.microsoft.com/office/drawing/2014/chart" uri="{C3380CC4-5D6E-409C-BE32-E72D297353CC}">
              <c16:uniqueId val="{0000005E-A697-4A01-BA59-104CBE8589A0}"/>
            </c:ext>
          </c:extLst>
        </c:ser>
        <c:ser>
          <c:idx val="35"/>
          <c:order val="35"/>
          <c:tx>
            <c:strRef>
              <c:f>'5.2 Index SCES1-Sc3'!$Z$42</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SCES1-Sc3'!$AB$42:$NX$42</c:f>
              <c:numCache>
                <c:formatCode>General</c:formatCode>
                <c:ptCount val="361"/>
              </c:numCache>
            </c:numRef>
          </c:val>
          <c:extLst>
            <c:ext xmlns:c16="http://schemas.microsoft.com/office/drawing/2014/chart" uri="{C3380CC4-5D6E-409C-BE32-E72D297353CC}">
              <c16:uniqueId val="{0000005F-A697-4A01-BA59-104CBE8589A0}"/>
            </c:ext>
          </c:extLst>
        </c:ser>
        <c:ser>
          <c:idx val="36"/>
          <c:order val="36"/>
          <c:tx>
            <c:strRef>
              <c:f>'5.2 Index SCES1-Sc3'!$Z$43</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SCES1-Sc3'!$AB$43:$NX$43</c:f>
              <c:numCache>
                <c:formatCode>General</c:formatCode>
                <c:ptCount val="361"/>
              </c:numCache>
            </c:numRef>
          </c:val>
          <c:extLst>
            <c:ext xmlns:c16="http://schemas.microsoft.com/office/drawing/2014/chart" uri="{C3380CC4-5D6E-409C-BE32-E72D297353CC}">
              <c16:uniqueId val="{00000060-A697-4A01-BA59-104CBE8589A0}"/>
            </c:ext>
          </c:extLst>
        </c:ser>
        <c:ser>
          <c:idx val="37"/>
          <c:order val="37"/>
          <c:tx>
            <c:strRef>
              <c:f>'5.2 Index SCES1-Sc3'!$Z$44</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SCES1-Sc3'!$AB$44:$NX$44</c:f>
              <c:numCache>
                <c:formatCode>General</c:formatCode>
                <c:ptCount val="361"/>
              </c:numCache>
            </c:numRef>
          </c:val>
          <c:extLst>
            <c:ext xmlns:c16="http://schemas.microsoft.com/office/drawing/2014/chart" uri="{C3380CC4-5D6E-409C-BE32-E72D297353CC}">
              <c16:uniqueId val="{00000061-A697-4A01-BA59-104CBE8589A0}"/>
            </c:ext>
          </c:extLst>
        </c:ser>
        <c:ser>
          <c:idx val="38"/>
          <c:order val="38"/>
          <c:tx>
            <c:strRef>
              <c:f>'5.2 Index SCES1-Sc3'!$Z$45</c:f>
              <c:strCache>
                <c:ptCount val="1"/>
              </c:strCache>
            </c:strRef>
          </c:tx>
          <c:spPr>
            <a:solidFill>
              <a:schemeClr val="accent3">
                <a:lumMod val="70000"/>
                <a:lumOff val="30000"/>
              </a:schemeClr>
            </a:solidFill>
            <a:ln w="44450">
              <a:solidFill>
                <a:schemeClr val="bg1">
                  <a:lumMod val="75000"/>
                </a:schemeClr>
              </a:solidFill>
            </a:ln>
            <a:effectLst/>
          </c:spPr>
          <c:cat>
            <c:strRef>
              <c:f>'5.2 Index SCES1-Sc3'!$Z$9</c:f>
              <c:strCache>
                <c:ptCount val="1"/>
                <c:pt idx="0">
                  <c:v>S1</c:v>
                </c:pt>
              </c:strCache>
            </c:strRef>
          </c:cat>
          <c:val>
            <c:numRef>
              <c:f>'5.2 Index SCES1-Sc3'!$AB$45:$NX$45</c:f>
              <c:numCache>
                <c:formatCode>General</c:formatCode>
                <c:ptCount val="361"/>
              </c:numCache>
            </c:numRef>
          </c:val>
          <c:extLst>
            <c:ext xmlns:c16="http://schemas.microsoft.com/office/drawing/2014/chart" uri="{C3380CC4-5D6E-409C-BE32-E72D297353CC}">
              <c16:uniqueId val="{00000062-A697-4A01-BA59-104CBE8589A0}"/>
            </c:ext>
          </c:extLst>
        </c:ser>
        <c:ser>
          <c:idx val="39"/>
          <c:order val="39"/>
          <c:tx>
            <c:strRef>
              <c:f>'5.2 Index SCES1-Sc3'!$Z$46</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SCES1-Sc3'!$AB$46:$NX$46</c:f>
              <c:numCache>
                <c:formatCode>General</c:formatCode>
                <c:ptCount val="361"/>
              </c:numCache>
            </c:numRef>
          </c:val>
          <c:extLst>
            <c:ext xmlns:c16="http://schemas.microsoft.com/office/drawing/2014/chart" uri="{C3380CC4-5D6E-409C-BE32-E72D297353CC}">
              <c16:uniqueId val="{00000063-A697-4A01-BA59-104CBE8589A0}"/>
            </c:ext>
          </c:extLst>
        </c:ser>
        <c:ser>
          <c:idx val="40"/>
          <c:order val="40"/>
          <c:tx>
            <c:strRef>
              <c:f>'5.2 Index SCES1-Sc3'!$Z$47</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SCES1-Sc3'!$AB$47:$NX$47</c:f>
              <c:numCache>
                <c:formatCode>General</c:formatCode>
                <c:ptCount val="361"/>
              </c:numCache>
            </c:numRef>
          </c:val>
          <c:extLst>
            <c:ext xmlns:c16="http://schemas.microsoft.com/office/drawing/2014/chart" uri="{C3380CC4-5D6E-409C-BE32-E72D297353CC}">
              <c16:uniqueId val="{00000064-A697-4A01-BA59-104CBE8589A0}"/>
            </c:ext>
          </c:extLst>
        </c:ser>
        <c:ser>
          <c:idx val="41"/>
          <c:order val="41"/>
          <c:tx>
            <c:strRef>
              <c:f>'5.2 Index SCES1-Sc3'!$Z$48</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SCES1-Sc3'!$AB$48:$NX$48</c:f>
              <c:numCache>
                <c:formatCode>General</c:formatCode>
                <c:ptCount val="361"/>
              </c:numCache>
            </c:numRef>
          </c:val>
          <c:extLst>
            <c:ext xmlns:c16="http://schemas.microsoft.com/office/drawing/2014/chart" uri="{C3380CC4-5D6E-409C-BE32-E72D297353CC}">
              <c16:uniqueId val="{00000065-A697-4A01-BA59-104CBE8589A0}"/>
            </c:ext>
          </c:extLst>
        </c:ser>
        <c:ser>
          <c:idx val="42"/>
          <c:order val="42"/>
          <c:tx>
            <c:strRef>
              <c:f>'5.2 Index SCES1-Sc3'!$Z$49</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SCES1-Sc3'!$AB$49:$NX$49</c:f>
              <c:numCache>
                <c:formatCode>General</c:formatCode>
                <c:ptCount val="361"/>
              </c:numCache>
            </c:numRef>
          </c:val>
          <c:extLst>
            <c:ext xmlns:c16="http://schemas.microsoft.com/office/drawing/2014/chart" uri="{C3380CC4-5D6E-409C-BE32-E72D297353CC}">
              <c16:uniqueId val="{00000066-A697-4A01-BA59-104CBE8589A0}"/>
            </c:ext>
          </c:extLst>
        </c:ser>
        <c:ser>
          <c:idx val="43"/>
          <c:order val="43"/>
          <c:tx>
            <c:strRef>
              <c:f>'5.2 Index SCES1-Sc3'!$Z$50</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SCES1-Sc3'!$AB$50:$NX$50</c:f>
              <c:numCache>
                <c:formatCode>General</c:formatCode>
                <c:ptCount val="361"/>
              </c:numCache>
            </c:numRef>
          </c:val>
          <c:extLst>
            <c:ext xmlns:c16="http://schemas.microsoft.com/office/drawing/2014/chart" uri="{C3380CC4-5D6E-409C-BE32-E72D297353CC}">
              <c16:uniqueId val="{00000067-A697-4A01-BA59-104CBE8589A0}"/>
            </c:ext>
          </c:extLst>
        </c:ser>
        <c:ser>
          <c:idx val="44"/>
          <c:order val="44"/>
          <c:tx>
            <c:strRef>
              <c:f>'5.2 Index SCES1-Sc3'!$Z$51</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SCES1-Sc3'!$AB$51:$NX$51</c:f>
              <c:numCache>
                <c:formatCode>General</c:formatCode>
                <c:ptCount val="361"/>
              </c:numCache>
            </c:numRef>
          </c:val>
          <c:extLst>
            <c:ext xmlns:c16="http://schemas.microsoft.com/office/drawing/2014/chart" uri="{C3380CC4-5D6E-409C-BE32-E72D297353CC}">
              <c16:uniqueId val="{00000068-A697-4A01-BA59-104CBE8589A0}"/>
            </c:ext>
          </c:extLst>
        </c:ser>
        <c:ser>
          <c:idx val="45"/>
          <c:order val="45"/>
          <c:tx>
            <c:strRef>
              <c:f>'5.2 Index SCES1-Sc3'!$Z$52</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SCES1-Sc3'!$AB$52:$NX$52</c:f>
              <c:numCache>
                <c:formatCode>General</c:formatCode>
                <c:ptCount val="361"/>
              </c:numCache>
            </c:numRef>
          </c:val>
          <c:extLst>
            <c:ext xmlns:c16="http://schemas.microsoft.com/office/drawing/2014/chart" uri="{C3380CC4-5D6E-409C-BE32-E72D297353CC}">
              <c16:uniqueId val="{00000069-A697-4A01-BA59-104CBE8589A0}"/>
            </c:ext>
          </c:extLst>
        </c:ser>
        <c:ser>
          <c:idx val="46"/>
          <c:order val="46"/>
          <c:tx>
            <c:strRef>
              <c:f>'5.2 Index SCES1-Sc3'!$Z$53</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SCES1-Sc3'!$AB$53:$NX$53</c:f>
              <c:numCache>
                <c:formatCode>General</c:formatCode>
                <c:ptCount val="361"/>
              </c:numCache>
            </c:numRef>
          </c:val>
          <c:extLst>
            <c:ext xmlns:c16="http://schemas.microsoft.com/office/drawing/2014/chart" uri="{C3380CC4-5D6E-409C-BE32-E72D297353CC}">
              <c16:uniqueId val="{0000006A-A697-4A01-BA59-104CBE8589A0}"/>
            </c:ext>
          </c:extLst>
        </c:ser>
        <c:ser>
          <c:idx val="47"/>
          <c:order val="47"/>
          <c:tx>
            <c:strRef>
              <c:f>'5.2 Index SCES1-Sc3'!$Z$54</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SCES1-Sc3'!$AB$54:$NX$54</c:f>
              <c:numCache>
                <c:formatCode>General</c:formatCode>
                <c:ptCount val="361"/>
              </c:numCache>
            </c:numRef>
          </c:val>
          <c:extLst>
            <c:ext xmlns:c16="http://schemas.microsoft.com/office/drawing/2014/chart" uri="{C3380CC4-5D6E-409C-BE32-E72D297353CC}">
              <c16:uniqueId val="{0000006B-A697-4A01-BA59-104CBE8589A0}"/>
            </c:ext>
          </c:extLst>
        </c:ser>
        <c:ser>
          <c:idx val="48"/>
          <c:order val="48"/>
          <c:tx>
            <c:strRef>
              <c:f>'5.2 Index SCES1-Sc3'!$Z$55</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SCES1-Sc3'!$AB$55:$NX$55</c:f>
              <c:numCache>
                <c:formatCode>General</c:formatCode>
                <c:ptCount val="361"/>
              </c:numCache>
            </c:numRef>
          </c:val>
          <c:extLst>
            <c:ext xmlns:c16="http://schemas.microsoft.com/office/drawing/2014/chart" uri="{C3380CC4-5D6E-409C-BE32-E72D297353CC}">
              <c16:uniqueId val="{0000006C-A697-4A01-BA59-104CBE8589A0}"/>
            </c:ext>
          </c:extLst>
        </c:ser>
        <c:ser>
          <c:idx val="49"/>
          <c:order val="49"/>
          <c:tx>
            <c:strRef>
              <c:f>'5.2 Index SCES1-Sc3'!$Z$56</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SCES1-Sc3'!$AB$56:$NX$56</c:f>
              <c:numCache>
                <c:formatCode>General</c:formatCode>
                <c:ptCount val="361"/>
              </c:numCache>
            </c:numRef>
          </c:val>
          <c:extLst>
            <c:ext xmlns:c16="http://schemas.microsoft.com/office/drawing/2014/chart" uri="{C3380CC4-5D6E-409C-BE32-E72D297353CC}">
              <c16:uniqueId val="{0000006D-A697-4A01-BA59-104CBE8589A0}"/>
            </c:ext>
          </c:extLst>
        </c:ser>
        <c:ser>
          <c:idx val="50"/>
          <c:order val="50"/>
          <c:tx>
            <c:strRef>
              <c:f>'5.2 Index SCES1-Sc3'!$Z$57</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SCES1-Sc3'!$AB$57:$NX$57</c:f>
              <c:numCache>
                <c:formatCode>General</c:formatCode>
                <c:ptCount val="361"/>
              </c:numCache>
            </c:numRef>
          </c:val>
          <c:extLst>
            <c:ext xmlns:c16="http://schemas.microsoft.com/office/drawing/2014/chart" uri="{C3380CC4-5D6E-409C-BE32-E72D297353CC}">
              <c16:uniqueId val="{0000006E-A697-4A01-BA59-104CBE8589A0}"/>
            </c:ext>
          </c:extLst>
        </c:ser>
        <c:ser>
          <c:idx val="51"/>
          <c:order val="51"/>
          <c:tx>
            <c:strRef>
              <c:f>'5.2 Index SCES1-Sc3'!$Z$58</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SCES1-Sc3'!$AB$58:$NX$58</c:f>
              <c:numCache>
                <c:formatCode>General</c:formatCode>
                <c:ptCount val="361"/>
              </c:numCache>
            </c:numRef>
          </c:val>
          <c:extLst>
            <c:ext xmlns:c16="http://schemas.microsoft.com/office/drawing/2014/chart" uri="{C3380CC4-5D6E-409C-BE32-E72D297353CC}">
              <c16:uniqueId val="{0000006F-A697-4A01-BA59-104CBE8589A0}"/>
            </c:ext>
          </c:extLst>
        </c:ser>
        <c:ser>
          <c:idx val="52"/>
          <c:order val="52"/>
          <c:tx>
            <c:strRef>
              <c:f>'5.2 Index SCES1-Sc3'!$Z$59</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SCES1-Sc3'!$AB$59:$NX$59</c:f>
              <c:numCache>
                <c:formatCode>General</c:formatCode>
                <c:ptCount val="361"/>
              </c:numCache>
            </c:numRef>
          </c:val>
          <c:extLst>
            <c:ext xmlns:c16="http://schemas.microsoft.com/office/drawing/2014/chart" uri="{C3380CC4-5D6E-409C-BE32-E72D297353CC}">
              <c16:uniqueId val="{00000070-A697-4A01-BA59-104CBE8589A0}"/>
            </c:ext>
          </c:extLst>
        </c:ser>
        <c:ser>
          <c:idx val="53"/>
          <c:order val="53"/>
          <c:tx>
            <c:strRef>
              <c:f>'5.2 Index SCES1-Sc3'!$Z$60</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SCES1-Sc3'!$AB$60:$NX$60</c:f>
              <c:numCache>
                <c:formatCode>General</c:formatCode>
                <c:ptCount val="361"/>
              </c:numCache>
            </c:numRef>
          </c:val>
          <c:extLst>
            <c:ext xmlns:c16="http://schemas.microsoft.com/office/drawing/2014/chart" uri="{C3380CC4-5D6E-409C-BE32-E72D297353CC}">
              <c16:uniqueId val="{00000071-A697-4A01-BA59-104CBE8589A0}"/>
            </c:ext>
          </c:extLst>
        </c:ser>
        <c:ser>
          <c:idx val="54"/>
          <c:order val="54"/>
          <c:tx>
            <c:strRef>
              <c:f>'5.2 Index SCES1-Sc3'!$Z$61</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SCES1-Sc3'!$AB$61:$NX$61</c:f>
              <c:numCache>
                <c:formatCode>General</c:formatCode>
                <c:ptCount val="361"/>
              </c:numCache>
            </c:numRef>
          </c:val>
          <c:extLst>
            <c:ext xmlns:c16="http://schemas.microsoft.com/office/drawing/2014/chart" uri="{C3380CC4-5D6E-409C-BE32-E72D297353CC}">
              <c16:uniqueId val="{00000072-A697-4A01-BA59-104CBE8589A0}"/>
            </c:ext>
          </c:extLst>
        </c:ser>
        <c:ser>
          <c:idx val="55"/>
          <c:order val="55"/>
          <c:tx>
            <c:strRef>
              <c:f>'5.2 Index SCES1-Sc3'!$Z$62</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SCES1-Sc3'!$AB$62:$NX$62</c:f>
              <c:numCache>
                <c:formatCode>General</c:formatCode>
                <c:ptCount val="361"/>
              </c:numCache>
            </c:numRef>
          </c:val>
          <c:extLst>
            <c:ext xmlns:c16="http://schemas.microsoft.com/office/drawing/2014/chart" uri="{C3380CC4-5D6E-409C-BE32-E72D297353CC}">
              <c16:uniqueId val="{00000073-A697-4A01-BA59-104CBE8589A0}"/>
            </c:ext>
          </c:extLst>
        </c:ser>
        <c:ser>
          <c:idx val="56"/>
          <c:order val="56"/>
          <c:tx>
            <c:strRef>
              <c:f>'5.2 Index SCES1-Sc3'!$Z$63</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SCES1-Sc3'!$AB$63:$NX$63</c:f>
              <c:numCache>
                <c:formatCode>General</c:formatCode>
                <c:ptCount val="361"/>
              </c:numCache>
            </c:numRef>
          </c:val>
          <c:extLst>
            <c:ext xmlns:c16="http://schemas.microsoft.com/office/drawing/2014/chart" uri="{C3380CC4-5D6E-409C-BE32-E72D297353CC}">
              <c16:uniqueId val="{00000074-A697-4A01-BA59-104CBE8589A0}"/>
            </c:ext>
          </c:extLst>
        </c:ser>
        <c:ser>
          <c:idx val="57"/>
          <c:order val="57"/>
          <c:tx>
            <c:strRef>
              <c:f>'5.2 Index SCES1-Sc3'!$Z$64</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SCES1-Sc3'!$AB$64:$NX$64</c:f>
              <c:numCache>
                <c:formatCode>General</c:formatCode>
                <c:ptCount val="361"/>
              </c:numCache>
            </c:numRef>
          </c:val>
          <c:extLst>
            <c:ext xmlns:c16="http://schemas.microsoft.com/office/drawing/2014/chart" uri="{C3380CC4-5D6E-409C-BE32-E72D297353CC}">
              <c16:uniqueId val="{00000075-A697-4A01-BA59-104CBE8589A0}"/>
            </c:ext>
          </c:extLst>
        </c:ser>
        <c:ser>
          <c:idx val="58"/>
          <c:order val="58"/>
          <c:tx>
            <c:strRef>
              <c:f>'5.2 Index SCES1-Sc3'!$Z$65</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SCES1-Sc3'!$AB$65:$NX$65</c:f>
              <c:numCache>
                <c:formatCode>General</c:formatCode>
                <c:ptCount val="361"/>
              </c:numCache>
            </c:numRef>
          </c:val>
          <c:extLst>
            <c:ext xmlns:c16="http://schemas.microsoft.com/office/drawing/2014/chart" uri="{C3380CC4-5D6E-409C-BE32-E72D297353CC}">
              <c16:uniqueId val="{00000076-A697-4A01-BA59-104CBE8589A0}"/>
            </c:ext>
          </c:extLst>
        </c:ser>
        <c:ser>
          <c:idx val="59"/>
          <c:order val="59"/>
          <c:tx>
            <c:strRef>
              <c:f>'5.2 Index SCES1-Sc3'!$Z$66</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SCES1-Sc3'!$AB$66:$NX$66</c:f>
              <c:numCache>
                <c:formatCode>General</c:formatCode>
                <c:ptCount val="361"/>
              </c:numCache>
            </c:numRef>
          </c:val>
          <c:extLst>
            <c:ext xmlns:c16="http://schemas.microsoft.com/office/drawing/2014/chart" uri="{C3380CC4-5D6E-409C-BE32-E72D297353CC}">
              <c16:uniqueId val="{00000077-A697-4A01-BA59-104CBE8589A0}"/>
            </c:ext>
          </c:extLst>
        </c:ser>
        <c:ser>
          <c:idx val="60"/>
          <c:order val="60"/>
          <c:tx>
            <c:strRef>
              <c:f>'5.2 Index SCES1-Sc3'!$Z$67</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SCES1-Sc3'!$AB$67:$NX$67</c:f>
              <c:numCache>
                <c:formatCode>General</c:formatCode>
                <c:ptCount val="361"/>
              </c:numCache>
            </c:numRef>
          </c:val>
          <c:extLst>
            <c:ext xmlns:c16="http://schemas.microsoft.com/office/drawing/2014/chart" uri="{C3380CC4-5D6E-409C-BE32-E72D297353CC}">
              <c16:uniqueId val="{00000078-A697-4A01-BA59-104CBE8589A0}"/>
            </c:ext>
          </c:extLst>
        </c:ser>
        <c:ser>
          <c:idx val="61"/>
          <c:order val="61"/>
          <c:tx>
            <c:strRef>
              <c:f>'5.2 Index SCES1-Sc3'!$Z$68</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SCES1-Sc3'!$AB$68:$NX$68</c:f>
              <c:numCache>
                <c:formatCode>General</c:formatCode>
                <c:ptCount val="361"/>
              </c:numCache>
            </c:numRef>
          </c:val>
          <c:extLst>
            <c:ext xmlns:c16="http://schemas.microsoft.com/office/drawing/2014/chart" uri="{C3380CC4-5D6E-409C-BE32-E72D297353CC}">
              <c16:uniqueId val="{00000079-A697-4A01-BA59-104CBE8589A0}"/>
            </c:ext>
          </c:extLst>
        </c:ser>
        <c:ser>
          <c:idx val="62"/>
          <c:order val="62"/>
          <c:tx>
            <c:strRef>
              <c:f>'5.2 Index SCES1-Sc3'!$Z$69</c:f>
              <c:strCache>
                <c:ptCount val="1"/>
              </c:strCache>
            </c:strRef>
          </c:tx>
          <c:spPr>
            <a:solidFill>
              <a:schemeClr val="bg1">
                <a:lumMod val="75000"/>
              </a:schemeClr>
            </a:solidFill>
            <a:ln w="44450">
              <a:solidFill>
                <a:schemeClr val="bg1">
                  <a:lumMod val="75000"/>
                </a:schemeClr>
              </a:solidFill>
            </a:ln>
            <a:effectLst/>
          </c:spPr>
          <c:cat>
            <c:strRef>
              <c:f>'5.2 Index SCES1-Sc3'!$Z$9</c:f>
              <c:strCache>
                <c:ptCount val="1"/>
                <c:pt idx="0">
                  <c:v>S1</c:v>
                </c:pt>
              </c:strCache>
            </c:strRef>
          </c:cat>
          <c:val>
            <c:numRef>
              <c:f>'5.2 Index SCES1-Sc3'!$AB$69:$NX$69</c:f>
              <c:numCache>
                <c:formatCode>General</c:formatCode>
                <c:ptCount val="361"/>
              </c:numCache>
            </c:numRef>
          </c:val>
          <c:extLst>
            <c:ext xmlns:c16="http://schemas.microsoft.com/office/drawing/2014/chart" uri="{C3380CC4-5D6E-409C-BE32-E72D297353CC}">
              <c16:uniqueId val="{0000007A-A697-4A01-BA59-104CBE8589A0}"/>
            </c:ext>
          </c:extLst>
        </c:ser>
        <c:dLbls>
          <c:showLegendKey val="0"/>
          <c:showVal val="0"/>
          <c:showCatName val="0"/>
          <c:showSerName val="0"/>
          <c:showPercent val="0"/>
          <c:showBubbleSize val="0"/>
        </c:dLbls>
        <c:axId val="525088056"/>
        <c:axId val="525094536"/>
      </c:radarChart>
      <c:catAx>
        <c:axId val="52508805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94536"/>
        <c:crosses val="autoZero"/>
        <c:auto val="1"/>
        <c:lblAlgn val="ctr"/>
        <c:lblOffset val="100"/>
        <c:noMultiLvlLbl val="0"/>
      </c:catAx>
      <c:valAx>
        <c:axId val="525094536"/>
        <c:scaling>
          <c:orientation val="minMax"/>
          <c:max val="10"/>
          <c:min val="0"/>
        </c:scaling>
        <c:delete val="0"/>
        <c:axPos val="l"/>
        <c:majorGridlines>
          <c:spPr>
            <a:ln w="12700" cap="flat" cmpd="sng" algn="ctr">
              <a:solidFill>
                <a:schemeClr val="tx1"/>
              </a:solidFill>
              <a:round/>
            </a:ln>
            <a:effectLst/>
          </c:spPr>
        </c:majorGridlines>
        <c:numFmt formatCode="General" sourceLinked="0"/>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250880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9050" cap="flat" cmpd="sng" algn="ctr">
      <a:solidFill>
        <a:schemeClr val="tx1">
          <a:alpha val="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170975</xdr:colOff>
      <xdr:row>10</xdr:row>
      <xdr:rowOff>12861</xdr:rowOff>
    </xdr:from>
    <xdr:to>
      <xdr:col>19</xdr:col>
      <xdr:colOff>249556</xdr:colOff>
      <xdr:row>62</xdr:row>
      <xdr:rowOff>85724</xdr:rowOff>
    </xdr:to>
    <xdr:sp macro="" textlink="">
      <xdr:nvSpPr>
        <xdr:cNvPr id="2" name="TekstSylinder 1">
          <a:extLst>
            <a:ext uri="{FF2B5EF4-FFF2-40B4-BE49-F238E27FC236}">
              <a16:creationId xmlns:a16="http://schemas.microsoft.com/office/drawing/2014/main" id="{AFEEC675-1903-76CA-6DED-1D1563F8ACAA}"/>
            </a:ext>
          </a:extLst>
        </xdr:cNvPr>
        <xdr:cNvSpPr txBox="1"/>
      </xdr:nvSpPr>
      <xdr:spPr>
        <a:xfrm>
          <a:off x="170975" y="2022636"/>
          <a:ext cx="11346656" cy="105503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solidFill>
                <a:srgbClr val="00B050"/>
              </a:solidFill>
            </a:rPr>
            <a:t>Instructions</a:t>
          </a:r>
          <a:endParaRPr lang="en-GB" sz="1100" b="1" i="0" u="none" strike="noStrike">
            <a:solidFill>
              <a:srgbClr val="00B050"/>
            </a:solidFill>
            <a:effectLst/>
            <a:latin typeface="+mn-lt"/>
            <a:ea typeface="+mn-ea"/>
            <a:cs typeface="+mn-cs"/>
          </a:endParaRPr>
        </a:p>
        <a:p>
          <a:endParaRPr lang="en-GB" sz="1100" b="1" i="0" u="none" strike="noStrike">
            <a:solidFill>
              <a:srgbClr val="00B050"/>
            </a:solidFill>
            <a:effectLst/>
            <a:latin typeface="+mn-lt"/>
            <a:ea typeface="+mn-ea"/>
            <a:cs typeface="+mn-cs"/>
          </a:endParaRPr>
        </a:p>
        <a:p>
          <a:r>
            <a:rPr lang="en-GB" sz="1100" b="1" i="0" u="none" strike="noStrike">
              <a:solidFill>
                <a:srgbClr val="00B050"/>
              </a:solidFill>
              <a:effectLst/>
              <a:latin typeface="+mn-lt"/>
              <a:ea typeface="+mn-ea"/>
              <a:cs typeface="+mn-cs"/>
            </a:rPr>
            <a:t>1. Scope of evaluation</a:t>
          </a:r>
          <a:r>
            <a:rPr lang="en-GB">
              <a:solidFill>
                <a:srgbClr val="00B050"/>
              </a:solidFill>
            </a:rPr>
            <a:t> </a:t>
          </a:r>
        </a:p>
        <a:p>
          <a:r>
            <a:rPr lang="en-GB" sz="1100" b="1" i="0" u="none" strike="noStrike">
              <a:solidFill>
                <a:schemeClr val="dk1"/>
              </a:solidFill>
              <a:effectLst/>
              <a:latin typeface="+mn-lt"/>
              <a:ea typeface="+mn-ea"/>
              <a:cs typeface="+mn-cs"/>
            </a:rPr>
            <a:t>Step 1.1 Definition of SCES and boundaries</a:t>
          </a:r>
          <a:endParaRPr lang="en-GB" sz="1100" b="0" i="0" u="none" strike="noStrike">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0" i="0">
              <a:solidFill>
                <a:schemeClr val="dk1"/>
              </a:solidFill>
              <a:effectLst/>
              <a:latin typeface="+mn-lt"/>
              <a:ea typeface="+mn-ea"/>
              <a:cs typeface="+mn-cs"/>
            </a:rPr>
            <a:t>Define</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SCES and boundaries</a:t>
          </a:r>
          <a:r>
            <a:rPr lang="en-GB" sz="1100" b="0" i="0" baseline="0">
              <a:solidFill>
                <a:schemeClr val="dk1"/>
              </a:solidFill>
              <a:effectLst/>
              <a:latin typeface="+mn-lt"/>
              <a:ea typeface="+mn-ea"/>
              <a:cs typeface="+mn-cs"/>
            </a:rPr>
            <a:t> according to the WIDER UPTAKE definition, see D53 for details. Detail each solution/product or combination of solutions/product that are part of each SCES-alternatives. This can be done in columns D to G in the sheet "1.1 The SCES". This template is made ready for four SCES-alternatives.</a:t>
          </a:r>
          <a:endParaRPr lang="en-GB">
            <a:effectLst/>
          </a:endParaRPr>
        </a:p>
        <a:p>
          <a:endParaRPr lang="en-GB" sz="1100" b="0" i="0" u="none" strike="noStrike">
            <a:solidFill>
              <a:schemeClr val="dk1"/>
            </a:solidFill>
            <a:effectLst/>
            <a:latin typeface="+mn-lt"/>
            <a:ea typeface="+mn-ea"/>
            <a:cs typeface="+mn-cs"/>
          </a:endParaRPr>
        </a:p>
        <a:p>
          <a:r>
            <a:rPr lang="en-GB" sz="1100" b="1" i="0" u="none" strike="noStrike">
              <a:solidFill>
                <a:schemeClr val="dk1"/>
              </a:solidFill>
              <a:effectLst/>
              <a:latin typeface="+mn-lt"/>
              <a:ea typeface="+mn-ea"/>
              <a:cs typeface="+mn-cs"/>
            </a:rPr>
            <a:t>Step</a:t>
          </a:r>
          <a:r>
            <a:rPr lang="en-GB" sz="1100" b="1" i="0" u="none" strike="noStrike" baseline="0">
              <a:solidFill>
                <a:schemeClr val="dk1"/>
              </a:solidFill>
              <a:effectLst/>
              <a:latin typeface="+mn-lt"/>
              <a:ea typeface="+mn-ea"/>
              <a:cs typeface="+mn-cs"/>
            </a:rPr>
            <a:t> 1.2: Definition of scenarios</a:t>
          </a:r>
        </a:p>
        <a:p>
          <a:r>
            <a:rPr lang="en-GB" sz="1100" b="0" i="0" baseline="0">
              <a:solidFill>
                <a:schemeClr val="dk1"/>
              </a:solidFill>
              <a:effectLst/>
              <a:latin typeface="+mn-lt"/>
              <a:ea typeface="+mn-ea"/>
              <a:cs typeface="+mn-cs"/>
            </a:rPr>
            <a:t>Define scenarios for each of the SCES (the scenarios may be the same for all SCES). </a:t>
          </a:r>
          <a:r>
            <a:rPr lang="en-GB" sz="1100" b="0" i="0" u="none" strike="noStrike" baseline="0">
              <a:solidFill>
                <a:schemeClr val="dk1"/>
              </a:solidFill>
              <a:effectLst/>
              <a:latin typeface="+mn-lt"/>
              <a:ea typeface="+mn-ea"/>
              <a:cs typeface="+mn-cs"/>
            </a:rPr>
            <a:t>This template is made ready for three scenarios. </a:t>
          </a:r>
          <a:r>
            <a:rPr lang="en-GB" sz="1100" b="0" i="0" baseline="0">
              <a:solidFill>
                <a:schemeClr val="dk1"/>
              </a:solidFill>
              <a:effectLst/>
              <a:latin typeface="+mn-lt"/>
              <a:ea typeface="+mn-ea"/>
              <a:cs typeface="+mn-cs"/>
            </a:rPr>
            <a:t>Combining four SCES-alternatives with three scenarios give in total 12 alternatives. </a:t>
          </a:r>
          <a:r>
            <a:rPr lang="en-GB" sz="1100" b="0" i="0" u="none" strike="noStrike" baseline="0">
              <a:solidFill>
                <a:schemeClr val="dk1"/>
              </a:solidFill>
              <a:effectLst/>
              <a:latin typeface="+mn-lt"/>
              <a:ea typeface="+mn-ea"/>
              <a:cs typeface="+mn-cs"/>
            </a:rPr>
            <a:t>The definitions of each combination of SCES and scenario can be done in columns D to M in the sheet "1.2 Scenarios".</a:t>
          </a:r>
        </a:p>
        <a:p>
          <a:endParaRPr lang="en-GB" sz="1100" b="1" i="0" u="none" strike="noStrike">
            <a:solidFill>
              <a:schemeClr val="dk1"/>
            </a:solidFill>
            <a:effectLst/>
            <a:latin typeface="+mn-lt"/>
            <a:ea typeface="+mn-ea"/>
            <a:cs typeface="+mn-cs"/>
          </a:endParaRPr>
        </a:p>
        <a:p>
          <a:endParaRPr lang="en-GB" sz="1100" b="1" i="0" u="none" strike="noStrike">
            <a:solidFill>
              <a:schemeClr val="dk1"/>
            </a:solidFill>
            <a:effectLst/>
            <a:latin typeface="+mn-lt"/>
            <a:ea typeface="+mn-ea"/>
            <a:cs typeface="+mn-cs"/>
          </a:endParaRPr>
        </a:p>
        <a:p>
          <a:r>
            <a:rPr lang="en-GB" sz="1100" b="1" i="0" u="none" strike="noStrike">
              <a:solidFill>
                <a:srgbClr val="00B050"/>
              </a:solidFill>
              <a:effectLst/>
              <a:latin typeface="+mn-lt"/>
              <a:ea typeface="+mn-ea"/>
              <a:cs typeface="+mn-cs"/>
            </a:rPr>
            <a:t>2. Selecting</a:t>
          </a:r>
          <a:r>
            <a:rPr lang="en-GB" sz="1100" b="1" i="0" u="none" strike="noStrike" baseline="0">
              <a:solidFill>
                <a:srgbClr val="00B050"/>
              </a:solidFill>
              <a:effectLst/>
              <a:latin typeface="+mn-lt"/>
              <a:ea typeface="+mn-ea"/>
              <a:cs typeface="+mn-cs"/>
            </a:rPr>
            <a:t> and detailing of indicators (all cell references to sheet "Selection, data, values")</a:t>
          </a:r>
          <a:endParaRPr lang="en-GB" sz="1100" b="1" i="0" u="none" strike="noStrike">
            <a:solidFill>
              <a:srgbClr val="00B05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chemeClr val="dk1"/>
              </a:solidFill>
              <a:effectLst/>
              <a:latin typeface="+mn-lt"/>
              <a:ea typeface="+mn-ea"/>
              <a:cs typeface="+mn-cs"/>
            </a:rPr>
            <a:t>Step 2.1: Select indicators</a:t>
          </a:r>
          <a:endParaRPr lang="en-GB">
            <a:effectLst/>
          </a:endParaRPr>
        </a:p>
        <a:p>
          <a:r>
            <a:rPr lang="en-GB" sz="1100" b="0" i="0" u="none" strike="noStrike">
              <a:solidFill>
                <a:schemeClr val="dk1"/>
              </a:solidFill>
              <a:effectLst/>
              <a:latin typeface="+mn-lt"/>
              <a:ea typeface="+mn-ea"/>
              <a:cs typeface="+mn-cs"/>
            </a:rPr>
            <a:t>The indicators should be selected based on relevance for the SCES </a:t>
          </a:r>
          <a:r>
            <a:rPr lang="en-GB" sz="1100" b="0" i="0" u="none" strike="noStrike" baseline="0">
              <a:solidFill>
                <a:schemeClr val="dk1"/>
              </a:solidFill>
              <a:effectLst/>
              <a:latin typeface="+mn-lt"/>
              <a:ea typeface="+mn-ea"/>
              <a:cs typeface="+mn-cs"/>
            </a:rPr>
            <a:t> and </a:t>
          </a:r>
          <a:r>
            <a:rPr lang="en-GB" sz="1100" b="0" i="0" u="none" strike="noStrike">
              <a:solidFill>
                <a:schemeClr val="dk1"/>
              </a:solidFill>
              <a:effectLst/>
              <a:latin typeface="+mn-lt"/>
              <a:ea typeface="+mn-ea"/>
              <a:cs typeface="+mn-cs"/>
            </a:rPr>
            <a:t>not considering data availability at this point.</a:t>
          </a:r>
          <a:r>
            <a:rPr lang="en-GB"/>
            <a:t> </a:t>
          </a:r>
          <a:r>
            <a:rPr lang="en-GB" sz="1100" b="0" i="0" u="none" strike="noStrike">
              <a:solidFill>
                <a:schemeClr val="dk1"/>
              </a:solidFill>
              <a:effectLst/>
              <a:latin typeface="+mn-lt"/>
              <a:ea typeface="+mn-ea"/>
              <a:cs typeface="+mn-cs"/>
            </a:rPr>
            <a:t>The</a:t>
          </a:r>
          <a:r>
            <a:rPr lang="en-GB" sz="1100" b="0" i="0" u="none" strike="noStrike" baseline="0">
              <a:solidFill>
                <a:schemeClr val="dk1"/>
              </a:solidFill>
              <a:effectLst/>
              <a:latin typeface="+mn-lt"/>
              <a:ea typeface="+mn-ea"/>
              <a:cs typeface="+mn-cs"/>
            </a:rPr>
            <a:t> indicator selection is made</a:t>
          </a:r>
          <a:r>
            <a:rPr lang="en-GB" sz="1100" b="0" i="0" u="none" strike="noStrike">
              <a:solidFill>
                <a:schemeClr val="dk1"/>
              </a:solidFill>
              <a:effectLst/>
              <a:latin typeface="+mn-lt"/>
              <a:ea typeface="+mn-ea"/>
              <a:cs typeface="+mn-cs"/>
            </a:rPr>
            <a:t> from drop-down list</a:t>
          </a:r>
          <a:r>
            <a:rPr lang="en-GB"/>
            <a:t> in </a:t>
          </a:r>
          <a:r>
            <a:rPr lang="en-GB">
              <a:solidFill>
                <a:srgbClr val="00B050"/>
              </a:solidFill>
            </a:rPr>
            <a:t>column N</a:t>
          </a:r>
          <a:r>
            <a:rPr lang="en-GB" baseline="0">
              <a:solidFill>
                <a:srgbClr val="00B050"/>
              </a:solidFill>
            </a:rPr>
            <a:t> </a:t>
          </a:r>
          <a:r>
            <a:rPr lang="en-GB" baseline="0">
              <a:solidFill>
                <a:sysClr val="windowText" lastClr="000000"/>
              </a:solidFill>
            </a:rPr>
            <a:t>in the sheet "2 Select and detail indicators"</a:t>
          </a:r>
          <a:r>
            <a:rPr lang="en-GB">
              <a:solidFill>
                <a:sysClr val="windowText" lastClr="000000"/>
              </a:solidFill>
            </a:rPr>
            <a:t>.</a:t>
          </a:r>
          <a:r>
            <a:rPr lang="en-GB"/>
            <a:t> </a:t>
          </a:r>
        </a:p>
        <a:p>
          <a:endParaRPr lang="en-GB"/>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chemeClr val="dk1"/>
              </a:solidFill>
              <a:effectLst/>
              <a:latin typeface="+mn-lt"/>
              <a:ea typeface="+mn-ea"/>
              <a:cs typeface="+mn-cs"/>
            </a:rPr>
            <a:t>Step 2.2 Weighting of indicators</a:t>
          </a:r>
          <a:endParaRPr lang="en-GB">
            <a:effectLst/>
          </a:endParaRPr>
        </a:p>
        <a:p>
          <a:r>
            <a:rPr lang="en-GB" baseline="0"/>
            <a:t>Each indicator should be given a weight according to how important that indicator is. The weighting is made from the drop-down list in </a:t>
          </a:r>
          <a:r>
            <a:rPr lang="en-GB" baseline="0">
              <a:solidFill>
                <a:srgbClr val="00B050"/>
              </a:solidFill>
            </a:rPr>
            <a:t>column P </a:t>
          </a:r>
          <a:r>
            <a:rPr lang="en-GB" baseline="0">
              <a:solidFill>
                <a:sysClr val="windowText" lastClr="000000"/>
              </a:solidFill>
            </a:rPr>
            <a:t>in the sheet </a:t>
          </a:r>
          <a:r>
            <a:rPr lang="en-GB" sz="1100" baseline="0">
              <a:solidFill>
                <a:sysClr val="windowText" lastClr="000000"/>
              </a:solidFill>
              <a:effectLst/>
              <a:latin typeface="+mn-lt"/>
              <a:ea typeface="+mn-ea"/>
              <a:cs typeface="+mn-cs"/>
            </a:rPr>
            <a:t>"</a:t>
          </a:r>
          <a:r>
            <a:rPr lang="en-GB" sz="1100" baseline="0">
              <a:solidFill>
                <a:schemeClr val="dk1"/>
              </a:solidFill>
              <a:effectLst/>
              <a:latin typeface="+mn-lt"/>
              <a:ea typeface="+mn-ea"/>
              <a:cs typeface="+mn-cs"/>
            </a:rPr>
            <a:t>2 Select and detail indicators" </a:t>
          </a:r>
          <a:r>
            <a:rPr lang="en-GB" baseline="0"/>
            <a:t>and take the predfined values of 1 (= not important), 2 (=important), and, 3 (=very important).</a:t>
          </a:r>
          <a:endParaRPr lang="en-GB"/>
        </a:p>
        <a:p>
          <a:endParaRPr lang="en-GB" sz="1100" b="0" i="0" u="none" strike="noStrike">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chemeClr val="dk1"/>
              </a:solidFill>
              <a:effectLst/>
              <a:latin typeface="+mn-lt"/>
              <a:ea typeface="+mn-ea"/>
              <a:cs typeface="+mn-cs"/>
            </a:rPr>
            <a:t>Step 2.3: Range of indicators</a:t>
          </a:r>
          <a:endParaRPr lang="en-GB">
            <a:effectLst/>
          </a:endParaRPr>
        </a:p>
        <a:p>
          <a:r>
            <a:rPr lang="en-GB" sz="1100" b="0" i="0" u="none" strike="noStrike">
              <a:solidFill>
                <a:schemeClr val="dk1"/>
              </a:solidFill>
              <a:effectLst/>
              <a:latin typeface="+mn-lt"/>
              <a:ea typeface="+mn-ea"/>
              <a:cs typeface="+mn-cs"/>
            </a:rPr>
            <a:t>Detail</a:t>
          </a:r>
          <a:r>
            <a:rPr lang="en-GB" sz="1100" b="0" i="0" u="none" strike="noStrike" baseline="0">
              <a:solidFill>
                <a:schemeClr val="dk1"/>
              </a:solidFill>
              <a:effectLst/>
              <a:latin typeface="+mn-lt"/>
              <a:ea typeface="+mn-ea"/>
              <a:cs typeface="+mn-cs"/>
            </a:rPr>
            <a:t> the range of each indicator, i.e. add the minimum value and maximum value for each indicator in </a:t>
          </a:r>
          <a:r>
            <a:rPr lang="en-GB" sz="1100" b="0" i="0" u="none" strike="noStrike" baseline="0">
              <a:solidFill>
                <a:srgbClr val="00B050"/>
              </a:solidFill>
              <a:effectLst/>
              <a:latin typeface="+mn-lt"/>
              <a:ea typeface="+mn-ea"/>
              <a:cs typeface="+mn-cs"/>
            </a:rPr>
            <a:t>column T</a:t>
          </a:r>
          <a:r>
            <a:rPr lang="en-GB" sz="1100" b="0" i="0" u="none" strike="noStrike" baseline="0">
              <a:solidFill>
                <a:schemeClr val="dk1"/>
              </a:solidFill>
              <a:effectLst/>
              <a:latin typeface="+mn-lt"/>
              <a:ea typeface="+mn-ea"/>
              <a:cs typeface="+mn-cs"/>
            </a:rPr>
            <a:t> and  </a:t>
          </a:r>
          <a:r>
            <a:rPr lang="en-GB" sz="1100" b="0" i="0" u="none" strike="noStrike" baseline="0">
              <a:solidFill>
                <a:srgbClr val="00B050"/>
              </a:solidFill>
              <a:effectLst/>
              <a:latin typeface="+mn-lt"/>
              <a:ea typeface="+mn-ea"/>
              <a:cs typeface="+mn-cs"/>
            </a:rPr>
            <a:t>column U</a:t>
          </a:r>
          <a:r>
            <a:rPr lang="en-GB" sz="1100" b="0" i="0" u="none" strike="noStrike" baseline="0">
              <a:solidFill>
                <a:schemeClr val="dk1"/>
              </a:solidFill>
              <a:effectLst/>
              <a:latin typeface="+mn-lt"/>
              <a:ea typeface="+mn-ea"/>
              <a:cs typeface="+mn-cs"/>
            </a:rPr>
            <a:t>, respectively. Even for indicators with 'given range', as percentage (0-100%), the relevant range should be evaluated. E.g. If the value never is expected to be below 50%, the range should be set as 50-100%.</a:t>
          </a:r>
          <a:endParaRPr lang="en-GB" sz="1100" b="0" i="0" u="none" strike="noStrike">
            <a:solidFill>
              <a:schemeClr val="dk1"/>
            </a:solidFill>
            <a:effectLst/>
            <a:latin typeface="+mn-lt"/>
            <a:ea typeface="+mn-ea"/>
            <a:cs typeface="+mn-cs"/>
          </a:endParaRPr>
        </a:p>
        <a:p>
          <a:endParaRPr lang="en-GB" sz="1100" b="0" i="0" u="none" strike="noStrike">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chemeClr val="dk1"/>
              </a:solidFill>
              <a:effectLst/>
              <a:latin typeface="+mn-lt"/>
              <a:ea typeface="+mn-ea"/>
              <a:cs typeface="+mn-cs"/>
            </a:rPr>
            <a:t>Step 2.4: Threshold</a:t>
          </a:r>
          <a:r>
            <a:rPr lang="en-GB" sz="1100" b="1" i="0" baseline="0">
              <a:solidFill>
                <a:schemeClr val="dk1"/>
              </a:solidFill>
              <a:effectLst/>
              <a:latin typeface="+mn-lt"/>
              <a:ea typeface="+mn-ea"/>
              <a:cs typeface="+mn-cs"/>
            </a:rPr>
            <a:t> for acceptable value for indicators</a:t>
          </a:r>
        </a:p>
        <a:p>
          <a:r>
            <a:rPr lang="en-GB" sz="1100" b="0" i="0" u="none" strike="noStrike">
              <a:solidFill>
                <a:schemeClr val="dk1"/>
              </a:solidFill>
              <a:effectLst/>
              <a:latin typeface="+mn-lt"/>
              <a:ea typeface="+mn-ea"/>
              <a:cs typeface="+mn-cs"/>
            </a:rPr>
            <a:t>If availalbe</a:t>
          </a:r>
          <a:r>
            <a:rPr lang="en-GB" sz="1100" b="0" i="0" u="none" strike="noStrike" baseline="0">
              <a:solidFill>
                <a:schemeClr val="dk1"/>
              </a:solidFill>
              <a:effectLst/>
              <a:latin typeface="+mn-lt"/>
              <a:ea typeface="+mn-ea"/>
              <a:cs typeface="+mn-cs"/>
            </a:rPr>
            <a:t> and applicable, please add threshold values in </a:t>
          </a:r>
          <a:r>
            <a:rPr lang="en-GB" sz="1100" b="0" i="0" u="none" strike="noStrike" baseline="0">
              <a:solidFill>
                <a:srgbClr val="00B050"/>
              </a:solidFill>
              <a:effectLst/>
              <a:latin typeface="+mn-lt"/>
              <a:ea typeface="+mn-ea"/>
              <a:cs typeface="+mn-cs"/>
            </a:rPr>
            <a:t>column S</a:t>
          </a:r>
          <a:r>
            <a:rPr lang="en-GB" sz="1100" b="0" i="0" u="none" strike="noStrike" baseline="0">
              <a:solidFill>
                <a:schemeClr val="dk1"/>
              </a:solidFill>
              <a:effectLst/>
              <a:latin typeface="+mn-lt"/>
              <a:ea typeface="+mn-ea"/>
              <a:cs typeface="+mn-cs"/>
            </a:rPr>
            <a:t> </a:t>
          </a:r>
          <a:r>
            <a:rPr lang="en-GB" sz="1100" baseline="0">
              <a:solidFill>
                <a:schemeClr val="dk1"/>
              </a:solidFill>
              <a:effectLst/>
              <a:latin typeface="+mn-lt"/>
              <a:ea typeface="+mn-ea"/>
              <a:cs typeface="+mn-cs"/>
            </a:rPr>
            <a:t>in the sheet "2 Select and detail indicators" .</a:t>
          </a:r>
          <a:endParaRPr lang="en-GB" sz="1100" b="0" i="0" u="none" strike="noStrike">
            <a:solidFill>
              <a:schemeClr val="dk1"/>
            </a:solidFill>
            <a:effectLst/>
            <a:latin typeface="+mn-lt"/>
            <a:ea typeface="+mn-ea"/>
            <a:cs typeface="+mn-cs"/>
          </a:endParaRPr>
        </a:p>
        <a:p>
          <a:endParaRPr lang="en-GB" sz="1100" b="0" i="0" u="none" strike="noStrike">
            <a:solidFill>
              <a:schemeClr val="dk1"/>
            </a:solidFill>
            <a:effectLst/>
            <a:latin typeface="+mn-lt"/>
            <a:ea typeface="+mn-ea"/>
            <a:cs typeface="+mn-cs"/>
          </a:endParaRPr>
        </a:p>
        <a:p>
          <a:r>
            <a:rPr lang="en-GB" sz="1100" b="0" i="0" u="none" strike="noStrike">
              <a:solidFill>
                <a:schemeClr val="dk1"/>
              </a:solidFill>
              <a:effectLst/>
              <a:latin typeface="+mn-lt"/>
              <a:ea typeface="+mn-ea"/>
              <a:cs typeface="+mn-cs"/>
            </a:rPr>
            <a:t>Optional:</a:t>
          </a:r>
        </a:p>
        <a:p>
          <a:r>
            <a:rPr lang="en-GB" sz="1100" b="0" i="0" u="none" strike="noStrike">
              <a:solidFill>
                <a:schemeClr val="dk1"/>
              </a:solidFill>
              <a:effectLst/>
              <a:latin typeface="+mn-lt"/>
              <a:ea typeface="+mn-ea"/>
              <a:cs typeface="+mn-cs"/>
            </a:rPr>
            <a:t>Sources</a:t>
          </a:r>
          <a:r>
            <a:rPr lang="en-GB" sz="1100" b="0" i="0" u="none" strike="noStrike" baseline="0">
              <a:solidFill>
                <a:schemeClr val="dk1"/>
              </a:solidFill>
              <a:effectLst/>
              <a:latin typeface="+mn-lt"/>
              <a:ea typeface="+mn-ea"/>
              <a:cs typeface="+mn-cs"/>
            </a:rPr>
            <a:t> for information, data and so on can be given in </a:t>
          </a:r>
          <a:r>
            <a:rPr lang="en-GB" sz="1100" b="0" i="0" u="none" strike="noStrike" baseline="0">
              <a:solidFill>
                <a:srgbClr val="00B050"/>
              </a:solidFill>
              <a:effectLst/>
              <a:latin typeface="+mn-lt"/>
              <a:ea typeface="+mn-ea"/>
              <a:cs typeface="+mn-cs"/>
            </a:rPr>
            <a:t>column T</a:t>
          </a:r>
          <a:r>
            <a:rPr lang="en-GB" sz="1100" b="0" i="0" u="none" strike="noStrike" baseline="0">
              <a:solidFill>
                <a:schemeClr val="dk1"/>
              </a:solidFill>
              <a:effectLst/>
              <a:latin typeface="+mn-lt"/>
              <a:ea typeface="+mn-ea"/>
              <a:cs typeface="+mn-cs"/>
            </a:rPr>
            <a:t>  and comments and </a:t>
          </a:r>
          <a:r>
            <a:rPr lang="en-GB" sz="1100" b="0" i="0" u="none" strike="noStrike">
              <a:solidFill>
                <a:schemeClr val="dk1"/>
              </a:solidFill>
              <a:effectLst/>
              <a:latin typeface="+mn-lt"/>
              <a:ea typeface="+mn-ea"/>
              <a:cs typeface="+mn-cs"/>
            </a:rPr>
            <a:t>specification and/or</a:t>
          </a:r>
          <a:r>
            <a:rPr lang="en-GB" sz="1100" b="0" i="0" u="none" strike="noStrike" baseline="0">
              <a:solidFill>
                <a:schemeClr val="dk1"/>
              </a:solidFill>
              <a:effectLst/>
              <a:latin typeface="+mn-lt"/>
              <a:ea typeface="+mn-ea"/>
              <a:cs typeface="+mn-cs"/>
            </a:rPr>
            <a:t> changes of the meaning of the indicator can be given in </a:t>
          </a:r>
          <a:r>
            <a:rPr lang="en-GB" sz="1100" b="0" i="0" u="none" strike="noStrike" baseline="0">
              <a:solidFill>
                <a:srgbClr val="00B050"/>
              </a:solidFill>
              <a:effectLst/>
              <a:latin typeface="+mn-lt"/>
              <a:ea typeface="+mn-ea"/>
              <a:cs typeface="+mn-cs"/>
            </a:rPr>
            <a:t>column U</a:t>
          </a:r>
          <a:r>
            <a:rPr lang="en-GB" sz="1100" b="0" i="0" u="none" strike="noStrike" baseline="0">
              <a:solidFill>
                <a:schemeClr val="dk1"/>
              </a:solidFill>
              <a:effectLst/>
              <a:latin typeface="+mn-lt"/>
              <a:ea typeface="+mn-ea"/>
              <a:cs typeface="+mn-cs"/>
            </a:rPr>
            <a:t>.</a:t>
          </a:r>
          <a:endParaRPr lang="en-GB"/>
        </a:p>
        <a:p>
          <a:endParaRPr lang="en-GB" sz="1100" b="1" i="0" u="none" strike="noStrike">
            <a:solidFill>
              <a:schemeClr val="dk1"/>
            </a:solidFill>
            <a:effectLst/>
            <a:latin typeface="+mn-lt"/>
            <a:ea typeface="+mn-ea"/>
            <a:cs typeface="+mn-cs"/>
          </a:endParaRPr>
        </a:p>
        <a:p>
          <a:endParaRPr lang="en-GB" sz="1100" b="1" i="0" u="none" strike="noStrike">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u="none" strike="noStrike" baseline="0">
              <a:solidFill>
                <a:srgbClr val="00B050"/>
              </a:solidFill>
              <a:effectLst/>
              <a:latin typeface="+mn-lt"/>
              <a:ea typeface="+mn-ea"/>
              <a:cs typeface="+mn-cs"/>
            </a:rPr>
            <a:t>3. Data collection </a:t>
          </a:r>
        </a:p>
        <a:p>
          <a:r>
            <a:rPr lang="en-GB" sz="1100" b="1" i="0" u="none" strike="noStrike">
              <a:solidFill>
                <a:schemeClr val="dk1"/>
              </a:solidFill>
              <a:effectLst/>
              <a:latin typeface="+mn-lt"/>
              <a:ea typeface="+mn-ea"/>
              <a:cs typeface="+mn-cs"/>
            </a:rPr>
            <a:t>Step 3.1 Data sources</a:t>
          </a:r>
        </a:p>
        <a:p>
          <a:r>
            <a:rPr lang="en-GB" sz="1100" b="0" i="0" u="none" strike="noStrike">
              <a:solidFill>
                <a:schemeClr val="dk1"/>
              </a:solidFill>
              <a:effectLst/>
              <a:latin typeface="+mn-lt"/>
              <a:ea typeface="+mn-ea"/>
              <a:cs typeface="+mn-cs"/>
            </a:rPr>
            <a:t>The spreadsheet template provides </a:t>
          </a:r>
          <a:r>
            <a:rPr lang="en-GB" sz="1100" b="0" i="0" u="none" strike="noStrike" baseline="0">
              <a:solidFill>
                <a:schemeClr val="dk1"/>
              </a:solidFill>
              <a:effectLst/>
              <a:latin typeface="+mn-lt"/>
              <a:ea typeface="+mn-ea"/>
              <a:cs typeface="+mn-cs"/>
            </a:rPr>
            <a:t>a sheet to collect </a:t>
          </a:r>
          <a:r>
            <a:rPr lang="en-GB" sz="1100" b="0" i="0" u="none" strike="noStrike">
              <a:solidFill>
                <a:schemeClr val="dk1"/>
              </a:solidFill>
              <a:effectLst/>
              <a:latin typeface="+mn-lt"/>
              <a:ea typeface="+mn-ea"/>
              <a:cs typeface="+mn-cs"/>
            </a:rPr>
            <a:t>data sources and process data</a:t>
          </a:r>
          <a:r>
            <a:rPr lang="en-GB" sz="1100" b="0" i="0" u="none" strike="noStrike" baseline="0">
              <a:solidFill>
                <a:schemeClr val="dk1"/>
              </a:solidFill>
              <a:effectLst/>
              <a:latin typeface="+mn-lt"/>
              <a:ea typeface="+mn-ea"/>
              <a:cs typeface="+mn-cs"/>
            </a:rPr>
            <a:t> (sheet "3 Data processing (optional)") before the indicator values are manually entered to the sheets starting with "4 Indicator values SCES ...".</a:t>
          </a:r>
          <a:endParaRPr lang="en-GB" sz="1100" b="0" i="0" u="none" strike="noStrike">
            <a:solidFill>
              <a:schemeClr val="dk1"/>
            </a:solidFill>
            <a:effectLst/>
            <a:latin typeface="+mn-lt"/>
            <a:ea typeface="+mn-ea"/>
            <a:cs typeface="+mn-cs"/>
          </a:endParaRPr>
        </a:p>
        <a:p>
          <a:endParaRPr lang="en-GB">
            <a:effectLst/>
          </a:endParaRPr>
        </a:p>
        <a:p>
          <a:endParaRPr lang="en-GB">
            <a:effectLst/>
          </a:endParaRPr>
        </a:p>
        <a:p>
          <a:pPr eaLnBrk="1" fontAlgn="auto" latinLnBrk="0" hangingPunct="1"/>
          <a:r>
            <a:rPr lang="en-GB" sz="1100" b="1" i="0" u="none" strike="noStrike" baseline="0">
              <a:solidFill>
                <a:srgbClr val="00B050"/>
              </a:solidFill>
              <a:effectLst/>
              <a:latin typeface="+mn-lt"/>
              <a:ea typeface="+mn-ea"/>
              <a:cs typeface="+mn-cs"/>
            </a:rPr>
            <a:t>4. Indicator values</a:t>
          </a:r>
        </a:p>
        <a:p>
          <a:r>
            <a:rPr lang="en-GB" sz="1100" b="1" i="0" u="none" strike="noStrike">
              <a:solidFill>
                <a:schemeClr val="dk1"/>
              </a:solidFill>
              <a:effectLst/>
              <a:latin typeface="+mn-lt"/>
              <a:ea typeface="+mn-ea"/>
              <a:cs typeface="+mn-cs"/>
            </a:rPr>
            <a:t>Step 4.1: Baseline scenario</a:t>
          </a:r>
          <a:r>
            <a:rPr lang="en-GB" sz="1100" b="1" i="0" u="none" strike="noStrike" baseline="0">
              <a:solidFill>
                <a:schemeClr val="dk1"/>
              </a:solidFill>
              <a:effectLst/>
              <a:latin typeface="+mn-lt"/>
              <a:ea typeface="+mn-ea"/>
              <a:cs typeface="+mn-cs"/>
            </a:rPr>
            <a:t> / </a:t>
          </a:r>
          <a:r>
            <a:rPr lang="en-GB" sz="1100" b="1" i="0" u="none" strike="noStrike">
              <a:solidFill>
                <a:schemeClr val="dk1"/>
              </a:solidFill>
              <a:effectLst/>
              <a:latin typeface="+mn-lt"/>
              <a:ea typeface="+mn-ea"/>
              <a:cs typeface="+mn-cs"/>
            </a:rPr>
            <a:t>Step 4.2: Future scenarios</a:t>
          </a:r>
        </a:p>
        <a:p>
          <a:r>
            <a:rPr lang="en-GB" sz="1100" b="0" i="0" u="none" strike="noStrike">
              <a:solidFill>
                <a:schemeClr val="dk1"/>
              </a:solidFill>
              <a:effectLst/>
              <a:latin typeface="+mn-lt"/>
              <a:ea typeface="+mn-ea"/>
              <a:cs typeface="+mn-cs"/>
            </a:rPr>
            <a:t>Data needed</a:t>
          </a:r>
          <a:r>
            <a:rPr lang="en-GB" sz="1100" b="0" i="0" u="none" strike="noStrike" baseline="0">
              <a:solidFill>
                <a:schemeClr val="dk1"/>
              </a:solidFill>
              <a:effectLst/>
              <a:latin typeface="+mn-lt"/>
              <a:ea typeface="+mn-ea"/>
              <a:cs typeface="+mn-cs"/>
            </a:rPr>
            <a:t> to determine/calculate values for the selected indicators must be collected and processed (see step 3). Indicator values for each combination of SCES and scenario should be reported in respectivly sheets in </a:t>
          </a:r>
          <a:r>
            <a:rPr lang="en-GB" sz="1100" b="0" i="0" baseline="0">
              <a:solidFill>
                <a:srgbClr val="00B050"/>
              </a:solidFill>
              <a:effectLst/>
              <a:latin typeface="+mn-lt"/>
              <a:ea typeface="+mn-ea"/>
              <a:cs typeface="+mn-cs"/>
            </a:rPr>
            <a:t>colums U:Z </a:t>
          </a:r>
          <a:r>
            <a:rPr lang="en-GB" sz="1100" b="0" i="0" baseline="0">
              <a:solidFill>
                <a:sysClr val="windowText" lastClr="000000"/>
              </a:solidFill>
              <a:effectLst/>
              <a:latin typeface="+mn-lt"/>
              <a:ea typeface="+mn-ea"/>
              <a:cs typeface="+mn-cs"/>
            </a:rPr>
            <a:t>in sheets "4 Indicator values SCES x - Sc y". Use as many of the these sheets that you have SCES-scenario combinations. </a:t>
          </a:r>
          <a:endParaRPr lang="en-GB" sz="1100" b="0" i="0" baseline="0">
            <a:solidFill>
              <a:schemeClr val="dk1"/>
            </a:solidFill>
            <a:effectLst/>
            <a:latin typeface="+mn-lt"/>
            <a:ea typeface="+mn-ea"/>
            <a:cs typeface="+mn-cs"/>
          </a:endParaRPr>
        </a:p>
        <a:p>
          <a:endParaRPr lang="en-GB" sz="1100" b="0" i="0" baseline="0">
            <a:solidFill>
              <a:schemeClr val="dk1"/>
            </a:solidFill>
            <a:effectLst/>
            <a:latin typeface="+mn-lt"/>
            <a:ea typeface="+mn-ea"/>
            <a:cs typeface="+mn-cs"/>
          </a:endParaRPr>
        </a:p>
        <a:p>
          <a:r>
            <a:rPr lang="en-GB" sz="1100" b="0" i="0" baseline="0">
              <a:solidFill>
                <a:schemeClr val="dk1"/>
              </a:solidFill>
              <a:effectLst/>
              <a:latin typeface="+mn-lt"/>
              <a:ea typeface="+mn-ea"/>
              <a:cs typeface="+mn-cs"/>
            </a:rPr>
            <a:t>For each combination of SCES-scenario, i.e. in each sheet "4 Indicator values SCES x - Sc y", it is possible to add indicator values from up to 6 different products/companies/stakeholders.</a:t>
          </a:r>
        </a:p>
        <a:p>
          <a:endParaRPr lang="en-GB" sz="1100" b="0" i="0" baseline="0">
            <a:solidFill>
              <a:schemeClr val="dk1"/>
            </a:solidFill>
            <a:effectLst/>
            <a:latin typeface="+mn-lt"/>
            <a:ea typeface="+mn-ea"/>
            <a:cs typeface="+mn-cs"/>
          </a:endParaRPr>
        </a:p>
        <a:p>
          <a:r>
            <a:rPr lang="en-GB" sz="1100" b="1" i="0">
              <a:solidFill>
                <a:schemeClr val="dk1"/>
              </a:solidFill>
              <a:effectLst/>
              <a:latin typeface="+mn-lt"/>
              <a:ea typeface="+mn-ea"/>
              <a:cs typeface="+mn-cs"/>
            </a:rPr>
            <a:t>Step 4.3 Required processing to transform data to indicator value</a:t>
          </a:r>
          <a:endParaRPr lang="nb-NO">
            <a:effectLst/>
          </a:endParaRPr>
        </a:p>
        <a:p>
          <a:r>
            <a:rPr lang="en-GB" sz="1100">
              <a:solidFill>
                <a:schemeClr val="dk1"/>
              </a:solidFill>
              <a:effectLst/>
              <a:latin typeface="+mn-lt"/>
              <a:ea typeface="+mn-ea"/>
              <a:cs typeface="+mn-cs"/>
            </a:rPr>
            <a:t>For presentation of the indicators the values will be normalised to a common scale. This will be done automatically in this template if a max-min</a:t>
          </a:r>
          <a:r>
            <a:rPr lang="en-GB" sz="1100" baseline="0">
              <a:solidFill>
                <a:schemeClr val="dk1"/>
              </a:solidFill>
              <a:effectLst/>
              <a:latin typeface="+mn-lt"/>
              <a:ea typeface="+mn-ea"/>
              <a:cs typeface="+mn-cs"/>
            </a:rPr>
            <a:t> range, weight and value of a indicator are correctly added.</a:t>
          </a:r>
          <a:endParaRPr lang="nb-NO">
            <a:effectLst/>
          </a:endParaRPr>
        </a:p>
        <a:p>
          <a:endParaRPr lang="en-GB" sz="1100" b="0" i="0" baseline="0">
            <a:solidFill>
              <a:schemeClr val="dk1"/>
            </a:solidFill>
            <a:effectLst/>
            <a:latin typeface="+mn-lt"/>
            <a:ea typeface="+mn-ea"/>
            <a:cs typeface="+mn-cs"/>
          </a:endParaRPr>
        </a:p>
        <a:p>
          <a:endParaRPr lang="en-GB" sz="1100" b="1" i="0" u="none" strike="noStrike">
            <a:solidFill>
              <a:schemeClr val="dk1"/>
            </a:solidFill>
            <a:effectLst/>
            <a:latin typeface="+mn-lt"/>
            <a:ea typeface="+mn-ea"/>
            <a:cs typeface="+mn-cs"/>
          </a:endParaRPr>
        </a:p>
        <a:p>
          <a:r>
            <a:rPr lang="en-GB" sz="1100" b="1">
              <a:solidFill>
                <a:srgbClr val="00B050"/>
              </a:solidFill>
              <a:latin typeface="+mn-lt"/>
              <a:ea typeface="+mn-ea"/>
              <a:cs typeface="+mn-cs"/>
            </a:rPr>
            <a:t>5. Assess the WSS index</a:t>
          </a:r>
        </a:p>
        <a:p>
          <a:r>
            <a:rPr lang="en-GB" sz="1100" b="1" i="0" u="none" strike="noStrike">
              <a:solidFill>
                <a:schemeClr val="dk1"/>
              </a:solidFill>
              <a:effectLst/>
              <a:latin typeface="+mn-lt"/>
              <a:ea typeface="+mn-ea"/>
              <a:cs typeface="+mn-cs"/>
            </a:rPr>
            <a:t>Step 5.1:</a:t>
          </a:r>
          <a:r>
            <a:rPr lang="en-GB" sz="1100" b="1" i="0" u="none" strike="noStrike" baseline="0">
              <a:solidFill>
                <a:schemeClr val="dk1"/>
              </a:solidFill>
              <a:effectLst/>
              <a:latin typeface="+mn-lt"/>
              <a:ea typeface="+mn-ea"/>
              <a:cs typeface="+mn-cs"/>
            </a:rPr>
            <a:t> Comparison of alternatives by index</a:t>
          </a:r>
        </a:p>
        <a:p>
          <a:r>
            <a:rPr lang="en-GB" sz="1100" b="0" i="0">
              <a:solidFill>
                <a:schemeClr val="dk1"/>
              </a:solidFill>
              <a:effectLst/>
              <a:latin typeface="+mn-lt"/>
              <a:ea typeface="+mn-ea"/>
              <a:cs typeface="+mn-cs"/>
            </a:rPr>
            <a:t>When</a:t>
          </a:r>
          <a:r>
            <a:rPr lang="en-GB" sz="1100" b="0" i="0" baseline="0">
              <a:solidFill>
                <a:schemeClr val="dk1"/>
              </a:solidFill>
              <a:effectLst/>
              <a:latin typeface="+mn-lt"/>
              <a:ea typeface="+mn-ea"/>
              <a:cs typeface="+mn-cs"/>
            </a:rPr>
            <a:t> all selected indicators are given a value, the WS&amp;S index is calculated automatically for each alternative i</a:t>
          </a:r>
          <a:r>
            <a:rPr lang="en-GB" sz="1100" b="0" i="0" u="none" strike="noStrike" baseline="0">
              <a:solidFill>
                <a:schemeClr val="dk1"/>
              </a:solidFill>
              <a:effectLst/>
              <a:latin typeface="+mn-lt"/>
              <a:ea typeface="+mn-ea"/>
              <a:cs typeface="+mn-cs"/>
            </a:rPr>
            <a:t>n sheet "Index overview" .</a:t>
          </a:r>
        </a:p>
        <a:p>
          <a:endParaRPr lang="en-GB" sz="1100" b="1" i="0" u="none" strike="noStrike" baseline="0">
            <a:solidFill>
              <a:schemeClr val="dk1"/>
            </a:solidFill>
            <a:effectLst/>
            <a:latin typeface="+mn-lt"/>
            <a:ea typeface="+mn-ea"/>
            <a:cs typeface="+mn-cs"/>
          </a:endParaRPr>
        </a:p>
        <a:p>
          <a:r>
            <a:rPr lang="en-GB" sz="1100" b="1" i="0" u="none" strike="noStrike" baseline="0">
              <a:solidFill>
                <a:schemeClr val="dk1"/>
              </a:solidFill>
              <a:effectLst/>
              <a:latin typeface="+mn-lt"/>
              <a:ea typeface="+mn-ea"/>
              <a:cs typeface="+mn-cs"/>
            </a:rPr>
            <a:t>Step 5.2 Assess detailed fulfilment of objectives</a:t>
          </a:r>
        </a:p>
        <a:p>
          <a:r>
            <a:rPr lang="en-GB" sz="1100" b="0" i="0" u="none" strike="noStrike" baseline="0">
              <a:solidFill>
                <a:schemeClr val="dk1"/>
              </a:solidFill>
              <a:effectLst/>
              <a:latin typeface="+mn-lt"/>
              <a:ea typeface="+mn-ea"/>
              <a:cs typeface="+mn-cs"/>
            </a:rPr>
            <a:t>In the sheets "Index Alternative x" more details of the results for each alternative is given.</a:t>
          </a:r>
          <a:endParaRPr lang="en-GB" sz="1100" b="0" i="0" u="none" strike="noStrike">
            <a:solidFill>
              <a:schemeClr val="dk1"/>
            </a:solidFill>
            <a:effectLst/>
            <a:latin typeface="+mn-lt"/>
            <a:ea typeface="+mn-ea"/>
            <a:cs typeface="+mn-cs"/>
          </a:endParaRPr>
        </a:p>
        <a:p>
          <a:endParaRPr lang="en-GB" sz="1100"/>
        </a:p>
        <a:p>
          <a:endParaRPr lang="en-GB" sz="1100"/>
        </a:p>
        <a:p>
          <a:r>
            <a:rPr lang="en-GB" sz="1100" b="1">
              <a:solidFill>
                <a:srgbClr val="00B050"/>
              </a:solidFill>
            </a:rPr>
            <a:t>6. Update due to new information and stakeholder involvement</a:t>
          </a:r>
        </a:p>
        <a:p>
          <a:pPr marL="0" marR="0" lvl="0" indent="0" defTabSz="914400" eaLnBrk="1" fontAlgn="auto" latinLnBrk="0" hangingPunct="1">
            <a:lnSpc>
              <a:spcPct val="100000"/>
            </a:lnSpc>
            <a:spcBef>
              <a:spcPts val="0"/>
            </a:spcBef>
            <a:spcAft>
              <a:spcPts val="0"/>
            </a:spcAft>
            <a:buClrTx/>
            <a:buSzTx/>
            <a:buFontTx/>
            <a:buNone/>
            <a:tabLst/>
            <a:defRPr/>
          </a:pPr>
          <a:r>
            <a:rPr lang="en-GB" sz="1100" b="0" i="0">
              <a:solidFill>
                <a:schemeClr val="dk1"/>
              </a:solidFill>
              <a:effectLst/>
              <a:latin typeface="+mn-lt"/>
              <a:ea typeface="+mn-ea"/>
              <a:cs typeface="+mn-cs"/>
            </a:rPr>
            <a:t>Filling out the cells in the framework will be an iterative process. You may jump back and forth between the steps listed above.</a:t>
          </a:r>
          <a:r>
            <a:rPr lang="en-GB" sz="1100" b="0" i="0" baseline="0">
              <a:solidFill>
                <a:schemeClr val="dk1"/>
              </a:solidFill>
              <a:effectLst/>
              <a:latin typeface="+mn-lt"/>
              <a:ea typeface="+mn-ea"/>
              <a:cs typeface="+mn-cs"/>
            </a:rPr>
            <a:t> </a:t>
          </a:r>
          <a:endParaRPr lang="en-GB">
            <a:effectLst/>
          </a:endParaRPr>
        </a:p>
        <a:p>
          <a:endParaRPr lang="en-GB" sz="1100" baseline="0"/>
        </a:p>
      </xdr:txBody>
    </xdr:sp>
    <xdr:clientData/>
  </xdr:twoCellAnchor>
  <xdr:twoCellAnchor editAs="oneCell">
    <xdr:from>
      <xdr:col>20</xdr:col>
      <xdr:colOff>142875</xdr:colOff>
      <xdr:row>10</xdr:row>
      <xdr:rowOff>38100</xdr:rowOff>
    </xdr:from>
    <xdr:to>
      <xdr:col>33</xdr:col>
      <xdr:colOff>391614</xdr:colOff>
      <xdr:row>35</xdr:row>
      <xdr:rowOff>114975</xdr:rowOff>
    </xdr:to>
    <xdr:pic>
      <xdr:nvPicPr>
        <xdr:cNvPr id="25" name="Bilde 24">
          <a:extLst>
            <a:ext uri="{FF2B5EF4-FFF2-40B4-BE49-F238E27FC236}">
              <a16:creationId xmlns:a16="http://schemas.microsoft.com/office/drawing/2014/main" id="{9D32D6A4-B722-4439-3FF6-52714C876589}"/>
            </a:ext>
          </a:extLst>
        </xdr:cNvPr>
        <xdr:cNvPicPr>
          <a:picLocks noChangeAspect="1"/>
        </xdr:cNvPicPr>
      </xdr:nvPicPr>
      <xdr:blipFill>
        <a:blip xmlns:r="http://schemas.openxmlformats.org/officeDocument/2006/relationships" r:embed="rId1"/>
        <a:stretch>
          <a:fillRect/>
        </a:stretch>
      </xdr:blipFill>
      <xdr:spPr>
        <a:xfrm>
          <a:off x="11991975" y="2047875"/>
          <a:ext cx="7802064" cy="4839375"/>
        </a:xfrm>
        <a:prstGeom prst="rect">
          <a:avLst/>
        </a:prstGeom>
        <a:solidFill>
          <a:schemeClr val="bg1"/>
        </a:solidFill>
      </xdr:spPr>
    </xdr:pic>
    <xdr:clientData/>
  </xdr:twoCellAnchor>
  <xdr:twoCellAnchor editAs="oneCell">
    <xdr:from>
      <xdr:col>10</xdr:col>
      <xdr:colOff>269382</xdr:colOff>
      <xdr:row>0</xdr:row>
      <xdr:rowOff>277019</xdr:rowOff>
    </xdr:from>
    <xdr:to>
      <xdr:col>16</xdr:col>
      <xdr:colOff>119063</xdr:colOff>
      <xdr:row>6</xdr:row>
      <xdr:rowOff>47980</xdr:rowOff>
    </xdr:to>
    <xdr:pic>
      <xdr:nvPicPr>
        <xdr:cNvPr id="3" name="Picture 2">
          <a:extLst>
            <a:ext uri="{FF2B5EF4-FFF2-40B4-BE49-F238E27FC236}">
              <a16:creationId xmlns:a16="http://schemas.microsoft.com/office/drawing/2014/main" id="{B213D3B3-065F-4265-88E4-C254A9ED622A}"/>
            </a:ext>
          </a:extLst>
        </xdr:cNvPr>
        <xdr:cNvPicPr>
          <a:picLocks noChangeAspect="1"/>
        </xdr:cNvPicPr>
      </xdr:nvPicPr>
      <xdr:blipFill>
        <a:blip xmlns:r="http://schemas.openxmlformats.org/officeDocument/2006/relationships" r:embed="rId2"/>
        <a:stretch>
          <a:fillRect/>
        </a:stretch>
      </xdr:blipFill>
      <xdr:spPr>
        <a:xfrm>
          <a:off x="6591601" y="277019"/>
          <a:ext cx="3492993" cy="9615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13</xdr:col>
      <xdr:colOff>556045</xdr:colOff>
      <xdr:row>1</xdr:row>
      <xdr:rowOff>174413</xdr:rowOff>
    </xdr:from>
    <xdr:to>
      <xdr:col>33</xdr:col>
      <xdr:colOff>0</xdr:colOff>
      <xdr:row>37</xdr:row>
      <xdr:rowOff>179917</xdr:rowOff>
    </xdr:to>
    <xdr:graphicFrame macro="">
      <xdr:nvGraphicFramePr>
        <xdr:cNvPr id="2" name="Diagram 1">
          <a:extLst>
            <a:ext uri="{FF2B5EF4-FFF2-40B4-BE49-F238E27FC236}">
              <a16:creationId xmlns:a16="http://schemas.microsoft.com/office/drawing/2014/main" id="{22D52925-20A5-98C4-4D58-92E92D8564A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2813</xdr:colOff>
      <xdr:row>0</xdr:row>
      <xdr:rowOff>87842</xdr:rowOff>
    </xdr:from>
    <xdr:to>
      <xdr:col>6</xdr:col>
      <xdr:colOff>658709</xdr:colOff>
      <xdr:row>24</xdr:row>
      <xdr:rowOff>44663</xdr:rowOff>
    </xdr:to>
    <xdr:graphicFrame macro="">
      <xdr:nvGraphicFramePr>
        <xdr:cNvPr id="2" name="Diagram 1">
          <a:extLst>
            <a:ext uri="{FF2B5EF4-FFF2-40B4-BE49-F238E27FC236}">
              <a16:creationId xmlns:a16="http://schemas.microsoft.com/office/drawing/2014/main" id="{758EA497-0AAC-4184-BDE6-F43E16DDDDE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0.4455</cdr:x>
      <cdr:y>0.15916</cdr:y>
    </cdr:from>
    <cdr:to>
      <cdr:x>0.54918</cdr:x>
      <cdr:y>0.5816</cdr:y>
    </cdr:to>
    <cdr:sp macro="" textlink="">
      <cdr:nvSpPr>
        <cdr:cNvPr id="2" name="TekstSylinder 1">
          <a:extLst xmlns:a="http://schemas.openxmlformats.org/drawingml/2006/main">
            <a:ext uri="{FF2B5EF4-FFF2-40B4-BE49-F238E27FC236}">
              <a16:creationId xmlns:a16="http://schemas.microsoft.com/office/drawing/2014/main" id="{F6FE322A-C78A-5011-0DDC-4DBD903BF191}"/>
            </a:ext>
          </a:extLst>
        </cdr:cNvPr>
        <cdr:cNvSpPr txBox="1"/>
      </cdr:nvSpPr>
      <cdr:spPr>
        <a:xfrm xmlns:a="http://schemas.openxmlformats.org/drawingml/2006/main">
          <a:off x="2320722" y="717761"/>
          <a:ext cx="540103" cy="1905001"/>
        </a:xfrm>
        <a:prstGeom xmlns:a="http://schemas.openxmlformats.org/drawingml/2006/main" prst="rect">
          <a:avLst/>
        </a:prstGeom>
        <a:noFill xmlns:a="http://schemas.openxmlformats.org/drawingml/2006/main"/>
      </cdr:spPr>
      <cdr:txBody>
        <a:bodyPr xmlns:a="http://schemas.openxmlformats.org/drawingml/2006/main" vertOverflow="clip" wrap="square" rtlCol="0"/>
        <a:lstStyle xmlns:a="http://schemas.openxmlformats.org/drawingml/2006/main"/>
        <a:p xmlns:a="http://schemas.openxmlformats.org/drawingml/2006/main">
          <a:pPr algn="ctr">
            <a:spcAft>
              <a:spcPts val="150"/>
            </a:spcAft>
          </a:pPr>
          <a:r>
            <a:rPr lang="en-GB" sz="900" b="1">
              <a:solidFill>
                <a:srgbClr val="FF0000"/>
              </a:solidFill>
            </a:rPr>
            <a:t>0</a:t>
          </a:r>
        </a:p>
        <a:p xmlns:a="http://schemas.openxmlformats.org/drawingml/2006/main">
          <a:pPr algn="ctr">
            <a:spcAft>
              <a:spcPts val="150"/>
            </a:spcAft>
          </a:pPr>
          <a:r>
            <a:rPr lang="en-GB" sz="900" b="1">
              <a:solidFill>
                <a:srgbClr val="FF0000"/>
              </a:solidFill>
            </a:rPr>
            <a:t>1</a:t>
          </a:r>
        </a:p>
        <a:p xmlns:a="http://schemas.openxmlformats.org/drawingml/2006/main">
          <a:pPr algn="ctr">
            <a:spcAft>
              <a:spcPts val="150"/>
            </a:spcAft>
          </a:pPr>
          <a:r>
            <a:rPr lang="en-GB" sz="900" b="1">
              <a:solidFill>
                <a:srgbClr val="FF0000"/>
              </a:solidFill>
            </a:rPr>
            <a:t>2</a:t>
          </a:r>
        </a:p>
        <a:p xmlns:a="http://schemas.openxmlformats.org/drawingml/2006/main">
          <a:pPr algn="ctr">
            <a:spcAft>
              <a:spcPts val="150"/>
            </a:spcAft>
          </a:pPr>
          <a:r>
            <a:rPr lang="en-GB" sz="900" b="1">
              <a:solidFill>
                <a:srgbClr val="FF0000"/>
              </a:solidFill>
            </a:rPr>
            <a:t>3</a:t>
          </a:r>
        </a:p>
        <a:p xmlns:a="http://schemas.openxmlformats.org/drawingml/2006/main">
          <a:pPr algn="ctr">
            <a:spcAft>
              <a:spcPts val="150"/>
            </a:spcAft>
          </a:pPr>
          <a:r>
            <a:rPr lang="en-GB" sz="900" b="1">
              <a:solidFill>
                <a:srgbClr val="FF0000"/>
              </a:solidFill>
            </a:rPr>
            <a:t>4</a:t>
          </a:r>
        </a:p>
        <a:p xmlns:a="http://schemas.openxmlformats.org/drawingml/2006/main">
          <a:pPr algn="ctr">
            <a:spcAft>
              <a:spcPts val="150"/>
            </a:spcAft>
          </a:pPr>
          <a:r>
            <a:rPr lang="en-GB" sz="900" b="1">
              <a:solidFill>
                <a:srgbClr val="FF0000"/>
              </a:solidFill>
            </a:rPr>
            <a:t>5</a:t>
          </a:r>
        </a:p>
        <a:p xmlns:a="http://schemas.openxmlformats.org/drawingml/2006/main">
          <a:pPr algn="ctr">
            <a:spcAft>
              <a:spcPts val="150"/>
            </a:spcAft>
          </a:pPr>
          <a:r>
            <a:rPr lang="en-GB" sz="900" b="1">
              <a:solidFill>
                <a:srgbClr val="FF0000"/>
              </a:solidFill>
            </a:rPr>
            <a:t>6</a:t>
          </a:r>
        </a:p>
        <a:p xmlns:a="http://schemas.openxmlformats.org/drawingml/2006/main">
          <a:pPr algn="ctr">
            <a:spcAft>
              <a:spcPts val="150"/>
            </a:spcAft>
          </a:pPr>
          <a:r>
            <a:rPr lang="en-GB" sz="900" b="1">
              <a:solidFill>
                <a:srgbClr val="FF0000"/>
              </a:solidFill>
            </a:rPr>
            <a:t>7</a:t>
          </a:r>
        </a:p>
        <a:p xmlns:a="http://schemas.openxmlformats.org/drawingml/2006/main">
          <a:pPr algn="ctr">
            <a:spcAft>
              <a:spcPts val="150"/>
            </a:spcAft>
          </a:pPr>
          <a:r>
            <a:rPr lang="en-GB" sz="900" b="1">
              <a:solidFill>
                <a:srgbClr val="FF0000"/>
              </a:solidFill>
            </a:rPr>
            <a:t>8</a:t>
          </a:r>
        </a:p>
        <a:p xmlns:a="http://schemas.openxmlformats.org/drawingml/2006/main">
          <a:pPr algn="ctr">
            <a:spcAft>
              <a:spcPts val="150"/>
            </a:spcAft>
          </a:pPr>
          <a:r>
            <a:rPr lang="en-GB" sz="900" b="1">
              <a:solidFill>
                <a:srgbClr val="FF0000"/>
              </a:solidFill>
            </a:rPr>
            <a:t>9</a:t>
          </a:r>
        </a:p>
        <a:p xmlns:a="http://schemas.openxmlformats.org/drawingml/2006/main">
          <a:pPr algn="ctr">
            <a:spcAft>
              <a:spcPts val="150"/>
            </a:spcAft>
          </a:pPr>
          <a:r>
            <a:rPr lang="en-GB" sz="900" b="1">
              <a:solidFill>
                <a:srgbClr val="FF0000"/>
              </a:solidFill>
            </a:rPr>
            <a:t>10</a:t>
          </a:r>
        </a:p>
      </cdr:txBody>
    </cdr:sp>
  </cdr:relSizeAnchor>
</c:userShapes>
</file>

<file path=xl/drawings/drawing5.xml><?xml version="1.0" encoding="utf-8"?>
<xdr:wsDr xmlns:xdr="http://schemas.openxmlformats.org/drawingml/2006/spreadsheetDrawing" xmlns:a="http://schemas.openxmlformats.org/drawingml/2006/main">
  <xdr:twoCellAnchor>
    <xdr:from>
      <xdr:col>3</xdr:col>
      <xdr:colOff>76896</xdr:colOff>
      <xdr:row>0</xdr:row>
      <xdr:rowOff>84667</xdr:rowOff>
    </xdr:from>
    <xdr:to>
      <xdr:col>6</xdr:col>
      <xdr:colOff>735967</xdr:colOff>
      <xdr:row>24</xdr:row>
      <xdr:rowOff>41488</xdr:rowOff>
    </xdr:to>
    <xdr:graphicFrame macro="">
      <xdr:nvGraphicFramePr>
        <xdr:cNvPr id="2" name="Diagram 1">
          <a:extLst>
            <a:ext uri="{FF2B5EF4-FFF2-40B4-BE49-F238E27FC236}">
              <a16:creationId xmlns:a16="http://schemas.microsoft.com/office/drawing/2014/main" id="{B5E8EC53-B7A5-4B1B-A38B-57BF652B7A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0.4455</cdr:x>
      <cdr:y>0.15916</cdr:y>
    </cdr:from>
    <cdr:to>
      <cdr:x>0.54918</cdr:x>
      <cdr:y>0.5816</cdr:y>
    </cdr:to>
    <cdr:sp macro="" textlink="">
      <cdr:nvSpPr>
        <cdr:cNvPr id="2" name="TekstSylinder 1">
          <a:extLst xmlns:a="http://schemas.openxmlformats.org/drawingml/2006/main">
            <a:ext uri="{FF2B5EF4-FFF2-40B4-BE49-F238E27FC236}">
              <a16:creationId xmlns:a16="http://schemas.microsoft.com/office/drawing/2014/main" id="{F6FE322A-C78A-5011-0DDC-4DBD903BF191}"/>
            </a:ext>
          </a:extLst>
        </cdr:cNvPr>
        <cdr:cNvSpPr txBox="1"/>
      </cdr:nvSpPr>
      <cdr:spPr>
        <a:xfrm xmlns:a="http://schemas.openxmlformats.org/drawingml/2006/main">
          <a:off x="2320722" y="717761"/>
          <a:ext cx="540103" cy="1905001"/>
        </a:xfrm>
        <a:prstGeom xmlns:a="http://schemas.openxmlformats.org/drawingml/2006/main" prst="rect">
          <a:avLst/>
        </a:prstGeom>
        <a:noFill xmlns:a="http://schemas.openxmlformats.org/drawingml/2006/main"/>
      </cdr:spPr>
      <cdr:txBody>
        <a:bodyPr xmlns:a="http://schemas.openxmlformats.org/drawingml/2006/main" vertOverflow="clip" wrap="square" rtlCol="0"/>
        <a:lstStyle xmlns:a="http://schemas.openxmlformats.org/drawingml/2006/main"/>
        <a:p xmlns:a="http://schemas.openxmlformats.org/drawingml/2006/main">
          <a:pPr algn="ctr">
            <a:spcAft>
              <a:spcPts val="150"/>
            </a:spcAft>
          </a:pPr>
          <a:r>
            <a:rPr lang="en-GB" sz="900" b="1">
              <a:solidFill>
                <a:srgbClr val="FF0000"/>
              </a:solidFill>
            </a:rPr>
            <a:t>0</a:t>
          </a:r>
        </a:p>
        <a:p xmlns:a="http://schemas.openxmlformats.org/drawingml/2006/main">
          <a:pPr algn="ctr">
            <a:spcAft>
              <a:spcPts val="150"/>
            </a:spcAft>
          </a:pPr>
          <a:r>
            <a:rPr lang="en-GB" sz="900" b="1">
              <a:solidFill>
                <a:srgbClr val="FF0000"/>
              </a:solidFill>
            </a:rPr>
            <a:t>1</a:t>
          </a:r>
        </a:p>
        <a:p xmlns:a="http://schemas.openxmlformats.org/drawingml/2006/main">
          <a:pPr algn="ctr">
            <a:spcAft>
              <a:spcPts val="150"/>
            </a:spcAft>
          </a:pPr>
          <a:r>
            <a:rPr lang="en-GB" sz="900" b="1">
              <a:solidFill>
                <a:srgbClr val="FF0000"/>
              </a:solidFill>
            </a:rPr>
            <a:t>2</a:t>
          </a:r>
        </a:p>
        <a:p xmlns:a="http://schemas.openxmlformats.org/drawingml/2006/main">
          <a:pPr algn="ctr">
            <a:spcAft>
              <a:spcPts val="150"/>
            </a:spcAft>
          </a:pPr>
          <a:r>
            <a:rPr lang="en-GB" sz="900" b="1">
              <a:solidFill>
                <a:srgbClr val="FF0000"/>
              </a:solidFill>
            </a:rPr>
            <a:t>3</a:t>
          </a:r>
        </a:p>
        <a:p xmlns:a="http://schemas.openxmlformats.org/drawingml/2006/main">
          <a:pPr algn="ctr">
            <a:spcAft>
              <a:spcPts val="150"/>
            </a:spcAft>
          </a:pPr>
          <a:r>
            <a:rPr lang="en-GB" sz="900" b="1">
              <a:solidFill>
                <a:srgbClr val="FF0000"/>
              </a:solidFill>
            </a:rPr>
            <a:t>4</a:t>
          </a:r>
        </a:p>
        <a:p xmlns:a="http://schemas.openxmlformats.org/drawingml/2006/main">
          <a:pPr algn="ctr">
            <a:spcAft>
              <a:spcPts val="150"/>
            </a:spcAft>
          </a:pPr>
          <a:r>
            <a:rPr lang="en-GB" sz="900" b="1">
              <a:solidFill>
                <a:srgbClr val="FF0000"/>
              </a:solidFill>
            </a:rPr>
            <a:t>5</a:t>
          </a:r>
        </a:p>
        <a:p xmlns:a="http://schemas.openxmlformats.org/drawingml/2006/main">
          <a:pPr algn="ctr">
            <a:spcAft>
              <a:spcPts val="150"/>
            </a:spcAft>
          </a:pPr>
          <a:r>
            <a:rPr lang="en-GB" sz="900" b="1">
              <a:solidFill>
                <a:srgbClr val="FF0000"/>
              </a:solidFill>
            </a:rPr>
            <a:t>6</a:t>
          </a:r>
        </a:p>
        <a:p xmlns:a="http://schemas.openxmlformats.org/drawingml/2006/main">
          <a:pPr algn="ctr">
            <a:spcAft>
              <a:spcPts val="150"/>
            </a:spcAft>
          </a:pPr>
          <a:r>
            <a:rPr lang="en-GB" sz="900" b="1">
              <a:solidFill>
                <a:srgbClr val="FF0000"/>
              </a:solidFill>
            </a:rPr>
            <a:t>7</a:t>
          </a:r>
        </a:p>
        <a:p xmlns:a="http://schemas.openxmlformats.org/drawingml/2006/main">
          <a:pPr algn="ctr">
            <a:spcAft>
              <a:spcPts val="150"/>
            </a:spcAft>
          </a:pPr>
          <a:r>
            <a:rPr lang="en-GB" sz="900" b="1">
              <a:solidFill>
                <a:srgbClr val="FF0000"/>
              </a:solidFill>
            </a:rPr>
            <a:t>8</a:t>
          </a:r>
        </a:p>
        <a:p xmlns:a="http://schemas.openxmlformats.org/drawingml/2006/main">
          <a:pPr algn="ctr">
            <a:spcAft>
              <a:spcPts val="150"/>
            </a:spcAft>
          </a:pPr>
          <a:r>
            <a:rPr lang="en-GB" sz="900" b="1">
              <a:solidFill>
                <a:srgbClr val="FF0000"/>
              </a:solidFill>
            </a:rPr>
            <a:t>9</a:t>
          </a:r>
        </a:p>
        <a:p xmlns:a="http://schemas.openxmlformats.org/drawingml/2006/main">
          <a:pPr algn="ctr">
            <a:spcAft>
              <a:spcPts val="150"/>
            </a:spcAft>
          </a:pPr>
          <a:r>
            <a:rPr lang="en-GB" sz="900" b="1">
              <a:solidFill>
                <a:srgbClr val="FF0000"/>
              </a:solidFill>
            </a:rPr>
            <a:t>10</a:t>
          </a:r>
        </a:p>
      </cdr:txBody>
    </cdr:sp>
  </cdr:relSizeAnchor>
</c:userShapes>
</file>

<file path=xl/drawings/drawing7.xml><?xml version="1.0" encoding="utf-8"?>
<xdr:wsDr xmlns:xdr="http://schemas.openxmlformats.org/drawingml/2006/spreadsheetDrawing" xmlns:a="http://schemas.openxmlformats.org/drawingml/2006/main">
  <xdr:twoCellAnchor>
    <xdr:from>
      <xdr:col>3</xdr:col>
      <xdr:colOff>76896</xdr:colOff>
      <xdr:row>0</xdr:row>
      <xdr:rowOff>84667</xdr:rowOff>
    </xdr:from>
    <xdr:to>
      <xdr:col>6</xdr:col>
      <xdr:colOff>735967</xdr:colOff>
      <xdr:row>24</xdr:row>
      <xdr:rowOff>41488</xdr:rowOff>
    </xdr:to>
    <xdr:graphicFrame macro="">
      <xdr:nvGraphicFramePr>
        <xdr:cNvPr id="2" name="Diagram 1">
          <a:extLst>
            <a:ext uri="{FF2B5EF4-FFF2-40B4-BE49-F238E27FC236}">
              <a16:creationId xmlns:a16="http://schemas.microsoft.com/office/drawing/2014/main" id="{AB84FAB9-5C20-40E6-8BD1-474C9507F10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relSizeAnchor xmlns:cdr="http://schemas.openxmlformats.org/drawingml/2006/chartDrawing">
    <cdr:from>
      <cdr:x>0.4455</cdr:x>
      <cdr:y>0.15916</cdr:y>
    </cdr:from>
    <cdr:to>
      <cdr:x>0.54918</cdr:x>
      <cdr:y>0.5816</cdr:y>
    </cdr:to>
    <cdr:sp macro="" textlink="">
      <cdr:nvSpPr>
        <cdr:cNvPr id="2" name="TekstSylinder 1">
          <a:extLst xmlns:a="http://schemas.openxmlformats.org/drawingml/2006/main">
            <a:ext uri="{FF2B5EF4-FFF2-40B4-BE49-F238E27FC236}">
              <a16:creationId xmlns:a16="http://schemas.microsoft.com/office/drawing/2014/main" id="{F6FE322A-C78A-5011-0DDC-4DBD903BF191}"/>
            </a:ext>
          </a:extLst>
        </cdr:cNvPr>
        <cdr:cNvSpPr txBox="1"/>
      </cdr:nvSpPr>
      <cdr:spPr>
        <a:xfrm xmlns:a="http://schemas.openxmlformats.org/drawingml/2006/main">
          <a:off x="2320722" y="717761"/>
          <a:ext cx="540103" cy="1905001"/>
        </a:xfrm>
        <a:prstGeom xmlns:a="http://schemas.openxmlformats.org/drawingml/2006/main" prst="rect">
          <a:avLst/>
        </a:prstGeom>
        <a:noFill xmlns:a="http://schemas.openxmlformats.org/drawingml/2006/main"/>
      </cdr:spPr>
      <cdr:txBody>
        <a:bodyPr xmlns:a="http://schemas.openxmlformats.org/drawingml/2006/main" vertOverflow="clip" wrap="square" rtlCol="0"/>
        <a:lstStyle xmlns:a="http://schemas.openxmlformats.org/drawingml/2006/main"/>
        <a:p xmlns:a="http://schemas.openxmlformats.org/drawingml/2006/main">
          <a:pPr algn="ctr">
            <a:spcAft>
              <a:spcPts val="150"/>
            </a:spcAft>
          </a:pPr>
          <a:r>
            <a:rPr lang="en-GB" sz="900" b="1">
              <a:solidFill>
                <a:srgbClr val="FF0000"/>
              </a:solidFill>
            </a:rPr>
            <a:t>0</a:t>
          </a:r>
        </a:p>
        <a:p xmlns:a="http://schemas.openxmlformats.org/drawingml/2006/main">
          <a:pPr algn="ctr">
            <a:spcAft>
              <a:spcPts val="150"/>
            </a:spcAft>
          </a:pPr>
          <a:r>
            <a:rPr lang="en-GB" sz="900" b="1">
              <a:solidFill>
                <a:srgbClr val="FF0000"/>
              </a:solidFill>
            </a:rPr>
            <a:t>1</a:t>
          </a:r>
        </a:p>
        <a:p xmlns:a="http://schemas.openxmlformats.org/drawingml/2006/main">
          <a:pPr algn="ctr">
            <a:spcAft>
              <a:spcPts val="150"/>
            </a:spcAft>
          </a:pPr>
          <a:r>
            <a:rPr lang="en-GB" sz="900" b="1">
              <a:solidFill>
                <a:srgbClr val="FF0000"/>
              </a:solidFill>
            </a:rPr>
            <a:t>2</a:t>
          </a:r>
        </a:p>
        <a:p xmlns:a="http://schemas.openxmlformats.org/drawingml/2006/main">
          <a:pPr algn="ctr">
            <a:spcAft>
              <a:spcPts val="150"/>
            </a:spcAft>
          </a:pPr>
          <a:r>
            <a:rPr lang="en-GB" sz="900" b="1">
              <a:solidFill>
                <a:srgbClr val="FF0000"/>
              </a:solidFill>
            </a:rPr>
            <a:t>3</a:t>
          </a:r>
        </a:p>
        <a:p xmlns:a="http://schemas.openxmlformats.org/drawingml/2006/main">
          <a:pPr algn="ctr">
            <a:spcAft>
              <a:spcPts val="150"/>
            </a:spcAft>
          </a:pPr>
          <a:r>
            <a:rPr lang="en-GB" sz="900" b="1">
              <a:solidFill>
                <a:srgbClr val="FF0000"/>
              </a:solidFill>
            </a:rPr>
            <a:t>4</a:t>
          </a:r>
        </a:p>
        <a:p xmlns:a="http://schemas.openxmlformats.org/drawingml/2006/main">
          <a:pPr algn="ctr">
            <a:spcAft>
              <a:spcPts val="150"/>
            </a:spcAft>
          </a:pPr>
          <a:r>
            <a:rPr lang="en-GB" sz="900" b="1">
              <a:solidFill>
                <a:srgbClr val="FF0000"/>
              </a:solidFill>
            </a:rPr>
            <a:t>5</a:t>
          </a:r>
        </a:p>
        <a:p xmlns:a="http://schemas.openxmlformats.org/drawingml/2006/main">
          <a:pPr algn="ctr">
            <a:spcAft>
              <a:spcPts val="150"/>
            </a:spcAft>
          </a:pPr>
          <a:r>
            <a:rPr lang="en-GB" sz="900" b="1">
              <a:solidFill>
                <a:srgbClr val="FF0000"/>
              </a:solidFill>
            </a:rPr>
            <a:t>6</a:t>
          </a:r>
        </a:p>
        <a:p xmlns:a="http://schemas.openxmlformats.org/drawingml/2006/main">
          <a:pPr algn="ctr">
            <a:spcAft>
              <a:spcPts val="150"/>
            </a:spcAft>
          </a:pPr>
          <a:r>
            <a:rPr lang="en-GB" sz="900" b="1">
              <a:solidFill>
                <a:srgbClr val="FF0000"/>
              </a:solidFill>
            </a:rPr>
            <a:t>7</a:t>
          </a:r>
        </a:p>
        <a:p xmlns:a="http://schemas.openxmlformats.org/drawingml/2006/main">
          <a:pPr algn="ctr">
            <a:spcAft>
              <a:spcPts val="150"/>
            </a:spcAft>
          </a:pPr>
          <a:r>
            <a:rPr lang="en-GB" sz="900" b="1">
              <a:solidFill>
                <a:srgbClr val="FF0000"/>
              </a:solidFill>
            </a:rPr>
            <a:t>8</a:t>
          </a:r>
        </a:p>
        <a:p xmlns:a="http://schemas.openxmlformats.org/drawingml/2006/main">
          <a:pPr algn="ctr">
            <a:spcAft>
              <a:spcPts val="150"/>
            </a:spcAft>
          </a:pPr>
          <a:r>
            <a:rPr lang="en-GB" sz="900" b="1">
              <a:solidFill>
                <a:srgbClr val="FF0000"/>
              </a:solidFill>
            </a:rPr>
            <a:t>9</a:t>
          </a:r>
        </a:p>
        <a:p xmlns:a="http://schemas.openxmlformats.org/drawingml/2006/main">
          <a:pPr algn="ctr">
            <a:spcAft>
              <a:spcPts val="150"/>
            </a:spcAft>
          </a:pPr>
          <a:r>
            <a:rPr lang="en-GB" sz="900" b="1">
              <a:solidFill>
                <a:srgbClr val="FF0000"/>
              </a:solidFill>
            </a:rPr>
            <a:t>10</a:t>
          </a: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Ark1">
    <tabColor theme="9" tint="-0.249977111117893"/>
  </sheetPr>
  <dimension ref="B1:V39"/>
  <sheetViews>
    <sheetView showGridLines="0" tabSelected="1" zoomScale="80" zoomScaleNormal="80" workbookViewId="0">
      <selection activeCell="E2" sqref="E2"/>
    </sheetView>
  </sheetViews>
  <sheetFormatPr defaultColWidth="8.7265625" defaultRowHeight="14.5"/>
  <cols>
    <col min="1" max="2" width="8.7265625" style="38"/>
    <col min="3" max="3" width="14.54296875" style="38" customWidth="1"/>
    <col min="4" max="4" width="2.26953125" style="38" customWidth="1"/>
    <col min="5" max="5" width="12.7265625" style="38" customWidth="1"/>
    <col min="6" max="16384" width="8.7265625" style="38"/>
  </cols>
  <sheetData>
    <row r="1" spans="2:22" ht="23.5">
      <c r="B1" s="75" t="s">
        <v>0</v>
      </c>
    </row>
    <row r="4" spans="2:22">
      <c r="C4" s="82" t="s">
        <v>1</v>
      </c>
      <c r="D4" s="76"/>
      <c r="E4" s="76" t="s">
        <v>2</v>
      </c>
      <c r="F4" s="38" t="s">
        <v>3</v>
      </c>
      <c r="O4" s="442"/>
      <c r="V4" s="442"/>
    </row>
    <row r="5" spans="2:22">
      <c r="C5" s="82" t="s">
        <v>4</v>
      </c>
      <c r="D5" s="77"/>
      <c r="E5" s="77">
        <v>45471</v>
      </c>
    </row>
    <row r="6" spans="2:22">
      <c r="C6" s="82" t="s">
        <v>5</v>
      </c>
      <c r="D6" s="76"/>
      <c r="E6" s="76" t="s">
        <v>6</v>
      </c>
    </row>
    <row r="7" spans="2:22">
      <c r="C7" s="82" t="s">
        <v>7</v>
      </c>
      <c r="D7" s="76"/>
      <c r="E7" s="76" t="s">
        <v>8</v>
      </c>
    </row>
    <row r="8" spans="2:22">
      <c r="C8" s="82" t="s">
        <v>9</v>
      </c>
      <c r="E8" s="38" t="s">
        <v>10</v>
      </c>
    </row>
    <row r="9" spans="2:22">
      <c r="C9" s="82" t="s">
        <v>433</v>
      </c>
      <c r="E9" s="38" t="s">
        <v>434</v>
      </c>
    </row>
    <row r="39" ht="60" customHeight="1"/>
  </sheetData>
  <sheetProtection sheet="1" objects="1" scenario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98F15-DEDB-479B-AFA2-D57E59649363}">
  <sheetPr codeName="Ark2"/>
  <dimension ref="A1:G50"/>
  <sheetViews>
    <sheetView zoomScale="80" zoomScaleNormal="80" workbookViewId="0">
      <selection activeCell="E10" sqref="E10"/>
    </sheetView>
  </sheetViews>
  <sheetFormatPr defaultColWidth="8.7265625" defaultRowHeight="14.5"/>
  <cols>
    <col min="1" max="1" width="16.7265625" customWidth="1"/>
    <col min="2" max="7" width="25.7265625" customWidth="1"/>
    <col min="10" max="13" width="12.26953125" customWidth="1"/>
  </cols>
  <sheetData>
    <row r="1" spans="1:7" ht="23.5">
      <c r="A1" s="98" t="s">
        <v>11</v>
      </c>
    </row>
    <row r="2" spans="1:7" ht="15" thickBot="1">
      <c r="A2" s="41"/>
    </row>
    <row r="3" spans="1:7" ht="15" thickBot="1">
      <c r="A3" s="84" t="s">
        <v>12</v>
      </c>
      <c r="B3" s="85"/>
      <c r="C3" s="86" t="s">
        <v>13</v>
      </c>
      <c r="D3" s="87"/>
      <c r="E3" s="88"/>
      <c r="F3" s="88"/>
      <c r="G3" s="88"/>
    </row>
    <row r="4" spans="1:7" s="92" customFormat="1" ht="15" thickBot="1">
      <c r="A4" s="89" t="s">
        <v>14</v>
      </c>
      <c r="B4" s="90" t="s">
        <v>15</v>
      </c>
      <c r="C4" s="91" t="s">
        <v>16</v>
      </c>
      <c r="D4" s="97" t="s">
        <v>17</v>
      </c>
      <c r="E4" s="97" t="s">
        <v>18</v>
      </c>
      <c r="F4" s="97" t="s">
        <v>19</v>
      </c>
      <c r="G4" s="97" t="s">
        <v>20</v>
      </c>
    </row>
    <row r="5" spans="1:7" s="92" customFormat="1" ht="16.899999999999999" customHeight="1">
      <c r="A5" s="509" t="s">
        <v>21</v>
      </c>
      <c r="B5" s="451" t="s">
        <v>22</v>
      </c>
      <c r="C5" s="452" t="s">
        <v>23</v>
      </c>
      <c r="D5" s="453" t="s">
        <v>24</v>
      </c>
      <c r="E5" s="453" t="s">
        <v>24</v>
      </c>
      <c r="F5" s="453" t="s">
        <v>24</v>
      </c>
      <c r="G5" s="453" t="s">
        <v>24</v>
      </c>
    </row>
    <row r="6" spans="1:7" s="92" customFormat="1" ht="16.899999999999999" customHeight="1">
      <c r="A6" s="510"/>
      <c r="B6" s="452"/>
      <c r="C6" s="454" t="s">
        <v>25</v>
      </c>
      <c r="D6" s="455" t="s">
        <v>24</v>
      </c>
      <c r="E6" s="455" t="s">
        <v>24</v>
      </c>
      <c r="F6" s="455" t="s">
        <v>24</v>
      </c>
      <c r="G6" s="455" t="s">
        <v>24</v>
      </c>
    </row>
    <row r="7" spans="1:7" s="92" customFormat="1" ht="16.5" customHeight="1">
      <c r="A7" s="510"/>
      <c r="B7" s="456" t="s">
        <v>26</v>
      </c>
      <c r="C7" s="457" t="s">
        <v>27</v>
      </c>
      <c r="D7" s="457" t="s">
        <v>24</v>
      </c>
      <c r="E7" s="455" t="s">
        <v>24</v>
      </c>
      <c r="F7" s="455" t="s">
        <v>24</v>
      </c>
      <c r="G7" s="455" t="s">
        <v>24</v>
      </c>
    </row>
    <row r="8" spans="1:7" s="92" customFormat="1">
      <c r="A8" s="510"/>
      <c r="B8" s="452"/>
      <c r="C8" s="457" t="s">
        <v>24</v>
      </c>
      <c r="D8" s="457" t="s">
        <v>24</v>
      </c>
      <c r="E8" s="455" t="s">
        <v>24</v>
      </c>
      <c r="F8" s="455" t="s">
        <v>24</v>
      </c>
      <c r="G8" s="455" t="s">
        <v>24</v>
      </c>
    </row>
    <row r="9" spans="1:7" s="92" customFormat="1">
      <c r="A9" s="510"/>
      <c r="B9" s="456" t="s">
        <v>28</v>
      </c>
      <c r="C9" s="454" t="s">
        <v>29</v>
      </c>
      <c r="D9" s="455" t="s">
        <v>24</v>
      </c>
      <c r="E9" s="454" t="s">
        <v>24</v>
      </c>
      <c r="F9" s="454" t="s">
        <v>24</v>
      </c>
      <c r="G9" s="454" t="s">
        <v>24</v>
      </c>
    </row>
    <row r="10" spans="1:7" s="92" customFormat="1">
      <c r="A10" s="510"/>
      <c r="B10" s="452"/>
      <c r="C10" s="452" t="s">
        <v>30</v>
      </c>
      <c r="D10" s="458" t="s">
        <v>24</v>
      </c>
      <c r="E10" s="454" t="s">
        <v>24</v>
      </c>
      <c r="F10" s="454" t="s">
        <v>24</v>
      </c>
      <c r="G10" s="454" t="s">
        <v>24</v>
      </c>
    </row>
    <row r="11" spans="1:7" s="92" customFormat="1">
      <c r="A11" s="510"/>
      <c r="B11" s="457"/>
      <c r="C11" s="455" t="s">
        <v>24</v>
      </c>
      <c r="D11" s="455" t="s">
        <v>24</v>
      </c>
      <c r="E11" s="454" t="s">
        <v>24</v>
      </c>
      <c r="F11" s="454" t="s">
        <v>24</v>
      </c>
      <c r="G11" s="454" t="s">
        <v>24</v>
      </c>
    </row>
    <row r="12" spans="1:7" s="92" customFormat="1">
      <c r="A12" s="510"/>
      <c r="B12" s="456" t="s">
        <v>31</v>
      </c>
      <c r="C12" s="452" t="s">
        <v>32</v>
      </c>
      <c r="D12" s="454" t="s">
        <v>24</v>
      </c>
      <c r="E12" s="455" t="s">
        <v>24</v>
      </c>
      <c r="F12" s="455" t="s">
        <v>24</v>
      </c>
      <c r="G12" s="455" t="s">
        <v>24</v>
      </c>
    </row>
    <row r="13" spans="1:7" s="92" customFormat="1">
      <c r="A13" s="510"/>
      <c r="B13" s="452"/>
      <c r="C13" s="455" t="s">
        <v>24</v>
      </c>
      <c r="D13" s="454" t="s">
        <v>24</v>
      </c>
      <c r="E13" s="454" t="s">
        <v>24</v>
      </c>
      <c r="F13" s="454" t="s">
        <v>24</v>
      </c>
      <c r="G13" s="454" t="s">
        <v>24</v>
      </c>
    </row>
    <row r="14" spans="1:7" s="92" customFormat="1">
      <c r="A14" s="510"/>
      <c r="B14" s="457"/>
      <c r="C14" s="454" t="s">
        <v>33</v>
      </c>
      <c r="D14" s="454" t="s">
        <v>24</v>
      </c>
      <c r="E14" s="454" t="s">
        <v>24</v>
      </c>
      <c r="F14" s="454" t="s">
        <v>24</v>
      </c>
      <c r="G14" s="454" t="s">
        <v>24</v>
      </c>
    </row>
    <row r="15" spans="1:7" s="92" customFormat="1">
      <c r="A15" s="510"/>
      <c r="B15" s="456" t="s">
        <v>34</v>
      </c>
      <c r="C15" s="454" t="s">
        <v>35</v>
      </c>
      <c r="D15" s="454" t="s">
        <v>24</v>
      </c>
      <c r="E15" s="454" t="s">
        <v>24</v>
      </c>
      <c r="F15" s="454" t="s">
        <v>24</v>
      </c>
      <c r="G15" s="454" t="s">
        <v>24</v>
      </c>
    </row>
    <row r="16" spans="1:7" s="92" customFormat="1">
      <c r="A16" s="510"/>
      <c r="B16" s="452"/>
      <c r="C16" s="454" t="s">
        <v>36</v>
      </c>
      <c r="D16" s="454" t="s">
        <v>24</v>
      </c>
      <c r="E16" s="454" t="s">
        <v>24</v>
      </c>
      <c r="F16" s="454" t="s">
        <v>24</v>
      </c>
      <c r="G16" s="454" t="s">
        <v>24</v>
      </c>
    </row>
    <row r="17" spans="1:7" s="92" customFormat="1">
      <c r="A17" s="510"/>
      <c r="B17" s="452"/>
      <c r="C17" s="452" t="s">
        <v>37</v>
      </c>
      <c r="D17" s="454" t="s">
        <v>24</v>
      </c>
      <c r="E17" s="454" t="s">
        <v>24</v>
      </c>
      <c r="F17" s="454" t="s">
        <v>24</v>
      </c>
      <c r="G17" s="454" t="s">
        <v>24</v>
      </c>
    </row>
    <row r="18" spans="1:7" s="92" customFormat="1">
      <c r="A18" s="510"/>
      <c r="B18" s="457"/>
      <c r="C18" s="454" t="s">
        <v>38</v>
      </c>
      <c r="D18" s="454" t="s">
        <v>24</v>
      </c>
      <c r="E18" s="454" t="s">
        <v>24</v>
      </c>
      <c r="F18" s="454" t="s">
        <v>24</v>
      </c>
      <c r="G18" s="454" t="s">
        <v>24</v>
      </c>
    </row>
    <row r="19" spans="1:7" s="92" customFormat="1">
      <c r="A19" s="510"/>
      <c r="B19" s="452" t="s">
        <v>39</v>
      </c>
      <c r="C19" s="452" t="s">
        <v>40</v>
      </c>
      <c r="D19" s="454" t="s">
        <v>24</v>
      </c>
      <c r="E19" s="454" t="s">
        <v>24</v>
      </c>
      <c r="F19" s="454" t="s">
        <v>24</v>
      </c>
      <c r="G19" s="454" t="s">
        <v>24</v>
      </c>
    </row>
    <row r="20" spans="1:7" s="92" customFormat="1" ht="15" thickBot="1">
      <c r="A20" s="511"/>
      <c r="B20" s="452"/>
      <c r="C20" s="452" t="s">
        <v>41</v>
      </c>
      <c r="D20" s="454" t="s">
        <v>24</v>
      </c>
      <c r="E20" s="454" t="s">
        <v>24</v>
      </c>
      <c r="F20" s="454" t="s">
        <v>24</v>
      </c>
      <c r="G20" s="454" t="s">
        <v>24</v>
      </c>
    </row>
    <row r="21" spans="1:7" s="92" customFormat="1">
      <c r="A21" s="497" t="s">
        <v>42</v>
      </c>
      <c r="B21" s="459" t="s">
        <v>43</v>
      </c>
      <c r="C21" s="460" t="s">
        <v>44</v>
      </c>
      <c r="D21" s="461" t="s">
        <v>24</v>
      </c>
      <c r="E21" s="461" t="s">
        <v>24</v>
      </c>
      <c r="F21" s="461" t="s">
        <v>24</v>
      </c>
      <c r="G21" s="461" t="s">
        <v>24</v>
      </c>
    </row>
    <row r="22" spans="1:7" s="92" customFormat="1">
      <c r="A22" s="498"/>
      <c r="B22" s="462"/>
      <c r="C22" s="463" t="s">
        <v>45</v>
      </c>
      <c r="D22" s="464" t="s">
        <v>24</v>
      </c>
      <c r="E22" s="464" t="s">
        <v>24</v>
      </c>
      <c r="F22" s="464" t="s">
        <v>24</v>
      </c>
      <c r="G22" s="464" t="s">
        <v>24</v>
      </c>
    </row>
    <row r="23" spans="1:7" s="92" customFormat="1" ht="15" thickBot="1">
      <c r="A23" s="499"/>
      <c r="B23" s="465" t="s">
        <v>46</v>
      </c>
      <c r="C23" s="465" t="s">
        <v>24</v>
      </c>
      <c r="D23" s="466" t="s">
        <v>24</v>
      </c>
      <c r="E23" s="466" t="s">
        <v>24</v>
      </c>
      <c r="F23" s="466" t="s">
        <v>24</v>
      </c>
      <c r="G23" s="466" t="s">
        <v>24</v>
      </c>
    </row>
    <row r="24" spans="1:7" s="92" customFormat="1">
      <c r="A24" s="500" t="s">
        <v>47</v>
      </c>
      <c r="B24" s="467" t="s">
        <v>48</v>
      </c>
      <c r="C24" s="468" t="s">
        <v>49</v>
      </c>
      <c r="D24" s="468" t="s">
        <v>24</v>
      </c>
      <c r="E24" s="468" t="s">
        <v>24</v>
      </c>
      <c r="F24" s="468" t="s">
        <v>24</v>
      </c>
      <c r="G24" s="468" t="s">
        <v>24</v>
      </c>
    </row>
    <row r="25" spans="1:7" s="92" customFormat="1">
      <c r="A25" s="501"/>
      <c r="B25" s="467"/>
      <c r="C25" s="468" t="s">
        <v>50</v>
      </c>
      <c r="D25" s="468" t="s">
        <v>24</v>
      </c>
      <c r="E25" s="468" t="s">
        <v>24</v>
      </c>
      <c r="F25" s="468" t="s">
        <v>24</v>
      </c>
      <c r="G25" s="468" t="s">
        <v>24</v>
      </c>
    </row>
    <row r="26" spans="1:7" s="92" customFormat="1">
      <c r="A26" s="501"/>
      <c r="B26" s="469" t="s">
        <v>51</v>
      </c>
      <c r="C26" s="467" t="s">
        <v>52</v>
      </c>
      <c r="D26" s="468" t="s">
        <v>24</v>
      </c>
      <c r="E26" s="468" t="s">
        <v>24</v>
      </c>
      <c r="F26" s="468" t="s">
        <v>24</v>
      </c>
      <c r="G26" s="468" t="s">
        <v>24</v>
      </c>
    </row>
    <row r="27" spans="1:7" s="92" customFormat="1">
      <c r="A27" s="501"/>
      <c r="B27" s="468"/>
      <c r="C27" s="470" t="s">
        <v>53</v>
      </c>
      <c r="D27" s="468" t="s">
        <v>24</v>
      </c>
      <c r="E27" s="470" t="s">
        <v>24</v>
      </c>
      <c r="F27" s="470" t="s">
        <v>24</v>
      </c>
      <c r="G27" s="470" t="s">
        <v>24</v>
      </c>
    </row>
    <row r="28" spans="1:7" s="92" customFormat="1">
      <c r="A28" s="501"/>
      <c r="B28" s="469" t="s">
        <v>54</v>
      </c>
      <c r="C28" s="467" t="s">
        <v>55</v>
      </c>
      <c r="D28" s="468" t="s">
        <v>24</v>
      </c>
      <c r="E28" s="468" t="s">
        <v>24</v>
      </c>
      <c r="F28" s="468" t="s">
        <v>24</v>
      </c>
      <c r="G28" s="468" t="s">
        <v>24</v>
      </c>
    </row>
    <row r="29" spans="1:7" s="92" customFormat="1">
      <c r="A29" s="501"/>
      <c r="B29" s="467"/>
      <c r="C29" s="469" t="s">
        <v>56</v>
      </c>
      <c r="D29" s="468" t="s">
        <v>24</v>
      </c>
      <c r="E29" s="468" t="s">
        <v>24</v>
      </c>
      <c r="F29" s="468" t="s">
        <v>24</v>
      </c>
      <c r="G29" s="468" t="s">
        <v>24</v>
      </c>
    </row>
    <row r="30" spans="1:7" s="92" customFormat="1">
      <c r="A30" s="501"/>
      <c r="B30" s="469" t="s">
        <v>57</v>
      </c>
      <c r="C30" s="469" t="s">
        <v>58</v>
      </c>
      <c r="D30" s="468" t="s">
        <v>24</v>
      </c>
      <c r="E30" s="468" t="s">
        <v>24</v>
      </c>
      <c r="F30" s="468" t="s">
        <v>24</v>
      </c>
      <c r="G30" s="468" t="s">
        <v>24</v>
      </c>
    </row>
    <row r="31" spans="1:7" s="92" customFormat="1" ht="15" thickBot="1">
      <c r="A31" s="502"/>
      <c r="B31" s="467"/>
      <c r="C31" s="469" t="s">
        <v>59</v>
      </c>
      <c r="D31" s="469" t="s">
        <v>24</v>
      </c>
      <c r="E31" s="468" t="s">
        <v>24</v>
      </c>
      <c r="F31" s="468" t="s">
        <v>24</v>
      </c>
      <c r="G31" s="468" t="s">
        <v>24</v>
      </c>
    </row>
    <row r="32" spans="1:7" s="92" customFormat="1">
      <c r="A32" s="503" t="s">
        <v>60</v>
      </c>
      <c r="B32" s="471" t="s">
        <v>61</v>
      </c>
      <c r="C32" s="471" t="s">
        <v>62</v>
      </c>
      <c r="D32" s="472" t="s">
        <v>24</v>
      </c>
      <c r="E32" s="472" t="s">
        <v>24</v>
      </c>
      <c r="F32" s="472" t="s">
        <v>24</v>
      </c>
      <c r="G32" s="472" t="s">
        <v>24</v>
      </c>
    </row>
    <row r="33" spans="1:7" s="92" customFormat="1">
      <c r="A33" s="504"/>
      <c r="B33" s="473"/>
      <c r="C33" s="474" t="s">
        <v>63</v>
      </c>
      <c r="D33" s="475" t="s">
        <v>24</v>
      </c>
      <c r="E33" s="475" t="s">
        <v>24</v>
      </c>
      <c r="F33" s="475" t="s">
        <v>24</v>
      </c>
      <c r="G33" s="475" t="s">
        <v>24</v>
      </c>
    </row>
    <row r="34" spans="1:7" s="92" customFormat="1">
      <c r="A34" s="504"/>
      <c r="B34" s="474" t="s">
        <v>64</v>
      </c>
      <c r="C34" s="474" t="s">
        <v>65</v>
      </c>
      <c r="D34" s="476" t="s">
        <v>24</v>
      </c>
      <c r="E34" s="475" t="s">
        <v>24</v>
      </c>
      <c r="F34" s="475" t="s">
        <v>24</v>
      </c>
      <c r="G34" s="475" t="s">
        <v>24</v>
      </c>
    </row>
    <row r="35" spans="1:7" s="92" customFormat="1">
      <c r="A35" s="504"/>
      <c r="B35" s="475"/>
      <c r="C35" s="476" t="s">
        <v>66</v>
      </c>
      <c r="D35" s="476" t="s">
        <v>24</v>
      </c>
      <c r="E35" s="475" t="s">
        <v>24</v>
      </c>
      <c r="F35" s="475" t="s">
        <v>24</v>
      </c>
      <c r="G35" s="475" t="s">
        <v>24</v>
      </c>
    </row>
    <row r="36" spans="1:7" s="92" customFormat="1">
      <c r="A36" s="504"/>
      <c r="B36" s="473" t="s">
        <v>67</v>
      </c>
      <c r="C36" s="476" t="s">
        <v>65</v>
      </c>
      <c r="D36" s="476" t="s">
        <v>24</v>
      </c>
      <c r="E36" s="475" t="s">
        <v>24</v>
      </c>
      <c r="F36" s="475" t="s">
        <v>24</v>
      </c>
      <c r="G36" s="475" t="s">
        <v>24</v>
      </c>
    </row>
    <row r="37" spans="1:7" s="92" customFormat="1">
      <c r="A37" s="504"/>
      <c r="B37" s="473"/>
      <c r="C37" s="473" t="s">
        <v>66</v>
      </c>
      <c r="D37" s="475" t="s">
        <v>24</v>
      </c>
      <c r="E37" s="475" t="s">
        <v>24</v>
      </c>
      <c r="F37" s="475" t="s">
        <v>24</v>
      </c>
      <c r="G37" s="475" t="s">
        <v>24</v>
      </c>
    </row>
    <row r="38" spans="1:7" s="92" customFormat="1">
      <c r="A38" s="504"/>
      <c r="B38" s="474" t="s">
        <v>68</v>
      </c>
      <c r="C38" s="476" t="s">
        <v>65</v>
      </c>
      <c r="D38" s="476" t="s">
        <v>24</v>
      </c>
      <c r="E38" s="475" t="s">
        <v>24</v>
      </c>
      <c r="F38" s="475" t="s">
        <v>24</v>
      </c>
      <c r="G38" s="475" t="s">
        <v>24</v>
      </c>
    </row>
    <row r="39" spans="1:7" s="92" customFormat="1" ht="15" thickBot="1">
      <c r="A39" s="505"/>
      <c r="B39" s="473"/>
      <c r="C39" s="474" t="s">
        <v>66</v>
      </c>
      <c r="D39" s="475" t="s">
        <v>24</v>
      </c>
      <c r="E39" s="475" t="s">
        <v>24</v>
      </c>
      <c r="F39" s="475" t="s">
        <v>24</v>
      </c>
      <c r="G39" s="475" t="s">
        <v>24</v>
      </c>
    </row>
    <row r="40" spans="1:7" s="92" customFormat="1">
      <c r="A40" s="506" t="s">
        <v>69</v>
      </c>
      <c r="B40" s="477" t="s">
        <v>70</v>
      </c>
      <c r="C40" s="477" t="s">
        <v>71</v>
      </c>
      <c r="D40" s="478" t="s">
        <v>24</v>
      </c>
      <c r="E40" s="478" t="s">
        <v>24</v>
      </c>
      <c r="F40" s="478" t="s">
        <v>24</v>
      </c>
      <c r="G40" s="478" t="s">
        <v>24</v>
      </c>
    </row>
    <row r="41" spans="1:7" s="92" customFormat="1">
      <c r="A41" s="507"/>
      <c r="B41" s="479"/>
      <c r="C41" s="480" t="s">
        <v>72</v>
      </c>
      <c r="D41" s="481" t="s">
        <v>24</v>
      </c>
      <c r="E41" s="481" t="s">
        <v>24</v>
      </c>
      <c r="F41" s="481" t="s">
        <v>24</v>
      </c>
      <c r="G41" s="481" t="s">
        <v>24</v>
      </c>
    </row>
    <row r="42" spans="1:7" s="92" customFormat="1">
      <c r="A42" s="507"/>
      <c r="B42" s="480" t="s">
        <v>73</v>
      </c>
      <c r="C42" s="481" t="s">
        <v>74</v>
      </c>
      <c r="D42" s="481" t="s">
        <v>24</v>
      </c>
      <c r="E42" s="481" t="s">
        <v>24</v>
      </c>
      <c r="F42" s="481" t="s">
        <v>24</v>
      </c>
      <c r="G42" s="481" t="s">
        <v>24</v>
      </c>
    </row>
    <row r="43" spans="1:7" s="92" customFormat="1">
      <c r="A43" s="507"/>
      <c r="B43" s="479"/>
      <c r="C43" s="481" t="s">
        <v>75</v>
      </c>
      <c r="D43" s="481" t="s">
        <v>24</v>
      </c>
      <c r="E43" s="481" t="s">
        <v>24</v>
      </c>
      <c r="F43" s="481" t="s">
        <v>24</v>
      </c>
      <c r="G43" s="481" t="s">
        <v>24</v>
      </c>
    </row>
    <row r="44" spans="1:7" s="92" customFormat="1">
      <c r="A44" s="507"/>
      <c r="B44" s="482"/>
      <c r="C44" s="481" t="s">
        <v>76</v>
      </c>
      <c r="D44" s="481" t="s">
        <v>24</v>
      </c>
      <c r="E44" s="481" t="s">
        <v>24</v>
      </c>
      <c r="F44" s="481" t="s">
        <v>24</v>
      </c>
      <c r="G44" s="481" t="s">
        <v>24</v>
      </c>
    </row>
    <row r="45" spans="1:7" s="92" customFormat="1">
      <c r="A45" s="507"/>
      <c r="B45" s="480" t="s">
        <v>77</v>
      </c>
      <c r="C45" s="480" t="s">
        <v>78</v>
      </c>
      <c r="D45" s="481" t="s">
        <v>24</v>
      </c>
      <c r="E45" s="481" t="s">
        <v>24</v>
      </c>
      <c r="F45" s="481" t="s">
        <v>24</v>
      </c>
      <c r="G45" s="481" t="s">
        <v>24</v>
      </c>
    </row>
    <row r="46" spans="1:7" s="92" customFormat="1" ht="15.75" customHeight="1" thickBot="1">
      <c r="A46" s="508"/>
      <c r="B46" s="483"/>
      <c r="C46" s="484" t="s">
        <v>79</v>
      </c>
      <c r="D46" s="484" t="s">
        <v>24</v>
      </c>
      <c r="E46" s="484" t="s">
        <v>24</v>
      </c>
      <c r="F46" s="484" t="s">
        <v>24</v>
      </c>
      <c r="G46" s="484" t="s">
        <v>24</v>
      </c>
    </row>
    <row r="47" spans="1:7" s="92" customFormat="1"/>
    <row r="48" spans="1:7" s="92" customFormat="1"/>
    <row r="49" s="92" customFormat="1"/>
    <row r="50" s="92" customFormat="1"/>
  </sheetData>
  <sheetProtection sheet="1" objects="1" scenarios="1"/>
  <mergeCells count="5">
    <mergeCell ref="A21:A23"/>
    <mergeCell ref="A24:A31"/>
    <mergeCell ref="A32:A39"/>
    <mergeCell ref="A40:A46"/>
    <mergeCell ref="A5:A20"/>
  </mergeCells>
  <phoneticPr fontId="9"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99E5D-B1F9-4139-8707-28FCD34891AA}">
  <sheetPr codeName="Ark19"/>
  <dimension ref="A1:D51"/>
  <sheetViews>
    <sheetView zoomScale="80" zoomScaleNormal="80" workbookViewId="0">
      <selection activeCell="B7" sqref="B7"/>
    </sheetView>
  </sheetViews>
  <sheetFormatPr defaultColWidth="8.7265625" defaultRowHeight="14.5"/>
  <cols>
    <col min="1" max="1" width="48.26953125" customWidth="1"/>
    <col min="2" max="4" width="19.7265625" customWidth="1"/>
    <col min="5" max="8" width="12.26953125" customWidth="1"/>
  </cols>
  <sheetData>
    <row r="1" spans="1:4" ht="23.5">
      <c r="A1" s="98" t="s">
        <v>80</v>
      </c>
    </row>
    <row r="3" spans="1:4" ht="18" customHeight="1">
      <c r="A3" s="512"/>
      <c r="B3" s="362" t="s">
        <v>81</v>
      </c>
      <c r="C3" s="362"/>
      <c r="D3" s="362"/>
    </row>
    <row r="4" spans="1:4" s="92" customFormat="1" ht="24" customHeight="1">
      <c r="A4" s="513"/>
      <c r="B4" s="515" t="s">
        <v>82</v>
      </c>
      <c r="C4" s="515"/>
      <c r="D4" s="515"/>
    </row>
    <row r="5" spans="1:4" s="92" customFormat="1" ht="24.65" customHeight="1">
      <c r="A5" s="514"/>
      <c r="B5" s="363" t="s">
        <v>83</v>
      </c>
      <c r="C5" s="363" t="s">
        <v>84</v>
      </c>
      <c r="D5" s="363" t="s">
        <v>85</v>
      </c>
    </row>
    <row r="6" spans="1:4" s="92" customFormat="1" ht="30.65" customHeight="1">
      <c r="A6" s="361" t="s">
        <v>86</v>
      </c>
      <c r="B6" s="364" t="s">
        <v>87</v>
      </c>
      <c r="C6" s="364" t="s">
        <v>88</v>
      </c>
      <c r="D6" s="364" t="s">
        <v>89</v>
      </c>
    </row>
    <row r="7" spans="1:4" s="92" customFormat="1" ht="72.5">
      <c r="A7" s="139" t="s">
        <v>90</v>
      </c>
      <c r="B7" s="449"/>
      <c r="C7" s="449"/>
      <c r="D7" s="449"/>
    </row>
    <row r="8" spans="1:4" s="92" customFormat="1" ht="58">
      <c r="A8" s="139" t="s">
        <v>91</v>
      </c>
      <c r="B8" s="450"/>
      <c r="C8" s="450"/>
      <c r="D8" s="450"/>
    </row>
    <row r="9" spans="1:4" s="92" customFormat="1"/>
    <row r="10" spans="1:4" s="92" customFormat="1"/>
    <row r="11" spans="1:4" s="92" customFormat="1"/>
    <row r="12" spans="1:4" s="92" customFormat="1"/>
    <row r="13" spans="1:4" s="92" customFormat="1"/>
    <row r="14" spans="1:4" s="92" customFormat="1"/>
    <row r="15" spans="1:4" s="92" customFormat="1"/>
    <row r="16" spans="1:4" s="92" customFormat="1"/>
    <row r="17" s="92" customFormat="1"/>
    <row r="18" s="92" customFormat="1"/>
    <row r="19" s="92" customFormat="1"/>
    <row r="20" s="92" customFormat="1"/>
    <row r="21" s="92" customFormat="1"/>
    <row r="22" s="92" customFormat="1"/>
    <row r="23" s="92" customFormat="1"/>
    <row r="24" s="92" customFormat="1"/>
    <row r="25" s="92" customFormat="1"/>
    <row r="26" s="92" customFormat="1"/>
    <row r="27" s="92" customFormat="1"/>
    <row r="28" s="92" customFormat="1"/>
    <row r="29" s="92" customFormat="1"/>
    <row r="30" s="92" customFormat="1"/>
    <row r="31" s="92" customFormat="1"/>
    <row r="32" s="92" customFormat="1"/>
    <row r="33" s="92" customFormat="1"/>
    <row r="34" s="92" customFormat="1"/>
    <row r="35" s="92" customFormat="1"/>
    <row r="36" s="92" customFormat="1"/>
    <row r="37" s="92" customFormat="1"/>
    <row r="38" s="92" customFormat="1"/>
    <row r="39" s="92" customFormat="1"/>
    <row r="40" s="92" customFormat="1"/>
    <row r="41" s="92" customFormat="1"/>
    <row r="42" s="92" customFormat="1"/>
    <row r="43" s="92" customFormat="1"/>
    <row r="44" s="92" customFormat="1"/>
    <row r="45" s="92" customFormat="1"/>
    <row r="46" s="92" customFormat="1"/>
    <row r="47" s="92" customFormat="1" ht="15.75" customHeight="1"/>
    <row r="48" s="92" customFormat="1"/>
    <row r="49" s="92" customFormat="1"/>
    <row r="50" s="92" customFormat="1"/>
    <row r="51" s="92" customFormat="1"/>
  </sheetData>
  <sheetProtection sheet="1" objects="1" scenarios="1"/>
  <mergeCells count="2">
    <mergeCell ref="A3:A5"/>
    <mergeCell ref="B4:D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DE0FF-5B7F-4736-B554-35C4D7401B31}">
  <sheetPr codeName="Ark3">
    <pageSetUpPr fitToPage="1"/>
  </sheetPr>
  <dimension ref="A1:U61"/>
  <sheetViews>
    <sheetView zoomScale="80" zoomScaleNormal="80" workbookViewId="0">
      <selection activeCell="P4" sqref="P4"/>
    </sheetView>
  </sheetViews>
  <sheetFormatPr defaultColWidth="8.7265625" defaultRowHeight="14.5"/>
  <cols>
    <col min="2" max="2" width="0" hidden="1" customWidth="1"/>
    <col min="4" max="4" width="8.7265625" style="70"/>
    <col min="5" max="5" width="32.7265625" customWidth="1"/>
    <col min="6" max="6" width="8.7265625" style="110" customWidth="1"/>
    <col min="7" max="7" width="42.26953125" customWidth="1"/>
    <col min="8" max="8" width="8.7265625" style="111"/>
    <col min="9" max="9" width="32.7265625" customWidth="1"/>
    <col min="10" max="12" width="8.26953125" style="2" customWidth="1"/>
    <col min="13" max="13" width="75.7265625" style="2" customWidth="1"/>
    <col min="14" max="15" width="28.7265625" style="13" customWidth="1"/>
    <col min="16" max="16" width="24.26953125" customWidth="1"/>
    <col min="17" max="17" width="11.26953125" customWidth="1"/>
    <col min="18" max="18" width="19.54296875" customWidth="1"/>
    <col min="19" max="19" width="21" customWidth="1"/>
    <col min="20" max="20" width="21.81640625" customWidth="1"/>
    <col min="21" max="21" width="22.26953125" customWidth="1"/>
    <col min="22" max="23" width="17" customWidth="1"/>
  </cols>
  <sheetData>
    <row r="1" spans="1:21" ht="23.5">
      <c r="O1" s="98"/>
      <c r="Q1" s="98"/>
      <c r="R1" s="98"/>
    </row>
    <row r="2" spans="1:21" ht="24" thickBot="1">
      <c r="N2" s="98" t="s">
        <v>92</v>
      </c>
      <c r="O2" s="98"/>
      <c r="P2" s="98" t="s">
        <v>93</v>
      </c>
      <c r="Q2" s="98" t="s">
        <v>94</v>
      </c>
      <c r="R2" s="98"/>
      <c r="S2" s="98" t="s">
        <v>95</v>
      </c>
    </row>
    <row r="3" spans="1:21" ht="54.75" customHeight="1" thickBot="1">
      <c r="A3" s="1"/>
      <c r="B3" s="20" t="s">
        <v>96</v>
      </c>
      <c r="C3" s="146" t="s">
        <v>96</v>
      </c>
      <c r="D3" s="147" t="s">
        <v>97</v>
      </c>
      <c r="E3" s="148" t="s">
        <v>98</v>
      </c>
      <c r="F3" s="149" t="s">
        <v>97</v>
      </c>
      <c r="G3" s="150" t="s">
        <v>99</v>
      </c>
      <c r="H3" s="150" t="s">
        <v>97</v>
      </c>
      <c r="I3" s="151" t="s">
        <v>100</v>
      </c>
      <c r="J3" s="190" t="s">
        <v>101</v>
      </c>
      <c r="K3" s="191" t="s">
        <v>102</v>
      </c>
      <c r="L3" s="192" t="s">
        <v>103</v>
      </c>
      <c r="M3" s="90" t="s">
        <v>104</v>
      </c>
      <c r="N3" s="78" t="s">
        <v>105</v>
      </c>
      <c r="O3" s="78" t="s">
        <v>106</v>
      </c>
      <c r="P3" s="78" t="s">
        <v>107</v>
      </c>
      <c r="Q3" s="78" t="s">
        <v>108</v>
      </c>
      <c r="R3" s="78" t="s">
        <v>109</v>
      </c>
      <c r="S3" s="78" t="s">
        <v>110</v>
      </c>
      <c r="T3" s="79" t="s">
        <v>111</v>
      </c>
      <c r="U3" s="80" t="s">
        <v>112</v>
      </c>
    </row>
    <row r="4" spans="1:21" ht="72.5">
      <c r="A4" s="4"/>
      <c r="B4" s="24" t="s">
        <v>113</v>
      </c>
      <c r="C4" s="152" t="s">
        <v>113</v>
      </c>
      <c r="D4" s="140" t="s">
        <v>114</v>
      </c>
      <c r="E4" s="141" t="s">
        <v>115</v>
      </c>
      <c r="F4" s="142" t="s">
        <v>116</v>
      </c>
      <c r="G4" s="141" t="s">
        <v>117</v>
      </c>
      <c r="H4" s="143" t="s">
        <v>118</v>
      </c>
      <c r="I4" s="144" t="s">
        <v>119</v>
      </c>
      <c r="J4" s="193" t="s">
        <v>120</v>
      </c>
      <c r="K4" s="143">
        <v>0</v>
      </c>
      <c r="L4" s="194">
        <v>100</v>
      </c>
      <c r="M4" s="93" t="s">
        <v>121</v>
      </c>
      <c r="N4" s="487" t="s">
        <v>122</v>
      </c>
      <c r="O4" s="487"/>
      <c r="P4" s="488">
        <v>2</v>
      </c>
      <c r="Q4" s="486">
        <f>K4</f>
        <v>0</v>
      </c>
      <c r="R4" s="486">
        <f>L4</f>
        <v>100</v>
      </c>
      <c r="S4" s="486"/>
      <c r="T4" s="485"/>
      <c r="U4" s="489"/>
    </row>
    <row r="5" spans="1:21" ht="87">
      <c r="A5" s="4"/>
      <c r="B5" s="24" t="s">
        <v>113</v>
      </c>
      <c r="C5" s="154"/>
      <c r="D5" s="155"/>
      <c r="E5" s="156"/>
      <c r="F5" s="157" t="s">
        <v>123</v>
      </c>
      <c r="G5" s="158" t="s">
        <v>124</v>
      </c>
      <c r="H5" s="15" t="s">
        <v>125</v>
      </c>
      <c r="I5" s="159" t="s">
        <v>126</v>
      </c>
      <c r="J5" s="145" t="s">
        <v>120</v>
      </c>
      <c r="K5" s="15">
        <v>0</v>
      </c>
      <c r="L5" s="153">
        <v>100</v>
      </c>
      <c r="M5" s="94" t="s">
        <v>127</v>
      </c>
      <c r="N5" s="487" t="s">
        <v>122</v>
      </c>
      <c r="O5" s="487"/>
      <c r="P5" s="488">
        <v>2</v>
      </c>
      <c r="Q5" s="486">
        <f t="shared" ref="Q5:Q60" si="0">K5</f>
        <v>0</v>
      </c>
      <c r="R5" s="486">
        <f t="shared" ref="R5:R60" si="1">L5</f>
        <v>100</v>
      </c>
      <c r="S5" s="486"/>
      <c r="T5" s="485"/>
      <c r="U5" s="489"/>
    </row>
    <row r="6" spans="1:21" ht="72.5">
      <c r="A6" s="4"/>
      <c r="B6" s="24" t="s">
        <v>113</v>
      </c>
      <c r="C6" s="154"/>
      <c r="D6" s="155"/>
      <c r="E6" s="156"/>
      <c r="F6" s="160"/>
      <c r="G6" s="14"/>
      <c r="H6" s="14" t="s">
        <v>128</v>
      </c>
      <c r="I6" s="159" t="s">
        <v>129</v>
      </c>
      <c r="J6" s="145" t="s">
        <v>120</v>
      </c>
      <c r="K6" s="15">
        <v>0</v>
      </c>
      <c r="L6" s="153">
        <v>100</v>
      </c>
      <c r="M6" s="94" t="s">
        <v>130</v>
      </c>
      <c r="N6" s="487" t="s">
        <v>122</v>
      </c>
      <c r="O6" s="487"/>
      <c r="P6" s="488">
        <v>2</v>
      </c>
      <c r="Q6" s="486">
        <f t="shared" si="0"/>
        <v>0</v>
      </c>
      <c r="R6" s="486">
        <f t="shared" si="1"/>
        <v>100</v>
      </c>
      <c r="S6" s="486"/>
      <c r="T6" s="485"/>
      <c r="U6" s="489"/>
    </row>
    <row r="7" spans="1:21" ht="145">
      <c r="A7" s="4"/>
      <c r="B7" s="24" t="s">
        <v>113</v>
      </c>
      <c r="C7" s="154"/>
      <c r="D7" s="18"/>
      <c r="E7" s="14"/>
      <c r="F7" s="160" t="s">
        <v>131</v>
      </c>
      <c r="G7" s="14" t="s">
        <v>132</v>
      </c>
      <c r="H7" s="161" t="s">
        <v>133</v>
      </c>
      <c r="I7" s="159" t="s">
        <v>134</v>
      </c>
      <c r="J7" s="145" t="s">
        <v>135</v>
      </c>
      <c r="K7" s="15">
        <v>1</v>
      </c>
      <c r="L7" s="153">
        <v>5</v>
      </c>
      <c r="M7" s="94" t="s">
        <v>136</v>
      </c>
      <c r="N7" s="487" t="s">
        <v>122</v>
      </c>
      <c r="O7" s="487"/>
      <c r="P7" s="488">
        <v>2</v>
      </c>
      <c r="Q7" s="486">
        <f t="shared" si="0"/>
        <v>1</v>
      </c>
      <c r="R7" s="486">
        <f t="shared" si="1"/>
        <v>5</v>
      </c>
      <c r="S7" s="486"/>
      <c r="T7" s="485"/>
      <c r="U7" s="489"/>
    </row>
    <row r="8" spans="1:21" ht="74.25" customHeight="1">
      <c r="A8" s="4"/>
      <c r="B8" s="24" t="s">
        <v>113</v>
      </c>
      <c r="C8" s="154"/>
      <c r="D8" s="162" t="s">
        <v>137</v>
      </c>
      <c r="E8" s="163" t="s">
        <v>138</v>
      </c>
      <c r="F8" s="164" t="s">
        <v>139</v>
      </c>
      <c r="G8" s="165" t="s">
        <v>140</v>
      </c>
      <c r="H8" s="161" t="s">
        <v>141</v>
      </c>
      <c r="I8" s="106" t="s">
        <v>142</v>
      </c>
      <c r="J8" s="145" t="s">
        <v>120</v>
      </c>
      <c r="K8" s="15">
        <v>0</v>
      </c>
      <c r="L8" s="153">
        <v>100</v>
      </c>
      <c r="M8" s="94" t="s">
        <v>143</v>
      </c>
      <c r="N8" s="487" t="s">
        <v>122</v>
      </c>
      <c r="O8" s="487"/>
      <c r="P8" s="488">
        <v>2</v>
      </c>
      <c r="Q8" s="486">
        <f t="shared" si="0"/>
        <v>0</v>
      </c>
      <c r="R8" s="486">
        <f t="shared" si="1"/>
        <v>100</v>
      </c>
      <c r="S8" s="486"/>
      <c r="T8" s="485"/>
      <c r="U8" s="489"/>
    </row>
    <row r="9" spans="1:21" ht="58">
      <c r="A9" s="5"/>
      <c r="B9" s="24" t="s">
        <v>113</v>
      </c>
      <c r="C9" s="154"/>
      <c r="D9" s="162"/>
      <c r="E9" s="162"/>
      <c r="F9" s="157" t="s">
        <v>144</v>
      </c>
      <c r="G9" s="166" t="s">
        <v>145</v>
      </c>
      <c r="H9" s="100" t="s">
        <v>146</v>
      </c>
      <c r="I9" s="106" t="s">
        <v>147</v>
      </c>
      <c r="J9" s="145" t="s">
        <v>120</v>
      </c>
      <c r="K9" s="15">
        <v>0</v>
      </c>
      <c r="L9" s="153">
        <v>100</v>
      </c>
      <c r="M9" s="94" t="s">
        <v>148</v>
      </c>
      <c r="N9" s="487" t="s">
        <v>122</v>
      </c>
      <c r="O9" s="487"/>
      <c r="P9" s="488">
        <v>2</v>
      </c>
      <c r="Q9" s="486">
        <f t="shared" si="0"/>
        <v>0</v>
      </c>
      <c r="R9" s="486">
        <f t="shared" si="1"/>
        <v>100</v>
      </c>
      <c r="S9" s="486"/>
      <c r="T9" s="485"/>
      <c r="U9" s="489"/>
    </row>
    <row r="10" spans="1:21" ht="232">
      <c r="A10" s="5"/>
      <c r="B10" s="24" t="s">
        <v>113</v>
      </c>
      <c r="C10" s="154"/>
      <c r="D10" s="156"/>
      <c r="E10" s="156"/>
      <c r="F10" s="157" t="s">
        <v>149</v>
      </c>
      <c r="G10" s="167" t="s">
        <v>150</v>
      </c>
      <c r="H10" s="100" t="s">
        <v>151</v>
      </c>
      <c r="I10" s="106" t="s">
        <v>152</v>
      </c>
      <c r="J10" s="145" t="s">
        <v>135</v>
      </c>
      <c r="K10" s="15">
        <v>1</v>
      </c>
      <c r="L10" s="153">
        <v>5</v>
      </c>
      <c r="M10" s="94" t="s">
        <v>153</v>
      </c>
      <c r="N10" s="487" t="s">
        <v>122</v>
      </c>
      <c r="O10" s="487"/>
      <c r="P10" s="488">
        <v>2</v>
      </c>
      <c r="Q10" s="486">
        <f t="shared" si="0"/>
        <v>1</v>
      </c>
      <c r="R10" s="486">
        <f t="shared" si="1"/>
        <v>5</v>
      </c>
      <c r="S10" s="486"/>
      <c r="T10" s="485"/>
      <c r="U10" s="489"/>
    </row>
    <row r="11" spans="1:21" ht="232">
      <c r="A11" s="5"/>
      <c r="B11" s="24" t="s">
        <v>113</v>
      </c>
      <c r="C11" s="154"/>
      <c r="D11" s="156"/>
      <c r="E11" s="156"/>
      <c r="F11" s="160"/>
      <c r="G11" s="168"/>
      <c r="H11" s="100" t="s">
        <v>154</v>
      </c>
      <c r="I11" s="106" t="s">
        <v>155</v>
      </c>
      <c r="J11" s="145" t="s">
        <v>135</v>
      </c>
      <c r="K11" s="15">
        <v>1</v>
      </c>
      <c r="L11" s="153">
        <v>5</v>
      </c>
      <c r="M11" s="94" t="s">
        <v>156</v>
      </c>
      <c r="N11" s="487" t="s">
        <v>122</v>
      </c>
      <c r="O11" s="487"/>
      <c r="P11" s="488">
        <v>2</v>
      </c>
      <c r="Q11" s="486">
        <f t="shared" si="0"/>
        <v>1</v>
      </c>
      <c r="R11" s="486">
        <f t="shared" si="1"/>
        <v>5</v>
      </c>
      <c r="S11" s="486"/>
      <c r="T11" s="485"/>
      <c r="U11" s="489"/>
    </row>
    <row r="12" spans="1:21" ht="87">
      <c r="A12" s="5"/>
      <c r="B12" s="24" t="s">
        <v>113</v>
      </c>
      <c r="C12" s="154"/>
      <c r="D12" s="156"/>
      <c r="E12" s="156"/>
      <c r="F12" s="157" t="s">
        <v>157</v>
      </c>
      <c r="G12" s="167" t="s">
        <v>158</v>
      </c>
      <c r="H12" s="100" t="s">
        <v>159</v>
      </c>
      <c r="I12" s="169" t="s">
        <v>160</v>
      </c>
      <c r="J12" s="170" t="s">
        <v>135</v>
      </c>
      <c r="K12" s="171">
        <v>1</v>
      </c>
      <c r="L12" s="172">
        <v>5</v>
      </c>
      <c r="M12" s="189" t="s">
        <v>161</v>
      </c>
      <c r="N12" s="487" t="s">
        <v>122</v>
      </c>
      <c r="O12" s="487"/>
      <c r="P12" s="488">
        <v>2</v>
      </c>
      <c r="Q12" s="486">
        <f t="shared" si="0"/>
        <v>1</v>
      </c>
      <c r="R12" s="486">
        <f t="shared" si="1"/>
        <v>5</v>
      </c>
      <c r="S12" s="486"/>
      <c r="T12" s="485"/>
      <c r="U12" s="489"/>
    </row>
    <row r="13" spans="1:21" ht="116">
      <c r="A13" s="5"/>
      <c r="B13" s="24" t="s">
        <v>113</v>
      </c>
      <c r="C13" s="154"/>
      <c r="D13" s="14"/>
      <c r="E13" s="14"/>
      <c r="F13" s="160"/>
      <c r="G13" s="168"/>
      <c r="H13" s="100" t="s">
        <v>162</v>
      </c>
      <c r="I13" s="169" t="s">
        <v>163</v>
      </c>
      <c r="J13" s="170" t="s">
        <v>135</v>
      </c>
      <c r="K13" s="171">
        <v>1</v>
      </c>
      <c r="L13" s="172">
        <v>5</v>
      </c>
      <c r="M13" s="189" t="s">
        <v>164</v>
      </c>
      <c r="N13" s="487" t="s">
        <v>122</v>
      </c>
      <c r="O13" s="487"/>
      <c r="P13" s="488">
        <v>2</v>
      </c>
      <c r="Q13" s="486">
        <f t="shared" si="0"/>
        <v>1</v>
      </c>
      <c r="R13" s="486">
        <f t="shared" si="1"/>
        <v>5</v>
      </c>
      <c r="S13" s="486"/>
      <c r="T13" s="485"/>
      <c r="U13" s="489"/>
    </row>
    <row r="14" spans="1:21" ht="145">
      <c r="A14" s="4"/>
      <c r="B14" s="24" t="s">
        <v>113</v>
      </c>
      <c r="C14" s="154"/>
      <c r="D14" s="158" t="s">
        <v>165</v>
      </c>
      <c r="E14" s="158" t="s">
        <v>166</v>
      </c>
      <c r="F14" s="164" t="s">
        <v>167</v>
      </c>
      <c r="G14" s="15" t="s">
        <v>168</v>
      </c>
      <c r="H14" s="165" t="s">
        <v>169</v>
      </c>
      <c r="I14" s="173" t="s">
        <v>170</v>
      </c>
      <c r="J14" s="174" t="s">
        <v>135</v>
      </c>
      <c r="K14" s="101">
        <v>1</v>
      </c>
      <c r="L14" s="175">
        <v>5</v>
      </c>
      <c r="M14" s="95" t="s">
        <v>171</v>
      </c>
      <c r="N14" s="487" t="s">
        <v>122</v>
      </c>
      <c r="O14" s="487"/>
      <c r="P14" s="488">
        <v>2</v>
      </c>
      <c r="Q14" s="486">
        <f t="shared" si="0"/>
        <v>1</v>
      </c>
      <c r="R14" s="486">
        <f t="shared" si="1"/>
        <v>5</v>
      </c>
      <c r="S14" s="486"/>
      <c r="T14" s="485"/>
      <c r="U14" s="489"/>
    </row>
    <row r="15" spans="1:21" ht="116.5" thickBot="1">
      <c r="A15" s="4"/>
      <c r="B15" s="24"/>
      <c r="C15" s="176"/>
      <c r="D15" s="177"/>
      <c r="E15" s="177"/>
      <c r="F15" s="178" t="s">
        <v>172</v>
      </c>
      <c r="G15" s="179" t="s">
        <v>173</v>
      </c>
      <c r="H15" s="180" t="s">
        <v>174</v>
      </c>
      <c r="I15" s="181" t="s">
        <v>175</v>
      </c>
      <c r="J15" s="195" t="s">
        <v>135</v>
      </c>
      <c r="K15" s="196">
        <v>1</v>
      </c>
      <c r="L15" s="197">
        <v>5</v>
      </c>
      <c r="M15" s="198" t="s">
        <v>176</v>
      </c>
      <c r="N15" s="487" t="s">
        <v>122</v>
      </c>
      <c r="O15" s="487"/>
      <c r="P15" s="488">
        <v>2</v>
      </c>
      <c r="Q15" s="486">
        <f t="shared" si="0"/>
        <v>1</v>
      </c>
      <c r="R15" s="486">
        <f t="shared" si="1"/>
        <v>5</v>
      </c>
      <c r="S15" s="486"/>
      <c r="T15" s="485"/>
      <c r="U15" s="489"/>
    </row>
    <row r="16" spans="1:21" ht="130.5">
      <c r="A16" s="3"/>
      <c r="B16" s="28" t="s">
        <v>177</v>
      </c>
      <c r="C16" s="182" t="s">
        <v>177</v>
      </c>
      <c r="D16" s="183" t="s">
        <v>178</v>
      </c>
      <c r="E16" s="184" t="s">
        <v>179</v>
      </c>
      <c r="F16" s="185" t="s">
        <v>180</v>
      </c>
      <c r="G16" s="186" t="s">
        <v>181</v>
      </c>
      <c r="H16" s="187" t="s">
        <v>182</v>
      </c>
      <c r="I16" s="188" t="s">
        <v>183</v>
      </c>
      <c r="J16" s="357" t="s">
        <v>135</v>
      </c>
      <c r="K16" s="199">
        <v>1</v>
      </c>
      <c r="L16" s="358">
        <v>5</v>
      </c>
      <c r="M16" s="359" t="s">
        <v>184</v>
      </c>
      <c r="N16" s="490" t="s">
        <v>122</v>
      </c>
      <c r="O16" s="490"/>
      <c r="P16" s="488">
        <v>2</v>
      </c>
      <c r="Q16" s="486">
        <f t="shared" si="0"/>
        <v>1</v>
      </c>
      <c r="R16" s="486">
        <f t="shared" si="1"/>
        <v>5</v>
      </c>
      <c r="S16" s="486"/>
      <c r="T16" s="485"/>
      <c r="U16" s="489"/>
    </row>
    <row r="17" spans="1:21" ht="87">
      <c r="A17" s="4"/>
      <c r="B17" s="28" t="s">
        <v>177</v>
      </c>
      <c r="C17" s="200"/>
      <c r="D17" s="201"/>
      <c r="E17" s="202"/>
      <c r="F17" s="203" t="s">
        <v>185</v>
      </c>
      <c r="G17" s="204" t="s">
        <v>186</v>
      </c>
      <c r="H17" s="445" t="s">
        <v>187</v>
      </c>
      <c r="I17" s="205" t="s">
        <v>188</v>
      </c>
      <c r="J17" s="206" t="s">
        <v>189</v>
      </c>
      <c r="K17" s="102">
        <v>0</v>
      </c>
      <c r="L17" s="207" t="s">
        <v>190</v>
      </c>
      <c r="M17" s="208" t="s">
        <v>191</v>
      </c>
      <c r="N17" s="490" t="s">
        <v>122</v>
      </c>
      <c r="O17" s="490"/>
      <c r="P17" s="488">
        <v>2</v>
      </c>
      <c r="Q17" s="486">
        <f t="shared" si="0"/>
        <v>0</v>
      </c>
      <c r="R17" s="491" t="e">
        <f>MAXA('4 Indicator values SCES1-Sc1'!U19:Z19,'4 Indicator values SCES1-Sc2'!U19:Z19,'4 Indicator values SCES1-Sc3'!U19:Z19,#REF!,#REF!,#REF!,#REF!,#REF!,#REF!,#REF!,#REF!,#REF!)</f>
        <v>#REF!</v>
      </c>
      <c r="S17" s="486"/>
      <c r="T17" s="485"/>
      <c r="U17" s="489"/>
    </row>
    <row r="18" spans="1:21" ht="87">
      <c r="A18" s="3"/>
      <c r="B18" s="28" t="s">
        <v>177</v>
      </c>
      <c r="C18" s="200"/>
      <c r="D18" s="201"/>
      <c r="E18" s="202"/>
      <c r="F18" s="209"/>
      <c r="G18" s="210"/>
      <c r="H18" s="445" t="s">
        <v>192</v>
      </c>
      <c r="I18" s="205" t="s">
        <v>193</v>
      </c>
      <c r="J18" s="206" t="s">
        <v>189</v>
      </c>
      <c r="K18" s="102">
        <v>0</v>
      </c>
      <c r="L18" s="207" t="s">
        <v>190</v>
      </c>
      <c r="M18" s="208" t="s">
        <v>194</v>
      </c>
      <c r="N18" s="490" t="s">
        <v>122</v>
      </c>
      <c r="O18" s="490"/>
      <c r="P18" s="488">
        <v>2</v>
      </c>
      <c r="Q18" s="486">
        <f t="shared" si="0"/>
        <v>0</v>
      </c>
      <c r="R18" s="491" t="e">
        <f>MAXA('4 Indicator values SCES1-Sc1'!U20:Z20,'4 Indicator values SCES1-Sc2'!U20:Z20,'4 Indicator values SCES1-Sc3'!U20:Z20,#REF!,#REF!,#REF!,#REF!,#REF!,#REF!,#REF!,#REF!,#REF!)</f>
        <v>#REF!</v>
      </c>
      <c r="S18" s="486"/>
      <c r="T18" s="485"/>
      <c r="U18" s="489"/>
    </row>
    <row r="19" spans="1:21" ht="87">
      <c r="A19" s="3"/>
      <c r="B19" s="28" t="s">
        <v>177</v>
      </c>
      <c r="C19" s="200"/>
      <c r="D19" s="201"/>
      <c r="E19" s="202"/>
      <c r="F19" s="209"/>
      <c r="G19" s="210"/>
      <c r="H19" s="445" t="s">
        <v>195</v>
      </c>
      <c r="I19" s="205" t="s">
        <v>196</v>
      </c>
      <c r="J19" s="206" t="s">
        <v>189</v>
      </c>
      <c r="K19" s="102">
        <v>0</v>
      </c>
      <c r="L19" s="207" t="s">
        <v>190</v>
      </c>
      <c r="M19" s="208" t="s">
        <v>197</v>
      </c>
      <c r="N19" s="490" t="s">
        <v>122</v>
      </c>
      <c r="O19" s="490"/>
      <c r="P19" s="488">
        <v>2</v>
      </c>
      <c r="Q19" s="486">
        <f t="shared" si="0"/>
        <v>0</v>
      </c>
      <c r="R19" s="491" t="e">
        <f>MAXA('4 Indicator values SCES1-Sc1'!U21:Z21,'4 Indicator values SCES1-Sc2'!U21:Z21,'4 Indicator values SCES1-Sc3'!U21:Z21,#REF!,#REF!,#REF!,#REF!,#REF!,#REF!,#REF!,#REF!,#REF!)</f>
        <v>#REF!</v>
      </c>
      <c r="S19" s="486"/>
      <c r="T19" s="485"/>
      <c r="U19" s="489"/>
    </row>
    <row r="20" spans="1:21" ht="87">
      <c r="A20" s="3"/>
      <c r="B20" s="28" t="s">
        <v>177</v>
      </c>
      <c r="C20" s="200"/>
      <c r="D20" s="201"/>
      <c r="E20" s="202"/>
      <c r="F20" s="209"/>
      <c r="G20" s="210"/>
      <c r="H20" s="445" t="s">
        <v>198</v>
      </c>
      <c r="I20" s="205" t="s">
        <v>199</v>
      </c>
      <c r="J20" s="206" t="s">
        <v>189</v>
      </c>
      <c r="K20" s="102">
        <v>0</v>
      </c>
      <c r="L20" s="207" t="s">
        <v>190</v>
      </c>
      <c r="M20" s="208" t="s">
        <v>191</v>
      </c>
      <c r="N20" s="490" t="s">
        <v>122</v>
      </c>
      <c r="O20" s="490"/>
      <c r="P20" s="488">
        <v>2</v>
      </c>
      <c r="Q20" s="486">
        <f t="shared" si="0"/>
        <v>0</v>
      </c>
      <c r="R20" s="491" t="e">
        <f>MAXA('4 Indicator values SCES1-Sc1'!U22:Z22,'4 Indicator values SCES1-Sc2'!U22:Z22,'4 Indicator values SCES1-Sc3'!U22:Z22,#REF!,#REF!,#REF!,#REF!,#REF!,#REF!,#REF!,#REF!,#REF!)</f>
        <v>#REF!</v>
      </c>
      <c r="S20" s="486"/>
      <c r="T20" s="485"/>
      <c r="U20" s="489"/>
    </row>
    <row r="21" spans="1:21" ht="87">
      <c r="A21" s="3"/>
      <c r="B21" s="28" t="s">
        <v>177</v>
      </c>
      <c r="C21" s="200"/>
      <c r="D21" s="201"/>
      <c r="E21" s="202"/>
      <c r="F21" s="209"/>
      <c r="G21" s="210"/>
      <c r="H21" s="445" t="s">
        <v>200</v>
      </c>
      <c r="I21" s="205" t="s">
        <v>201</v>
      </c>
      <c r="J21" s="206" t="s">
        <v>189</v>
      </c>
      <c r="K21" s="102">
        <v>0</v>
      </c>
      <c r="L21" s="207" t="s">
        <v>190</v>
      </c>
      <c r="M21" s="208" t="s">
        <v>194</v>
      </c>
      <c r="N21" s="490" t="s">
        <v>122</v>
      </c>
      <c r="O21" s="490"/>
      <c r="P21" s="488">
        <v>2</v>
      </c>
      <c r="Q21" s="486">
        <f t="shared" si="0"/>
        <v>0</v>
      </c>
      <c r="R21" s="491" t="e">
        <f>MAXA('4 Indicator values SCES1-Sc1'!U23:Z23,'4 Indicator values SCES1-Sc2'!U23:Z23,'4 Indicator values SCES1-Sc3'!U23:Z23,#REF!,#REF!,#REF!,#REF!,#REF!,#REF!,#REF!,#REF!,#REF!)</f>
        <v>#REF!</v>
      </c>
      <c r="S21" s="486"/>
      <c r="T21" s="485"/>
      <c r="U21" s="489"/>
    </row>
    <row r="22" spans="1:21" ht="34.9" customHeight="1">
      <c r="A22" s="3"/>
      <c r="B22" s="28" t="s">
        <v>177</v>
      </c>
      <c r="C22" s="200"/>
      <c r="D22" s="201"/>
      <c r="E22" s="202"/>
      <c r="F22" s="209"/>
      <c r="G22" s="210"/>
      <c r="H22" s="445" t="s">
        <v>202</v>
      </c>
      <c r="I22" s="205" t="s">
        <v>203</v>
      </c>
      <c r="J22" s="206" t="s">
        <v>189</v>
      </c>
      <c r="K22" s="102">
        <v>0</v>
      </c>
      <c r="L22" s="207" t="s">
        <v>190</v>
      </c>
      <c r="M22" s="208" t="s">
        <v>197</v>
      </c>
      <c r="N22" s="490" t="s">
        <v>122</v>
      </c>
      <c r="O22" s="490"/>
      <c r="P22" s="488">
        <v>2</v>
      </c>
      <c r="Q22" s="486">
        <f t="shared" si="0"/>
        <v>0</v>
      </c>
      <c r="R22" s="491" t="e">
        <f>MAXA('4 Indicator values SCES1-Sc1'!U24:Z24,'4 Indicator values SCES1-Sc2'!U24:Z24,'4 Indicator values SCES1-Sc3'!U24:Z24,#REF!,#REF!,#REF!,#REF!,#REF!,#REF!,#REF!,#REF!,#REF!)</f>
        <v>#REF!</v>
      </c>
      <c r="S22" s="486"/>
      <c r="T22" s="485"/>
      <c r="U22" s="489"/>
    </row>
    <row r="23" spans="1:21" ht="232">
      <c r="A23" s="3"/>
      <c r="B23" s="28"/>
      <c r="C23" s="200"/>
      <c r="D23" s="201"/>
      <c r="E23" s="202"/>
      <c r="F23" s="203" t="s">
        <v>204</v>
      </c>
      <c r="G23" s="212" t="s">
        <v>205</v>
      </c>
      <c r="H23" s="213" t="s">
        <v>206</v>
      </c>
      <c r="I23" s="214" t="s">
        <v>207</v>
      </c>
      <c r="J23" s="215" t="s">
        <v>135</v>
      </c>
      <c r="K23" s="213">
        <v>1</v>
      </c>
      <c r="L23" s="216">
        <v>5</v>
      </c>
      <c r="M23" s="96" t="s">
        <v>208</v>
      </c>
      <c r="N23" s="490" t="s">
        <v>122</v>
      </c>
      <c r="O23" s="490"/>
      <c r="P23" s="488">
        <v>2</v>
      </c>
      <c r="Q23" s="486">
        <f t="shared" si="0"/>
        <v>1</v>
      </c>
      <c r="R23" s="486">
        <f t="shared" si="1"/>
        <v>5</v>
      </c>
      <c r="S23" s="486"/>
      <c r="T23" s="485"/>
      <c r="U23" s="489"/>
    </row>
    <row r="24" spans="1:21">
      <c r="A24" s="3"/>
      <c r="B24" s="28"/>
      <c r="C24" s="200"/>
      <c r="D24" s="201"/>
      <c r="E24" s="202"/>
      <c r="F24" s="209"/>
      <c r="G24" s="202"/>
      <c r="H24" s="213" t="s">
        <v>209</v>
      </c>
      <c r="I24" s="214" t="s">
        <v>210</v>
      </c>
      <c r="J24" s="215" t="s">
        <v>135</v>
      </c>
      <c r="K24" s="213">
        <v>1</v>
      </c>
      <c r="L24" s="216">
        <v>5</v>
      </c>
      <c r="M24" s="96" t="s">
        <v>211</v>
      </c>
      <c r="N24" s="490" t="s">
        <v>122</v>
      </c>
      <c r="O24" s="490"/>
      <c r="P24" s="488">
        <v>2</v>
      </c>
      <c r="Q24" s="486">
        <f t="shared" si="0"/>
        <v>1</v>
      </c>
      <c r="R24" s="486">
        <f t="shared" si="1"/>
        <v>5</v>
      </c>
      <c r="S24" s="486"/>
      <c r="T24" s="485"/>
      <c r="U24" s="489"/>
    </row>
    <row r="25" spans="1:21">
      <c r="A25" s="3"/>
      <c r="B25" s="28"/>
      <c r="C25" s="200"/>
      <c r="D25" s="201"/>
      <c r="E25" s="202"/>
      <c r="F25" s="211"/>
      <c r="G25" s="199"/>
      <c r="H25" s="202" t="s">
        <v>212</v>
      </c>
      <c r="I25" s="214" t="s">
        <v>213</v>
      </c>
      <c r="J25" s="215" t="s">
        <v>135</v>
      </c>
      <c r="K25" s="213">
        <v>1</v>
      </c>
      <c r="L25" s="216">
        <v>5</v>
      </c>
      <c r="M25" s="96" t="s">
        <v>211</v>
      </c>
      <c r="N25" s="490" t="s">
        <v>122</v>
      </c>
      <c r="O25" s="490"/>
      <c r="P25" s="488">
        <v>2</v>
      </c>
      <c r="Q25" s="486">
        <f t="shared" si="0"/>
        <v>1</v>
      </c>
      <c r="R25" s="486">
        <f t="shared" si="1"/>
        <v>5</v>
      </c>
      <c r="S25" s="486"/>
      <c r="T25" s="485"/>
      <c r="U25" s="489"/>
    </row>
    <row r="26" spans="1:21" ht="145">
      <c r="A26" s="3"/>
      <c r="B26" s="28"/>
      <c r="C26" s="200"/>
      <c r="D26" s="218"/>
      <c r="E26" s="199"/>
      <c r="F26" s="219" t="s">
        <v>214</v>
      </c>
      <c r="G26" s="217" t="s">
        <v>215</v>
      </c>
      <c r="H26" s="217" t="s">
        <v>216</v>
      </c>
      <c r="I26" s="214" t="s">
        <v>217</v>
      </c>
      <c r="J26" s="215" t="s">
        <v>135</v>
      </c>
      <c r="K26" s="213">
        <v>1</v>
      </c>
      <c r="L26" s="216">
        <v>5</v>
      </c>
      <c r="M26" s="96" t="s">
        <v>218</v>
      </c>
      <c r="N26" s="490" t="s">
        <v>122</v>
      </c>
      <c r="O26" s="490"/>
      <c r="P26" s="488">
        <v>2</v>
      </c>
      <c r="Q26" s="486">
        <f t="shared" si="0"/>
        <v>1</v>
      </c>
      <c r="R26" s="486">
        <f t="shared" si="1"/>
        <v>5</v>
      </c>
      <c r="S26" s="486"/>
      <c r="T26" s="485"/>
      <c r="U26" s="489"/>
    </row>
    <row r="27" spans="1:21" ht="101.5">
      <c r="A27" s="3"/>
      <c r="B27" s="28" t="s">
        <v>177</v>
      </c>
      <c r="C27" s="200"/>
      <c r="D27" s="204" t="s">
        <v>219</v>
      </c>
      <c r="E27" s="204" t="s">
        <v>220</v>
      </c>
      <c r="F27" s="220" t="s">
        <v>221</v>
      </c>
      <c r="G27" s="204" t="s">
        <v>222</v>
      </c>
      <c r="H27" s="102" t="s">
        <v>223</v>
      </c>
      <c r="I27" s="107" t="s">
        <v>224</v>
      </c>
      <c r="J27" s="215" t="s">
        <v>135</v>
      </c>
      <c r="K27" s="213">
        <v>1</v>
      </c>
      <c r="L27" s="216">
        <v>5</v>
      </c>
      <c r="M27" s="360" t="s">
        <v>225</v>
      </c>
      <c r="N27" s="490" t="s">
        <v>122</v>
      </c>
      <c r="O27" s="490"/>
      <c r="P27" s="488">
        <v>2</v>
      </c>
      <c r="Q27" s="486">
        <f t="shared" si="0"/>
        <v>1</v>
      </c>
      <c r="R27" s="486">
        <f t="shared" si="1"/>
        <v>5</v>
      </c>
      <c r="S27" s="486"/>
      <c r="T27" s="485"/>
      <c r="U27" s="489"/>
    </row>
    <row r="28" spans="1:21" ht="101.5">
      <c r="A28" s="3"/>
      <c r="B28" s="28" t="s">
        <v>177</v>
      </c>
      <c r="C28" s="200"/>
      <c r="D28" s="210"/>
      <c r="E28" s="210"/>
      <c r="F28" s="221"/>
      <c r="G28" s="222"/>
      <c r="H28" s="222" t="s">
        <v>226</v>
      </c>
      <c r="I28" s="107" t="s">
        <v>227</v>
      </c>
      <c r="J28" s="215" t="s">
        <v>135</v>
      </c>
      <c r="K28" s="213">
        <v>1</v>
      </c>
      <c r="L28" s="216">
        <v>5</v>
      </c>
      <c r="M28" s="360" t="s">
        <v>228</v>
      </c>
      <c r="N28" s="490" t="s">
        <v>122</v>
      </c>
      <c r="O28" s="490"/>
      <c r="P28" s="488">
        <v>2</v>
      </c>
      <c r="Q28" s="486">
        <f t="shared" si="0"/>
        <v>1</v>
      </c>
      <c r="R28" s="486">
        <f t="shared" si="1"/>
        <v>5</v>
      </c>
      <c r="S28" s="486"/>
      <c r="T28" s="485"/>
      <c r="U28" s="489"/>
    </row>
    <row r="29" spans="1:21" ht="145">
      <c r="A29" s="3"/>
      <c r="B29" s="28" t="s">
        <v>177</v>
      </c>
      <c r="C29" s="200"/>
      <c r="D29" s="203" t="s">
        <v>229</v>
      </c>
      <c r="E29" s="223" t="s">
        <v>230</v>
      </c>
      <c r="F29" s="224" t="s">
        <v>231</v>
      </c>
      <c r="G29" s="225" t="s">
        <v>232</v>
      </c>
      <c r="H29" s="225" t="s">
        <v>233</v>
      </c>
      <c r="I29" s="226" t="s">
        <v>234</v>
      </c>
      <c r="J29" s="215" t="s">
        <v>135</v>
      </c>
      <c r="K29" s="213">
        <v>1</v>
      </c>
      <c r="L29" s="216">
        <v>5</v>
      </c>
      <c r="M29" s="227" t="s">
        <v>235</v>
      </c>
      <c r="N29" s="490" t="s">
        <v>122</v>
      </c>
      <c r="O29" s="490"/>
      <c r="P29" s="488">
        <v>2</v>
      </c>
      <c r="Q29" s="486">
        <f t="shared" si="0"/>
        <v>1</v>
      </c>
      <c r="R29" s="486">
        <f t="shared" si="1"/>
        <v>5</v>
      </c>
      <c r="S29" s="486"/>
      <c r="T29" s="485"/>
      <c r="U29" s="489"/>
    </row>
    <row r="30" spans="1:21" ht="145">
      <c r="A30" s="3"/>
      <c r="B30" s="28" t="s">
        <v>177</v>
      </c>
      <c r="C30" s="200"/>
      <c r="D30" s="209"/>
      <c r="E30" s="228"/>
      <c r="F30" s="229" t="s">
        <v>236</v>
      </c>
      <c r="G30" s="230" t="s">
        <v>237</v>
      </c>
      <c r="H30" s="230" t="s">
        <v>238</v>
      </c>
      <c r="I30" s="226" t="s">
        <v>239</v>
      </c>
      <c r="J30" s="215" t="s">
        <v>135</v>
      </c>
      <c r="K30" s="213">
        <v>1</v>
      </c>
      <c r="L30" s="216">
        <v>5</v>
      </c>
      <c r="M30" s="227" t="s">
        <v>240</v>
      </c>
      <c r="N30" s="490" t="s">
        <v>122</v>
      </c>
      <c r="O30" s="490"/>
      <c r="P30" s="488">
        <v>2</v>
      </c>
      <c r="Q30" s="486">
        <f t="shared" si="0"/>
        <v>1</v>
      </c>
      <c r="R30" s="486">
        <f t="shared" si="1"/>
        <v>5</v>
      </c>
      <c r="S30" s="486"/>
      <c r="T30" s="485"/>
      <c r="U30" s="489"/>
    </row>
    <row r="31" spans="1:21" ht="87.5" thickBot="1">
      <c r="A31" s="9"/>
      <c r="B31" s="28"/>
      <c r="C31" s="231"/>
      <c r="D31" s="232"/>
      <c r="E31" s="233"/>
      <c r="F31" s="234" t="s">
        <v>241</v>
      </c>
      <c r="G31" s="235" t="s">
        <v>242</v>
      </c>
      <c r="H31" s="236" t="s">
        <v>243</v>
      </c>
      <c r="I31" s="237" t="s">
        <v>244</v>
      </c>
      <c r="J31" s="238" t="s">
        <v>245</v>
      </c>
      <c r="K31" s="236">
        <v>0</v>
      </c>
      <c r="L31" s="239">
        <v>365</v>
      </c>
      <c r="M31" s="240" t="s">
        <v>246</v>
      </c>
      <c r="N31" s="490" t="s">
        <v>122</v>
      </c>
      <c r="O31" s="492"/>
      <c r="P31" s="493">
        <v>2</v>
      </c>
      <c r="Q31" s="486">
        <f t="shared" si="0"/>
        <v>0</v>
      </c>
      <c r="R31" s="486">
        <f t="shared" si="1"/>
        <v>365</v>
      </c>
      <c r="S31" s="494"/>
      <c r="T31" s="495"/>
      <c r="U31" s="496"/>
    </row>
    <row r="32" spans="1:21" ht="101.5">
      <c r="A32" s="7"/>
      <c r="B32" s="30" t="s">
        <v>247</v>
      </c>
      <c r="C32" s="241" t="s">
        <v>247</v>
      </c>
      <c r="D32" s="242" t="s">
        <v>248</v>
      </c>
      <c r="E32" s="242" t="s">
        <v>249</v>
      </c>
      <c r="F32" s="243" t="s">
        <v>250</v>
      </c>
      <c r="G32" s="244" t="s">
        <v>251</v>
      </c>
      <c r="H32" s="245" t="s">
        <v>252</v>
      </c>
      <c r="I32" s="246" t="s">
        <v>253</v>
      </c>
      <c r="J32" s="274" t="s">
        <v>120</v>
      </c>
      <c r="K32" s="245">
        <v>0</v>
      </c>
      <c r="L32" s="275">
        <v>100</v>
      </c>
      <c r="M32" s="279" t="s">
        <v>254</v>
      </c>
      <c r="N32" s="487" t="s">
        <v>122</v>
      </c>
      <c r="O32" s="487"/>
      <c r="P32" s="488">
        <v>2</v>
      </c>
      <c r="Q32" s="486">
        <f t="shared" si="0"/>
        <v>0</v>
      </c>
      <c r="R32" s="486">
        <f t="shared" si="1"/>
        <v>100</v>
      </c>
      <c r="S32" s="486"/>
      <c r="T32" s="485"/>
      <c r="U32" s="489"/>
    </row>
    <row r="33" spans="1:21" ht="101.5">
      <c r="A33" s="7"/>
      <c r="B33" s="30" t="s">
        <v>247</v>
      </c>
      <c r="C33" s="248"/>
      <c r="D33" s="249"/>
      <c r="E33" s="249"/>
      <c r="F33" s="250"/>
      <c r="G33" s="247"/>
      <c r="H33" s="251" t="s">
        <v>255</v>
      </c>
      <c r="I33" s="252" t="s">
        <v>256</v>
      </c>
      <c r="J33" s="253" t="s">
        <v>120</v>
      </c>
      <c r="K33" s="103">
        <v>0</v>
      </c>
      <c r="L33" s="254">
        <v>100</v>
      </c>
      <c r="M33" s="255" t="s">
        <v>257</v>
      </c>
      <c r="N33" s="487" t="s">
        <v>122</v>
      </c>
      <c r="O33" s="487"/>
      <c r="P33" s="488">
        <v>2</v>
      </c>
      <c r="Q33" s="486">
        <f t="shared" si="0"/>
        <v>0</v>
      </c>
      <c r="R33" s="486">
        <f t="shared" si="1"/>
        <v>100</v>
      </c>
      <c r="S33" s="486"/>
      <c r="T33" s="485"/>
      <c r="U33" s="489"/>
    </row>
    <row r="34" spans="1:21" ht="43.5">
      <c r="A34" s="7"/>
      <c r="B34" s="30"/>
      <c r="C34" s="248"/>
      <c r="D34" s="258" t="s">
        <v>258</v>
      </c>
      <c r="E34" s="256" t="s">
        <v>259</v>
      </c>
      <c r="F34" s="259" t="s">
        <v>260</v>
      </c>
      <c r="G34" s="257" t="s">
        <v>261</v>
      </c>
      <c r="H34" s="103" t="s">
        <v>262</v>
      </c>
      <c r="I34" s="252" t="s">
        <v>263</v>
      </c>
      <c r="J34" s="253" t="s">
        <v>120</v>
      </c>
      <c r="K34" s="103">
        <v>0</v>
      </c>
      <c r="L34" s="254">
        <v>20</v>
      </c>
      <c r="M34" s="255" t="s">
        <v>264</v>
      </c>
      <c r="N34" s="487" t="s">
        <v>122</v>
      </c>
      <c r="O34" s="487"/>
      <c r="P34" s="488">
        <v>2</v>
      </c>
      <c r="Q34" s="486">
        <f t="shared" si="0"/>
        <v>0</v>
      </c>
      <c r="R34" s="486">
        <f t="shared" si="1"/>
        <v>20</v>
      </c>
      <c r="S34" s="486"/>
      <c r="T34" s="485"/>
      <c r="U34" s="489"/>
    </row>
    <row r="35" spans="1:21" ht="30" customHeight="1">
      <c r="A35" s="7"/>
      <c r="B35" s="30" t="s">
        <v>247</v>
      </c>
      <c r="C35" s="248"/>
      <c r="D35" s="258"/>
      <c r="E35" s="256"/>
      <c r="F35" s="259"/>
      <c r="G35" s="257"/>
      <c r="H35" s="103" t="s">
        <v>265</v>
      </c>
      <c r="I35" s="252" t="s">
        <v>266</v>
      </c>
      <c r="J35" s="253" t="s">
        <v>120</v>
      </c>
      <c r="K35" s="103">
        <v>0</v>
      </c>
      <c r="L35" s="254">
        <v>100</v>
      </c>
      <c r="M35" s="255" t="s">
        <v>267</v>
      </c>
      <c r="N35" s="487" t="s">
        <v>122</v>
      </c>
      <c r="O35" s="487"/>
      <c r="P35" s="488">
        <v>2</v>
      </c>
      <c r="Q35" s="486">
        <f t="shared" si="0"/>
        <v>0</v>
      </c>
      <c r="R35" s="486">
        <f t="shared" si="1"/>
        <v>100</v>
      </c>
      <c r="S35" s="486"/>
      <c r="T35" s="485"/>
      <c r="U35" s="489"/>
    </row>
    <row r="36" spans="1:21" ht="116">
      <c r="A36" s="7"/>
      <c r="B36" s="30" t="s">
        <v>247</v>
      </c>
      <c r="C36" s="248"/>
      <c r="D36" s="258"/>
      <c r="E36" s="256"/>
      <c r="F36" s="259"/>
      <c r="G36" s="257"/>
      <c r="H36" s="103" t="s">
        <v>268</v>
      </c>
      <c r="I36" s="252" t="s">
        <v>269</v>
      </c>
      <c r="J36" s="253" t="s">
        <v>135</v>
      </c>
      <c r="K36" s="103">
        <v>1</v>
      </c>
      <c r="L36" s="254">
        <v>5</v>
      </c>
      <c r="M36" s="255" t="s">
        <v>270</v>
      </c>
      <c r="N36" s="487" t="s">
        <v>122</v>
      </c>
      <c r="O36" s="487"/>
      <c r="P36" s="488">
        <v>2</v>
      </c>
      <c r="Q36" s="486">
        <f t="shared" si="0"/>
        <v>1</v>
      </c>
      <c r="R36" s="486">
        <f t="shared" si="1"/>
        <v>5</v>
      </c>
      <c r="S36" s="486"/>
      <c r="T36" s="485"/>
      <c r="U36" s="489"/>
    </row>
    <row r="37" spans="1:21" ht="101.5">
      <c r="A37" s="7"/>
      <c r="B37" s="30"/>
      <c r="C37" s="248"/>
      <c r="D37" s="258"/>
      <c r="E37" s="256"/>
      <c r="F37" s="259"/>
      <c r="G37" s="257"/>
      <c r="H37" s="103" t="s">
        <v>271</v>
      </c>
      <c r="I37" s="252" t="s">
        <v>272</v>
      </c>
      <c r="J37" s="253" t="s">
        <v>135</v>
      </c>
      <c r="K37" s="103">
        <v>1</v>
      </c>
      <c r="L37" s="254">
        <v>5</v>
      </c>
      <c r="M37" s="255" t="s">
        <v>273</v>
      </c>
      <c r="N37" s="487" t="s">
        <v>122</v>
      </c>
      <c r="O37" s="487"/>
      <c r="P37" s="488">
        <v>2</v>
      </c>
      <c r="Q37" s="486">
        <f t="shared" si="0"/>
        <v>1</v>
      </c>
      <c r="R37" s="486">
        <f t="shared" si="1"/>
        <v>5</v>
      </c>
      <c r="S37" s="486"/>
      <c r="T37" s="485"/>
      <c r="U37" s="489"/>
    </row>
    <row r="38" spans="1:21" ht="101.5">
      <c r="A38" s="6"/>
      <c r="B38" s="30" t="s">
        <v>247</v>
      </c>
      <c r="C38" s="248"/>
      <c r="D38" s="31"/>
      <c r="E38" s="249"/>
      <c r="F38" s="260"/>
      <c r="G38" s="247"/>
      <c r="H38" s="103" t="s">
        <v>274</v>
      </c>
      <c r="I38" s="252" t="s">
        <v>275</v>
      </c>
      <c r="J38" s="253" t="s">
        <v>135</v>
      </c>
      <c r="K38" s="103">
        <v>1</v>
      </c>
      <c r="L38" s="254">
        <v>5</v>
      </c>
      <c r="M38" s="255" t="s">
        <v>276</v>
      </c>
      <c r="N38" s="487" t="s">
        <v>122</v>
      </c>
      <c r="O38" s="487"/>
      <c r="P38" s="488">
        <v>1</v>
      </c>
      <c r="Q38" s="486">
        <f t="shared" si="0"/>
        <v>1</v>
      </c>
      <c r="R38" s="486">
        <f t="shared" si="1"/>
        <v>5</v>
      </c>
      <c r="S38" s="486"/>
      <c r="T38" s="485"/>
      <c r="U38" s="489"/>
    </row>
    <row r="39" spans="1:21" ht="101.5">
      <c r="A39" s="6"/>
      <c r="B39" s="30" t="s">
        <v>247</v>
      </c>
      <c r="C39" s="248"/>
      <c r="D39" s="261" t="s">
        <v>277</v>
      </c>
      <c r="E39" s="261" t="s">
        <v>278</v>
      </c>
      <c r="F39" s="262" t="s">
        <v>279</v>
      </c>
      <c r="G39" s="263" t="s">
        <v>280</v>
      </c>
      <c r="H39" s="103" t="s">
        <v>281</v>
      </c>
      <c r="I39" s="252" t="s">
        <v>282</v>
      </c>
      <c r="J39" s="253" t="s">
        <v>135</v>
      </c>
      <c r="K39" s="103">
        <v>1</v>
      </c>
      <c r="L39" s="254">
        <v>5</v>
      </c>
      <c r="M39" s="255" t="s">
        <v>283</v>
      </c>
      <c r="N39" s="487" t="s">
        <v>122</v>
      </c>
      <c r="O39" s="487"/>
      <c r="P39" s="488">
        <v>1</v>
      </c>
      <c r="Q39" s="486">
        <f t="shared" si="0"/>
        <v>1</v>
      </c>
      <c r="R39" s="486">
        <f t="shared" si="1"/>
        <v>5</v>
      </c>
      <c r="S39" s="486"/>
      <c r="T39" s="485"/>
      <c r="U39" s="489"/>
    </row>
    <row r="40" spans="1:21" ht="101.5">
      <c r="A40" s="6"/>
      <c r="B40" s="30" t="s">
        <v>247</v>
      </c>
      <c r="C40" s="248"/>
      <c r="D40" s="256"/>
      <c r="E40" s="256"/>
      <c r="F40" s="262" t="s">
        <v>284</v>
      </c>
      <c r="G40" s="261" t="s">
        <v>285</v>
      </c>
      <c r="H40" s="264" t="s">
        <v>286</v>
      </c>
      <c r="I40" s="265" t="s">
        <v>287</v>
      </c>
      <c r="J40" s="266" t="s">
        <v>135</v>
      </c>
      <c r="K40" s="267">
        <v>1</v>
      </c>
      <c r="L40" s="268">
        <v>5</v>
      </c>
      <c r="M40" s="255" t="s">
        <v>288</v>
      </c>
      <c r="N40" s="487" t="s">
        <v>122</v>
      </c>
      <c r="O40" s="487"/>
      <c r="P40" s="488">
        <v>1</v>
      </c>
      <c r="Q40" s="486">
        <f t="shared" si="0"/>
        <v>1</v>
      </c>
      <c r="R40" s="486">
        <f t="shared" si="1"/>
        <v>5</v>
      </c>
      <c r="S40" s="486"/>
      <c r="T40" s="485"/>
      <c r="U40" s="489"/>
    </row>
    <row r="41" spans="1:21" ht="102" thickBot="1">
      <c r="A41" s="6"/>
      <c r="B41" s="30" t="s">
        <v>247</v>
      </c>
      <c r="C41" s="269"/>
      <c r="D41" s="270"/>
      <c r="E41" s="270"/>
      <c r="F41" s="271"/>
      <c r="G41" s="270"/>
      <c r="H41" s="272" t="s">
        <v>289</v>
      </c>
      <c r="I41" s="273" t="s">
        <v>290</v>
      </c>
      <c r="J41" s="276" t="s">
        <v>135</v>
      </c>
      <c r="K41" s="277">
        <v>1</v>
      </c>
      <c r="L41" s="278">
        <v>5</v>
      </c>
      <c r="M41" s="280" t="s">
        <v>291</v>
      </c>
      <c r="N41" s="487" t="s">
        <v>122</v>
      </c>
      <c r="O41" s="487"/>
      <c r="P41" s="488">
        <v>1</v>
      </c>
      <c r="Q41" s="486">
        <f t="shared" si="0"/>
        <v>1</v>
      </c>
      <c r="R41" s="486">
        <f t="shared" si="1"/>
        <v>5</v>
      </c>
      <c r="S41" s="486"/>
      <c r="T41" s="485"/>
      <c r="U41" s="489"/>
    </row>
    <row r="42" spans="1:21" ht="101.5">
      <c r="A42" s="8"/>
      <c r="B42" s="33" t="s">
        <v>292</v>
      </c>
      <c r="C42" s="281" t="s">
        <v>292</v>
      </c>
      <c r="D42" s="282" t="s">
        <v>293</v>
      </c>
      <c r="E42" s="283" t="s">
        <v>294</v>
      </c>
      <c r="F42" s="284" t="s">
        <v>295</v>
      </c>
      <c r="G42" s="285" t="s">
        <v>296</v>
      </c>
      <c r="H42" s="286" t="s">
        <v>297</v>
      </c>
      <c r="I42" s="287" t="s">
        <v>298</v>
      </c>
      <c r="J42" s="317" t="s">
        <v>135</v>
      </c>
      <c r="K42" s="318">
        <v>1</v>
      </c>
      <c r="L42" s="319">
        <v>5</v>
      </c>
      <c r="M42" s="323" t="s">
        <v>299</v>
      </c>
      <c r="N42" s="487" t="s">
        <v>122</v>
      </c>
      <c r="O42" s="487"/>
      <c r="P42" s="488">
        <v>1</v>
      </c>
      <c r="Q42" s="486">
        <f t="shared" si="0"/>
        <v>1</v>
      </c>
      <c r="R42" s="486">
        <f t="shared" si="1"/>
        <v>5</v>
      </c>
      <c r="S42" s="486"/>
      <c r="T42" s="485"/>
      <c r="U42" s="489"/>
    </row>
    <row r="43" spans="1:21" ht="101.5">
      <c r="A43" s="8"/>
      <c r="B43" s="33" t="s">
        <v>292</v>
      </c>
      <c r="C43" s="288"/>
      <c r="D43" s="289"/>
      <c r="E43" s="290"/>
      <c r="F43" s="291" t="s">
        <v>300</v>
      </c>
      <c r="G43" s="292" t="s">
        <v>301</v>
      </c>
      <c r="H43" s="293" t="s">
        <v>302</v>
      </c>
      <c r="I43" s="294" t="s">
        <v>303</v>
      </c>
      <c r="J43" s="295" t="s">
        <v>135</v>
      </c>
      <c r="K43" s="296">
        <v>1</v>
      </c>
      <c r="L43" s="297">
        <v>5</v>
      </c>
      <c r="M43" s="324" t="s">
        <v>299</v>
      </c>
      <c r="N43" s="487" t="s">
        <v>122</v>
      </c>
      <c r="O43" s="487"/>
      <c r="P43" s="488">
        <v>1</v>
      </c>
      <c r="Q43" s="486">
        <f t="shared" si="0"/>
        <v>1</v>
      </c>
      <c r="R43" s="486">
        <f t="shared" si="1"/>
        <v>5</v>
      </c>
      <c r="S43" s="486"/>
      <c r="T43" s="485"/>
      <c r="U43" s="489"/>
    </row>
    <row r="44" spans="1:21" ht="101.5">
      <c r="A44" s="8"/>
      <c r="B44" s="33" t="s">
        <v>292</v>
      </c>
      <c r="C44" s="288"/>
      <c r="D44" s="298"/>
      <c r="E44" s="299"/>
      <c r="F44" s="300"/>
      <c r="G44" s="34"/>
      <c r="H44" s="293" t="s">
        <v>304</v>
      </c>
      <c r="I44" s="294" t="s">
        <v>305</v>
      </c>
      <c r="J44" s="295" t="s">
        <v>135</v>
      </c>
      <c r="K44" s="296">
        <v>1</v>
      </c>
      <c r="L44" s="297">
        <v>5</v>
      </c>
      <c r="M44" s="324" t="s">
        <v>299</v>
      </c>
      <c r="N44" s="487" t="s">
        <v>122</v>
      </c>
      <c r="O44" s="487"/>
      <c r="P44" s="488">
        <v>1</v>
      </c>
      <c r="Q44" s="486">
        <f t="shared" si="0"/>
        <v>1</v>
      </c>
      <c r="R44" s="486">
        <f t="shared" si="1"/>
        <v>5</v>
      </c>
      <c r="S44" s="486"/>
      <c r="T44" s="485"/>
      <c r="U44" s="489"/>
    </row>
    <row r="45" spans="1:21" ht="101.5">
      <c r="A45" s="7"/>
      <c r="B45" s="33" t="s">
        <v>292</v>
      </c>
      <c r="C45" s="288"/>
      <c r="D45" s="301" t="s">
        <v>306</v>
      </c>
      <c r="E45" s="301" t="s">
        <v>307</v>
      </c>
      <c r="F45" s="302" t="s">
        <v>308</v>
      </c>
      <c r="G45" s="303" t="s">
        <v>309</v>
      </c>
      <c r="H45" s="303" t="s">
        <v>310</v>
      </c>
      <c r="I45" s="304" t="s">
        <v>311</v>
      </c>
      <c r="J45" s="295" t="s">
        <v>135</v>
      </c>
      <c r="K45" s="296">
        <v>1</v>
      </c>
      <c r="L45" s="297">
        <v>5</v>
      </c>
      <c r="M45" s="324" t="s">
        <v>299</v>
      </c>
      <c r="N45" s="487" t="s">
        <v>122</v>
      </c>
      <c r="O45" s="487"/>
      <c r="P45" s="488">
        <v>1</v>
      </c>
      <c r="Q45" s="486">
        <f t="shared" si="0"/>
        <v>1</v>
      </c>
      <c r="R45" s="486">
        <f t="shared" si="1"/>
        <v>5</v>
      </c>
      <c r="S45" s="486"/>
      <c r="T45" s="485"/>
      <c r="U45" s="489"/>
    </row>
    <row r="46" spans="1:21" ht="101.5">
      <c r="A46" s="6"/>
      <c r="B46" s="33" t="s">
        <v>292</v>
      </c>
      <c r="C46" s="288"/>
      <c r="D46" s="290"/>
      <c r="E46" s="290"/>
      <c r="F46" s="305"/>
      <c r="G46" s="306"/>
      <c r="H46" s="303" t="s">
        <v>312</v>
      </c>
      <c r="I46" s="304" t="s">
        <v>313</v>
      </c>
      <c r="J46" s="295" t="s">
        <v>135</v>
      </c>
      <c r="K46" s="296">
        <v>1</v>
      </c>
      <c r="L46" s="297">
        <v>5</v>
      </c>
      <c r="M46" s="324" t="s">
        <v>299</v>
      </c>
      <c r="N46" s="487" t="s">
        <v>122</v>
      </c>
      <c r="O46" s="487"/>
      <c r="P46" s="488">
        <v>1</v>
      </c>
      <c r="Q46" s="486">
        <f t="shared" si="0"/>
        <v>1</v>
      </c>
      <c r="R46" s="486">
        <f t="shared" si="1"/>
        <v>5</v>
      </c>
      <c r="S46" s="486"/>
      <c r="T46" s="485"/>
      <c r="U46" s="489"/>
    </row>
    <row r="47" spans="1:21" ht="101.5">
      <c r="A47" s="6"/>
      <c r="B47" s="33" t="s">
        <v>292</v>
      </c>
      <c r="C47" s="288"/>
      <c r="D47" s="290"/>
      <c r="E47" s="290"/>
      <c r="F47" s="305"/>
      <c r="G47" s="306"/>
      <c r="H47" s="303" t="s">
        <v>314</v>
      </c>
      <c r="I47" s="304" t="s">
        <v>315</v>
      </c>
      <c r="J47" s="295" t="s">
        <v>135</v>
      </c>
      <c r="K47" s="296">
        <v>1</v>
      </c>
      <c r="L47" s="297">
        <v>5</v>
      </c>
      <c r="M47" s="324" t="s">
        <v>299</v>
      </c>
      <c r="N47" s="487" t="s">
        <v>122</v>
      </c>
      <c r="O47" s="487"/>
      <c r="P47" s="488">
        <v>1</v>
      </c>
      <c r="Q47" s="486">
        <f t="shared" si="0"/>
        <v>1</v>
      </c>
      <c r="R47" s="486">
        <f t="shared" si="1"/>
        <v>5</v>
      </c>
      <c r="S47" s="486"/>
      <c r="T47" s="485"/>
      <c r="U47" s="489"/>
    </row>
    <row r="48" spans="1:21" ht="101.5">
      <c r="A48" s="6"/>
      <c r="B48" s="33" t="s">
        <v>292</v>
      </c>
      <c r="C48" s="288"/>
      <c r="D48" s="290"/>
      <c r="E48" s="290"/>
      <c r="F48" s="298"/>
      <c r="G48" s="307"/>
      <c r="H48" s="303" t="s">
        <v>316</v>
      </c>
      <c r="I48" s="304" t="s">
        <v>317</v>
      </c>
      <c r="J48" s="295" t="s">
        <v>135</v>
      </c>
      <c r="K48" s="296">
        <v>1</v>
      </c>
      <c r="L48" s="297">
        <v>5</v>
      </c>
      <c r="M48" s="324" t="s">
        <v>299</v>
      </c>
      <c r="N48" s="487" t="s">
        <v>122</v>
      </c>
      <c r="O48" s="487"/>
      <c r="P48" s="488">
        <v>1</v>
      </c>
      <c r="Q48" s="486">
        <f t="shared" si="0"/>
        <v>1</v>
      </c>
      <c r="R48" s="486">
        <f t="shared" si="1"/>
        <v>5</v>
      </c>
      <c r="S48" s="486"/>
      <c r="T48" s="485"/>
      <c r="U48" s="489"/>
    </row>
    <row r="49" spans="1:21" ht="101.5">
      <c r="A49" s="6"/>
      <c r="B49" s="33" t="s">
        <v>292</v>
      </c>
      <c r="C49" s="288"/>
      <c r="D49" s="308" t="s">
        <v>318</v>
      </c>
      <c r="E49" s="308" t="s">
        <v>319</v>
      </c>
      <c r="F49" s="309" t="s">
        <v>320</v>
      </c>
      <c r="G49" s="310" t="s">
        <v>321</v>
      </c>
      <c r="H49" s="310" t="s">
        <v>322</v>
      </c>
      <c r="I49" s="311" t="s">
        <v>323</v>
      </c>
      <c r="J49" s="295" t="s">
        <v>135</v>
      </c>
      <c r="K49" s="296">
        <v>1</v>
      </c>
      <c r="L49" s="297">
        <v>5</v>
      </c>
      <c r="M49" s="324" t="s">
        <v>299</v>
      </c>
      <c r="N49" s="487" t="s">
        <v>122</v>
      </c>
      <c r="O49" s="487"/>
      <c r="P49" s="488">
        <v>1</v>
      </c>
      <c r="Q49" s="486">
        <f t="shared" si="0"/>
        <v>1</v>
      </c>
      <c r="R49" s="486">
        <f t="shared" si="1"/>
        <v>5</v>
      </c>
      <c r="S49" s="486"/>
      <c r="T49" s="485"/>
      <c r="U49" s="489"/>
    </row>
    <row r="50" spans="1:21" ht="102" thickBot="1">
      <c r="A50" s="6"/>
      <c r="B50" s="33" t="s">
        <v>292</v>
      </c>
      <c r="C50" s="312"/>
      <c r="D50" s="313"/>
      <c r="E50" s="313"/>
      <c r="F50" s="314" t="s">
        <v>324</v>
      </c>
      <c r="G50" s="315" t="s">
        <v>325</v>
      </c>
      <c r="H50" s="315" t="s">
        <v>326</v>
      </c>
      <c r="I50" s="316" t="s">
        <v>327</v>
      </c>
      <c r="J50" s="320" t="s">
        <v>135</v>
      </c>
      <c r="K50" s="321">
        <v>1</v>
      </c>
      <c r="L50" s="322">
        <v>5</v>
      </c>
      <c r="M50" s="325" t="s">
        <v>299</v>
      </c>
      <c r="N50" s="487" t="s">
        <v>122</v>
      </c>
      <c r="O50" s="487"/>
      <c r="P50" s="488">
        <v>1</v>
      </c>
      <c r="Q50" s="486">
        <f t="shared" si="0"/>
        <v>1</v>
      </c>
      <c r="R50" s="486">
        <f t="shared" si="1"/>
        <v>5</v>
      </c>
      <c r="S50" s="486"/>
      <c r="T50" s="485"/>
      <c r="U50" s="489"/>
    </row>
    <row r="51" spans="1:21" ht="43.5">
      <c r="A51" s="3"/>
      <c r="B51" s="36" t="s">
        <v>328</v>
      </c>
      <c r="C51" s="326" t="s">
        <v>328</v>
      </c>
      <c r="D51" s="327" t="s">
        <v>329</v>
      </c>
      <c r="E51" s="328" t="s">
        <v>330</v>
      </c>
      <c r="F51" s="329" t="s">
        <v>331</v>
      </c>
      <c r="G51" s="330" t="s">
        <v>332</v>
      </c>
      <c r="H51" s="446" t="s">
        <v>333</v>
      </c>
      <c r="I51" s="331" t="s">
        <v>334</v>
      </c>
      <c r="J51" s="332" t="s">
        <v>335</v>
      </c>
      <c r="K51" s="333">
        <v>0</v>
      </c>
      <c r="L51" s="334">
        <v>1</v>
      </c>
      <c r="M51" s="335" t="s">
        <v>336</v>
      </c>
      <c r="N51" s="487" t="s">
        <v>122</v>
      </c>
      <c r="O51" s="487"/>
      <c r="P51" s="488">
        <v>1</v>
      </c>
      <c r="Q51" s="486">
        <f t="shared" si="0"/>
        <v>0</v>
      </c>
      <c r="R51" s="486">
        <f t="shared" si="1"/>
        <v>1</v>
      </c>
      <c r="S51" s="486"/>
      <c r="T51" s="485"/>
      <c r="U51" s="489"/>
    </row>
    <row r="52" spans="1:21" ht="43.5">
      <c r="A52" s="3"/>
      <c r="B52" s="37" t="s">
        <v>328</v>
      </c>
      <c r="C52" s="336"/>
      <c r="D52" s="337"/>
      <c r="E52" s="338"/>
      <c r="F52" s="339" t="s">
        <v>337</v>
      </c>
      <c r="G52" s="16" t="s">
        <v>338</v>
      </c>
      <c r="H52" s="447" t="s">
        <v>339</v>
      </c>
      <c r="I52" s="340" t="s">
        <v>340</v>
      </c>
      <c r="J52" s="341" t="s">
        <v>335</v>
      </c>
      <c r="K52" s="342">
        <v>0</v>
      </c>
      <c r="L52" s="343">
        <v>1</v>
      </c>
      <c r="M52" s="344" t="s">
        <v>336</v>
      </c>
      <c r="N52" s="487" t="s">
        <v>122</v>
      </c>
      <c r="O52" s="487"/>
      <c r="P52" s="488">
        <v>1</v>
      </c>
      <c r="Q52" s="486">
        <f t="shared" si="0"/>
        <v>0</v>
      </c>
      <c r="R52" s="486">
        <f t="shared" si="1"/>
        <v>1</v>
      </c>
      <c r="S52" s="486"/>
      <c r="T52" s="485"/>
      <c r="U52" s="489"/>
    </row>
    <row r="53" spans="1:21" ht="43.5">
      <c r="A53" s="3"/>
      <c r="B53" s="37" t="s">
        <v>328</v>
      </c>
      <c r="C53" s="336"/>
      <c r="D53" s="337"/>
      <c r="E53" s="338"/>
      <c r="F53" s="339" t="s">
        <v>341</v>
      </c>
      <c r="G53" s="16" t="s">
        <v>342</v>
      </c>
      <c r="H53" s="447" t="s">
        <v>343</v>
      </c>
      <c r="I53" s="340" t="s">
        <v>344</v>
      </c>
      <c r="J53" s="341" t="s">
        <v>335</v>
      </c>
      <c r="K53" s="342">
        <v>0</v>
      </c>
      <c r="L53" s="343">
        <v>1</v>
      </c>
      <c r="M53" s="344" t="s">
        <v>345</v>
      </c>
      <c r="N53" s="487" t="s">
        <v>122</v>
      </c>
      <c r="O53" s="487"/>
      <c r="P53" s="488">
        <v>1</v>
      </c>
      <c r="Q53" s="486">
        <f t="shared" si="0"/>
        <v>0</v>
      </c>
      <c r="R53" s="486">
        <f t="shared" si="1"/>
        <v>1</v>
      </c>
      <c r="S53" s="486"/>
      <c r="T53" s="485"/>
      <c r="U53" s="489"/>
    </row>
    <row r="54" spans="1:21" ht="43.5">
      <c r="A54" s="3"/>
      <c r="B54" s="37" t="s">
        <v>328</v>
      </c>
      <c r="C54" s="336"/>
      <c r="D54" s="337"/>
      <c r="E54" s="338"/>
      <c r="F54" s="516" t="s">
        <v>346</v>
      </c>
      <c r="G54" s="518" t="s">
        <v>347</v>
      </c>
      <c r="H54" s="447" t="s">
        <v>348</v>
      </c>
      <c r="I54" s="340" t="s">
        <v>349</v>
      </c>
      <c r="J54" s="341" t="s">
        <v>350</v>
      </c>
      <c r="K54" s="342">
        <v>0</v>
      </c>
      <c r="L54" s="343">
        <v>8760</v>
      </c>
      <c r="M54" s="344" t="s">
        <v>351</v>
      </c>
      <c r="N54" s="487" t="s">
        <v>122</v>
      </c>
      <c r="O54" s="487"/>
      <c r="P54" s="488">
        <v>1</v>
      </c>
      <c r="Q54" s="486">
        <f t="shared" si="0"/>
        <v>0</v>
      </c>
      <c r="R54" s="486">
        <f t="shared" si="1"/>
        <v>8760</v>
      </c>
      <c r="S54" s="486"/>
      <c r="T54" s="485"/>
      <c r="U54" s="489"/>
    </row>
    <row r="55" spans="1:21" ht="43.5">
      <c r="A55" s="3"/>
      <c r="B55" s="37" t="s">
        <v>328</v>
      </c>
      <c r="C55" s="336"/>
      <c r="D55" s="337"/>
      <c r="E55" s="338"/>
      <c r="F55" s="517"/>
      <c r="G55" s="519"/>
      <c r="H55" s="447" t="s">
        <v>352</v>
      </c>
      <c r="I55" s="340" t="s">
        <v>353</v>
      </c>
      <c r="J55" s="341" t="s">
        <v>350</v>
      </c>
      <c r="K55" s="342">
        <v>0</v>
      </c>
      <c r="L55" s="343">
        <v>8760</v>
      </c>
      <c r="M55" s="344" t="s">
        <v>351</v>
      </c>
      <c r="N55" s="487" t="s">
        <v>122</v>
      </c>
      <c r="O55" s="487"/>
      <c r="P55" s="488">
        <v>1</v>
      </c>
      <c r="Q55" s="486">
        <f t="shared" si="0"/>
        <v>0</v>
      </c>
      <c r="R55" s="486">
        <f t="shared" si="1"/>
        <v>8760</v>
      </c>
      <c r="S55" s="486"/>
      <c r="T55" s="485"/>
      <c r="U55" s="489"/>
    </row>
    <row r="56" spans="1:21" ht="58">
      <c r="A56" s="3"/>
      <c r="B56" s="37" t="s">
        <v>328</v>
      </c>
      <c r="C56" s="336"/>
      <c r="D56" s="337"/>
      <c r="E56" s="338"/>
      <c r="F56" s="516" t="s">
        <v>354</v>
      </c>
      <c r="G56" s="518" t="s">
        <v>355</v>
      </c>
      <c r="H56" s="447" t="s">
        <v>356</v>
      </c>
      <c r="I56" s="346" t="s">
        <v>357</v>
      </c>
      <c r="J56" s="341" t="s">
        <v>120</v>
      </c>
      <c r="K56" s="342">
        <v>0</v>
      </c>
      <c r="L56" s="343">
        <v>100</v>
      </c>
      <c r="M56" s="344" t="s">
        <v>358</v>
      </c>
      <c r="N56" s="487" t="s">
        <v>122</v>
      </c>
      <c r="O56" s="487"/>
      <c r="P56" s="488">
        <v>1</v>
      </c>
      <c r="Q56" s="486">
        <f t="shared" si="0"/>
        <v>0</v>
      </c>
      <c r="R56" s="486">
        <f t="shared" si="1"/>
        <v>100</v>
      </c>
      <c r="S56" s="486"/>
      <c r="T56" s="485"/>
      <c r="U56" s="489"/>
    </row>
    <row r="57" spans="1:21" ht="116">
      <c r="A57" s="3"/>
      <c r="B57" s="37" t="s">
        <v>328</v>
      </c>
      <c r="C57" s="336"/>
      <c r="D57" s="337"/>
      <c r="E57" s="338"/>
      <c r="F57" s="517"/>
      <c r="G57" s="519"/>
      <c r="H57" s="443" t="s">
        <v>359</v>
      </c>
      <c r="I57" s="346" t="s">
        <v>360</v>
      </c>
      <c r="J57" s="341" t="s">
        <v>135</v>
      </c>
      <c r="K57" s="342">
        <v>1</v>
      </c>
      <c r="L57" s="343">
        <v>5</v>
      </c>
      <c r="M57" s="344" t="s">
        <v>361</v>
      </c>
      <c r="N57" s="487" t="s">
        <v>122</v>
      </c>
      <c r="O57" s="487"/>
      <c r="P57" s="488">
        <v>1</v>
      </c>
      <c r="Q57" s="486">
        <f t="shared" si="0"/>
        <v>1</v>
      </c>
      <c r="R57" s="486">
        <f t="shared" si="1"/>
        <v>5</v>
      </c>
      <c r="S57" s="486"/>
      <c r="T57" s="485"/>
      <c r="U57" s="489"/>
    </row>
    <row r="58" spans="1:21" ht="58">
      <c r="A58" s="3"/>
      <c r="B58" s="37" t="s">
        <v>328</v>
      </c>
      <c r="C58" s="336"/>
      <c r="D58" s="345" t="s">
        <v>362</v>
      </c>
      <c r="E58" s="345" t="s">
        <v>363</v>
      </c>
      <c r="F58" s="347" t="s">
        <v>364</v>
      </c>
      <c r="G58" s="345" t="s">
        <v>365</v>
      </c>
      <c r="H58" s="448" t="s">
        <v>366</v>
      </c>
      <c r="I58" s="346" t="s">
        <v>367</v>
      </c>
      <c r="J58" s="341" t="s">
        <v>335</v>
      </c>
      <c r="K58" s="342">
        <v>0</v>
      </c>
      <c r="L58" s="343">
        <v>1</v>
      </c>
      <c r="M58" s="344" t="s">
        <v>336</v>
      </c>
      <c r="N58" s="487" t="s">
        <v>122</v>
      </c>
      <c r="O58" s="487"/>
      <c r="P58" s="488">
        <v>1</v>
      </c>
      <c r="Q58" s="486">
        <f t="shared" si="0"/>
        <v>0</v>
      </c>
      <c r="R58" s="486">
        <f t="shared" si="1"/>
        <v>1</v>
      </c>
      <c r="S58" s="486"/>
      <c r="T58" s="485"/>
      <c r="U58" s="489"/>
    </row>
    <row r="59" spans="1:21" ht="58">
      <c r="A59" s="3"/>
      <c r="B59" s="37" t="s">
        <v>328</v>
      </c>
      <c r="C59" s="336"/>
      <c r="D59" s="337"/>
      <c r="E59" s="337"/>
      <c r="F59" s="347" t="s">
        <v>368</v>
      </c>
      <c r="G59" s="345" t="s">
        <v>369</v>
      </c>
      <c r="H59" s="448" t="s">
        <v>370</v>
      </c>
      <c r="I59" s="346" t="s">
        <v>371</v>
      </c>
      <c r="J59" s="341" t="s">
        <v>335</v>
      </c>
      <c r="K59" s="342">
        <v>0</v>
      </c>
      <c r="L59" s="343">
        <v>1</v>
      </c>
      <c r="M59" s="344" t="s">
        <v>336</v>
      </c>
      <c r="N59" s="487" t="s">
        <v>122</v>
      </c>
      <c r="O59" s="487"/>
      <c r="P59" s="488">
        <v>1</v>
      </c>
      <c r="Q59" s="486">
        <f t="shared" si="0"/>
        <v>0</v>
      </c>
      <c r="R59" s="486">
        <f t="shared" si="1"/>
        <v>1</v>
      </c>
      <c r="S59" s="486"/>
      <c r="T59" s="485"/>
      <c r="U59" s="489"/>
    </row>
    <row r="60" spans="1:21" ht="102" thickBot="1">
      <c r="A60" s="3"/>
      <c r="B60" s="37" t="s">
        <v>328</v>
      </c>
      <c r="C60" s="348"/>
      <c r="D60" s="349" t="s">
        <v>372</v>
      </c>
      <c r="E60" s="350" t="s">
        <v>373</v>
      </c>
      <c r="F60" s="351" t="s">
        <v>374</v>
      </c>
      <c r="G60" s="352" t="s">
        <v>375</v>
      </c>
      <c r="H60" s="352" t="s">
        <v>376</v>
      </c>
      <c r="I60" s="353" t="s">
        <v>377</v>
      </c>
      <c r="J60" s="354" t="s">
        <v>378</v>
      </c>
      <c r="K60" s="352">
        <v>0</v>
      </c>
      <c r="L60" s="355">
        <v>1</v>
      </c>
      <c r="M60" s="356" t="s">
        <v>379</v>
      </c>
      <c r="N60" s="487" t="s">
        <v>122</v>
      </c>
      <c r="O60" s="487"/>
      <c r="P60" s="488">
        <v>1</v>
      </c>
      <c r="Q60" s="486">
        <f t="shared" si="0"/>
        <v>0</v>
      </c>
      <c r="R60" s="486">
        <f t="shared" si="1"/>
        <v>1</v>
      </c>
      <c r="S60" s="486"/>
      <c r="T60" s="485"/>
      <c r="U60" s="489"/>
    </row>
    <row r="61" spans="1:21">
      <c r="A61" s="9"/>
      <c r="B61" s="11"/>
      <c r="C61" s="11"/>
      <c r="D61" s="69"/>
      <c r="E61" s="11"/>
      <c r="F61" s="71"/>
      <c r="G61" s="11"/>
      <c r="H61" s="69"/>
      <c r="I61" s="11"/>
      <c r="J61" s="10"/>
      <c r="K61" s="10"/>
      <c r="L61" s="10"/>
      <c r="M61" s="10"/>
    </row>
  </sheetData>
  <sheetProtection sheet="1" objects="1" scenarios="1"/>
  <mergeCells count="4">
    <mergeCell ref="F54:F55"/>
    <mergeCell ref="G54:G55"/>
    <mergeCell ref="F56:F57"/>
    <mergeCell ref="G56:G57"/>
  </mergeCells>
  <phoneticPr fontId="9" type="noConversion"/>
  <conditionalFormatting sqref="N4:O60">
    <cfRule type="containsText" dxfId="11" priority="17" operator="containsText" text="Not selected">
      <formula>NOT(ISERROR(SEARCH("Not selected",N4)))</formula>
    </cfRule>
    <cfRule type="containsText" dxfId="10" priority="18" operator="containsText" text="Uncertain">
      <formula>NOT(ISERROR(SEARCH("Uncertain",N4)))</formula>
    </cfRule>
    <cfRule type="containsText" dxfId="9" priority="19" operator="containsText" text="Selected">
      <formula>NOT(ISERROR(SEARCH("Selected",N4)))</formula>
    </cfRule>
  </conditionalFormatting>
  <dataValidations count="2">
    <dataValidation type="list" showInputMessage="1" showErrorMessage="1" sqref="N4:O60" xr:uid="{C130BB5F-9FA1-4D52-89BA-1239A65C30A6}">
      <formula1>"Selected, Not selected"</formula1>
    </dataValidation>
    <dataValidation type="list" allowBlank="1" showInputMessage="1" showErrorMessage="1" sqref="P4:P60" xr:uid="{CA1AD6CD-C0AC-4B32-96CD-A9F811A3A720}">
      <formula1>"1, 2, 3"</formula1>
    </dataValidation>
  </dataValidations>
  <pageMargins left="0.7" right="0.7" top="0.75" bottom="0.75" header="0.3" footer="0.3"/>
  <pageSetup paperSize="9" scale="20" fitToHeight="0" orientation="portrait" r:id="rId1"/>
  <extLst>
    <ext xmlns:x14="http://schemas.microsoft.com/office/spreadsheetml/2009/9/main" uri="{78C0D931-6437-407d-A8EE-F0AAD7539E65}">
      <x14:conditionalFormattings>
        <x14:conditionalFormatting xmlns:xm="http://schemas.microsoft.com/office/excel/2006/main">
          <x14:cfRule type="iconSet" priority="79" id="{A87BD3CB-2F17-4E0F-B9AE-1914973D1FD0}">
            <x14:iconSet iconSet="3Triangles" showValue="0">
              <x14:cfvo type="percent">
                <xm:f>0</xm:f>
              </x14:cfvo>
              <x14:cfvo type="num">
                <xm:f>2</xm:f>
              </x14:cfvo>
              <x14:cfvo type="num">
                <xm:f>3</xm:f>
              </x14:cfvo>
            </x14:iconSet>
          </x14:cfRule>
          <xm:sqref>P4:P15</xm:sqref>
        </x14:conditionalFormatting>
        <x14:conditionalFormatting xmlns:xm="http://schemas.microsoft.com/office/excel/2006/main">
          <x14:cfRule type="iconSet" priority="143" id="{15401571-D064-4191-A901-E63AC24CBD12}">
            <x14:iconSet iconSet="3Triangles" showValue="0">
              <x14:cfvo type="percent">
                <xm:f>0</xm:f>
              </x14:cfvo>
              <x14:cfvo type="num">
                <xm:f>2</xm:f>
              </x14:cfvo>
              <x14:cfvo type="num">
                <xm:f>3</xm:f>
              </x14:cfvo>
            </x14:iconSet>
          </x14:cfRule>
          <xm:sqref>P16:P31</xm:sqref>
        </x14:conditionalFormatting>
        <x14:conditionalFormatting xmlns:xm="http://schemas.microsoft.com/office/excel/2006/main">
          <x14:cfRule type="iconSet" priority="153" id="{41B2A422-42B7-44EC-99E8-5ADB22F62DE0}">
            <x14:iconSet iconSet="3Triangles" showValue="0">
              <x14:cfvo type="percent">
                <xm:f>0</xm:f>
              </x14:cfvo>
              <x14:cfvo type="num">
                <xm:f>2</xm:f>
              </x14:cfvo>
              <x14:cfvo type="num">
                <xm:f>3</xm:f>
              </x14:cfvo>
            </x14:iconSet>
          </x14:cfRule>
          <xm:sqref>P32:P41</xm:sqref>
        </x14:conditionalFormatting>
        <x14:conditionalFormatting xmlns:xm="http://schemas.microsoft.com/office/excel/2006/main">
          <x14:cfRule type="iconSet" priority="169" id="{B0E1A8AC-1738-4808-90F1-571DC6C4CF5C}">
            <x14:iconSet iconSet="3Triangles" showValue="0">
              <x14:cfvo type="percent">
                <xm:f>0</xm:f>
              </x14:cfvo>
              <x14:cfvo type="num">
                <xm:f>2</xm:f>
              </x14:cfvo>
              <x14:cfvo type="num">
                <xm:f>3</xm:f>
              </x14:cfvo>
            </x14:iconSet>
          </x14:cfRule>
          <xm:sqref>P42:P50</xm:sqref>
        </x14:conditionalFormatting>
        <x14:conditionalFormatting xmlns:xm="http://schemas.microsoft.com/office/excel/2006/main">
          <x14:cfRule type="iconSet" priority="185" id="{0A379D6F-6627-49B0-BAFA-10937500DA68}">
            <x14:iconSet iconSet="3Triangles" showValue="0">
              <x14:cfvo type="percent">
                <xm:f>0</xm:f>
              </x14:cfvo>
              <x14:cfvo type="num">
                <xm:f>2</xm:f>
              </x14:cfvo>
              <x14:cfvo type="num">
                <xm:f>3</xm:f>
              </x14:cfvo>
            </x14:iconSet>
          </x14:cfRule>
          <xm:sqref>P51:P60</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B49FB-0456-4134-B9FC-4D7FB4341500}">
  <sheetPr codeName="Sheet1"/>
  <dimension ref="B2"/>
  <sheetViews>
    <sheetView workbookViewId="0">
      <selection activeCell="K56" sqref="K56"/>
    </sheetView>
  </sheetViews>
  <sheetFormatPr defaultColWidth="11.453125" defaultRowHeight="14.5"/>
  <sheetData>
    <row r="2" spans="2:2" ht="23.5">
      <c r="B2" s="98" t="s">
        <v>380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DC4C6-0906-4CE7-8387-2FAAA59B78FF}">
  <sheetPr codeName="Ark4"/>
  <dimension ref="A1:AS108"/>
  <sheetViews>
    <sheetView topLeftCell="D1" zoomScale="80" zoomScaleNormal="80" workbookViewId="0">
      <pane xSplit="7" ySplit="5" topLeftCell="K6" activePane="bottomRight" state="frozen"/>
      <selection pane="topRight" activeCell="P1" sqref="P1"/>
      <selection pane="bottomLeft" activeCell="G4" sqref="G4"/>
      <selection pane="bottomRight" activeCell="O6" sqref="O6"/>
    </sheetView>
  </sheetViews>
  <sheetFormatPr defaultColWidth="8.7265625" defaultRowHeight="14.5"/>
  <cols>
    <col min="2" max="2" width="0" hidden="1" customWidth="1"/>
    <col min="4" max="4" width="11.26953125" style="70" customWidth="1"/>
    <col min="5" max="5" width="8.7265625" style="12" customWidth="1"/>
    <col min="6" max="6" width="25.7265625" style="72" customWidth="1"/>
    <col min="7" max="7" width="10.7265625" style="12" customWidth="1"/>
    <col min="8" max="8" width="35.54296875" style="41" customWidth="1"/>
    <col min="9" max="9" width="10" style="12" customWidth="1"/>
    <col min="10" max="10" width="68.7265625" customWidth="1"/>
    <col min="11" max="13" width="15.7265625" style="12" customWidth="1"/>
    <col min="14" max="14" width="25.7265625" style="13" customWidth="1"/>
    <col min="15" max="15" width="25.7265625" customWidth="1"/>
    <col min="16" max="16" width="14.453125" customWidth="1"/>
    <col min="17" max="17" width="22" customWidth="1"/>
    <col min="18" max="18" width="17.26953125" customWidth="1"/>
    <col min="19" max="19" width="17.54296875" customWidth="1"/>
    <col min="20" max="20" width="18.26953125" customWidth="1"/>
    <col min="21" max="26" width="15.7265625" customWidth="1"/>
    <col min="27" max="27" width="14.54296875" customWidth="1"/>
    <col min="28" max="28" width="8.7265625" style="81"/>
    <col min="32" max="32" width="15.54296875" customWidth="1"/>
    <col min="33" max="33" width="8.7265625" style="118"/>
    <col min="34" max="34" width="14.7265625" style="17" customWidth="1"/>
    <col min="36" max="36" width="7.7265625" customWidth="1"/>
    <col min="37" max="37" width="12.7265625" customWidth="1"/>
    <col min="45" max="45" width="10.7265625" bestFit="1" customWidth="1"/>
  </cols>
  <sheetData>
    <row r="1" spans="1:45" ht="23.5">
      <c r="J1" s="440"/>
      <c r="K1" s="404"/>
      <c r="L1" s="404"/>
      <c r="M1" s="404"/>
      <c r="U1" s="98" t="s">
        <v>381</v>
      </c>
      <c r="AF1" s="114"/>
      <c r="AQ1" s="433" t="s">
        <v>382</v>
      </c>
      <c r="AR1" s="434"/>
      <c r="AS1" s="435" t="s">
        <v>383</v>
      </c>
    </row>
    <row r="2" spans="1:45">
      <c r="I2" s="404"/>
      <c r="J2" s="441"/>
      <c r="K2" s="404"/>
      <c r="L2" s="404"/>
      <c r="M2" s="404"/>
      <c r="P2" s="17"/>
      <c r="AQ2" s="436"/>
      <c r="AS2" s="437" t="s">
        <v>384</v>
      </c>
    </row>
    <row r="3" spans="1:45" ht="21" customHeight="1">
      <c r="A3" s="1"/>
      <c r="B3" s="1"/>
      <c r="C3" s="1"/>
      <c r="E3" s="137"/>
      <c r="F3" s="104"/>
      <c r="G3" s="137"/>
      <c r="H3" s="104"/>
      <c r="I3" s="41"/>
      <c r="J3" s="441"/>
      <c r="N3" s="83"/>
      <c r="O3" s="83"/>
      <c r="U3" s="109" t="s">
        <v>385</v>
      </c>
      <c r="V3" s="109"/>
      <c r="W3" s="109"/>
      <c r="X3" s="109"/>
      <c r="Y3" s="109"/>
      <c r="Z3" s="109"/>
      <c r="AA3" s="109"/>
      <c r="AF3" s="114" t="s">
        <v>386</v>
      </c>
      <c r="AG3" s="116"/>
      <c r="AH3" s="117"/>
      <c r="AJ3" s="83"/>
      <c r="AK3" s="83"/>
      <c r="AQ3" s="436"/>
      <c r="AS3" s="437" t="s">
        <v>387</v>
      </c>
    </row>
    <row r="4" spans="1:45" ht="21.5" thickBot="1">
      <c r="A4" s="1"/>
      <c r="B4" s="1"/>
      <c r="C4" s="1"/>
      <c r="E4" s="137"/>
      <c r="F4" s="104"/>
      <c r="G4" s="137"/>
      <c r="H4" s="104"/>
      <c r="I4" s="137"/>
      <c r="J4" s="138"/>
      <c r="K4" s="403"/>
      <c r="L4" s="403"/>
      <c r="M4" s="403"/>
      <c r="N4" s="83"/>
      <c r="O4" s="83"/>
      <c r="U4" s="109" t="s">
        <v>388</v>
      </c>
      <c r="V4" s="109"/>
      <c r="W4" s="109"/>
      <c r="X4" s="109"/>
      <c r="Y4" s="109"/>
      <c r="Z4" s="109"/>
      <c r="AA4" s="109"/>
      <c r="AF4" s="83"/>
      <c r="AG4" s="116"/>
      <c r="AH4" s="117"/>
      <c r="AJ4" s="115"/>
      <c r="AK4" s="114" t="s">
        <v>389</v>
      </c>
      <c r="AQ4" s="438"/>
      <c r="AR4" s="439"/>
      <c r="AS4" s="444" t="s">
        <v>390</v>
      </c>
    </row>
    <row r="5" spans="1:45" ht="54.75" customHeight="1" thickBot="1">
      <c r="A5" s="1"/>
      <c r="B5" s="20" t="s">
        <v>96</v>
      </c>
      <c r="C5" s="20" t="s">
        <v>96</v>
      </c>
      <c r="D5" s="146" t="s">
        <v>96</v>
      </c>
      <c r="E5" s="147" t="s">
        <v>97</v>
      </c>
      <c r="F5" s="148" t="s">
        <v>98</v>
      </c>
      <c r="G5" s="149" t="s">
        <v>97</v>
      </c>
      <c r="H5" s="150" t="s">
        <v>99</v>
      </c>
      <c r="I5" s="405" t="s">
        <v>97</v>
      </c>
      <c r="J5" s="151" t="s">
        <v>100</v>
      </c>
      <c r="K5" s="407" t="s">
        <v>101</v>
      </c>
      <c r="L5" s="405" t="s">
        <v>102</v>
      </c>
      <c r="M5" s="427" t="s">
        <v>103</v>
      </c>
      <c r="N5" s="112" t="s">
        <v>105</v>
      </c>
      <c r="O5" s="112" t="s">
        <v>107</v>
      </c>
      <c r="P5" s="112" t="s">
        <v>108</v>
      </c>
      <c r="Q5" s="112" t="s">
        <v>109</v>
      </c>
      <c r="R5" s="112" t="s">
        <v>110</v>
      </c>
      <c r="S5" s="113" t="s">
        <v>111</v>
      </c>
      <c r="T5" s="429" t="s">
        <v>391</v>
      </c>
      <c r="U5" s="368" t="s">
        <v>392</v>
      </c>
      <c r="V5" s="368" t="s">
        <v>393</v>
      </c>
      <c r="W5" s="368" t="s">
        <v>394</v>
      </c>
      <c r="X5" s="368" t="s">
        <v>395</v>
      </c>
      <c r="Y5" s="368" t="s">
        <v>396</v>
      </c>
      <c r="Z5" s="368" t="s">
        <v>397</v>
      </c>
      <c r="AA5" s="368" t="s">
        <v>398</v>
      </c>
      <c r="AC5" s="21" t="s">
        <v>399</v>
      </c>
      <c r="AD5" s="21" t="s">
        <v>400</v>
      </c>
      <c r="AE5" s="21" t="s">
        <v>401</v>
      </c>
      <c r="AF5" s="22" t="s">
        <v>402</v>
      </c>
      <c r="AG5" s="430" t="s">
        <v>403</v>
      </c>
      <c r="AH5" s="430" t="s">
        <v>404</v>
      </c>
      <c r="AI5" s="430"/>
      <c r="AJ5" s="430" t="str">
        <f>AG5</f>
        <v>Obj</v>
      </c>
      <c r="AK5" s="430" t="s">
        <v>404</v>
      </c>
    </row>
    <row r="6" spans="1:45" ht="49.4" customHeight="1" thickBot="1">
      <c r="A6" s="3"/>
      <c r="B6" s="23"/>
      <c r="C6" s="23"/>
      <c r="D6" s="152" t="s">
        <v>113</v>
      </c>
      <c r="E6" s="140" t="s">
        <v>114</v>
      </c>
      <c r="F6" s="141" t="s">
        <v>115</v>
      </c>
      <c r="G6" s="142" t="s">
        <v>116</v>
      </c>
      <c r="H6" s="141" t="s">
        <v>117</v>
      </c>
      <c r="I6" s="143" t="s">
        <v>118</v>
      </c>
      <c r="J6" s="144" t="s">
        <v>119</v>
      </c>
      <c r="K6" s="408" t="s">
        <v>120</v>
      </c>
      <c r="L6" s="406">
        <f>'2 Select and detail indicators'!Q4</f>
        <v>0</v>
      </c>
      <c r="M6" s="428">
        <f>'2 Select and detail indicators'!R4</f>
        <v>100</v>
      </c>
      <c r="N6" s="25" t="str">
        <f>'2 Select and detail indicators'!N4</f>
        <v>Selected</v>
      </c>
      <c r="O6" s="26">
        <f>'2 Select and detail indicators'!P4</f>
        <v>2</v>
      </c>
      <c r="P6" s="26">
        <f>L6</f>
        <v>0</v>
      </c>
      <c r="Q6" s="26">
        <f>M6</f>
        <v>100</v>
      </c>
      <c r="R6" s="26" t="str">
        <f>IF('2 Select and detail indicators'!S4="","",'2 Select and detail indicators'!S4)</f>
        <v/>
      </c>
      <c r="S6" s="26" t="str">
        <f>IF('2 Select and detail indicators'!T4="","",'2 Select and detail indicators'!T4)</f>
        <v/>
      </c>
      <c r="T6" s="26" t="str">
        <f>IF('2 Select and detail indicators'!U4="","",'2 Select and detail indicators'!U4)</f>
        <v/>
      </c>
      <c r="U6" s="485"/>
      <c r="V6" s="485"/>
      <c r="W6" s="485"/>
      <c r="X6" s="485"/>
      <c r="Y6" s="485"/>
      <c r="Z6" s="485"/>
      <c r="AA6" s="486" t="s">
        <v>383</v>
      </c>
      <c r="AC6" s="1">
        <f>IF(N6="Selected",IF(O6="","",O6),"")</f>
        <v>2</v>
      </c>
      <c r="AD6" s="1">
        <f>IF(N6="Selected",IF(P6="","",P6),"")</f>
        <v>0</v>
      </c>
      <c r="AE6" s="1">
        <f t="shared" ref="AE6" si="0">IF(N6="Selected",IF(Q6="","",Q6),"")</f>
        <v>100</v>
      </c>
      <c r="AF6" s="120" t="e">
        <f>IF($N6="Not selected","",IF(AA6="Average",10*$AC6*(AVERAGE(U6:Z6)-$AD6)/($AE6-$AD6),IF(AA6="Sum",10*$AC6*(SUM(U6:Z6)-$AD6)/($AE6-$AD6),IF(AA6="Minimum",10*$AC6*(MIN(U6:Z6)-$AD6)/($AE6-$AD6),IF(AA6="Maximum",10*$AC6*(MAXA(U6:Z6)-$AD6)/($AE6-$AD6),"")))))</f>
        <v>#DIV/0!</v>
      </c>
      <c r="AG6" s="120" t="str">
        <f>E6</f>
        <v>S1</v>
      </c>
      <c r="AH6" s="120" t="e">
        <f>SUM(AF6:AF9)/SUM($AC6:$AC9)</f>
        <v>#DIV/0!</v>
      </c>
      <c r="AI6" s="431"/>
      <c r="AJ6" s="120" t="str">
        <f>AG6</f>
        <v>S1</v>
      </c>
      <c r="AK6" s="120" t="e">
        <f>AH6</f>
        <v>#DIV/0!</v>
      </c>
    </row>
    <row r="7" spans="1:45" ht="49.9" customHeight="1" thickBot="1">
      <c r="A7" s="4"/>
      <c r="B7" s="24" t="s">
        <v>113</v>
      </c>
      <c r="C7" s="520" t="s">
        <v>113</v>
      </c>
      <c r="D7" s="154"/>
      <c r="E7" s="155"/>
      <c r="F7" s="156"/>
      <c r="G7" s="157" t="s">
        <v>123</v>
      </c>
      <c r="H7" s="158" t="s">
        <v>124</v>
      </c>
      <c r="I7" s="15" t="s">
        <v>125</v>
      </c>
      <c r="J7" s="159" t="s">
        <v>126</v>
      </c>
      <c r="K7" s="409" t="s">
        <v>120</v>
      </c>
      <c r="L7" s="406">
        <f>'2 Select and detail indicators'!Q5</f>
        <v>0</v>
      </c>
      <c r="M7" s="428">
        <f>'2 Select and detail indicators'!R5</f>
        <v>100</v>
      </c>
      <c r="N7" s="25" t="str">
        <f>'2 Select and detail indicators'!N5</f>
        <v>Selected</v>
      </c>
      <c r="O7" s="26">
        <f>'2 Select and detail indicators'!P5</f>
        <v>2</v>
      </c>
      <c r="P7" s="26">
        <f t="shared" ref="P7:P62" si="1">L7</f>
        <v>0</v>
      </c>
      <c r="Q7" s="26">
        <f t="shared" ref="Q7:Q62" si="2">M7</f>
        <v>100</v>
      </c>
      <c r="R7" s="26" t="str">
        <f>IF('2 Select and detail indicators'!S5="","",'2 Select and detail indicators'!S5)</f>
        <v/>
      </c>
      <c r="S7" s="26" t="str">
        <f>IF('2 Select and detail indicators'!T5="","",'2 Select and detail indicators'!T5)</f>
        <v/>
      </c>
      <c r="T7" s="26" t="str">
        <f>IF('2 Select and detail indicators'!U5="","",'2 Select and detail indicators'!U5)</f>
        <v/>
      </c>
      <c r="U7" s="485"/>
      <c r="V7" s="485"/>
      <c r="W7" s="485"/>
      <c r="X7" s="485"/>
      <c r="Y7" s="485"/>
      <c r="Z7" s="485"/>
      <c r="AA7" s="486" t="s">
        <v>384</v>
      </c>
      <c r="AC7" s="1">
        <f t="shared" ref="AC7:AC62" si="3">IF(N7="Selected",IF(O7="","",O7),"")</f>
        <v>2</v>
      </c>
      <c r="AD7" s="1">
        <f t="shared" ref="AD7:AD62" si="4">IF(N7="Selected",IF(P7="","",P7),"")</f>
        <v>0</v>
      </c>
      <c r="AE7" s="1">
        <f t="shared" ref="AE7:AE62" si="5">IF(N7="Selected",IF(Q7="","",Q7),"")</f>
        <v>100</v>
      </c>
      <c r="AF7" s="120">
        <f t="shared" ref="AF7:AF62" si="6">IF($N7="Not selected","",IF(AA7="Average",10*$AC7*(AVERAGE(U7:Z7)-$AD7)/($AE7-$AD7),IF(AA7="Sum",10*$AC7*(SUM(U7:Z7)-$AD7)/($AE7-$AD7),IF(AA7="Minimum",10*$AC7*(MIN(U7:Z7)-$AD7)/($AE7-$AD7),IF(AA7="Maximum",10*$AC7*(MAXA(U7:Z7)-$AD7)/($AE7-$AD7),"")))))</f>
        <v>0</v>
      </c>
      <c r="AG7" s="120"/>
      <c r="AH7" s="431"/>
      <c r="AI7" s="431"/>
      <c r="AJ7" s="432" t="str">
        <f>AG10</f>
        <v>S2</v>
      </c>
      <c r="AK7" s="432" t="e">
        <f>AH10</f>
        <v>#DIV/0!</v>
      </c>
    </row>
    <row r="8" spans="1:45" ht="49.9" customHeight="1" thickBot="1">
      <c r="A8" s="4"/>
      <c r="B8" s="24" t="s">
        <v>113</v>
      </c>
      <c r="C8" s="521"/>
      <c r="D8" s="154"/>
      <c r="E8" s="155"/>
      <c r="F8" s="156"/>
      <c r="G8" s="160"/>
      <c r="H8" s="14"/>
      <c r="I8" s="14" t="s">
        <v>128</v>
      </c>
      <c r="J8" s="159" t="s">
        <v>129</v>
      </c>
      <c r="K8" s="409" t="s">
        <v>120</v>
      </c>
      <c r="L8" s="406">
        <f>'2 Select and detail indicators'!Q6</f>
        <v>0</v>
      </c>
      <c r="M8" s="428">
        <f>'2 Select and detail indicators'!R6</f>
        <v>100</v>
      </c>
      <c r="N8" s="25" t="str">
        <f>'2 Select and detail indicators'!N6</f>
        <v>Selected</v>
      </c>
      <c r="O8" s="26">
        <f>'2 Select and detail indicators'!P6</f>
        <v>2</v>
      </c>
      <c r="P8" s="26">
        <f t="shared" si="1"/>
        <v>0</v>
      </c>
      <c r="Q8" s="26">
        <f t="shared" si="2"/>
        <v>100</v>
      </c>
      <c r="R8" s="26" t="str">
        <f>IF('2 Select and detail indicators'!S6="","",'2 Select and detail indicators'!S6)</f>
        <v/>
      </c>
      <c r="S8" s="26" t="str">
        <f>IF('2 Select and detail indicators'!T6="","",'2 Select and detail indicators'!T6)</f>
        <v/>
      </c>
      <c r="T8" s="26" t="str">
        <f>IF('2 Select and detail indicators'!U6="","",'2 Select and detail indicators'!U6)</f>
        <v/>
      </c>
      <c r="U8" s="485"/>
      <c r="V8" s="485"/>
      <c r="W8" s="485"/>
      <c r="X8" s="485"/>
      <c r="Y8" s="485"/>
      <c r="Z8" s="485"/>
      <c r="AA8" s="486" t="s">
        <v>387</v>
      </c>
      <c r="AC8" s="1">
        <f t="shared" si="3"/>
        <v>2</v>
      </c>
      <c r="AD8" s="1">
        <f t="shared" si="4"/>
        <v>0</v>
      </c>
      <c r="AE8" s="1">
        <f t="shared" si="5"/>
        <v>100</v>
      </c>
      <c r="AF8" s="120">
        <f t="shared" si="6"/>
        <v>0</v>
      </c>
      <c r="AG8" s="432"/>
      <c r="AH8" s="431"/>
      <c r="AI8" s="431"/>
      <c r="AJ8" s="432" t="str">
        <f>AG16</f>
        <v>S3</v>
      </c>
      <c r="AK8" s="432" t="e">
        <f>AH16</f>
        <v>#DIV/0!</v>
      </c>
    </row>
    <row r="9" spans="1:45" ht="49.9" customHeight="1" thickBot="1">
      <c r="A9" s="4"/>
      <c r="B9" s="24" t="s">
        <v>113</v>
      </c>
      <c r="C9" s="521"/>
      <c r="D9" s="154"/>
      <c r="E9" s="18"/>
      <c r="F9" s="14"/>
      <c r="G9" s="160" t="s">
        <v>131</v>
      </c>
      <c r="H9" s="14" t="s">
        <v>132</v>
      </c>
      <c r="I9" s="161" t="s">
        <v>133</v>
      </c>
      <c r="J9" s="159" t="s">
        <v>134</v>
      </c>
      <c r="K9" s="409" t="s">
        <v>135</v>
      </c>
      <c r="L9" s="406">
        <f>'2 Select and detail indicators'!Q7</f>
        <v>1</v>
      </c>
      <c r="M9" s="428">
        <f>'2 Select and detail indicators'!R7</f>
        <v>5</v>
      </c>
      <c r="N9" s="25" t="str">
        <f>'2 Select and detail indicators'!N7</f>
        <v>Selected</v>
      </c>
      <c r="O9" s="26">
        <f>'2 Select and detail indicators'!P7</f>
        <v>2</v>
      </c>
      <c r="P9" s="26">
        <f t="shared" si="1"/>
        <v>1</v>
      </c>
      <c r="Q9" s="26">
        <f t="shared" si="2"/>
        <v>5</v>
      </c>
      <c r="R9" s="26" t="str">
        <f>IF('2 Select and detail indicators'!S7="","",'2 Select and detail indicators'!S7)</f>
        <v/>
      </c>
      <c r="S9" s="26" t="str">
        <f>IF('2 Select and detail indicators'!T7="","",'2 Select and detail indicators'!T7)</f>
        <v/>
      </c>
      <c r="T9" s="26" t="str">
        <f>IF('2 Select and detail indicators'!U7="","",'2 Select and detail indicators'!U7)</f>
        <v/>
      </c>
      <c r="U9" s="485"/>
      <c r="V9" s="485"/>
      <c r="W9" s="485"/>
      <c r="X9" s="485"/>
      <c r="Y9" s="485"/>
      <c r="Z9" s="485"/>
      <c r="AA9" s="486" t="s">
        <v>390</v>
      </c>
      <c r="AC9" s="1">
        <f t="shared" si="3"/>
        <v>2</v>
      </c>
      <c r="AD9" s="1">
        <f t="shared" si="4"/>
        <v>1</v>
      </c>
      <c r="AE9" s="1">
        <f t="shared" si="5"/>
        <v>5</v>
      </c>
      <c r="AF9" s="120">
        <f t="shared" si="6"/>
        <v>-5</v>
      </c>
      <c r="AG9" s="432"/>
      <c r="AH9" s="431"/>
      <c r="AI9" s="431"/>
      <c r="AJ9" s="432" t="str">
        <f>AG18</f>
        <v>En1</v>
      </c>
      <c r="AK9" s="432" t="e">
        <f>AH18</f>
        <v>#DIV/0!</v>
      </c>
    </row>
    <row r="10" spans="1:45" ht="28.15" customHeight="1" thickBot="1">
      <c r="A10" s="4"/>
      <c r="B10" s="24" t="s">
        <v>113</v>
      </c>
      <c r="C10" s="521"/>
      <c r="D10" s="154"/>
      <c r="E10" s="155" t="s">
        <v>137</v>
      </c>
      <c r="F10" s="163" t="s">
        <v>138</v>
      </c>
      <c r="G10" s="164" t="s">
        <v>139</v>
      </c>
      <c r="H10" s="165" t="s">
        <v>140</v>
      </c>
      <c r="I10" s="161" t="s">
        <v>141</v>
      </c>
      <c r="J10" s="106" t="s">
        <v>142</v>
      </c>
      <c r="K10" s="409" t="s">
        <v>120</v>
      </c>
      <c r="L10" s="406">
        <f>'2 Select and detail indicators'!Q8</f>
        <v>0</v>
      </c>
      <c r="M10" s="428">
        <f>'2 Select and detail indicators'!R8</f>
        <v>100</v>
      </c>
      <c r="N10" s="25" t="str">
        <f>'2 Select and detail indicators'!N8</f>
        <v>Selected</v>
      </c>
      <c r="O10" s="26">
        <f>'2 Select and detail indicators'!P8</f>
        <v>2</v>
      </c>
      <c r="P10" s="26">
        <f t="shared" si="1"/>
        <v>0</v>
      </c>
      <c r="Q10" s="26">
        <f t="shared" si="2"/>
        <v>100</v>
      </c>
      <c r="R10" s="26" t="str">
        <f>IF('2 Select and detail indicators'!S8="","",'2 Select and detail indicators'!S8)</f>
        <v/>
      </c>
      <c r="S10" s="26" t="str">
        <f>IF('2 Select and detail indicators'!T8="","",'2 Select and detail indicators'!T8)</f>
        <v/>
      </c>
      <c r="T10" s="26" t="str">
        <f>IF('2 Select and detail indicators'!U8="","",'2 Select and detail indicators'!U8)</f>
        <v/>
      </c>
      <c r="U10" s="485"/>
      <c r="V10" s="485"/>
      <c r="W10" s="485"/>
      <c r="X10" s="485"/>
      <c r="Y10" s="485"/>
      <c r="Z10" s="485"/>
      <c r="AA10" s="486" t="s">
        <v>383</v>
      </c>
      <c r="AC10" s="1">
        <f t="shared" si="3"/>
        <v>2</v>
      </c>
      <c r="AD10" s="1">
        <f t="shared" si="4"/>
        <v>0</v>
      </c>
      <c r="AE10" s="1">
        <f t="shared" si="5"/>
        <v>100</v>
      </c>
      <c r="AF10" s="120" t="e">
        <f t="shared" si="6"/>
        <v>#DIV/0!</v>
      </c>
      <c r="AG10" s="120" t="str">
        <f>E10</f>
        <v>S2</v>
      </c>
      <c r="AH10" s="120" t="e">
        <f>SUM(AF10:AF15)/SUM($AC10:$AC15)</f>
        <v>#DIV/0!</v>
      </c>
      <c r="AI10" s="431"/>
      <c r="AJ10" s="432" t="str">
        <f>AG29</f>
        <v>En2</v>
      </c>
      <c r="AK10" s="432" t="e">
        <f>AH29</f>
        <v>#DIV/0!</v>
      </c>
    </row>
    <row r="11" spans="1:45" ht="28.15" customHeight="1" thickBot="1">
      <c r="A11" s="4"/>
      <c r="B11" s="24"/>
      <c r="C11" s="521"/>
      <c r="D11" s="154"/>
      <c r="E11" s="155"/>
      <c r="F11" s="162"/>
      <c r="G11" s="157" t="s">
        <v>144</v>
      </c>
      <c r="H11" s="166" t="s">
        <v>145</v>
      </c>
      <c r="I11" s="100" t="s">
        <v>146</v>
      </c>
      <c r="J11" s="106" t="s">
        <v>147</v>
      </c>
      <c r="K11" s="409" t="s">
        <v>120</v>
      </c>
      <c r="L11" s="406">
        <f>'2 Select and detail indicators'!Q9</f>
        <v>0</v>
      </c>
      <c r="M11" s="428">
        <f>'2 Select and detail indicators'!R9</f>
        <v>100</v>
      </c>
      <c r="N11" s="25" t="str">
        <f>'2 Select and detail indicators'!N9</f>
        <v>Selected</v>
      </c>
      <c r="O11" s="26">
        <f>'2 Select and detail indicators'!P9</f>
        <v>2</v>
      </c>
      <c r="P11" s="26">
        <f t="shared" si="1"/>
        <v>0</v>
      </c>
      <c r="Q11" s="26">
        <f t="shared" si="2"/>
        <v>100</v>
      </c>
      <c r="R11" s="26" t="str">
        <f>IF('2 Select and detail indicators'!S9="","",'2 Select and detail indicators'!S9)</f>
        <v/>
      </c>
      <c r="S11" s="26" t="str">
        <f>IF('2 Select and detail indicators'!T9="","",'2 Select and detail indicators'!T9)</f>
        <v/>
      </c>
      <c r="T11" s="26" t="str">
        <f>IF('2 Select and detail indicators'!U9="","",'2 Select and detail indicators'!U9)</f>
        <v/>
      </c>
      <c r="U11" s="485"/>
      <c r="V11" s="485"/>
      <c r="W11" s="485"/>
      <c r="X11" s="485"/>
      <c r="Y11" s="485"/>
      <c r="Z11" s="485"/>
      <c r="AA11" s="486" t="s">
        <v>383</v>
      </c>
      <c r="AC11" s="1">
        <f t="shared" si="3"/>
        <v>2</v>
      </c>
      <c r="AD11" s="1">
        <f t="shared" si="4"/>
        <v>0</v>
      </c>
      <c r="AE11" s="1">
        <f t="shared" si="5"/>
        <v>100</v>
      </c>
      <c r="AF11" s="120" t="e">
        <f t="shared" si="6"/>
        <v>#DIV/0!</v>
      </c>
      <c r="AG11" s="432"/>
      <c r="AH11" s="431"/>
      <c r="AI11" s="431"/>
      <c r="AJ11" s="432" t="str">
        <f>AG31</f>
        <v>En3</v>
      </c>
      <c r="AK11" s="432" t="e">
        <f>AH31</f>
        <v>#DIV/0!</v>
      </c>
    </row>
    <row r="12" spans="1:45" ht="28.15" customHeight="1" thickBot="1">
      <c r="A12" s="4"/>
      <c r="B12" s="24"/>
      <c r="C12" s="521"/>
      <c r="D12" s="154"/>
      <c r="E12" s="155"/>
      <c r="F12" s="156"/>
      <c r="G12" s="157" t="s">
        <v>149</v>
      </c>
      <c r="H12" s="167" t="s">
        <v>150</v>
      </c>
      <c r="I12" s="100" t="s">
        <v>151</v>
      </c>
      <c r="J12" s="106" t="s">
        <v>152</v>
      </c>
      <c r="K12" s="409" t="s">
        <v>135</v>
      </c>
      <c r="L12" s="406">
        <f>'2 Select and detail indicators'!Q10</f>
        <v>1</v>
      </c>
      <c r="M12" s="428">
        <f>'2 Select and detail indicators'!R10</f>
        <v>5</v>
      </c>
      <c r="N12" s="25" t="str">
        <f>'2 Select and detail indicators'!N10</f>
        <v>Selected</v>
      </c>
      <c r="O12" s="26">
        <f>'2 Select and detail indicators'!P10</f>
        <v>2</v>
      </c>
      <c r="P12" s="26">
        <f t="shared" si="1"/>
        <v>1</v>
      </c>
      <c r="Q12" s="26">
        <f t="shared" si="2"/>
        <v>5</v>
      </c>
      <c r="R12" s="26" t="str">
        <f>IF('2 Select and detail indicators'!S10="","",'2 Select and detail indicators'!S10)</f>
        <v/>
      </c>
      <c r="S12" s="26" t="str">
        <f>IF('2 Select and detail indicators'!T10="","",'2 Select and detail indicators'!T10)</f>
        <v/>
      </c>
      <c r="T12" s="26" t="str">
        <f>IF('2 Select and detail indicators'!U10="","",'2 Select and detail indicators'!U10)</f>
        <v/>
      </c>
      <c r="U12" s="485"/>
      <c r="V12" s="485"/>
      <c r="W12" s="485"/>
      <c r="X12" s="485"/>
      <c r="Y12" s="485"/>
      <c r="Z12" s="485"/>
      <c r="AA12" s="486" t="s">
        <v>383</v>
      </c>
      <c r="AC12" s="1">
        <f t="shared" si="3"/>
        <v>2</v>
      </c>
      <c r="AD12" s="1">
        <f t="shared" si="4"/>
        <v>1</v>
      </c>
      <c r="AE12" s="1">
        <f t="shared" si="5"/>
        <v>5</v>
      </c>
      <c r="AF12" s="120" t="e">
        <f t="shared" si="6"/>
        <v>#DIV/0!</v>
      </c>
      <c r="AG12" s="432"/>
      <c r="AH12" s="431"/>
      <c r="AI12" s="431"/>
      <c r="AJ12" s="432" t="str">
        <f>AG34</f>
        <v>Ec1</v>
      </c>
      <c r="AK12" s="432" t="e">
        <f>AH34</f>
        <v>#DIV/0!</v>
      </c>
    </row>
    <row r="13" spans="1:45" ht="43.15" customHeight="1" thickBot="1">
      <c r="A13" s="4"/>
      <c r="B13" s="24" t="s">
        <v>113</v>
      </c>
      <c r="C13" s="521"/>
      <c r="D13" s="154"/>
      <c r="E13" s="155"/>
      <c r="F13" s="156"/>
      <c r="G13" s="160"/>
      <c r="H13" s="168"/>
      <c r="I13" s="100" t="s">
        <v>154</v>
      </c>
      <c r="J13" s="106" t="s">
        <v>155</v>
      </c>
      <c r="K13" s="409" t="s">
        <v>135</v>
      </c>
      <c r="L13" s="406">
        <f>'2 Select and detail indicators'!Q11</f>
        <v>1</v>
      </c>
      <c r="M13" s="428">
        <f>'2 Select and detail indicators'!R11</f>
        <v>5</v>
      </c>
      <c r="N13" s="25" t="str">
        <f>'2 Select and detail indicators'!N11</f>
        <v>Selected</v>
      </c>
      <c r="O13" s="26">
        <f>'2 Select and detail indicators'!P11</f>
        <v>2</v>
      </c>
      <c r="P13" s="26">
        <f t="shared" si="1"/>
        <v>1</v>
      </c>
      <c r="Q13" s="26">
        <f t="shared" si="2"/>
        <v>5</v>
      </c>
      <c r="R13" s="26" t="str">
        <f>IF('2 Select and detail indicators'!S11="","",'2 Select and detail indicators'!S11)</f>
        <v/>
      </c>
      <c r="S13" s="26" t="str">
        <f>IF('2 Select and detail indicators'!T11="","",'2 Select and detail indicators'!T11)</f>
        <v/>
      </c>
      <c r="T13" s="26" t="str">
        <f>IF('2 Select and detail indicators'!U11="","",'2 Select and detail indicators'!U11)</f>
        <v/>
      </c>
      <c r="U13" s="485"/>
      <c r="V13" s="485"/>
      <c r="W13" s="485"/>
      <c r="X13" s="485"/>
      <c r="Y13" s="485"/>
      <c r="Z13" s="485"/>
      <c r="AA13" s="486" t="s">
        <v>383</v>
      </c>
      <c r="AC13" s="1">
        <f t="shared" si="3"/>
        <v>2</v>
      </c>
      <c r="AD13" s="1">
        <f t="shared" si="4"/>
        <v>1</v>
      </c>
      <c r="AE13" s="1">
        <f t="shared" si="5"/>
        <v>5</v>
      </c>
      <c r="AF13" s="120" t="e">
        <f t="shared" si="6"/>
        <v>#DIV/0!</v>
      </c>
      <c r="AG13" s="120"/>
      <c r="AH13" s="120"/>
      <c r="AI13" s="431"/>
      <c r="AJ13" s="432" t="str">
        <f>AG36</f>
        <v>Ec2</v>
      </c>
      <c r="AK13" s="432" t="e">
        <f>AH36</f>
        <v>#DIV/0!</v>
      </c>
    </row>
    <row r="14" spans="1:45" ht="36" customHeight="1" thickBot="1">
      <c r="A14" s="5"/>
      <c r="B14" s="24" t="s">
        <v>113</v>
      </c>
      <c r="C14" s="521"/>
      <c r="D14" s="154"/>
      <c r="E14" s="155"/>
      <c r="F14" s="156"/>
      <c r="G14" s="157" t="s">
        <v>157</v>
      </c>
      <c r="H14" s="167" t="s">
        <v>158</v>
      </c>
      <c r="I14" s="100" t="s">
        <v>159</v>
      </c>
      <c r="J14" s="169" t="s">
        <v>160</v>
      </c>
      <c r="K14" s="410" t="s">
        <v>135</v>
      </c>
      <c r="L14" s="406">
        <f>'2 Select and detail indicators'!Q12</f>
        <v>1</v>
      </c>
      <c r="M14" s="428">
        <f>'2 Select and detail indicators'!R12</f>
        <v>5</v>
      </c>
      <c r="N14" s="25" t="str">
        <f>'2 Select and detail indicators'!N12</f>
        <v>Selected</v>
      </c>
      <c r="O14" s="26">
        <f>'2 Select and detail indicators'!P12</f>
        <v>2</v>
      </c>
      <c r="P14" s="26">
        <f t="shared" si="1"/>
        <v>1</v>
      </c>
      <c r="Q14" s="26">
        <f t="shared" si="2"/>
        <v>5</v>
      </c>
      <c r="R14" s="26" t="str">
        <f>IF('2 Select and detail indicators'!S12="","",'2 Select and detail indicators'!S12)</f>
        <v/>
      </c>
      <c r="S14" s="26" t="str">
        <f>IF('2 Select and detail indicators'!T12="","",'2 Select and detail indicators'!T12)</f>
        <v/>
      </c>
      <c r="T14" s="26" t="str">
        <f>IF('2 Select and detail indicators'!U12="","",'2 Select and detail indicators'!U12)</f>
        <v/>
      </c>
      <c r="U14" s="485"/>
      <c r="V14" s="485"/>
      <c r="W14" s="485"/>
      <c r="X14" s="485"/>
      <c r="Y14" s="485"/>
      <c r="Z14" s="485"/>
      <c r="AA14" s="486" t="s">
        <v>383</v>
      </c>
      <c r="AC14" s="1">
        <f t="shared" si="3"/>
        <v>2</v>
      </c>
      <c r="AD14" s="1">
        <f t="shared" si="4"/>
        <v>1</v>
      </c>
      <c r="AE14" s="1">
        <f t="shared" si="5"/>
        <v>5</v>
      </c>
      <c r="AF14" s="120" t="e">
        <f t="shared" si="6"/>
        <v>#DIV/0!</v>
      </c>
      <c r="AG14" s="432"/>
      <c r="AH14" s="431"/>
      <c r="AI14" s="431"/>
      <c r="AJ14" s="432" t="str">
        <f>AG41</f>
        <v>Ec3</v>
      </c>
      <c r="AK14" s="432" t="e">
        <f>AH41</f>
        <v>#DIV/0!</v>
      </c>
    </row>
    <row r="15" spans="1:45" ht="30.65" customHeight="1" thickBot="1">
      <c r="A15" s="5"/>
      <c r="B15" s="24" t="s">
        <v>113</v>
      </c>
      <c r="C15" s="521"/>
      <c r="D15" s="154"/>
      <c r="E15" s="18"/>
      <c r="F15" s="14"/>
      <c r="G15" s="160"/>
      <c r="H15" s="168"/>
      <c r="I15" s="100" t="s">
        <v>162</v>
      </c>
      <c r="J15" s="169" t="s">
        <v>163</v>
      </c>
      <c r="K15" s="410" t="s">
        <v>135</v>
      </c>
      <c r="L15" s="406">
        <f>'2 Select and detail indicators'!Q13</f>
        <v>1</v>
      </c>
      <c r="M15" s="428">
        <f>'2 Select and detail indicators'!R13</f>
        <v>5</v>
      </c>
      <c r="N15" s="25" t="str">
        <f>'2 Select and detail indicators'!N13</f>
        <v>Selected</v>
      </c>
      <c r="O15" s="26">
        <f>'2 Select and detail indicators'!P13</f>
        <v>2</v>
      </c>
      <c r="P15" s="26">
        <f t="shared" si="1"/>
        <v>1</v>
      </c>
      <c r="Q15" s="26">
        <f t="shared" si="2"/>
        <v>5</v>
      </c>
      <c r="R15" s="26" t="str">
        <f>IF('2 Select and detail indicators'!S13="","",'2 Select and detail indicators'!S13)</f>
        <v/>
      </c>
      <c r="S15" s="26" t="str">
        <f>IF('2 Select and detail indicators'!T13="","",'2 Select and detail indicators'!T13)</f>
        <v/>
      </c>
      <c r="T15" s="26" t="str">
        <f>IF('2 Select and detail indicators'!U13="","",'2 Select and detail indicators'!U13)</f>
        <v/>
      </c>
      <c r="U15" s="485"/>
      <c r="V15" s="485"/>
      <c r="W15" s="485"/>
      <c r="X15" s="485"/>
      <c r="Y15" s="485"/>
      <c r="Z15" s="485"/>
      <c r="AA15" s="486" t="s">
        <v>383</v>
      </c>
      <c r="AC15" s="1">
        <f t="shared" si="3"/>
        <v>2</v>
      </c>
      <c r="AD15" s="1">
        <f t="shared" si="4"/>
        <v>1</v>
      </c>
      <c r="AE15" s="1">
        <f t="shared" si="5"/>
        <v>5</v>
      </c>
      <c r="AF15" s="120" t="e">
        <f t="shared" si="6"/>
        <v>#DIV/0!</v>
      </c>
      <c r="AG15" s="432"/>
      <c r="AH15" s="431"/>
      <c r="AI15" s="431"/>
      <c r="AJ15" s="432" t="str">
        <f>AG44</f>
        <v>G1</v>
      </c>
      <c r="AK15" s="432" t="e">
        <f>AH44</f>
        <v>#DIV/0!</v>
      </c>
    </row>
    <row r="16" spans="1:45" ht="36.65" customHeight="1" thickBot="1">
      <c r="A16" s="5"/>
      <c r="B16" s="24" t="s">
        <v>113</v>
      </c>
      <c r="C16" s="521"/>
      <c r="D16" s="154"/>
      <c r="E16" s="369" t="s">
        <v>165</v>
      </c>
      <c r="F16" s="158" t="s">
        <v>166</v>
      </c>
      <c r="G16" s="164" t="s">
        <v>167</v>
      </c>
      <c r="H16" s="15" t="s">
        <v>168</v>
      </c>
      <c r="I16" s="165" t="s">
        <v>169</v>
      </c>
      <c r="J16" s="173" t="s">
        <v>170</v>
      </c>
      <c r="K16" s="411" t="s">
        <v>135</v>
      </c>
      <c r="L16" s="406">
        <f>'2 Select and detail indicators'!Q14</f>
        <v>1</v>
      </c>
      <c r="M16" s="428">
        <f>'2 Select and detail indicators'!R14</f>
        <v>5</v>
      </c>
      <c r="N16" s="25" t="str">
        <f>'2 Select and detail indicators'!N14</f>
        <v>Selected</v>
      </c>
      <c r="O16" s="26">
        <f>'2 Select and detail indicators'!P14</f>
        <v>2</v>
      </c>
      <c r="P16" s="26">
        <f t="shared" si="1"/>
        <v>1</v>
      </c>
      <c r="Q16" s="26">
        <f t="shared" si="2"/>
        <v>5</v>
      </c>
      <c r="R16" s="26" t="str">
        <f>IF('2 Select and detail indicators'!S14="","",'2 Select and detail indicators'!S14)</f>
        <v/>
      </c>
      <c r="S16" s="26" t="str">
        <f>IF('2 Select and detail indicators'!T14="","",'2 Select and detail indicators'!T14)</f>
        <v/>
      </c>
      <c r="T16" s="26" t="str">
        <f>IF('2 Select and detail indicators'!U14="","",'2 Select and detail indicators'!U14)</f>
        <v/>
      </c>
      <c r="U16" s="485"/>
      <c r="V16" s="485"/>
      <c r="W16" s="485"/>
      <c r="X16" s="485"/>
      <c r="Y16" s="485"/>
      <c r="Z16" s="485"/>
      <c r="AA16" s="486" t="s">
        <v>383</v>
      </c>
      <c r="AC16" s="1">
        <f t="shared" si="3"/>
        <v>2</v>
      </c>
      <c r="AD16" s="1">
        <f t="shared" si="4"/>
        <v>1</v>
      </c>
      <c r="AE16" s="1">
        <f t="shared" si="5"/>
        <v>5</v>
      </c>
      <c r="AF16" s="120" t="e">
        <f t="shared" si="6"/>
        <v>#DIV/0!</v>
      </c>
      <c r="AG16" s="120" t="str">
        <f>E16</f>
        <v>S3</v>
      </c>
      <c r="AH16" s="120" t="e">
        <f>SUM(AF16:AF17)/SUM($AC16:$AC17)</f>
        <v>#DIV/0!</v>
      </c>
      <c r="AI16" s="431"/>
      <c r="AJ16" s="432" t="str">
        <f>AG47</f>
        <v>G2</v>
      </c>
      <c r="AK16" s="432" t="e">
        <f>AH47</f>
        <v>#DIV/0!</v>
      </c>
    </row>
    <row r="17" spans="1:37" ht="36.65" customHeight="1" thickBot="1">
      <c r="A17" s="5"/>
      <c r="B17" s="24" t="s">
        <v>113</v>
      </c>
      <c r="C17" s="521"/>
      <c r="D17" s="176"/>
      <c r="E17" s="370"/>
      <c r="F17" s="177"/>
      <c r="G17" s="178" t="s">
        <v>172</v>
      </c>
      <c r="H17" s="179" t="s">
        <v>173</v>
      </c>
      <c r="I17" s="180" t="s">
        <v>174</v>
      </c>
      <c r="J17" s="181" t="s">
        <v>175</v>
      </c>
      <c r="K17" s="412" t="s">
        <v>135</v>
      </c>
      <c r="L17" s="406">
        <f>'2 Select and detail indicators'!Q15</f>
        <v>1</v>
      </c>
      <c r="M17" s="428">
        <f>'2 Select and detail indicators'!R15</f>
        <v>5</v>
      </c>
      <c r="N17" s="25" t="str">
        <f>'2 Select and detail indicators'!N15</f>
        <v>Selected</v>
      </c>
      <c r="O17" s="26">
        <f>'2 Select and detail indicators'!P15</f>
        <v>2</v>
      </c>
      <c r="P17" s="26">
        <f t="shared" si="1"/>
        <v>1</v>
      </c>
      <c r="Q17" s="26">
        <f t="shared" si="2"/>
        <v>5</v>
      </c>
      <c r="R17" s="26" t="str">
        <f>IF('2 Select and detail indicators'!S15="","",'2 Select and detail indicators'!S15)</f>
        <v/>
      </c>
      <c r="S17" s="26" t="str">
        <f>IF('2 Select and detail indicators'!T15="","",'2 Select and detail indicators'!T15)</f>
        <v/>
      </c>
      <c r="T17" s="26" t="str">
        <f>IF('2 Select and detail indicators'!U15="","",'2 Select and detail indicators'!U15)</f>
        <v/>
      </c>
      <c r="U17" s="485"/>
      <c r="V17" s="485"/>
      <c r="W17" s="485"/>
      <c r="X17" s="485"/>
      <c r="Y17" s="485"/>
      <c r="Z17" s="485"/>
      <c r="AA17" s="486" t="s">
        <v>383</v>
      </c>
      <c r="AC17" s="1">
        <f t="shared" si="3"/>
        <v>2</v>
      </c>
      <c r="AD17" s="1">
        <f t="shared" si="4"/>
        <v>1</v>
      </c>
      <c r="AE17" s="1">
        <f t="shared" si="5"/>
        <v>5</v>
      </c>
      <c r="AF17" s="120" t="e">
        <f t="shared" si="6"/>
        <v>#DIV/0!</v>
      </c>
      <c r="AG17" s="432"/>
      <c r="AH17" s="431"/>
      <c r="AI17" s="431"/>
      <c r="AJ17" s="432" t="str">
        <f>AG51</f>
        <v>G3</v>
      </c>
      <c r="AK17" s="432" t="e">
        <f>AH51</f>
        <v>#DIV/0!</v>
      </c>
    </row>
    <row r="18" spans="1:37" ht="32.5" customHeight="1" thickBot="1">
      <c r="A18" s="5"/>
      <c r="B18" s="24" t="s">
        <v>113</v>
      </c>
      <c r="C18" s="521"/>
      <c r="D18" s="182" t="s">
        <v>177</v>
      </c>
      <c r="E18" s="371" t="s">
        <v>178</v>
      </c>
      <c r="F18" s="184" t="s">
        <v>179</v>
      </c>
      <c r="G18" s="392" t="s">
        <v>180</v>
      </c>
      <c r="H18" s="186" t="s">
        <v>181</v>
      </c>
      <c r="I18" s="187" t="s">
        <v>182</v>
      </c>
      <c r="J18" s="188" t="s">
        <v>183</v>
      </c>
      <c r="K18" s="413" t="s">
        <v>135</v>
      </c>
      <c r="L18" s="406">
        <f>'2 Select and detail indicators'!Q16</f>
        <v>1</v>
      </c>
      <c r="M18" s="428">
        <f>'2 Select and detail indicators'!R16</f>
        <v>5</v>
      </c>
      <c r="N18" s="25" t="str">
        <f>'2 Select and detail indicators'!N16</f>
        <v>Selected</v>
      </c>
      <c r="O18" s="26">
        <f>'2 Select and detail indicators'!P16</f>
        <v>2</v>
      </c>
      <c r="P18" s="26">
        <f t="shared" si="1"/>
        <v>1</v>
      </c>
      <c r="Q18" s="26">
        <f t="shared" si="2"/>
        <v>5</v>
      </c>
      <c r="R18" s="26" t="str">
        <f>IF('2 Select and detail indicators'!S16="","",'2 Select and detail indicators'!S16)</f>
        <v/>
      </c>
      <c r="S18" s="26" t="str">
        <f>IF('2 Select and detail indicators'!T16="","",'2 Select and detail indicators'!T16)</f>
        <v/>
      </c>
      <c r="T18" s="26" t="str">
        <f>IF('2 Select and detail indicators'!U16="","",'2 Select and detail indicators'!U16)</f>
        <v/>
      </c>
      <c r="U18" s="485"/>
      <c r="V18" s="485"/>
      <c r="W18" s="485"/>
      <c r="X18" s="485"/>
      <c r="Y18" s="485"/>
      <c r="Z18" s="485"/>
      <c r="AA18" s="486" t="s">
        <v>383</v>
      </c>
      <c r="AC18" s="1">
        <f t="shared" si="3"/>
        <v>2</v>
      </c>
      <c r="AD18" s="1">
        <f t="shared" si="4"/>
        <v>1</v>
      </c>
      <c r="AE18" s="1">
        <f t="shared" si="5"/>
        <v>5</v>
      </c>
      <c r="AF18" s="120" t="e">
        <f t="shared" si="6"/>
        <v>#DIV/0!</v>
      </c>
      <c r="AG18" s="120" t="str">
        <f>E18</f>
        <v>En1</v>
      </c>
      <c r="AH18" s="120" t="e">
        <f>SUM(AF18:AF28)/SUM($AC18:$AC28)</f>
        <v>#DIV/0!</v>
      </c>
      <c r="AI18" s="431"/>
      <c r="AJ18" s="432" t="str">
        <f>AG53</f>
        <v xml:space="preserve">
TP1</v>
      </c>
      <c r="AK18" s="432" t="e">
        <f>AH53</f>
        <v>#DIV/0!</v>
      </c>
    </row>
    <row r="19" spans="1:37" ht="32.5" customHeight="1" thickBot="1">
      <c r="A19" s="5"/>
      <c r="B19" s="24"/>
      <c r="C19" s="521"/>
      <c r="D19" s="200"/>
      <c r="E19" s="372"/>
      <c r="F19" s="202"/>
      <c r="G19" s="376" t="s">
        <v>185</v>
      </c>
      <c r="H19" s="204" t="s">
        <v>186</v>
      </c>
      <c r="I19" s="445" t="s">
        <v>187</v>
      </c>
      <c r="J19" s="205" t="s">
        <v>188</v>
      </c>
      <c r="K19" s="414" t="s">
        <v>189</v>
      </c>
      <c r="L19" s="406">
        <f>'2 Select and detail indicators'!Q17</f>
        <v>0</v>
      </c>
      <c r="M19" s="428" t="e">
        <f>'2 Select and detail indicators'!R17</f>
        <v>#REF!</v>
      </c>
      <c r="N19" s="25" t="str">
        <f>'2 Select and detail indicators'!N17</f>
        <v>Selected</v>
      </c>
      <c r="O19" s="26">
        <f>'2 Select and detail indicators'!P17</f>
        <v>2</v>
      </c>
      <c r="P19" s="26">
        <f t="shared" si="1"/>
        <v>0</v>
      </c>
      <c r="Q19" s="26" t="e">
        <f t="shared" si="2"/>
        <v>#REF!</v>
      </c>
      <c r="R19" s="26" t="str">
        <f>IF('2 Select and detail indicators'!S17="","",'2 Select and detail indicators'!S17)</f>
        <v/>
      </c>
      <c r="S19" s="26" t="str">
        <f>IF('2 Select and detail indicators'!T17="","",'2 Select and detail indicators'!T17)</f>
        <v/>
      </c>
      <c r="T19" s="26" t="str">
        <f>IF('2 Select and detail indicators'!U17="","",'2 Select and detail indicators'!U17)</f>
        <v/>
      </c>
      <c r="U19" s="485"/>
      <c r="V19" s="485"/>
      <c r="W19" s="485"/>
      <c r="X19" s="485"/>
      <c r="Y19" s="485"/>
      <c r="Z19" s="485"/>
      <c r="AA19" s="486" t="s">
        <v>383</v>
      </c>
      <c r="AC19" s="1">
        <f t="shared" si="3"/>
        <v>2</v>
      </c>
      <c r="AD19" s="1">
        <f t="shared" si="4"/>
        <v>0</v>
      </c>
      <c r="AE19" s="1" t="e">
        <f t="shared" si="5"/>
        <v>#REF!</v>
      </c>
      <c r="AF19" s="120" t="e">
        <f>IF($N19="Not selected","",IF(AA19="Average",10*$AC19*(-AVERAGE(U19:Z19)+$AE19)/($AE19-$AD19),IF(AA19="Sum",10*$AC19*(-SUM(U19:Z19)+$AE19)/($AE19-$AD19),IF(AA19="Minimum",10*$AC19*(-MIN(U19:Z19)+$AE19)/($AE19-$AD19),IF(AA19="Maximum",10*$AC19*(-MAXA(U19:Z19)+$AE19)/($AE19-$AD19),"")))))</f>
        <v>#DIV/0!</v>
      </c>
      <c r="AG19" s="432"/>
      <c r="AH19" s="432"/>
      <c r="AI19" s="431"/>
      <c r="AJ19" s="432" t="str">
        <f>AG60</f>
        <v>TP2</v>
      </c>
      <c r="AK19" s="432" t="e">
        <f>AH60</f>
        <v>#DIV/0!</v>
      </c>
    </row>
    <row r="20" spans="1:37" ht="32.5" customHeight="1" thickBot="1">
      <c r="A20" s="5"/>
      <c r="B20" s="24"/>
      <c r="C20" s="521"/>
      <c r="D20" s="200"/>
      <c r="E20" s="372"/>
      <c r="F20" s="202"/>
      <c r="G20" s="377"/>
      <c r="H20" s="210"/>
      <c r="I20" s="445" t="s">
        <v>192</v>
      </c>
      <c r="J20" s="205" t="s">
        <v>193</v>
      </c>
      <c r="K20" s="414" t="s">
        <v>189</v>
      </c>
      <c r="L20" s="406">
        <f>'2 Select and detail indicators'!Q18</f>
        <v>0</v>
      </c>
      <c r="M20" s="428" t="e">
        <f>'2 Select and detail indicators'!R18</f>
        <v>#REF!</v>
      </c>
      <c r="N20" s="25" t="str">
        <f>'2 Select and detail indicators'!N18</f>
        <v>Selected</v>
      </c>
      <c r="O20" s="26">
        <f>'2 Select and detail indicators'!P18</f>
        <v>2</v>
      </c>
      <c r="P20" s="26">
        <f t="shared" si="1"/>
        <v>0</v>
      </c>
      <c r="Q20" s="26" t="e">
        <f t="shared" si="2"/>
        <v>#REF!</v>
      </c>
      <c r="R20" s="26" t="str">
        <f>IF('2 Select and detail indicators'!S18="","",'2 Select and detail indicators'!S18)</f>
        <v/>
      </c>
      <c r="S20" s="26" t="str">
        <f>IF('2 Select and detail indicators'!T18="","",'2 Select and detail indicators'!T18)</f>
        <v/>
      </c>
      <c r="T20" s="26" t="str">
        <f>IF('2 Select and detail indicators'!U18="","",'2 Select and detail indicators'!U18)</f>
        <v/>
      </c>
      <c r="U20" s="485"/>
      <c r="V20" s="485"/>
      <c r="W20" s="485"/>
      <c r="X20" s="485"/>
      <c r="Y20" s="485"/>
      <c r="Z20" s="485"/>
      <c r="AA20" s="486" t="s">
        <v>383</v>
      </c>
      <c r="AC20" s="1">
        <f t="shared" si="3"/>
        <v>2</v>
      </c>
      <c r="AD20" s="1">
        <f t="shared" si="4"/>
        <v>0</v>
      </c>
      <c r="AE20" s="1" t="e">
        <f t="shared" si="5"/>
        <v>#REF!</v>
      </c>
      <c r="AF20" s="120" t="e">
        <f t="shared" ref="AF20:AF24" si="7">IF($N20="Not selected","",IF(AA20="Average",10*$AC20*(-AVERAGE(U20:Z20)+$AE20)/($AE20-$AD20),IF(AA20="Sum",10*$AC20*(-SUM(U20:Z20)+$AE20)/($AE20-$AD20),IF(AA20="Minimum",10*$AC20*(-MIN(U20:Z20)+$AE20)/($AE20-$AD20),IF(AA20="Maximum",10*$AC20*(-MAXA(U20:Z20)+$AE20)/($AE20-$AD20),"")))))</f>
        <v>#DIV/0!</v>
      </c>
      <c r="AG20" s="432"/>
      <c r="AH20" s="431"/>
      <c r="AI20" s="431"/>
      <c r="AJ20" s="432" t="str">
        <f>AG62</f>
        <v>TP3</v>
      </c>
      <c r="AK20" s="432" t="e">
        <f>AH62</f>
        <v>#DIV/0!</v>
      </c>
    </row>
    <row r="21" spans="1:37" ht="48" customHeight="1" thickBot="1">
      <c r="A21" s="4"/>
      <c r="B21" s="24" t="s">
        <v>113</v>
      </c>
      <c r="C21" s="521"/>
      <c r="D21" s="200"/>
      <c r="E21" s="372"/>
      <c r="F21" s="202"/>
      <c r="G21" s="377"/>
      <c r="H21" s="210"/>
      <c r="I21" s="445" t="s">
        <v>195</v>
      </c>
      <c r="J21" s="205" t="s">
        <v>196</v>
      </c>
      <c r="K21" s="414" t="s">
        <v>189</v>
      </c>
      <c r="L21" s="406">
        <f>'2 Select and detail indicators'!Q19</f>
        <v>0</v>
      </c>
      <c r="M21" s="428" t="e">
        <f>'2 Select and detail indicators'!R19</f>
        <v>#REF!</v>
      </c>
      <c r="N21" s="25" t="str">
        <f>'2 Select and detail indicators'!N19</f>
        <v>Selected</v>
      </c>
      <c r="O21" s="26">
        <f>'2 Select and detail indicators'!P19</f>
        <v>2</v>
      </c>
      <c r="P21" s="26">
        <f t="shared" si="1"/>
        <v>0</v>
      </c>
      <c r="Q21" s="26" t="e">
        <f t="shared" si="2"/>
        <v>#REF!</v>
      </c>
      <c r="R21" s="26" t="str">
        <f>IF('2 Select and detail indicators'!S19="","",'2 Select and detail indicators'!S19)</f>
        <v/>
      </c>
      <c r="S21" s="26" t="str">
        <f>IF('2 Select and detail indicators'!T19="","",'2 Select and detail indicators'!T19)</f>
        <v/>
      </c>
      <c r="T21" s="26" t="str">
        <f>IF('2 Select and detail indicators'!U19="","",'2 Select and detail indicators'!U19)</f>
        <v/>
      </c>
      <c r="U21" s="485"/>
      <c r="V21" s="485"/>
      <c r="W21" s="485"/>
      <c r="X21" s="485"/>
      <c r="Y21" s="485"/>
      <c r="Z21" s="485"/>
      <c r="AA21" s="486" t="s">
        <v>383</v>
      </c>
      <c r="AC21" s="1">
        <f t="shared" si="3"/>
        <v>2</v>
      </c>
      <c r="AD21" s="1">
        <f t="shared" si="4"/>
        <v>0</v>
      </c>
      <c r="AE21" s="1" t="e">
        <f t="shared" si="5"/>
        <v>#REF!</v>
      </c>
      <c r="AF21" s="120" t="e">
        <f t="shared" si="7"/>
        <v>#DIV/0!</v>
      </c>
      <c r="AG21" s="120"/>
      <c r="AH21" s="120"/>
      <c r="AI21" s="431"/>
      <c r="AJ21" s="431"/>
      <c r="AK21" s="431"/>
    </row>
    <row r="22" spans="1:37" ht="22.15" customHeight="1" thickBot="1">
      <c r="A22" s="4"/>
      <c r="B22" s="24"/>
      <c r="C22" s="521"/>
      <c r="D22" s="200"/>
      <c r="E22" s="372"/>
      <c r="F22" s="202"/>
      <c r="G22" s="377"/>
      <c r="H22" s="210"/>
      <c r="I22" s="445" t="s">
        <v>198</v>
      </c>
      <c r="J22" s="205" t="s">
        <v>199</v>
      </c>
      <c r="K22" s="414" t="s">
        <v>189</v>
      </c>
      <c r="L22" s="406">
        <f>'2 Select and detail indicators'!Q20</f>
        <v>0</v>
      </c>
      <c r="M22" s="428" t="e">
        <f>'2 Select and detail indicators'!R20</f>
        <v>#REF!</v>
      </c>
      <c r="N22" s="25" t="str">
        <f>'2 Select and detail indicators'!N20</f>
        <v>Selected</v>
      </c>
      <c r="O22" s="26">
        <f>'2 Select and detail indicators'!P20</f>
        <v>2</v>
      </c>
      <c r="P22" s="26">
        <f t="shared" si="1"/>
        <v>0</v>
      </c>
      <c r="Q22" s="26" t="e">
        <f t="shared" si="2"/>
        <v>#REF!</v>
      </c>
      <c r="R22" s="26" t="str">
        <f>IF('2 Select and detail indicators'!S20="","",'2 Select and detail indicators'!S20)</f>
        <v/>
      </c>
      <c r="S22" s="26" t="str">
        <f>IF('2 Select and detail indicators'!T20="","",'2 Select and detail indicators'!T20)</f>
        <v/>
      </c>
      <c r="T22" s="26" t="str">
        <f>IF('2 Select and detail indicators'!U20="","",'2 Select and detail indicators'!U20)</f>
        <v/>
      </c>
      <c r="U22" s="485"/>
      <c r="V22" s="485"/>
      <c r="W22" s="485"/>
      <c r="X22" s="485"/>
      <c r="Y22" s="485"/>
      <c r="Z22" s="485"/>
      <c r="AA22" s="486" t="s">
        <v>383</v>
      </c>
      <c r="AC22" s="1">
        <f t="shared" si="3"/>
        <v>2</v>
      </c>
      <c r="AD22" s="1">
        <f t="shared" si="4"/>
        <v>0</v>
      </c>
      <c r="AE22" s="1" t="e">
        <f t="shared" si="5"/>
        <v>#REF!</v>
      </c>
      <c r="AF22" s="120" t="e">
        <f t="shared" si="7"/>
        <v>#DIV/0!</v>
      </c>
      <c r="AG22" s="432"/>
      <c r="AH22" s="431"/>
      <c r="AI22" s="431"/>
      <c r="AJ22" s="432"/>
      <c r="AK22" s="432"/>
    </row>
    <row r="23" spans="1:37" ht="22.15" customHeight="1" thickBot="1">
      <c r="A23" s="4"/>
      <c r="B23" s="24"/>
      <c r="C23" s="521"/>
      <c r="D23" s="200"/>
      <c r="E23" s="372"/>
      <c r="F23" s="202"/>
      <c r="G23" s="377"/>
      <c r="H23" s="210"/>
      <c r="I23" s="445" t="s">
        <v>200</v>
      </c>
      <c r="J23" s="205" t="s">
        <v>201</v>
      </c>
      <c r="K23" s="414" t="s">
        <v>189</v>
      </c>
      <c r="L23" s="406">
        <f>'2 Select and detail indicators'!Q21</f>
        <v>0</v>
      </c>
      <c r="M23" s="428" t="e">
        <f>'2 Select and detail indicators'!R21</f>
        <v>#REF!</v>
      </c>
      <c r="N23" s="25" t="str">
        <f>'2 Select and detail indicators'!N21</f>
        <v>Selected</v>
      </c>
      <c r="O23" s="26">
        <f>'2 Select and detail indicators'!P21</f>
        <v>2</v>
      </c>
      <c r="P23" s="26">
        <f t="shared" si="1"/>
        <v>0</v>
      </c>
      <c r="Q23" s="26" t="e">
        <f t="shared" si="2"/>
        <v>#REF!</v>
      </c>
      <c r="R23" s="26" t="str">
        <f>IF('2 Select and detail indicators'!S21="","",'2 Select and detail indicators'!S21)</f>
        <v/>
      </c>
      <c r="S23" s="26" t="str">
        <f>IF('2 Select and detail indicators'!T21="","",'2 Select and detail indicators'!T21)</f>
        <v/>
      </c>
      <c r="T23" s="26" t="str">
        <f>IF('2 Select and detail indicators'!U21="","",'2 Select and detail indicators'!U21)</f>
        <v/>
      </c>
      <c r="U23" s="485"/>
      <c r="V23" s="485"/>
      <c r="W23" s="485"/>
      <c r="X23" s="485"/>
      <c r="Y23" s="485"/>
      <c r="Z23" s="485"/>
      <c r="AA23" s="486" t="s">
        <v>383</v>
      </c>
      <c r="AC23" s="1">
        <f t="shared" si="3"/>
        <v>2</v>
      </c>
      <c r="AD23" s="1">
        <f t="shared" si="4"/>
        <v>0</v>
      </c>
      <c r="AE23" s="1" t="e">
        <f t="shared" si="5"/>
        <v>#REF!</v>
      </c>
      <c r="AF23" s="120" t="e">
        <f t="shared" si="7"/>
        <v>#DIV/0!</v>
      </c>
      <c r="AG23" s="432"/>
      <c r="AH23" s="431"/>
      <c r="AI23" s="431"/>
      <c r="AJ23" s="432"/>
      <c r="AK23" s="432"/>
    </row>
    <row r="24" spans="1:37" ht="22.15" customHeight="1" thickBot="1">
      <c r="A24" s="4"/>
      <c r="B24" s="24" t="s">
        <v>113</v>
      </c>
      <c r="C24" s="522"/>
      <c r="D24" s="200"/>
      <c r="E24" s="372"/>
      <c r="F24" s="202"/>
      <c r="G24" s="377"/>
      <c r="H24" s="210"/>
      <c r="I24" s="445" t="s">
        <v>202</v>
      </c>
      <c r="J24" s="205" t="s">
        <v>203</v>
      </c>
      <c r="K24" s="414" t="s">
        <v>189</v>
      </c>
      <c r="L24" s="406">
        <f>'2 Select and detail indicators'!Q22</f>
        <v>0</v>
      </c>
      <c r="M24" s="428" t="e">
        <f>'2 Select and detail indicators'!R22</f>
        <v>#REF!</v>
      </c>
      <c r="N24" s="25" t="str">
        <f>'2 Select and detail indicators'!N22</f>
        <v>Selected</v>
      </c>
      <c r="O24" s="26">
        <f>'2 Select and detail indicators'!P22</f>
        <v>2</v>
      </c>
      <c r="P24" s="26">
        <f t="shared" si="1"/>
        <v>0</v>
      </c>
      <c r="Q24" s="26" t="e">
        <f t="shared" si="2"/>
        <v>#REF!</v>
      </c>
      <c r="R24" s="26" t="str">
        <f>IF('2 Select and detail indicators'!S22="","",'2 Select and detail indicators'!S22)</f>
        <v/>
      </c>
      <c r="S24" s="26" t="str">
        <f>IF('2 Select and detail indicators'!T22="","",'2 Select and detail indicators'!T22)</f>
        <v/>
      </c>
      <c r="T24" s="26" t="str">
        <f>IF('2 Select and detail indicators'!U22="","",'2 Select and detail indicators'!U22)</f>
        <v/>
      </c>
      <c r="U24" s="485"/>
      <c r="V24" s="485"/>
      <c r="W24" s="485"/>
      <c r="X24" s="485"/>
      <c r="Y24" s="485"/>
      <c r="Z24" s="485"/>
      <c r="AA24" s="486" t="s">
        <v>383</v>
      </c>
      <c r="AC24" s="1">
        <f t="shared" si="3"/>
        <v>2</v>
      </c>
      <c r="AD24" s="1">
        <f t="shared" si="4"/>
        <v>0</v>
      </c>
      <c r="AE24" s="1" t="e">
        <f t="shared" si="5"/>
        <v>#REF!</v>
      </c>
      <c r="AF24" s="120" t="e">
        <f t="shared" si="7"/>
        <v>#DIV/0!</v>
      </c>
      <c r="AG24" s="432"/>
      <c r="AH24" s="431"/>
      <c r="AI24" s="431"/>
      <c r="AJ24" s="431"/>
      <c r="AK24" s="431"/>
    </row>
    <row r="25" spans="1:37" ht="49.4" customHeight="1" thickBot="1">
      <c r="A25" s="6"/>
      <c r="B25" s="27"/>
      <c r="C25" s="27"/>
      <c r="D25" s="200"/>
      <c r="E25" s="372"/>
      <c r="F25" s="202"/>
      <c r="G25" s="376" t="s">
        <v>204</v>
      </c>
      <c r="H25" s="212" t="s">
        <v>205</v>
      </c>
      <c r="I25" s="213" t="s">
        <v>206</v>
      </c>
      <c r="J25" s="214" t="s">
        <v>207</v>
      </c>
      <c r="K25" s="415" t="s">
        <v>135</v>
      </c>
      <c r="L25" s="406">
        <f>'2 Select and detail indicators'!Q23</f>
        <v>1</v>
      </c>
      <c r="M25" s="428">
        <f>'2 Select and detail indicators'!R23</f>
        <v>5</v>
      </c>
      <c r="N25" s="25" t="str">
        <f>'2 Select and detail indicators'!N23</f>
        <v>Selected</v>
      </c>
      <c r="O25" s="26">
        <f>'2 Select and detail indicators'!P23</f>
        <v>2</v>
      </c>
      <c r="P25" s="26">
        <f t="shared" si="1"/>
        <v>1</v>
      </c>
      <c r="Q25" s="26">
        <f t="shared" si="2"/>
        <v>5</v>
      </c>
      <c r="R25" s="26" t="str">
        <f>IF('2 Select and detail indicators'!S23="","",'2 Select and detail indicators'!S23)</f>
        <v/>
      </c>
      <c r="S25" s="26" t="str">
        <f>IF('2 Select and detail indicators'!T23="","",'2 Select and detail indicators'!T23)</f>
        <v/>
      </c>
      <c r="T25" s="26" t="str">
        <f>IF('2 Select and detail indicators'!U23="","",'2 Select and detail indicators'!U23)</f>
        <v/>
      </c>
      <c r="U25" s="485"/>
      <c r="V25" s="485"/>
      <c r="W25" s="485"/>
      <c r="X25" s="485"/>
      <c r="Y25" s="485"/>
      <c r="Z25" s="485"/>
      <c r="AA25" s="486" t="s">
        <v>383</v>
      </c>
      <c r="AC25" s="1">
        <f t="shared" si="3"/>
        <v>2</v>
      </c>
      <c r="AD25" s="1">
        <f t="shared" si="4"/>
        <v>1</v>
      </c>
      <c r="AE25" s="1">
        <f t="shared" si="5"/>
        <v>5</v>
      </c>
      <c r="AF25" s="120" t="e">
        <f t="shared" si="6"/>
        <v>#DIV/0!</v>
      </c>
      <c r="AG25" s="432"/>
      <c r="AH25" s="431"/>
      <c r="AI25" s="431"/>
      <c r="AJ25" s="432"/>
      <c r="AK25" s="432"/>
    </row>
    <row r="26" spans="1:37" ht="40.15" customHeight="1" thickBot="1">
      <c r="A26" s="3"/>
      <c r="B26" s="28" t="s">
        <v>177</v>
      </c>
      <c r="C26" s="523" t="s">
        <v>177</v>
      </c>
      <c r="D26" s="200"/>
      <c r="E26" s="372"/>
      <c r="F26" s="202"/>
      <c r="G26" s="377"/>
      <c r="H26" s="202"/>
      <c r="I26" s="213" t="s">
        <v>209</v>
      </c>
      <c r="J26" s="214" t="s">
        <v>210</v>
      </c>
      <c r="K26" s="415" t="s">
        <v>135</v>
      </c>
      <c r="L26" s="406">
        <f>'2 Select and detail indicators'!Q24</f>
        <v>1</v>
      </c>
      <c r="M26" s="428">
        <f>'2 Select and detail indicators'!R24</f>
        <v>5</v>
      </c>
      <c r="N26" s="25" t="str">
        <f>'2 Select and detail indicators'!N24</f>
        <v>Selected</v>
      </c>
      <c r="O26" s="26">
        <f>'2 Select and detail indicators'!P24</f>
        <v>2</v>
      </c>
      <c r="P26" s="26">
        <f t="shared" si="1"/>
        <v>1</v>
      </c>
      <c r="Q26" s="26">
        <f t="shared" si="2"/>
        <v>5</v>
      </c>
      <c r="R26" s="26" t="str">
        <f>IF('2 Select and detail indicators'!S24="","",'2 Select and detail indicators'!S24)</f>
        <v/>
      </c>
      <c r="S26" s="26" t="str">
        <f>IF('2 Select and detail indicators'!T24="","",'2 Select and detail indicators'!T24)</f>
        <v/>
      </c>
      <c r="T26" s="26" t="str">
        <f>IF('2 Select and detail indicators'!U24="","",'2 Select and detail indicators'!U24)</f>
        <v/>
      </c>
      <c r="U26" s="485"/>
      <c r="V26" s="485"/>
      <c r="W26" s="485"/>
      <c r="X26" s="485"/>
      <c r="Y26" s="485"/>
      <c r="Z26" s="485"/>
      <c r="AA26" s="486" t="s">
        <v>383</v>
      </c>
      <c r="AC26" s="1">
        <f t="shared" si="3"/>
        <v>2</v>
      </c>
      <c r="AD26" s="1">
        <f t="shared" si="4"/>
        <v>1</v>
      </c>
      <c r="AE26" s="1">
        <f t="shared" si="5"/>
        <v>5</v>
      </c>
      <c r="AF26" s="120" t="e">
        <f t="shared" si="6"/>
        <v>#DIV/0!</v>
      </c>
      <c r="AG26" s="120"/>
      <c r="AH26" s="120"/>
      <c r="AI26" s="431"/>
      <c r="AJ26" s="432"/>
      <c r="AK26" s="432"/>
    </row>
    <row r="27" spans="1:37" ht="40.15" customHeight="1" thickBot="1">
      <c r="A27" s="4"/>
      <c r="B27" s="28" t="s">
        <v>177</v>
      </c>
      <c r="C27" s="524"/>
      <c r="D27" s="200"/>
      <c r="E27" s="372"/>
      <c r="F27" s="202"/>
      <c r="G27" s="229"/>
      <c r="H27" s="199"/>
      <c r="I27" s="202" t="s">
        <v>212</v>
      </c>
      <c r="J27" s="214" t="s">
        <v>213</v>
      </c>
      <c r="K27" s="415" t="s">
        <v>135</v>
      </c>
      <c r="L27" s="406">
        <f>'2 Select and detail indicators'!Q25</f>
        <v>1</v>
      </c>
      <c r="M27" s="428">
        <f>'2 Select and detail indicators'!R25</f>
        <v>5</v>
      </c>
      <c r="N27" s="25" t="str">
        <f>'2 Select and detail indicators'!N25</f>
        <v>Selected</v>
      </c>
      <c r="O27" s="26">
        <f>'2 Select and detail indicators'!P25</f>
        <v>2</v>
      </c>
      <c r="P27" s="26">
        <f t="shared" si="1"/>
        <v>1</v>
      </c>
      <c r="Q27" s="26">
        <f t="shared" si="2"/>
        <v>5</v>
      </c>
      <c r="R27" s="26" t="str">
        <f>IF('2 Select and detail indicators'!S25="","",'2 Select and detail indicators'!S25)</f>
        <v/>
      </c>
      <c r="S27" s="26" t="str">
        <f>IF('2 Select and detail indicators'!T25="","",'2 Select and detail indicators'!T25)</f>
        <v/>
      </c>
      <c r="T27" s="26" t="str">
        <f>IF('2 Select and detail indicators'!U25="","",'2 Select and detail indicators'!U25)</f>
        <v/>
      </c>
      <c r="U27" s="485"/>
      <c r="V27" s="485"/>
      <c r="W27" s="485"/>
      <c r="X27" s="485"/>
      <c r="Y27" s="485"/>
      <c r="Z27" s="485"/>
      <c r="AA27" s="486" t="s">
        <v>383</v>
      </c>
      <c r="AC27" s="1">
        <f t="shared" si="3"/>
        <v>2</v>
      </c>
      <c r="AD27" s="1">
        <f t="shared" si="4"/>
        <v>1</v>
      </c>
      <c r="AE27" s="1">
        <f t="shared" si="5"/>
        <v>5</v>
      </c>
      <c r="AF27" s="120" t="e">
        <f t="shared" si="6"/>
        <v>#DIV/0!</v>
      </c>
      <c r="AG27" s="432"/>
      <c r="AH27" s="431"/>
      <c r="AI27" s="431"/>
      <c r="AJ27" s="432"/>
      <c r="AK27" s="432"/>
    </row>
    <row r="28" spans="1:37" ht="40.15" customHeight="1" thickBot="1">
      <c r="A28" s="3"/>
      <c r="B28" s="28" t="s">
        <v>177</v>
      </c>
      <c r="C28" s="524"/>
      <c r="D28" s="200"/>
      <c r="E28" s="373"/>
      <c r="F28" s="199"/>
      <c r="G28" s="219" t="s">
        <v>214</v>
      </c>
      <c r="H28" s="217" t="s">
        <v>215</v>
      </c>
      <c r="I28" s="217" t="s">
        <v>216</v>
      </c>
      <c r="J28" s="214" t="s">
        <v>217</v>
      </c>
      <c r="K28" s="415" t="s">
        <v>135</v>
      </c>
      <c r="L28" s="406">
        <f>'2 Select and detail indicators'!Q26</f>
        <v>1</v>
      </c>
      <c r="M28" s="428">
        <f>'2 Select and detail indicators'!R26</f>
        <v>5</v>
      </c>
      <c r="N28" s="25" t="str">
        <f>'2 Select and detail indicators'!N26</f>
        <v>Selected</v>
      </c>
      <c r="O28" s="26">
        <f>'2 Select and detail indicators'!P26</f>
        <v>2</v>
      </c>
      <c r="P28" s="26">
        <f t="shared" si="1"/>
        <v>1</v>
      </c>
      <c r="Q28" s="26">
        <f t="shared" si="2"/>
        <v>5</v>
      </c>
      <c r="R28" s="26" t="str">
        <f>IF('2 Select and detail indicators'!S26="","",'2 Select and detail indicators'!S26)</f>
        <v/>
      </c>
      <c r="S28" s="26" t="str">
        <f>IF('2 Select and detail indicators'!T26="","",'2 Select and detail indicators'!T26)</f>
        <v/>
      </c>
      <c r="T28" s="26" t="str">
        <f>IF('2 Select and detail indicators'!U26="","",'2 Select and detail indicators'!U26)</f>
        <v/>
      </c>
      <c r="U28" s="485"/>
      <c r="V28" s="485"/>
      <c r="W28" s="485"/>
      <c r="X28" s="485"/>
      <c r="Y28" s="485"/>
      <c r="Z28" s="485"/>
      <c r="AA28" s="486" t="s">
        <v>383</v>
      </c>
      <c r="AC28" s="1">
        <f t="shared" si="3"/>
        <v>2</v>
      </c>
      <c r="AD28" s="1">
        <f t="shared" si="4"/>
        <v>1</v>
      </c>
      <c r="AE28" s="1">
        <f t="shared" si="5"/>
        <v>5</v>
      </c>
      <c r="AF28" s="120" t="e">
        <f t="shared" si="6"/>
        <v>#DIV/0!</v>
      </c>
      <c r="AG28" s="432"/>
      <c r="AH28" s="431"/>
      <c r="AI28" s="431"/>
      <c r="AJ28" s="431"/>
      <c r="AK28" s="431"/>
    </row>
    <row r="29" spans="1:37" ht="25.9" customHeight="1" thickBot="1">
      <c r="A29" s="3"/>
      <c r="B29" s="28" t="s">
        <v>177</v>
      </c>
      <c r="C29" s="524"/>
      <c r="D29" s="200"/>
      <c r="E29" s="374" t="s">
        <v>219</v>
      </c>
      <c r="F29" s="204" t="s">
        <v>220</v>
      </c>
      <c r="G29" s="393" t="s">
        <v>221</v>
      </c>
      <c r="H29" s="204" t="s">
        <v>222</v>
      </c>
      <c r="I29" s="102" t="s">
        <v>223</v>
      </c>
      <c r="J29" s="107" t="s">
        <v>224</v>
      </c>
      <c r="K29" s="415" t="s">
        <v>135</v>
      </c>
      <c r="L29" s="406">
        <f>'2 Select and detail indicators'!Q27</f>
        <v>1</v>
      </c>
      <c r="M29" s="428">
        <f>'2 Select and detail indicators'!R27</f>
        <v>5</v>
      </c>
      <c r="N29" s="25" t="str">
        <f>'2 Select and detail indicators'!N27</f>
        <v>Selected</v>
      </c>
      <c r="O29" s="26">
        <f>'2 Select and detail indicators'!P27</f>
        <v>2</v>
      </c>
      <c r="P29" s="26">
        <f t="shared" si="1"/>
        <v>1</v>
      </c>
      <c r="Q29" s="26">
        <f t="shared" si="2"/>
        <v>5</v>
      </c>
      <c r="R29" s="26" t="str">
        <f>IF('2 Select and detail indicators'!S27="","",'2 Select and detail indicators'!S27)</f>
        <v/>
      </c>
      <c r="S29" s="26" t="str">
        <f>IF('2 Select and detail indicators'!T27="","",'2 Select and detail indicators'!T27)</f>
        <v/>
      </c>
      <c r="T29" s="26" t="str">
        <f>IF('2 Select and detail indicators'!U27="","",'2 Select and detail indicators'!U27)</f>
        <v/>
      </c>
      <c r="U29" s="485"/>
      <c r="V29" s="485"/>
      <c r="W29" s="485"/>
      <c r="X29" s="485"/>
      <c r="Y29" s="485"/>
      <c r="Z29" s="485"/>
      <c r="AA29" s="486" t="s">
        <v>383</v>
      </c>
      <c r="AC29" s="1">
        <f t="shared" si="3"/>
        <v>2</v>
      </c>
      <c r="AD29" s="1">
        <f t="shared" si="4"/>
        <v>1</v>
      </c>
      <c r="AE29" s="1">
        <f t="shared" si="5"/>
        <v>5</v>
      </c>
      <c r="AF29" s="120" t="e">
        <f t="shared" si="6"/>
        <v>#DIV/0!</v>
      </c>
      <c r="AG29" s="120" t="str">
        <f>E29</f>
        <v>En2</v>
      </c>
      <c r="AH29" s="120" t="e">
        <f>SUM(AF29:AF30)/SUM($AC29:$AC30)</f>
        <v>#DIV/0!</v>
      </c>
      <c r="AI29" s="431"/>
      <c r="AJ29" s="431"/>
      <c r="AK29" s="431"/>
    </row>
    <row r="30" spans="1:37" ht="25.9" customHeight="1" thickBot="1">
      <c r="A30" s="3"/>
      <c r="B30" s="28" t="s">
        <v>177</v>
      </c>
      <c r="C30" s="524"/>
      <c r="D30" s="200"/>
      <c r="E30" s="375"/>
      <c r="F30" s="210"/>
      <c r="G30" s="394"/>
      <c r="H30" s="222"/>
      <c r="I30" s="222" t="s">
        <v>226</v>
      </c>
      <c r="J30" s="107" t="s">
        <v>227</v>
      </c>
      <c r="K30" s="415" t="s">
        <v>135</v>
      </c>
      <c r="L30" s="406">
        <f>'2 Select and detail indicators'!Q28</f>
        <v>1</v>
      </c>
      <c r="M30" s="428">
        <f>'2 Select and detail indicators'!R28</f>
        <v>5</v>
      </c>
      <c r="N30" s="25" t="str">
        <f>'2 Select and detail indicators'!N28</f>
        <v>Selected</v>
      </c>
      <c r="O30" s="26">
        <f>'2 Select and detail indicators'!P28</f>
        <v>2</v>
      </c>
      <c r="P30" s="26">
        <f t="shared" si="1"/>
        <v>1</v>
      </c>
      <c r="Q30" s="26">
        <f t="shared" si="2"/>
        <v>5</v>
      </c>
      <c r="R30" s="26" t="str">
        <f>IF('2 Select and detail indicators'!S28="","",'2 Select and detail indicators'!S28)</f>
        <v/>
      </c>
      <c r="S30" s="26" t="str">
        <f>IF('2 Select and detail indicators'!T28="","",'2 Select and detail indicators'!T28)</f>
        <v/>
      </c>
      <c r="T30" s="26" t="str">
        <f>IF('2 Select and detail indicators'!U28="","",'2 Select and detail indicators'!U28)</f>
        <v/>
      </c>
      <c r="U30" s="485"/>
      <c r="V30" s="485"/>
      <c r="W30" s="485"/>
      <c r="X30" s="485"/>
      <c r="Y30" s="485"/>
      <c r="Z30" s="485"/>
      <c r="AA30" s="486" t="s">
        <v>383</v>
      </c>
      <c r="AC30" s="1">
        <f t="shared" si="3"/>
        <v>2</v>
      </c>
      <c r="AD30" s="1">
        <f t="shared" si="4"/>
        <v>1</v>
      </c>
      <c r="AE30" s="1">
        <f t="shared" si="5"/>
        <v>5</v>
      </c>
      <c r="AF30" s="120" t="e">
        <f t="shared" si="6"/>
        <v>#DIV/0!</v>
      </c>
      <c r="AG30" s="432"/>
      <c r="AH30" s="431"/>
      <c r="AI30" s="431"/>
      <c r="AJ30" s="431"/>
      <c r="AK30" s="431"/>
    </row>
    <row r="31" spans="1:37" ht="33" customHeight="1" thickBot="1">
      <c r="A31" s="3"/>
      <c r="B31" s="28" t="s">
        <v>177</v>
      </c>
      <c r="C31" s="524"/>
      <c r="D31" s="200"/>
      <c r="E31" s="376" t="s">
        <v>229</v>
      </c>
      <c r="F31" s="223" t="s">
        <v>230</v>
      </c>
      <c r="G31" s="224" t="s">
        <v>231</v>
      </c>
      <c r="H31" s="225" t="s">
        <v>232</v>
      </c>
      <c r="I31" s="225" t="s">
        <v>233</v>
      </c>
      <c r="J31" s="226" t="s">
        <v>234</v>
      </c>
      <c r="K31" s="415" t="s">
        <v>135</v>
      </c>
      <c r="L31" s="406">
        <f>'2 Select and detail indicators'!Q29</f>
        <v>1</v>
      </c>
      <c r="M31" s="428">
        <f>'2 Select and detail indicators'!R29</f>
        <v>5</v>
      </c>
      <c r="N31" s="25" t="str">
        <f>'2 Select and detail indicators'!N29</f>
        <v>Selected</v>
      </c>
      <c r="O31" s="26">
        <f>'2 Select and detail indicators'!P29</f>
        <v>2</v>
      </c>
      <c r="P31" s="26">
        <f t="shared" si="1"/>
        <v>1</v>
      </c>
      <c r="Q31" s="26">
        <f t="shared" si="2"/>
        <v>5</v>
      </c>
      <c r="R31" s="26" t="str">
        <f>IF('2 Select and detail indicators'!S29="","",'2 Select and detail indicators'!S29)</f>
        <v/>
      </c>
      <c r="S31" s="26" t="str">
        <f>IF('2 Select and detail indicators'!T29="","",'2 Select and detail indicators'!T29)</f>
        <v/>
      </c>
      <c r="T31" s="26" t="str">
        <f>IF('2 Select and detail indicators'!U29="","",'2 Select and detail indicators'!U29)</f>
        <v/>
      </c>
      <c r="U31" s="485"/>
      <c r="V31" s="485"/>
      <c r="W31" s="485"/>
      <c r="X31" s="485"/>
      <c r="Y31" s="485"/>
      <c r="Z31" s="485"/>
      <c r="AA31" s="486" t="s">
        <v>383</v>
      </c>
      <c r="AC31" s="1">
        <f t="shared" si="3"/>
        <v>2</v>
      </c>
      <c r="AD31" s="1">
        <f t="shared" si="4"/>
        <v>1</v>
      </c>
      <c r="AE31" s="1">
        <f t="shared" si="5"/>
        <v>5</v>
      </c>
      <c r="AF31" s="120" t="e">
        <f t="shared" si="6"/>
        <v>#DIV/0!</v>
      </c>
      <c r="AG31" s="120" t="str">
        <f>E31</f>
        <v>En3</v>
      </c>
      <c r="AH31" s="120" t="e">
        <f>SUM(AF31:AF33)/SUM($AC31:$AC33)</f>
        <v>#DIV/0!</v>
      </c>
      <c r="AI31" s="431"/>
      <c r="AJ31" s="431"/>
      <c r="AK31" s="431"/>
    </row>
    <row r="32" spans="1:37" ht="31.9" customHeight="1" thickBot="1">
      <c r="A32" s="3"/>
      <c r="B32" s="28" t="s">
        <v>177</v>
      </c>
      <c r="C32" s="524"/>
      <c r="D32" s="200"/>
      <c r="E32" s="377"/>
      <c r="F32" s="228"/>
      <c r="G32" s="229" t="s">
        <v>236</v>
      </c>
      <c r="H32" s="230" t="s">
        <v>237</v>
      </c>
      <c r="I32" s="230" t="s">
        <v>238</v>
      </c>
      <c r="J32" s="226" t="s">
        <v>239</v>
      </c>
      <c r="K32" s="415" t="s">
        <v>135</v>
      </c>
      <c r="L32" s="406">
        <f>'2 Select and detail indicators'!Q30</f>
        <v>1</v>
      </c>
      <c r="M32" s="428">
        <f>'2 Select and detail indicators'!R30</f>
        <v>5</v>
      </c>
      <c r="N32" s="25" t="str">
        <f>'2 Select and detail indicators'!N30</f>
        <v>Selected</v>
      </c>
      <c r="O32" s="26">
        <f>'2 Select and detail indicators'!P30</f>
        <v>2</v>
      </c>
      <c r="P32" s="26">
        <f t="shared" si="1"/>
        <v>1</v>
      </c>
      <c r="Q32" s="26">
        <f t="shared" si="2"/>
        <v>5</v>
      </c>
      <c r="R32" s="26" t="str">
        <f>IF('2 Select and detail indicators'!S30="","",'2 Select and detail indicators'!S30)</f>
        <v/>
      </c>
      <c r="S32" s="26" t="str">
        <f>IF('2 Select and detail indicators'!T30="","",'2 Select and detail indicators'!T30)</f>
        <v/>
      </c>
      <c r="T32" s="26" t="str">
        <f>IF('2 Select and detail indicators'!U30="","",'2 Select and detail indicators'!U30)</f>
        <v/>
      </c>
      <c r="U32" s="485"/>
      <c r="V32" s="485"/>
      <c r="W32" s="485"/>
      <c r="X32" s="485"/>
      <c r="Y32" s="485"/>
      <c r="Z32" s="485"/>
      <c r="AA32" s="486" t="s">
        <v>383</v>
      </c>
      <c r="AC32" s="1">
        <f t="shared" si="3"/>
        <v>2</v>
      </c>
      <c r="AD32" s="1">
        <f t="shared" si="4"/>
        <v>1</v>
      </c>
      <c r="AE32" s="1">
        <f t="shared" si="5"/>
        <v>5</v>
      </c>
      <c r="AF32" s="120" t="e">
        <f t="shared" si="6"/>
        <v>#DIV/0!</v>
      </c>
      <c r="AG32" s="432"/>
      <c r="AH32" s="431"/>
      <c r="AI32" s="431"/>
      <c r="AJ32" s="431"/>
      <c r="AK32" s="431"/>
    </row>
    <row r="33" spans="1:37" ht="15.65" customHeight="1" thickBot="1">
      <c r="A33" s="3"/>
      <c r="B33" s="28" t="s">
        <v>177</v>
      </c>
      <c r="C33" s="524"/>
      <c r="D33" s="231"/>
      <c r="E33" s="378"/>
      <c r="F33" s="233"/>
      <c r="G33" s="234" t="s">
        <v>241</v>
      </c>
      <c r="H33" s="235" t="s">
        <v>242</v>
      </c>
      <c r="I33" s="236" t="s">
        <v>243</v>
      </c>
      <c r="J33" s="237" t="s">
        <v>244</v>
      </c>
      <c r="K33" s="416" t="s">
        <v>245</v>
      </c>
      <c r="L33" s="406">
        <f>'2 Select and detail indicators'!Q31</f>
        <v>0</v>
      </c>
      <c r="M33" s="428">
        <f>'2 Select and detail indicators'!R31</f>
        <v>365</v>
      </c>
      <c r="N33" s="25" t="str">
        <f>'2 Select and detail indicators'!N31</f>
        <v>Selected</v>
      </c>
      <c r="O33" s="26">
        <f>'2 Select and detail indicators'!P31</f>
        <v>2</v>
      </c>
      <c r="P33" s="26">
        <f t="shared" si="1"/>
        <v>0</v>
      </c>
      <c r="Q33" s="26">
        <f t="shared" si="2"/>
        <v>365</v>
      </c>
      <c r="R33" s="26" t="str">
        <f>IF('2 Select and detail indicators'!S31="","",'2 Select and detail indicators'!S31)</f>
        <v/>
      </c>
      <c r="S33" s="26" t="str">
        <f>IF('2 Select and detail indicators'!T31="","",'2 Select and detail indicators'!T31)</f>
        <v/>
      </c>
      <c r="T33" s="26" t="str">
        <f>IF('2 Select and detail indicators'!U31="","",'2 Select and detail indicators'!U31)</f>
        <v/>
      </c>
      <c r="U33" s="485"/>
      <c r="V33" s="485"/>
      <c r="W33" s="485"/>
      <c r="X33" s="485"/>
      <c r="Y33" s="485"/>
      <c r="Z33" s="485"/>
      <c r="AA33" s="486" t="s">
        <v>383</v>
      </c>
      <c r="AC33" s="1">
        <f t="shared" si="3"/>
        <v>2</v>
      </c>
      <c r="AD33" s="1">
        <f t="shared" si="4"/>
        <v>0</v>
      </c>
      <c r="AE33" s="1">
        <f t="shared" si="5"/>
        <v>365</v>
      </c>
      <c r="AF33" s="120" t="e">
        <f t="shared" si="6"/>
        <v>#DIV/0!</v>
      </c>
      <c r="AG33" s="432"/>
      <c r="AH33" s="431"/>
      <c r="AI33" s="431"/>
      <c r="AJ33" s="431"/>
      <c r="AK33" s="431"/>
    </row>
    <row r="34" spans="1:37" ht="15.65" customHeight="1" thickBot="1">
      <c r="A34" s="3"/>
      <c r="B34" s="28" t="s">
        <v>177</v>
      </c>
      <c r="C34" s="524"/>
      <c r="D34" s="241" t="s">
        <v>247</v>
      </c>
      <c r="E34" s="379" t="s">
        <v>248</v>
      </c>
      <c r="F34" s="242" t="s">
        <v>249</v>
      </c>
      <c r="G34" s="395" t="s">
        <v>250</v>
      </c>
      <c r="H34" s="244" t="s">
        <v>251</v>
      </c>
      <c r="I34" s="245" t="s">
        <v>252</v>
      </c>
      <c r="J34" s="246" t="s">
        <v>253</v>
      </c>
      <c r="K34" s="417" t="s">
        <v>120</v>
      </c>
      <c r="L34" s="406">
        <f>'2 Select and detail indicators'!Q32</f>
        <v>0</v>
      </c>
      <c r="M34" s="428">
        <f>'2 Select and detail indicators'!R32</f>
        <v>100</v>
      </c>
      <c r="N34" s="25" t="str">
        <f>'2 Select and detail indicators'!N32</f>
        <v>Selected</v>
      </c>
      <c r="O34" s="26">
        <f>'2 Select and detail indicators'!P32</f>
        <v>2</v>
      </c>
      <c r="P34" s="26">
        <f t="shared" si="1"/>
        <v>0</v>
      </c>
      <c r="Q34" s="26">
        <f t="shared" si="2"/>
        <v>100</v>
      </c>
      <c r="R34" s="26" t="str">
        <f>IF('2 Select and detail indicators'!S32="","",'2 Select and detail indicators'!S32)</f>
        <v/>
      </c>
      <c r="S34" s="26" t="str">
        <f>IF('2 Select and detail indicators'!T32="","",'2 Select and detail indicators'!T32)</f>
        <v/>
      </c>
      <c r="T34" s="26" t="str">
        <f>IF('2 Select and detail indicators'!U32="","",'2 Select and detail indicators'!U32)</f>
        <v/>
      </c>
      <c r="U34" s="485"/>
      <c r="V34" s="485"/>
      <c r="W34" s="485"/>
      <c r="X34" s="485"/>
      <c r="Y34" s="485"/>
      <c r="Z34" s="485"/>
      <c r="AA34" s="486" t="s">
        <v>383</v>
      </c>
      <c r="AC34" s="1">
        <f t="shared" si="3"/>
        <v>2</v>
      </c>
      <c r="AD34" s="1">
        <f t="shared" si="4"/>
        <v>0</v>
      </c>
      <c r="AE34" s="1">
        <f t="shared" si="5"/>
        <v>100</v>
      </c>
      <c r="AF34" s="120" t="e">
        <f t="shared" si="6"/>
        <v>#DIV/0!</v>
      </c>
      <c r="AG34" s="120" t="str">
        <f>E34</f>
        <v>Ec1</v>
      </c>
      <c r="AH34" s="120" t="e">
        <f>SUM(AF34:AF35)/SUM($AC34:$AC35)</f>
        <v>#DIV/0!</v>
      </c>
      <c r="AI34" s="431"/>
      <c r="AJ34" s="431"/>
      <c r="AK34" s="431"/>
    </row>
    <row r="35" spans="1:37" ht="15.65" customHeight="1" thickBot="1">
      <c r="A35" s="3"/>
      <c r="B35" s="28" t="s">
        <v>177</v>
      </c>
      <c r="C35" s="524"/>
      <c r="D35" s="248"/>
      <c r="E35" s="31"/>
      <c r="F35" s="249"/>
      <c r="G35" s="396"/>
      <c r="H35" s="247"/>
      <c r="I35" s="251" t="s">
        <v>255</v>
      </c>
      <c r="J35" s="252" t="s">
        <v>256</v>
      </c>
      <c r="K35" s="418" t="s">
        <v>120</v>
      </c>
      <c r="L35" s="406">
        <f>'2 Select and detail indicators'!Q33</f>
        <v>0</v>
      </c>
      <c r="M35" s="428">
        <f>'2 Select and detail indicators'!R33</f>
        <v>100</v>
      </c>
      <c r="N35" s="25" t="str">
        <f>'2 Select and detail indicators'!N33</f>
        <v>Selected</v>
      </c>
      <c r="O35" s="26">
        <f>'2 Select and detail indicators'!P33</f>
        <v>2</v>
      </c>
      <c r="P35" s="26">
        <f t="shared" si="1"/>
        <v>0</v>
      </c>
      <c r="Q35" s="26">
        <f t="shared" si="2"/>
        <v>100</v>
      </c>
      <c r="R35" s="26" t="str">
        <f>IF('2 Select and detail indicators'!S33="","",'2 Select and detail indicators'!S33)</f>
        <v/>
      </c>
      <c r="S35" s="26" t="str">
        <f>IF('2 Select and detail indicators'!T33="","",'2 Select and detail indicators'!T33)</f>
        <v/>
      </c>
      <c r="T35" s="26" t="str">
        <f>IF('2 Select and detail indicators'!U33="","",'2 Select and detail indicators'!U33)</f>
        <v/>
      </c>
      <c r="U35" s="485"/>
      <c r="V35" s="485"/>
      <c r="W35" s="485"/>
      <c r="X35" s="485"/>
      <c r="Y35" s="485"/>
      <c r="Z35" s="485"/>
      <c r="AA35" s="486" t="s">
        <v>383</v>
      </c>
      <c r="AC35" s="1">
        <f t="shared" si="3"/>
        <v>2</v>
      </c>
      <c r="AD35" s="1">
        <f t="shared" si="4"/>
        <v>0</v>
      </c>
      <c r="AE35" s="1">
        <f t="shared" si="5"/>
        <v>100</v>
      </c>
      <c r="AF35" s="120" t="e">
        <f t="shared" si="6"/>
        <v>#DIV/0!</v>
      </c>
      <c r="AG35" s="432"/>
      <c r="AH35" s="431"/>
      <c r="AI35" s="431"/>
      <c r="AJ35" s="431"/>
      <c r="AK35" s="431"/>
    </row>
    <row r="36" spans="1:37" ht="30" customHeight="1" thickBot="1">
      <c r="A36" s="3"/>
      <c r="B36" s="28" t="s">
        <v>177</v>
      </c>
      <c r="C36" s="524"/>
      <c r="D36" s="248"/>
      <c r="E36" s="258" t="s">
        <v>258</v>
      </c>
      <c r="F36" s="256" t="s">
        <v>259</v>
      </c>
      <c r="G36" s="397" t="s">
        <v>260</v>
      </c>
      <c r="H36" s="257" t="s">
        <v>261</v>
      </c>
      <c r="I36" s="103" t="s">
        <v>262</v>
      </c>
      <c r="J36" s="252" t="s">
        <v>263</v>
      </c>
      <c r="K36" s="418" t="s">
        <v>120</v>
      </c>
      <c r="L36" s="406">
        <f>'2 Select and detail indicators'!Q34</f>
        <v>0</v>
      </c>
      <c r="M36" s="428">
        <f>'2 Select and detail indicators'!R34</f>
        <v>20</v>
      </c>
      <c r="N36" s="25" t="str">
        <f>'2 Select and detail indicators'!N34</f>
        <v>Selected</v>
      </c>
      <c r="O36" s="26">
        <f>'2 Select and detail indicators'!P34</f>
        <v>2</v>
      </c>
      <c r="P36" s="26">
        <f t="shared" si="1"/>
        <v>0</v>
      </c>
      <c r="Q36" s="26">
        <f t="shared" si="2"/>
        <v>20</v>
      </c>
      <c r="R36" s="26" t="str">
        <f>IF('2 Select and detail indicators'!S34="","",'2 Select and detail indicators'!S34)</f>
        <v/>
      </c>
      <c r="S36" s="26" t="str">
        <f>IF('2 Select and detail indicators'!T34="","",'2 Select and detail indicators'!T34)</f>
        <v/>
      </c>
      <c r="T36" s="26" t="str">
        <f>IF('2 Select and detail indicators'!U34="","",'2 Select and detail indicators'!U34)</f>
        <v/>
      </c>
      <c r="U36" s="485"/>
      <c r="V36" s="485"/>
      <c r="W36" s="485"/>
      <c r="X36" s="485"/>
      <c r="Y36" s="485"/>
      <c r="Z36" s="485"/>
      <c r="AA36" s="486" t="s">
        <v>383</v>
      </c>
      <c r="AC36" s="1">
        <f t="shared" si="3"/>
        <v>2</v>
      </c>
      <c r="AD36" s="1">
        <f t="shared" si="4"/>
        <v>0</v>
      </c>
      <c r="AE36" s="1">
        <f t="shared" si="5"/>
        <v>20</v>
      </c>
      <c r="AF36" s="120" t="e">
        <f t="shared" si="6"/>
        <v>#DIV/0!</v>
      </c>
      <c r="AG36" s="120" t="str">
        <f>E36</f>
        <v>Ec2</v>
      </c>
      <c r="AH36" s="120" t="e">
        <f>SUM(AF36:AF40)/SUM($AC36:$AC40)</f>
        <v>#DIV/0!</v>
      </c>
      <c r="AI36" s="431"/>
      <c r="AJ36" s="431"/>
      <c r="AK36" s="431"/>
    </row>
    <row r="37" spans="1:37" ht="30" customHeight="1" thickBot="1">
      <c r="A37" s="3"/>
      <c r="B37" s="28" t="s">
        <v>177</v>
      </c>
      <c r="C37" s="524"/>
      <c r="D37" s="248"/>
      <c r="E37" s="258"/>
      <c r="F37" s="256"/>
      <c r="G37" s="397"/>
      <c r="H37" s="257"/>
      <c r="I37" s="103" t="s">
        <v>265</v>
      </c>
      <c r="J37" s="252" t="s">
        <v>266</v>
      </c>
      <c r="K37" s="418" t="s">
        <v>120</v>
      </c>
      <c r="L37" s="406">
        <f>'2 Select and detail indicators'!Q35</f>
        <v>0</v>
      </c>
      <c r="M37" s="428">
        <f>'2 Select and detail indicators'!R35</f>
        <v>100</v>
      </c>
      <c r="N37" s="25" t="str">
        <f>'2 Select and detail indicators'!N35</f>
        <v>Selected</v>
      </c>
      <c r="O37" s="26">
        <f>'2 Select and detail indicators'!P35</f>
        <v>2</v>
      </c>
      <c r="P37" s="26">
        <f t="shared" si="1"/>
        <v>0</v>
      </c>
      <c r="Q37" s="26">
        <f t="shared" si="2"/>
        <v>100</v>
      </c>
      <c r="R37" s="26" t="str">
        <f>IF('2 Select and detail indicators'!S35="","",'2 Select and detail indicators'!S35)</f>
        <v/>
      </c>
      <c r="S37" s="26" t="str">
        <f>IF('2 Select and detail indicators'!T35="","",'2 Select and detail indicators'!T35)</f>
        <v/>
      </c>
      <c r="T37" s="26" t="str">
        <f>IF('2 Select and detail indicators'!U35="","",'2 Select and detail indicators'!U35)</f>
        <v/>
      </c>
      <c r="U37" s="485"/>
      <c r="V37" s="485"/>
      <c r="W37" s="485"/>
      <c r="X37" s="485"/>
      <c r="Y37" s="485"/>
      <c r="Z37" s="485"/>
      <c r="AA37" s="486" t="s">
        <v>383</v>
      </c>
      <c r="AC37" s="1">
        <f t="shared" si="3"/>
        <v>2</v>
      </c>
      <c r="AD37" s="1">
        <f t="shared" si="4"/>
        <v>0</v>
      </c>
      <c r="AE37" s="1">
        <f t="shared" si="5"/>
        <v>100</v>
      </c>
      <c r="AF37" s="120" t="e">
        <f t="shared" si="6"/>
        <v>#DIV/0!</v>
      </c>
      <c r="AG37" s="432"/>
      <c r="AH37" s="431"/>
      <c r="AI37" s="431"/>
      <c r="AJ37" s="431"/>
      <c r="AK37" s="431"/>
    </row>
    <row r="38" spans="1:37" ht="26.5" customHeight="1" thickBot="1">
      <c r="A38" s="3"/>
      <c r="B38" s="28"/>
      <c r="C38" s="524"/>
      <c r="D38" s="248"/>
      <c r="E38" s="258"/>
      <c r="F38" s="256"/>
      <c r="G38" s="397"/>
      <c r="H38" s="257"/>
      <c r="I38" s="103" t="s">
        <v>268</v>
      </c>
      <c r="J38" s="252" t="s">
        <v>269</v>
      </c>
      <c r="K38" s="418" t="s">
        <v>135</v>
      </c>
      <c r="L38" s="406">
        <f>'2 Select and detail indicators'!Q36</f>
        <v>1</v>
      </c>
      <c r="M38" s="428">
        <f>'2 Select and detail indicators'!R36</f>
        <v>5</v>
      </c>
      <c r="N38" s="25" t="str">
        <f>'2 Select and detail indicators'!N36</f>
        <v>Selected</v>
      </c>
      <c r="O38" s="26">
        <f>'2 Select and detail indicators'!P36</f>
        <v>2</v>
      </c>
      <c r="P38" s="26">
        <f t="shared" si="1"/>
        <v>1</v>
      </c>
      <c r="Q38" s="26">
        <f t="shared" si="2"/>
        <v>5</v>
      </c>
      <c r="R38" s="26" t="str">
        <f>IF('2 Select and detail indicators'!S36="","",'2 Select and detail indicators'!S36)</f>
        <v/>
      </c>
      <c r="S38" s="26" t="str">
        <f>IF('2 Select and detail indicators'!T36="","",'2 Select and detail indicators'!T36)</f>
        <v/>
      </c>
      <c r="T38" s="26" t="str">
        <f>IF('2 Select and detail indicators'!U36="","",'2 Select and detail indicators'!U36)</f>
        <v/>
      </c>
      <c r="U38" s="485"/>
      <c r="V38" s="485"/>
      <c r="W38" s="485"/>
      <c r="X38" s="485"/>
      <c r="Y38" s="485"/>
      <c r="Z38" s="485"/>
      <c r="AA38" s="486" t="s">
        <v>383</v>
      </c>
      <c r="AC38" s="1">
        <f t="shared" si="3"/>
        <v>2</v>
      </c>
      <c r="AD38" s="1">
        <f t="shared" si="4"/>
        <v>1</v>
      </c>
      <c r="AE38" s="1">
        <f t="shared" si="5"/>
        <v>5</v>
      </c>
      <c r="AF38" s="120" t="e">
        <f t="shared" si="6"/>
        <v>#DIV/0!</v>
      </c>
      <c r="AG38" s="432"/>
      <c r="AH38" s="431"/>
      <c r="AI38" s="431"/>
      <c r="AJ38" s="431"/>
      <c r="AK38" s="431"/>
    </row>
    <row r="39" spans="1:37" ht="26.5" customHeight="1" thickBot="1">
      <c r="A39" s="3"/>
      <c r="B39" s="28"/>
      <c r="C39" s="524"/>
      <c r="D39" s="248"/>
      <c r="E39" s="258"/>
      <c r="F39" s="256"/>
      <c r="G39" s="397"/>
      <c r="H39" s="257"/>
      <c r="I39" s="103" t="s">
        <v>271</v>
      </c>
      <c r="J39" s="252" t="s">
        <v>272</v>
      </c>
      <c r="K39" s="418" t="s">
        <v>135</v>
      </c>
      <c r="L39" s="406">
        <f>'2 Select and detail indicators'!Q37</f>
        <v>1</v>
      </c>
      <c r="M39" s="428">
        <f>'2 Select and detail indicators'!R37</f>
        <v>5</v>
      </c>
      <c r="N39" s="25" t="str">
        <f>'2 Select and detail indicators'!N37</f>
        <v>Selected</v>
      </c>
      <c r="O39" s="26">
        <f>'2 Select and detail indicators'!P37</f>
        <v>2</v>
      </c>
      <c r="P39" s="26">
        <f t="shared" si="1"/>
        <v>1</v>
      </c>
      <c r="Q39" s="26">
        <f t="shared" si="2"/>
        <v>5</v>
      </c>
      <c r="R39" s="26" t="str">
        <f>IF('2 Select and detail indicators'!S37="","",'2 Select and detail indicators'!S37)</f>
        <v/>
      </c>
      <c r="S39" s="26" t="str">
        <f>IF('2 Select and detail indicators'!T37="","",'2 Select and detail indicators'!T37)</f>
        <v/>
      </c>
      <c r="T39" s="26" t="str">
        <f>IF('2 Select and detail indicators'!U37="","",'2 Select and detail indicators'!U37)</f>
        <v/>
      </c>
      <c r="U39" s="485"/>
      <c r="V39" s="485"/>
      <c r="W39" s="485"/>
      <c r="X39" s="485"/>
      <c r="Y39" s="485"/>
      <c r="Z39" s="485"/>
      <c r="AA39" s="486" t="s">
        <v>383</v>
      </c>
      <c r="AC39" s="1">
        <f t="shared" si="3"/>
        <v>2</v>
      </c>
      <c r="AD39" s="1">
        <f t="shared" si="4"/>
        <v>1</v>
      </c>
      <c r="AE39" s="1">
        <f t="shared" si="5"/>
        <v>5</v>
      </c>
      <c r="AF39" s="120" t="e">
        <f t="shared" si="6"/>
        <v>#DIV/0!</v>
      </c>
      <c r="AG39" s="432"/>
      <c r="AH39" s="431"/>
      <c r="AI39" s="431"/>
      <c r="AJ39" s="431"/>
      <c r="AK39" s="431"/>
    </row>
    <row r="40" spans="1:37" ht="26.5" customHeight="1" thickBot="1">
      <c r="A40" s="3"/>
      <c r="B40" s="28"/>
      <c r="C40" s="524"/>
      <c r="D40" s="248"/>
      <c r="E40" s="31"/>
      <c r="F40" s="249"/>
      <c r="G40" s="396"/>
      <c r="H40" s="247"/>
      <c r="I40" s="103" t="s">
        <v>274</v>
      </c>
      <c r="J40" s="252" t="s">
        <v>275</v>
      </c>
      <c r="K40" s="418" t="s">
        <v>135</v>
      </c>
      <c r="L40" s="406">
        <f>'2 Select and detail indicators'!Q38</f>
        <v>1</v>
      </c>
      <c r="M40" s="428">
        <f>'2 Select and detail indicators'!R38</f>
        <v>5</v>
      </c>
      <c r="N40" s="25" t="str">
        <f>'2 Select and detail indicators'!N38</f>
        <v>Selected</v>
      </c>
      <c r="O40" s="26">
        <f>'2 Select and detail indicators'!P38</f>
        <v>1</v>
      </c>
      <c r="P40" s="26">
        <f t="shared" si="1"/>
        <v>1</v>
      </c>
      <c r="Q40" s="26">
        <f t="shared" si="2"/>
        <v>5</v>
      </c>
      <c r="R40" s="26" t="str">
        <f>IF('2 Select and detail indicators'!S38="","",'2 Select and detail indicators'!S38)</f>
        <v/>
      </c>
      <c r="S40" s="26" t="str">
        <f>IF('2 Select and detail indicators'!T38="","",'2 Select and detail indicators'!T38)</f>
        <v/>
      </c>
      <c r="T40" s="26" t="str">
        <f>IF('2 Select and detail indicators'!U38="","",'2 Select and detail indicators'!U38)</f>
        <v/>
      </c>
      <c r="U40" s="485"/>
      <c r="V40" s="485"/>
      <c r="W40" s="485"/>
      <c r="X40" s="485"/>
      <c r="Y40" s="485"/>
      <c r="Z40" s="485"/>
      <c r="AA40" s="486" t="s">
        <v>383</v>
      </c>
      <c r="AC40" s="1">
        <f t="shared" si="3"/>
        <v>1</v>
      </c>
      <c r="AD40" s="1">
        <f t="shared" si="4"/>
        <v>1</v>
      </c>
      <c r="AE40" s="1">
        <f t="shared" si="5"/>
        <v>5</v>
      </c>
      <c r="AF40" s="120" t="e">
        <f t="shared" si="6"/>
        <v>#DIV/0!</v>
      </c>
      <c r="AG40" s="432"/>
      <c r="AH40" s="431"/>
      <c r="AI40" s="431"/>
      <c r="AJ40" s="431"/>
      <c r="AK40" s="431"/>
    </row>
    <row r="41" spans="1:37" ht="28.9" customHeight="1" thickBot="1">
      <c r="A41" s="3"/>
      <c r="B41" s="28" t="s">
        <v>177</v>
      </c>
      <c r="C41" s="524"/>
      <c r="D41" s="248"/>
      <c r="E41" s="380" t="s">
        <v>277</v>
      </c>
      <c r="F41" s="261" t="s">
        <v>278</v>
      </c>
      <c r="G41" s="398" t="s">
        <v>279</v>
      </c>
      <c r="H41" s="263" t="s">
        <v>280</v>
      </c>
      <c r="I41" s="103" t="s">
        <v>281</v>
      </c>
      <c r="J41" s="252" t="s">
        <v>282</v>
      </c>
      <c r="K41" s="418" t="s">
        <v>135</v>
      </c>
      <c r="L41" s="406">
        <f>'2 Select and detail indicators'!Q39</f>
        <v>1</v>
      </c>
      <c r="M41" s="428">
        <f>'2 Select and detail indicators'!R39</f>
        <v>5</v>
      </c>
      <c r="N41" s="25" t="str">
        <f>'2 Select and detail indicators'!N39</f>
        <v>Selected</v>
      </c>
      <c r="O41" s="26">
        <f>'2 Select and detail indicators'!P39</f>
        <v>1</v>
      </c>
      <c r="P41" s="26">
        <f t="shared" si="1"/>
        <v>1</v>
      </c>
      <c r="Q41" s="26">
        <f t="shared" si="2"/>
        <v>5</v>
      </c>
      <c r="R41" s="26" t="str">
        <f>IF('2 Select and detail indicators'!S39="","",'2 Select and detail indicators'!S39)</f>
        <v/>
      </c>
      <c r="S41" s="26" t="str">
        <f>IF('2 Select and detail indicators'!T39="","",'2 Select and detail indicators'!T39)</f>
        <v/>
      </c>
      <c r="T41" s="26" t="str">
        <f>IF('2 Select and detail indicators'!U39="","",'2 Select and detail indicators'!U39)</f>
        <v/>
      </c>
      <c r="U41" s="485"/>
      <c r="V41" s="485"/>
      <c r="W41" s="485"/>
      <c r="X41" s="485"/>
      <c r="Y41" s="485"/>
      <c r="Z41" s="485"/>
      <c r="AA41" s="486" t="s">
        <v>383</v>
      </c>
      <c r="AC41" s="1">
        <f t="shared" si="3"/>
        <v>1</v>
      </c>
      <c r="AD41" s="1">
        <f t="shared" si="4"/>
        <v>1</v>
      </c>
      <c r="AE41" s="1">
        <f t="shared" si="5"/>
        <v>5</v>
      </c>
      <c r="AF41" s="120" t="e">
        <f t="shared" si="6"/>
        <v>#DIV/0!</v>
      </c>
      <c r="AG41" s="120" t="str">
        <f>E41</f>
        <v>Ec3</v>
      </c>
      <c r="AH41" s="120" t="e">
        <f>SUM(AF41:AF43)/SUM($AC41:$AC43)</f>
        <v>#DIV/0!</v>
      </c>
      <c r="AI41" s="431"/>
      <c r="AJ41" s="431"/>
      <c r="AK41" s="431"/>
    </row>
    <row r="42" spans="1:37" ht="28.9" customHeight="1" thickBot="1">
      <c r="A42" s="3"/>
      <c r="B42" s="28" t="s">
        <v>177</v>
      </c>
      <c r="C42" s="524"/>
      <c r="D42" s="248"/>
      <c r="E42" s="258"/>
      <c r="F42" s="256"/>
      <c r="G42" s="398" t="s">
        <v>284</v>
      </c>
      <c r="H42" s="261" t="s">
        <v>285</v>
      </c>
      <c r="I42" s="264" t="s">
        <v>286</v>
      </c>
      <c r="J42" s="265" t="s">
        <v>287</v>
      </c>
      <c r="K42" s="419" t="s">
        <v>135</v>
      </c>
      <c r="L42" s="406">
        <f>'2 Select and detail indicators'!Q40</f>
        <v>1</v>
      </c>
      <c r="M42" s="428">
        <f>'2 Select and detail indicators'!R40</f>
        <v>5</v>
      </c>
      <c r="N42" s="25" t="str">
        <f>'2 Select and detail indicators'!N40</f>
        <v>Selected</v>
      </c>
      <c r="O42" s="26">
        <f>'2 Select and detail indicators'!P40</f>
        <v>1</v>
      </c>
      <c r="P42" s="26">
        <f t="shared" si="1"/>
        <v>1</v>
      </c>
      <c r="Q42" s="26">
        <f t="shared" si="2"/>
        <v>5</v>
      </c>
      <c r="R42" s="26" t="str">
        <f>IF('2 Select and detail indicators'!S40="","",'2 Select and detail indicators'!S40)</f>
        <v/>
      </c>
      <c r="S42" s="26" t="str">
        <f>IF('2 Select and detail indicators'!T40="","",'2 Select and detail indicators'!T40)</f>
        <v/>
      </c>
      <c r="T42" s="26" t="str">
        <f>IF('2 Select and detail indicators'!U40="","",'2 Select and detail indicators'!U40)</f>
        <v/>
      </c>
      <c r="U42" s="485"/>
      <c r="V42" s="485"/>
      <c r="W42" s="485"/>
      <c r="X42" s="485"/>
      <c r="Y42" s="485"/>
      <c r="Z42" s="485"/>
      <c r="AA42" s="486" t="s">
        <v>383</v>
      </c>
      <c r="AC42" s="1">
        <f t="shared" si="3"/>
        <v>1</v>
      </c>
      <c r="AD42" s="1">
        <f t="shared" si="4"/>
        <v>1</v>
      </c>
      <c r="AE42" s="1">
        <f t="shared" si="5"/>
        <v>5</v>
      </c>
      <c r="AF42" s="120" t="e">
        <f t="shared" si="6"/>
        <v>#DIV/0!</v>
      </c>
      <c r="AG42" s="432"/>
      <c r="AH42" s="431"/>
      <c r="AI42" s="431"/>
      <c r="AJ42" s="431"/>
      <c r="AK42" s="431"/>
    </row>
    <row r="43" spans="1:37" ht="19.899999999999999" customHeight="1" thickBot="1">
      <c r="A43" s="3"/>
      <c r="B43" s="28"/>
      <c r="C43" s="524"/>
      <c r="D43" s="269"/>
      <c r="E43" s="381"/>
      <c r="F43" s="270"/>
      <c r="G43" s="399"/>
      <c r="H43" s="270"/>
      <c r="I43" s="272" t="s">
        <v>289</v>
      </c>
      <c r="J43" s="273" t="s">
        <v>290</v>
      </c>
      <c r="K43" s="420" t="s">
        <v>135</v>
      </c>
      <c r="L43" s="406">
        <f>'2 Select and detail indicators'!Q41</f>
        <v>1</v>
      </c>
      <c r="M43" s="428">
        <f>'2 Select and detail indicators'!R41</f>
        <v>5</v>
      </c>
      <c r="N43" s="25" t="str">
        <f>'2 Select and detail indicators'!N41</f>
        <v>Selected</v>
      </c>
      <c r="O43" s="26">
        <f>'2 Select and detail indicators'!P41</f>
        <v>1</v>
      </c>
      <c r="P43" s="26">
        <f t="shared" si="1"/>
        <v>1</v>
      </c>
      <c r="Q43" s="26">
        <f t="shared" si="2"/>
        <v>5</v>
      </c>
      <c r="R43" s="26" t="str">
        <f>IF('2 Select and detail indicators'!S41="","",'2 Select and detail indicators'!S41)</f>
        <v/>
      </c>
      <c r="S43" s="26" t="str">
        <f>IF('2 Select and detail indicators'!T41="","",'2 Select and detail indicators'!T41)</f>
        <v/>
      </c>
      <c r="T43" s="26" t="str">
        <f>IF('2 Select and detail indicators'!U41="","",'2 Select and detail indicators'!U41)</f>
        <v/>
      </c>
      <c r="U43" s="485"/>
      <c r="V43" s="485"/>
      <c r="W43" s="485"/>
      <c r="X43" s="485"/>
      <c r="Y43" s="485"/>
      <c r="Z43" s="485"/>
      <c r="AA43" s="486" t="s">
        <v>383</v>
      </c>
      <c r="AC43" s="1">
        <f t="shared" si="3"/>
        <v>1</v>
      </c>
      <c r="AD43" s="1">
        <f t="shared" si="4"/>
        <v>1</v>
      </c>
      <c r="AE43" s="1">
        <f t="shared" si="5"/>
        <v>5</v>
      </c>
      <c r="AF43" s="120" t="e">
        <f t="shared" si="6"/>
        <v>#DIV/0!</v>
      </c>
      <c r="AG43" s="432"/>
      <c r="AH43" s="431"/>
      <c r="AI43" s="431"/>
      <c r="AJ43" s="431"/>
      <c r="AK43" s="431"/>
    </row>
    <row r="44" spans="1:37" ht="19.899999999999999" customHeight="1" thickBot="1">
      <c r="A44" s="3"/>
      <c r="B44" s="28"/>
      <c r="C44" s="524"/>
      <c r="D44" s="281" t="s">
        <v>292</v>
      </c>
      <c r="E44" s="382" t="s">
        <v>293</v>
      </c>
      <c r="F44" s="283" t="s">
        <v>294</v>
      </c>
      <c r="G44" s="382" t="s">
        <v>295</v>
      </c>
      <c r="H44" s="285" t="s">
        <v>296</v>
      </c>
      <c r="I44" s="286" t="s">
        <v>297</v>
      </c>
      <c r="J44" s="287" t="s">
        <v>298</v>
      </c>
      <c r="K44" s="421" t="s">
        <v>135</v>
      </c>
      <c r="L44" s="406">
        <f>'2 Select and detail indicators'!Q42</f>
        <v>1</v>
      </c>
      <c r="M44" s="428">
        <f>'2 Select and detail indicators'!R42</f>
        <v>5</v>
      </c>
      <c r="N44" s="25" t="str">
        <f>'2 Select and detail indicators'!N42</f>
        <v>Selected</v>
      </c>
      <c r="O44" s="26">
        <f>'2 Select and detail indicators'!P42</f>
        <v>1</v>
      </c>
      <c r="P44" s="26">
        <f t="shared" si="1"/>
        <v>1</v>
      </c>
      <c r="Q44" s="26">
        <f t="shared" si="2"/>
        <v>5</v>
      </c>
      <c r="R44" s="26" t="str">
        <f>IF('2 Select and detail indicators'!S42="","",'2 Select and detail indicators'!S42)</f>
        <v/>
      </c>
      <c r="S44" s="26" t="str">
        <f>IF('2 Select and detail indicators'!T42="","",'2 Select and detail indicators'!T42)</f>
        <v/>
      </c>
      <c r="T44" s="26" t="str">
        <f>IF('2 Select and detail indicators'!U42="","",'2 Select and detail indicators'!U42)</f>
        <v/>
      </c>
      <c r="U44" s="485"/>
      <c r="V44" s="485"/>
      <c r="W44" s="485"/>
      <c r="X44" s="485"/>
      <c r="Y44" s="485"/>
      <c r="Z44" s="485"/>
      <c r="AA44" s="486" t="s">
        <v>383</v>
      </c>
      <c r="AC44" s="1">
        <f t="shared" si="3"/>
        <v>1</v>
      </c>
      <c r="AD44" s="1">
        <f t="shared" si="4"/>
        <v>1</v>
      </c>
      <c r="AE44" s="1">
        <f t="shared" si="5"/>
        <v>5</v>
      </c>
      <c r="AF44" s="120" t="e">
        <f t="shared" si="6"/>
        <v>#DIV/0!</v>
      </c>
      <c r="AG44" s="120" t="str">
        <f>E44</f>
        <v>G1</v>
      </c>
      <c r="AH44" s="120" t="e">
        <f>SUM(AF44:AF46)/SUM($AC44:$AC46)</f>
        <v>#DIV/0!</v>
      </c>
      <c r="AI44" s="431"/>
      <c r="AJ44" s="431"/>
      <c r="AK44" s="431"/>
    </row>
    <row r="45" spans="1:37" ht="19.899999999999999" customHeight="1" thickBot="1">
      <c r="A45" s="3"/>
      <c r="B45" s="28" t="s">
        <v>177</v>
      </c>
      <c r="C45" s="525"/>
      <c r="D45" s="288"/>
      <c r="E45" s="383"/>
      <c r="F45" s="290"/>
      <c r="G45" s="400" t="s">
        <v>300</v>
      </c>
      <c r="H45" s="292" t="s">
        <v>301</v>
      </c>
      <c r="I45" s="293" t="s">
        <v>302</v>
      </c>
      <c r="J45" s="294" t="s">
        <v>303</v>
      </c>
      <c r="K45" s="422" t="s">
        <v>135</v>
      </c>
      <c r="L45" s="406">
        <f>'2 Select and detail indicators'!Q43</f>
        <v>1</v>
      </c>
      <c r="M45" s="428">
        <f>'2 Select and detail indicators'!R43</f>
        <v>5</v>
      </c>
      <c r="N45" s="25" t="str">
        <f>'2 Select and detail indicators'!N43</f>
        <v>Selected</v>
      </c>
      <c r="O45" s="26">
        <f>'2 Select and detail indicators'!P43</f>
        <v>1</v>
      </c>
      <c r="P45" s="26">
        <f t="shared" si="1"/>
        <v>1</v>
      </c>
      <c r="Q45" s="26">
        <f t="shared" si="2"/>
        <v>5</v>
      </c>
      <c r="R45" s="26" t="str">
        <f>IF('2 Select and detail indicators'!S43="","",'2 Select and detail indicators'!S43)</f>
        <v/>
      </c>
      <c r="S45" s="26" t="str">
        <f>IF('2 Select and detail indicators'!T43="","",'2 Select and detail indicators'!T43)</f>
        <v/>
      </c>
      <c r="T45" s="26" t="str">
        <f>IF('2 Select and detail indicators'!U43="","",'2 Select and detail indicators'!U43)</f>
        <v/>
      </c>
      <c r="U45" s="485"/>
      <c r="V45" s="485"/>
      <c r="W45" s="485"/>
      <c r="X45" s="485"/>
      <c r="Y45" s="485"/>
      <c r="Z45" s="485"/>
      <c r="AA45" s="486" t="s">
        <v>383</v>
      </c>
      <c r="AC45" s="1">
        <f t="shared" si="3"/>
        <v>1</v>
      </c>
      <c r="AD45" s="1">
        <f t="shared" si="4"/>
        <v>1</v>
      </c>
      <c r="AE45" s="1">
        <f t="shared" si="5"/>
        <v>5</v>
      </c>
      <c r="AF45" s="120" t="e">
        <f t="shared" si="6"/>
        <v>#DIV/0!</v>
      </c>
      <c r="AG45" s="432"/>
      <c r="AH45" s="431"/>
      <c r="AI45" s="431"/>
      <c r="AJ45" s="431"/>
      <c r="AK45" s="431"/>
    </row>
    <row r="46" spans="1:37" ht="49.4" customHeight="1" thickBot="1">
      <c r="A46" s="1"/>
      <c r="B46" s="29"/>
      <c r="C46" s="29"/>
      <c r="D46" s="288"/>
      <c r="E46" s="384"/>
      <c r="F46" s="299"/>
      <c r="G46" s="384"/>
      <c r="H46" s="34"/>
      <c r="I46" s="293" t="s">
        <v>304</v>
      </c>
      <c r="J46" s="294" t="s">
        <v>305</v>
      </c>
      <c r="K46" s="422" t="s">
        <v>135</v>
      </c>
      <c r="L46" s="406">
        <f>'2 Select and detail indicators'!Q44</f>
        <v>1</v>
      </c>
      <c r="M46" s="428">
        <f>'2 Select and detail indicators'!R44</f>
        <v>5</v>
      </c>
      <c r="N46" s="25" t="str">
        <f>'2 Select and detail indicators'!N44</f>
        <v>Selected</v>
      </c>
      <c r="O46" s="26">
        <f>'2 Select and detail indicators'!P44</f>
        <v>1</v>
      </c>
      <c r="P46" s="26">
        <f t="shared" si="1"/>
        <v>1</v>
      </c>
      <c r="Q46" s="26">
        <f t="shared" si="2"/>
        <v>5</v>
      </c>
      <c r="R46" s="26" t="str">
        <f>IF('2 Select and detail indicators'!S44="","",'2 Select and detail indicators'!S44)</f>
        <v/>
      </c>
      <c r="S46" s="26" t="str">
        <f>IF('2 Select and detail indicators'!T44="","",'2 Select and detail indicators'!T44)</f>
        <v/>
      </c>
      <c r="T46" s="26" t="str">
        <f>IF('2 Select and detail indicators'!U44="","",'2 Select and detail indicators'!U44)</f>
        <v/>
      </c>
      <c r="U46" s="485"/>
      <c r="V46" s="485"/>
      <c r="W46" s="485"/>
      <c r="X46" s="485"/>
      <c r="Y46" s="485"/>
      <c r="Z46" s="485"/>
      <c r="AA46" s="486" t="s">
        <v>383</v>
      </c>
      <c r="AC46" s="1">
        <f t="shared" si="3"/>
        <v>1</v>
      </c>
      <c r="AD46" s="1">
        <f t="shared" si="4"/>
        <v>1</v>
      </c>
      <c r="AE46" s="1">
        <f t="shared" si="5"/>
        <v>5</v>
      </c>
      <c r="AF46" s="120" t="e">
        <f t="shared" si="6"/>
        <v>#DIV/0!</v>
      </c>
      <c r="AG46" s="432"/>
      <c r="AH46" s="431"/>
      <c r="AI46" s="431"/>
      <c r="AJ46" s="431"/>
      <c r="AK46" s="431"/>
    </row>
    <row r="47" spans="1:37" ht="31.15" customHeight="1" thickBot="1">
      <c r="A47" s="7"/>
      <c r="B47" s="30" t="s">
        <v>247</v>
      </c>
      <c r="C47" s="529" t="s">
        <v>247</v>
      </c>
      <c r="D47" s="288"/>
      <c r="E47" s="385" t="s">
        <v>306</v>
      </c>
      <c r="F47" s="301" t="s">
        <v>307</v>
      </c>
      <c r="G47" s="401" t="s">
        <v>308</v>
      </c>
      <c r="H47" s="303" t="s">
        <v>309</v>
      </c>
      <c r="I47" s="303" t="s">
        <v>310</v>
      </c>
      <c r="J47" s="304" t="s">
        <v>311</v>
      </c>
      <c r="K47" s="422" t="s">
        <v>135</v>
      </c>
      <c r="L47" s="406">
        <f>'2 Select and detail indicators'!Q45</f>
        <v>1</v>
      </c>
      <c r="M47" s="428">
        <f>'2 Select and detail indicators'!R45</f>
        <v>5</v>
      </c>
      <c r="N47" s="25" t="str">
        <f>'2 Select and detail indicators'!N45</f>
        <v>Selected</v>
      </c>
      <c r="O47" s="26">
        <f>'2 Select and detail indicators'!P45</f>
        <v>1</v>
      </c>
      <c r="P47" s="26">
        <f t="shared" si="1"/>
        <v>1</v>
      </c>
      <c r="Q47" s="26">
        <f t="shared" si="2"/>
        <v>5</v>
      </c>
      <c r="R47" s="26" t="str">
        <f>IF('2 Select and detail indicators'!S45="","",'2 Select and detail indicators'!S45)</f>
        <v/>
      </c>
      <c r="S47" s="26" t="str">
        <f>IF('2 Select and detail indicators'!T45="","",'2 Select and detail indicators'!T45)</f>
        <v/>
      </c>
      <c r="T47" s="26" t="str">
        <f>IF('2 Select and detail indicators'!U45="","",'2 Select and detail indicators'!U45)</f>
        <v/>
      </c>
      <c r="U47" s="485"/>
      <c r="V47" s="485"/>
      <c r="W47" s="485"/>
      <c r="X47" s="485"/>
      <c r="Y47" s="485"/>
      <c r="Z47" s="485"/>
      <c r="AA47" s="486" t="s">
        <v>383</v>
      </c>
      <c r="AC47" s="1">
        <f t="shared" si="3"/>
        <v>1</v>
      </c>
      <c r="AD47" s="1">
        <f t="shared" si="4"/>
        <v>1</v>
      </c>
      <c r="AE47" s="1">
        <f t="shared" si="5"/>
        <v>5</v>
      </c>
      <c r="AF47" s="120" t="e">
        <f t="shared" si="6"/>
        <v>#DIV/0!</v>
      </c>
      <c r="AG47" s="120" t="str">
        <f>E47</f>
        <v>G2</v>
      </c>
      <c r="AH47" s="120" t="e">
        <f>SUM(AF47:AF50)/SUM($AC47:$AC50)</f>
        <v>#DIV/0!</v>
      </c>
      <c r="AI47" s="431"/>
      <c r="AJ47" s="431"/>
      <c r="AK47" s="431"/>
    </row>
    <row r="48" spans="1:37" ht="31.15" customHeight="1" thickBot="1">
      <c r="A48" s="7"/>
      <c r="B48" s="30" t="s">
        <v>247</v>
      </c>
      <c r="C48" s="530"/>
      <c r="D48" s="288"/>
      <c r="E48" s="386"/>
      <c r="F48" s="290"/>
      <c r="G48" s="402"/>
      <c r="H48" s="306"/>
      <c r="I48" s="303" t="s">
        <v>312</v>
      </c>
      <c r="J48" s="304" t="s">
        <v>313</v>
      </c>
      <c r="K48" s="422" t="s">
        <v>135</v>
      </c>
      <c r="L48" s="406">
        <f>'2 Select and detail indicators'!Q46</f>
        <v>1</v>
      </c>
      <c r="M48" s="428">
        <f>'2 Select and detail indicators'!R46</f>
        <v>5</v>
      </c>
      <c r="N48" s="25" t="str">
        <f>'2 Select and detail indicators'!N46</f>
        <v>Selected</v>
      </c>
      <c r="O48" s="26">
        <f>'2 Select and detail indicators'!P46</f>
        <v>1</v>
      </c>
      <c r="P48" s="26">
        <f t="shared" si="1"/>
        <v>1</v>
      </c>
      <c r="Q48" s="26">
        <f t="shared" si="2"/>
        <v>5</v>
      </c>
      <c r="R48" s="26" t="str">
        <f>IF('2 Select and detail indicators'!S46="","",'2 Select and detail indicators'!S46)</f>
        <v/>
      </c>
      <c r="S48" s="26" t="str">
        <f>IF('2 Select and detail indicators'!T46="","",'2 Select and detail indicators'!T46)</f>
        <v/>
      </c>
      <c r="T48" s="26" t="str">
        <f>IF('2 Select and detail indicators'!U46="","",'2 Select and detail indicators'!U46)</f>
        <v/>
      </c>
      <c r="U48" s="485"/>
      <c r="V48" s="485"/>
      <c r="W48" s="485"/>
      <c r="X48" s="485"/>
      <c r="Y48" s="485"/>
      <c r="Z48" s="485"/>
      <c r="AA48" s="486" t="s">
        <v>383</v>
      </c>
      <c r="AC48" s="1">
        <f t="shared" si="3"/>
        <v>1</v>
      </c>
      <c r="AD48" s="1">
        <f t="shared" si="4"/>
        <v>1</v>
      </c>
      <c r="AE48" s="1">
        <f t="shared" si="5"/>
        <v>5</v>
      </c>
      <c r="AF48" s="120" t="e">
        <f t="shared" si="6"/>
        <v>#DIV/0!</v>
      </c>
      <c r="AG48" s="432"/>
      <c r="AH48" s="431"/>
      <c r="AI48" s="431"/>
      <c r="AJ48" s="431"/>
      <c r="AK48" s="431"/>
    </row>
    <row r="49" spans="1:37" ht="18.649999999999999" customHeight="1" thickBot="1">
      <c r="A49" s="7"/>
      <c r="B49" s="30"/>
      <c r="C49" s="530"/>
      <c r="D49" s="288"/>
      <c r="E49" s="386"/>
      <c r="F49" s="290"/>
      <c r="G49" s="402"/>
      <c r="H49" s="306"/>
      <c r="I49" s="303" t="s">
        <v>314</v>
      </c>
      <c r="J49" s="304" t="s">
        <v>315</v>
      </c>
      <c r="K49" s="422" t="s">
        <v>135</v>
      </c>
      <c r="L49" s="406">
        <f>'2 Select and detail indicators'!Q47</f>
        <v>1</v>
      </c>
      <c r="M49" s="428">
        <f>'2 Select and detail indicators'!R47</f>
        <v>5</v>
      </c>
      <c r="N49" s="25" t="str">
        <f>'2 Select and detail indicators'!N47</f>
        <v>Selected</v>
      </c>
      <c r="O49" s="26">
        <f>'2 Select and detail indicators'!P47</f>
        <v>1</v>
      </c>
      <c r="P49" s="26">
        <f t="shared" si="1"/>
        <v>1</v>
      </c>
      <c r="Q49" s="26">
        <f t="shared" si="2"/>
        <v>5</v>
      </c>
      <c r="R49" s="26" t="str">
        <f>IF('2 Select and detail indicators'!S47="","",'2 Select and detail indicators'!S47)</f>
        <v/>
      </c>
      <c r="S49" s="26" t="str">
        <f>IF('2 Select and detail indicators'!T47="","",'2 Select and detail indicators'!T47)</f>
        <v/>
      </c>
      <c r="T49" s="26" t="str">
        <f>IF('2 Select and detail indicators'!U47="","",'2 Select and detail indicators'!U47)</f>
        <v/>
      </c>
      <c r="U49" s="485"/>
      <c r="V49" s="485"/>
      <c r="W49" s="485"/>
      <c r="X49" s="485"/>
      <c r="Y49" s="485"/>
      <c r="Z49" s="485"/>
      <c r="AA49" s="486" t="s">
        <v>383</v>
      </c>
      <c r="AC49" s="1">
        <f t="shared" si="3"/>
        <v>1</v>
      </c>
      <c r="AD49" s="1">
        <f t="shared" si="4"/>
        <v>1</v>
      </c>
      <c r="AE49" s="1">
        <f t="shared" si="5"/>
        <v>5</v>
      </c>
      <c r="AF49" s="120" t="e">
        <f t="shared" si="6"/>
        <v>#DIV/0!</v>
      </c>
      <c r="AG49" s="432"/>
      <c r="AH49" s="431"/>
      <c r="AI49" s="431"/>
      <c r="AJ49" s="431"/>
      <c r="AK49" s="431"/>
    </row>
    <row r="50" spans="1:37" ht="18.649999999999999" customHeight="1" thickBot="1">
      <c r="A50" s="7"/>
      <c r="B50" s="30"/>
      <c r="C50" s="530"/>
      <c r="D50" s="288"/>
      <c r="E50" s="386"/>
      <c r="F50" s="290"/>
      <c r="G50" s="384"/>
      <c r="H50" s="307"/>
      <c r="I50" s="303" t="s">
        <v>316</v>
      </c>
      <c r="J50" s="304" t="s">
        <v>317</v>
      </c>
      <c r="K50" s="422" t="s">
        <v>135</v>
      </c>
      <c r="L50" s="406">
        <f>'2 Select and detail indicators'!Q48</f>
        <v>1</v>
      </c>
      <c r="M50" s="428">
        <f>'2 Select and detail indicators'!R48</f>
        <v>5</v>
      </c>
      <c r="N50" s="25" t="str">
        <f>'2 Select and detail indicators'!N48</f>
        <v>Selected</v>
      </c>
      <c r="O50" s="26">
        <f>'2 Select and detail indicators'!P48</f>
        <v>1</v>
      </c>
      <c r="P50" s="26">
        <f t="shared" si="1"/>
        <v>1</v>
      </c>
      <c r="Q50" s="26">
        <f t="shared" si="2"/>
        <v>5</v>
      </c>
      <c r="R50" s="26" t="str">
        <f>IF('2 Select and detail indicators'!S48="","",'2 Select and detail indicators'!S48)</f>
        <v/>
      </c>
      <c r="S50" s="26" t="str">
        <f>IF('2 Select and detail indicators'!T48="","",'2 Select and detail indicators'!T48)</f>
        <v/>
      </c>
      <c r="T50" s="26" t="str">
        <f>IF('2 Select and detail indicators'!U48="","",'2 Select and detail indicators'!U48)</f>
        <v/>
      </c>
      <c r="U50" s="485"/>
      <c r="V50" s="485"/>
      <c r="W50" s="485"/>
      <c r="X50" s="485"/>
      <c r="Y50" s="485"/>
      <c r="Z50" s="485"/>
      <c r="AA50" s="486" t="s">
        <v>383</v>
      </c>
      <c r="AC50" s="1">
        <f t="shared" si="3"/>
        <v>1</v>
      </c>
      <c r="AD50" s="1">
        <f t="shared" si="4"/>
        <v>1</v>
      </c>
      <c r="AE50" s="1">
        <f t="shared" si="5"/>
        <v>5</v>
      </c>
      <c r="AF50" s="120" t="e">
        <f t="shared" si="6"/>
        <v>#DIV/0!</v>
      </c>
      <c r="AG50" s="432"/>
      <c r="AH50" s="431"/>
      <c r="AI50" s="431"/>
      <c r="AJ50" s="431"/>
      <c r="AK50" s="431"/>
    </row>
    <row r="51" spans="1:37" ht="18.649999999999999" customHeight="1" thickBot="1">
      <c r="A51" s="7"/>
      <c r="B51" s="30"/>
      <c r="C51" s="530"/>
      <c r="D51" s="288"/>
      <c r="E51" s="387" t="s">
        <v>318</v>
      </c>
      <c r="F51" s="308" t="s">
        <v>319</v>
      </c>
      <c r="G51" s="309" t="s">
        <v>320</v>
      </c>
      <c r="H51" s="310" t="s">
        <v>321</v>
      </c>
      <c r="I51" s="310" t="s">
        <v>322</v>
      </c>
      <c r="J51" s="311" t="s">
        <v>323</v>
      </c>
      <c r="K51" s="422" t="s">
        <v>135</v>
      </c>
      <c r="L51" s="406">
        <f>'2 Select and detail indicators'!Q49</f>
        <v>1</v>
      </c>
      <c r="M51" s="428">
        <f>'2 Select and detail indicators'!R49</f>
        <v>5</v>
      </c>
      <c r="N51" s="25" t="str">
        <f>'2 Select and detail indicators'!N49</f>
        <v>Selected</v>
      </c>
      <c r="O51" s="26">
        <f>'2 Select and detail indicators'!P49</f>
        <v>1</v>
      </c>
      <c r="P51" s="26">
        <f t="shared" si="1"/>
        <v>1</v>
      </c>
      <c r="Q51" s="26">
        <f t="shared" si="2"/>
        <v>5</v>
      </c>
      <c r="R51" s="26" t="str">
        <f>IF('2 Select and detail indicators'!S49="","",'2 Select and detail indicators'!S49)</f>
        <v/>
      </c>
      <c r="S51" s="26" t="str">
        <f>IF('2 Select and detail indicators'!T49="","",'2 Select and detail indicators'!T49)</f>
        <v/>
      </c>
      <c r="T51" s="26" t="str">
        <f>IF('2 Select and detail indicators'!U49="","",'2 Select and detail indicators'!U49)</f>
        <v/>
      </c>
      <c r="U51" s="485"/>
      <c r="V51" s="485"/>
      <c r="W51" s="485"/>
      <c r="X51" s="485"/>
      <c r="Y51" s="485"/>
      <c r="Z51" s="485"/>
      <c r="AA51" s="486" t="s">
        <v>383</v>
      </c>
      <c r="AC51" s="1">
        <f t="shared" si="3"/>
        <v>1</v>
      </c>
      <c r="AD51" s="1">
        <f t="shared" si="4"/>
        <v>1</v>
      </c>
      <c r="AE51" s="1">
        <f t="shared" si="5"/>
        <v>5</v>
      </c>
      <c r="AF51" s="120" t="e">
        <f t="shared" si="6"/>
        <v>#DIV/0!</v>
      </c>
      <c r="AG51" s="120" t="str">
        <f>E51</f>
        <v>G3</v>
      </c>
      <c r="AH51" s="120" t="e">
        <f>SUM(AF51:AF52)/SUM($AC51:$AC52)</f>
        <v>#DIV/0!</v>
      </c>
      <c r="AI51" s="431"/>
      <c r="AJ51" s="431"/>
      <c r="AK51" s="431"/>
    </row>
    <row r="52" spans="1:37" ht="20.5" customHeight="1" thickBot="1">
      <c r="A52" s="7"/>
      <c r="B52" s="30" t="s">
        <v>247</v>
      </c>
      <c r="C52" s="530"/>
      <c r="D52" s="312"/>
      <c r="E52" s="388"/>
      <c r="F52" s="313"/>
      <c r="G52" s="314" t="s">
        <v>324</v>
      </c>
      <c r="H52" s="315" t="s">
        <v>325</v>
      </c>
      <c r="I52" s="315" t="s">
        <v>326</v>
      </c>
      <c r="J52" s="316" t="s">
        <v>327</v>
      </c>
      <c r="K52" s="423" t="s">
        <v>135</v>
      </c>
      <c r="L52" s="406">
        <f>'2 Select and detail indicators'!Q50</f>
        <v>1</v>
      </c>
      <c r="M52" s="428">
        <f>'2 Select and detail indicators'!R50</f>
        <v>5</v>
      </c>
      <c r="N52" s="25" t="str">
        <f>'2 Select and detail indicators'!N50</f>
        <v>Selected</v>
      </c>
      <c r="O52" s="26">
        <f>'2 Select and detail indicators'!P50</f>
        <v>1</v>
      </c>
      <c r="P52" s="26">
        <f t="shared" si="1"/>
        <v>1</v>
      </c>
      <c r="Q52" s="26">
        <f t="shared" si="2"/>
        <v>5</v>
      </c>
      <c r="R52" s="26" t="str">
        <f>IF('2 Select and detail indicators'!S50="","",'2 Select and detail indicators'!S50)</f>
        <v/>
      </c>
      <c r="S52" s="26" t="str">
        <f>IF('2 Select and detail indicators'!T50="","",'2 Select and detail indicators'!T50)</f>
        <v/>
      </c>
      <c r="T52" s="26" t="str">
        <f>IF('2 Select and detail indicators'!U50="","",'2 Select and detail indicators'!U50)</f>
        <v/>
      </c>
      <c r="U52" s="485"/>
      <c r="V52" s="485"/>
      <c r="W52" s="485"/>
      <c r="X52" s="485"/>
      <c r="Y52" s="485"/>
      <c r="Z52" s="485"/>
      <c r="AA52" s="486" t="s">
        <v>383</v>
      </c>
      <c r="AC52" s="1">
        <f t="shared" si="3"/>
        <v>1</v>
      </c>
      <c r="AD52" s="1">
        <f t="shared" si="4"/>
        <v>1</v>
      </c>
      <c r="AE52" s="1">
        <f t="shared" si="5"/>
        <v>5</v>
      </c>
      <c r="AF52" s="120" t="e">
        <f t="shared" si="6"/>
        <v>#DIV/0!</v>
      </c>
      <c r="AG52" s="120"/>
      <c r="AH52" s="120"/>
      <c r="AI52" s="431"/>
      <c r="AJ52" s="431"/>
      <c r="AK52" s="431"/>
    </row>
    <row r="53" spans="1:37" ht="20.5" customHeight="1" thickBot="1">
      <c r="A53" s="7"/>
      <c r="B53" s="30" t="s">
        <v>247</v>
      </c>
      <c r="C53" s="530"/>
      <c r="D53" s="326" t="s">
        <v>328</v>
      </c>
      <c r="E53" s="389" t="s">
        <v>329</v>
      </c>
      <c r="F53" s="328" t="s">
        <v>330</v>
      </c>
      <c r="G53" s="329" t="s">
        <v>331</v>
      </c>
      <c r="H53" s="330" t="s">
        <v>332</v>
      </c>
      <c r="I53" s="446" t="s">
        <v>333</v>
      </c>
      <c r="J53" s="331" t="s">
        <v>334</v>
      </c>
      <c r="K53" s="424" t="s">
        <v>335</v>
      </c>
      <c r="L53" s="406">
        <f>'2 Select and detail indicators'!Q51</f>
        <v>0</v>
      </c>
      <c r="M53" s="428">
        <f>'2 Select and detail indicators'!R51</f>
        <v>1</v>
      </c>
      <c r="N53" s="25" t="str">
        <f>'2 Select and detail indicators'!N51</f>
        <v>Selected</v>
      </c>
      <c r="O53" s="26">
        <f>'2 Select and detail indicators'!P51</f>
        <v>1</v>
      </c>
      <c r="P53" s="26">
        <f t="shared" si="1"/>
        <v>0</v>
      </c>
      <c r="Q53" s="26">
        <f t="shared" si="2"/>
        <v>1</v>
      </c>
      <c r="R53" s="26" t="str">
        <f>IF('2 Select and detail indicators'!S51="","",'2 Select and detail indicators'!S51)</f>
        <v/>
      </c>
      <c r="S53" s="26" t="str">
        <f>IF('2 Select and detail indicators'!T51="","",'2 Select and detail indicators'!T51)</f>
        <v/>
      </c>
      <c r="T53" s="26" t="str">
        <f>IF('2 Select and detail indicators'!U51="","",'2 Select and detail indicators'!U51)</f>
        <v/>
      </c>
      <c r="U53" s="485"/>
      <c r="V53" s="485"/>
      <c r="W53" s="485"/>
      <c r="X53" s="485"/>
      <c r="Y53" s="485"/>
      <c r="Z53" s="485"/>
      <c r="AA53" s="486" t="s">
        <v>383</v>
      </c>
      <c r="AC53" s="1">
        <f t="shared" si="3"/>
        <v>1</v>
      </c>
      <c r="AD53" s="1">
        <f t="shared" si="4"/>
        <v>0</v>
      </c>
      <c r="AE53" s="1">
        <f t="shared" si="5"/>
        <v>1</v>
      </c>
      <c r="AF53" s="120" t="e">
        <f t="shared" ref="AF53:AF61" si="8">IF($N53="Not selected","",IF(AA53="Average",10*$AC53*(-AVERAGE(U53:Z53)+$AE53)/($AE53-$AD53),IF(AA53="Sum",10*$AC53*(-SUM(U53:Z53)+$AE53)/($AE53-$AD53),IF(AA53="Minimum",10*$AC53*(-MIN(U53:Z53)+$AE53)/($AE53-$AD53),IF(AA53="Maximum",10*$AC53*(-MAXA(U53:Z53)+$AE53)/($AE53-$AD53),"")))))</f>
        <v>#DIV/0!</v>
      </c>
      <c r="AG53" s="120" t="str">
        <f>E53</f>
        <v xml:space="preserve">
TP1</v>
      </c>
      <c r="AH53" s="120" t="e">
        <f>SUM(AF53:AF59)/SUM($AC53:$AC59)</f>
        <v>#DIV/0!</v>
      </c>
      <c r="AI53" s="431"/>
      <c r="AJ53" s="431"/>
      <c r="AK53" s="431"/>
    </row>
    <row r="54" spans="1:37" ht="19.149999999999999" customHeight="1" thickBot="1">
      <c r="A54" s="6"/>
      <c r="B54" s="30" t="s">
        <v>247</v>
      </c>
      <c r="C54" s="530"/>
      <c r="D54" s="336"/>
      <c r="E54" s="390"/>
      <c r="F54" s="338"/>
      <c r="G54" s="339" t="s">
        <v>337</v>
      </c>
      <c r="H54" s="16" t="s">
        <v>338</v>
      </c>
      <c r="I54" s="447" t="s">
        <v>339</v>
      </c>
      <c r="J54" s="340" t="s">
        <v>340</v>
      </c>
      <c r="K54" s="425" t="s">
        <v>335</v>
      </c>
      <c r="L54" s="406">
        <f>'2 Select and detail indicators'!Q52</f>
        <v>0</v>
      </c>
      <c r="M54" s="428">
        <f>'2 Select and detail indicators'!R52</f>
        <v>1</v>
      </c>
      <c r="N54" s="25" t="str">
        <f>'2 Select and detail indicators'!N52</f>
        <v>Selected</v>
      </c>
      <c r="O54" s="26">
        <f>'2 Select and detail indicators'!P52</f>
        <v>1</v>
      </c>
      <c r="P54" s="26">
        <f t="shared" si="1"/>
        <v>0</v>
      </c>
      <c r="Q54" s="26">
        <f t="shared" si="2"/>
        <v>1</v>
      </c>
      <c r="R54" s="26" t="str">
        <f>IF('2 Select and detail indicators'!S52="","",'2 Select and detail indicators'!S52)</f>
        <v/>
      </c>
      <c r="S54" s="26" t="str">
        <f>IF('2 Select and detail indicators'!T52="","",'2 Select and detail indicators'!T52)</f>
        <v/>
      </c>
      <c r="T54" s="26" t="str">
        <f>IF('2 Select and detail indicators'!U52="","",'2 Select and detail indicators'!U52)</f>
        <v/>
      </c>
      <c r="U54" s="485"/>
      <c r="V54" s="485"/>
      <c r="W54" s="485"/>
      <c r="X54" s="485"/>
      <c r="Y54" s="485"/>
      <c r="Z54" s="485"/>
      <c r="AA54" s="486" t="s">
        <v>383</v>
      </c>
      <c r="AC54" s="1">
        <f t="shared" si="3"/>
        <v>1</v>
      </c>
      <c r="AD54" s="1">
        <f t="shared" si="4"/>
        <v>0</v>
      </c>
      <c r="AE54" s="1">
        <f t="shared" si="5"/>
        <v>1</v>
      </c>
      <c r="AF54" s="120" t="e">
        <f t="shared" si="8"/>
        <v>#DIV/0!</v>
      </c>
      <c r="AG54" s="432"/>
      <c r="AH54" s="431"/>
      <c r="AI54" s="431"/>
      <c r="AJ54" s="431"/>
      <c r="AK54" s="431"/>
    </row>
    <row r="55" spans="1:37" ht="19.149999999999999" customHeight="1" thickBot="1">
      <c r="A55" s="6"/>
      <c r="B55" s="30"/>
      <c r="C55" s="530"/>
      <c r="D55" s="336"/>
      <c r="E55" s="390"/>
      <c r="F55" s="338"/>
      <c r="G55" s="339" t="s">
        <v>341</v>
      </c>
      <c r="H55" s="16" t="s">
        <v>342</v>
      </c>
      <c r="I55" s="447" t="s">
        <v>343</v>
      </c>
      <c r="J55" s="340" t="s">
        <v>344</v>
      </c>
      <c r="K55" s="425" t="s">
        <v>335</v>
      </c>
      <c r="L55" s="406">
        <f>'2 Select and detail indicators'!Q53</f>
        <v>0</v>
      </c>
      <c r="M55" s="428">
        <f>'2 Select and detail indicators'!R53</f>
        <v>1</v>
      </c>
      <c r="N55" s="25" t="str">
        <f>'2 Select and detail indicators'!N53</f>
        <v>Selected</v>
      </c>
      <c r="O55" s="26">
        <f>'2 Select and detail indicators'!P53</f>
        <v>1</v>
      </c>
      <c r="P55" s="26">
        <f t="shared" si="1"/>
        <v>0</v>
      </c>
      <c r="Q55" s="26">
        <f t="shared" si="2"/>
        <v>1</v>
      </c>
      <c r="R55" s="26" t="str">
        <f>IF('2 Select and detail indicators'!S53="","",'2 Select and detail indicators'!S53)</f>
        <v/>
      </c>
      <c r="S55" s="26" t="str">
        <f>IF('2 Select and detail indicators'!T53="","",'2 Select and detail indicators'!T53)</f>
        <v/>
      </c>
      <c r="T55" s="26" t="str">
        <f>IF('2 Select and detail indicators'!U53="","",'2 Select and detail indicators'!U53)</f>
        <v/>
      </c>
      <c r="U55" s="485"/>
      <c r="V55" s="485"/>
      <c r="W55" s="485"/>
      <c r="X55" s="485"/>
      <c r="Y55" s="485"/>
      <c r="Z55" s="485"/>
      <c r="AA55" s="486" t="s">
        <v>383</v>
      </c>
      <c r="AC55" s="1">
        <f t="shared" si="3"/>
        <v>1</v>
      </c>
      <c r="AD55" s="1">
        <f t="shared" si="4"/>
        <v>0</v>
      </c>
      <c r="AE55" s="1">
        <f t="shared" si="5"/>
        <v>1</v>
      </c>
      <c r="AF55" s="120" t="e">
        <f t="shared" si="8"/>
        <v>#DIV/0!</v>
      </c>
      <c r="AG55" s="432"/>
      <c r="AH55" s="431"/>
      <c r="AI55" s="431"/>
      <c r="AJ55" s="431"/>
      <c r="AK55" s="431"/>
    </row>
    <row r="56" spans="1:37" ht="19.149999999999999" customHeight="1" thickBot="1">
      <c r="A56" s="6"/>
      <c r="B56" s="30" t="s">
        <v>247</v>
      </c>
      <c r="C56" s="530"/>
      <c r="D56" s="336"/>
      <c r="E56" s="390"/>
      <c r="F56" s="338"/>
      <c r="G56" s="516" t="s">
        <v>346</v>
      </c>
      <c r="H56" s="518" t="s">
        <v>347</v>
      </c>
      <c r="I56" s="447" t="s">
        <v>348</v>
      </c>
      <c r="J56" s="340" t="s">
        <v>349</v>
      </c>
      <c r="K56" s="425" t="s">
        <v>350</v>
      </c>
      <c r="L56" s="406">
        <f>'2 Select and detail indicators'!Q54</f>
        <v>0</v>
      </c>
      <c r="M56" s="428">
        <f>'2 Select and detail indicators'!R54</f>
        <v>8760</v>
      </c>
      <c r="N56" s="25" t="str">
        <f>'2 Select and detail indicators'!N54</f>
        <v>Selected</v>
      </c>
      <c r="O56" s="26">
        <f>'2 Select and detail indicators'!P54</f>
        <v>1</v>
      </c>
      <c r="P56" s="26">
        <f t="shared" si="1"/>
        <v>0</v>
      </c>
      <c r="Q56" s="26">
        <f t="shared" si="2"/>
        <v>8760</v>
      </c>
      <c r="R56" s="26" t="str">
        <f>IF('2 Select and detail indicators'!S54="","",'2 Select and detail indicators'!S54)</f>
        <v/>
      </c>
      <c r="S56" s="26" t="str">
        <f>IF('2 Select and detail indicators'!T54="","",'2 Select and detail indicators'!T54)</f>
        <v/>
      </c>
      <c r="T56" s="26" t="str">
        <f>IF('2 Select and detail indicators'!U54="","",'2 Select and detail indicators'!U54)</f>
        <v/>
      </c>
      <c r="U56" s="485"/>
      <c r="V56" s="485"/>
      <c r="W56" s="485"/>
      <c r="X56" s="485"/>
      <c r="Y56" s="485"/>
      <c r="Z56" s="485"/>
      <c r="AA56" s="486" t="s">
        <v>383</v>
      </c>
      <c r="AC56" s="1">
        <f t="shared" si="3"/>
        <v>1</v>
      </c>
      <c r="AD56" s="1">
        <f t="shared" si="4"/>
        <v>0</v>
      </c>
      <c r="AE56" s="1">
        <f t="shared" si="5"/>
        <v>8760</v>
      </c>
      <c r="AF56" s="120" t="e">
        <f t="shared" si="8"/>
        <v>#DIV/0!</v>
      </c>
      <c r="AG56" s="432"/>
      <c r="AH56" s="431"/>
      <c r="AI56" s="431"/>
      <c r="AJ56" s="431"/>
      <c r="AK56" s="431"/>
    </row>
    <row r="57" spans="1:37" ht="45" customHeight="1" thickBot="1">
      <c r="A57" s="6"/>
      <c r="B57" s="30" t="s">
        <v>247</v>
      </c>
      <c r="C57" s="530"/>
      <c r="D57" s="336"/>
      <c r="E57" s="390"/>
      <c r="F57" s="338"/>
      <c r="G57" s="517"/>
      <c r="H57" s="519"/>
      <c r="I57" s="447" t="s">
        <v>352</v>
      </c>
      <c r="J57" s="340" t="s">
        <v>353</v>
      </c>
      <c r="K57" s="425" t="s">
        <v>350</v>
      </c>
      <c r="L57" s="406">
        <f>'2 Select and detail indicators'!Q55</f>
        <v>0</v>
      </c>
      <c r="M57" s="428">
        <f>'2 Select and detail indicators'!R55</f>
        <v>8760</v>
      </c>
      <c r="N57" s="25" t="str">
        <f>'2 Select and detail indicators'!N55</f>
        <v>Selected</v>
      </c>
      <c r="O57" s="26">
        <f>'2 Select and detail indicators'!P55</f>
        <v>1</v>
      </c>
      <c r="P57" s="26">
        <f t="shared" si="1"/>
        <v>0</v>
      </c>
      <c r="Q57" s="26">
        <f t="shared" si="2"/>
        <v>8760</v>
      </c>
      <c r="R57" s="26" t="str">
        <f>IF('2 Select and detail indicators'!S55="","",'2 Select and detail indicators'!S55)</f>
        <v/>
      </c>
      <c r="S57" s="26" t="str">
        <f>IF('2 Select and detail indicators'!T55="","",'2 Select and detail indicators'!T55)</f>
        <v/>
      </c>
      <c r="T57" s="26" t="str">
        <f>IF('2 Select and detail indicators'!U55="","",'2 Select and detail indicators'!U55)</f>
        <v/>
      </c>
      <c r="U57" s="485"/>
      <c r="V57" s="485"/>
      <c r="W57" s="485"/>
      <c r="X57" s="485"/>
      <c r="Y57" s="485"/>
      <c r="Z57" s="485"/>
      <c r="AA57" s="486" t="s">
        <v>383</v>
      </c>
      <c r="AC57" s="1">
        <f t="shared" si="3"/>
        <v>1</v>
      </c>
      <c r="AD57" s="1">
        <f t="shared" si="4"/>
        <v>0</v>
      </c>
      <c r="AE57" s="1">
        <f t="shared" si="5"/>
        <v>8760</v>
      </c>
      <c r="AF57" s="120" t="e">
        <f t="shared" si="8"/>
        <v>#DIV/0!</v>
      </c>
      <c r="AG57" s="120"/>
      <c r="AH57" s="120"/>
      <c r="AI57" s="431"/>
      <c r="AJ57" s="431"/>
      <c r="AK57" s="431"/>
    </row>
    <row r="58" spans="1:37" ht="45" customHeight="1" thickBot="1">
      <c r="A58" s="6"/>
      <c r="B58" s="30" t="s">
        <v>247</v>
      </c>
      <c r="C58" s="530"/>
      <c r="D58" s="336"/>
      <c r="E58" s="390"/>
      <c r="F58" s="338"/>
      <c r="G58" s="516" t="s">
        <v>354</v>
      </c>
      <c r="H58" s="518" t="s">
        <v>355</v>
      </c>
      <c r="I58" s="447" t="s">
        <v>356</v>
      </c>
      <c r="J58" s="346" t="s">
        <v>357</v>
      </c>
      <c r="K58" s="425" t="s">
        <v>120</v>
      </c>
      <c r="L58" s="406">
        <f>'2 Select and detail indicators'!Q56</f>
        <v>0</v>
      </c>
      <c r="M58" s="428">
        <f>'2 Select and detail indicators'!R56</f>
        <v>100</v>
      </c>
      <c r="N58" s="25" t="str">
        <f>'2 Select and detail indicators'!N56</f>
        <v>Selected</v>
      </c>
      <c r="O58" s="26">
        <f>'2 Select and detail indicators'!P56</f>
        <v>1</v>
      </c>
      <c r="P58" s="26">
        <f t="shared" si="1"/>
        <v>0</v>
      </c>
      <c r="Q58" s="26">
        <f t="shared" si="2"/>
        <v>100</v>
      </c>
      <c r="R58" s="26" t="str">
        <f>IF('2 Select and detail indicators'!S56="","",'2 Select and detail indicators'!S56)</f>
        <v/>
      </c>
      <c r="S58" s="26" t="str">
        <f>IF('2 Select and detail indicators'!T56="","",'2 Select and detail indicators'!T56)</f>
        <v/>
      </c>
      <c r="T58" s="26" t="str">
        <f>IF('2 Select and detail indicators'!U56="","",'2 Select and detail indicators'!U56)</f>
        <v/>
      </c>
      <c r="U58" s="485"/>
      <c r="V58" s="485"/>
      <c r="W58" s="485"/>
      <c r="X58" s="485"/>
      <c r="Y58" s="485"/>
      <c r="Z58" s="485"/>
      <c r="AA58" s="486" t="s">
        <v>383</v>
      </c>
      <c r="AC58" s="1">
        <f t="shared" si="3"/>
        <v>1</v>
      </c>
      <c r="AD58" s="1">
        <f t="shared" si="4"/>
        <v>0</v>
      </c>
      <c r="AE58" s="1">
        <f t="shared" si="5"/>
        <v>100</v>
      </c>
      <c r="AF58" s="120" t="e">
        <f t="shared" si="8"/>
        <v>#DIV/0!</v>
      </c>
      <c r="AG58" s="432"/>
      <c r="AH58" s="431"/>
      <c r="AI58" s="431"/>
      <c r="AJ58" s="431"/>
      <c r="AK58" s="431"/>
    </row>
    <row r="59" spans="1:37" ht="45" customHeight="1" thickBot="1">
      <c r="A59" s="6"/>
      <c r="B59" s="30" t="s">
        <v>247</v>
      </c>
      <c r="C59" s="530"/>
      <c r="D59" s="336"/>
      <c r="E59" s="390"/>
      <c r="F59" s="338"/>
      <c r="G59" s="517"/>
      <c r="H59" s="519"/>
      <c r="I59" s="443" t="s">
        <v>359</v>
      </c>
      <c r="J59" s="346" t="s">
        <v>360</v>
      </c>
      <c r="K59" s="425" t="s">
        <v>135</v>
      </c>
      <c r="L59" s="406">
        <f>'2 Select and detail indicators'!Q57</f>
        <v>1</v>
      </c>
      <c r="M59" s="428">
        <f>'2 Select and detail indicators'!R57</f>
        <v>5</v>
      </c>
      <c r="N59" s="25" t="str">
        <f>'2 Select and detail indicators'!N57</f>
        <v>Selected</v>
      </c>
      <c r="O59" s="26">
        <f>'2 Select and detail indicators'!P57</f>
        <v>1</v>
      </c>
      <c r="P59" s="26">
        <f t="shared" si="1"/>
        <v>1</v>
      </c>
      <c r="Q59" s="26">
        <f t="shared" si="2"/>
        <v>5</v>
      </c>
      <c r="R59" s="26" t="str">
        <f>IF('2 Select and detail indicators'!S57="","",'2 Select and detail indicators'!S57)</f>
        <v/>
      </c>
      <c r="S59" s="26" t="str">
        <f>IF('2 Select and detail indicators'!T57="","",'2 Select and detail indicators'!T57)</f>
        <v/>
      </c>
      <c r="T59" s="26" t="str">
        <f>IF('2 Select and detail indicators'!U57="","",'2 Select and detail indicators'!U57)</f>
        <v/>
      </c>
      <c r="U59" s="485"/>
      <c r="V59" s="485"/>
      <c r="W59" s="485"/>
      <c r="X59" s="485"/>
      <c r="Y59" s="485"/>
      <c r="Z59" s="485"/>
      <c r="AA59" s="486" t="s">
        <v>383</v>
      </c>
      <c r="AC59" s="1">
        <f t="shared" si="3"/>
        <v>1</v>
      </c>
      <c r="AD59" s="1">
        <f t="shared" si="4"/>
        <v>1</v>
      </c>
      <c r="AE59" s="1">
        <f t="shared" si="5"/>
        <v>5</v>
      </c>
      <c r="AF59" s="120" t="e">
        <f t="shared" si="6"/>
        <v>#DIV/0!</v>
      </c>
      <c r="AG59" s="432"/>
      <c r="AH59" s="431"/>
      <c r="AI59" s="431"/>
      <c r="AJ59" s="431"/>
      <c r="AK59" s="431"/>
    </row>
    <row r="60" spans="1:37" ht="45" customHeight="1" thickBot="1">
      <c r="A60" s="6"/>
      <c r="B60" s="30" t="s">
        <v>247</v>
      </c>
      <c r="C60" s="530"/>
      <c r="D60" s="336"/>
      <c r="E60" s="391" t="s">
        <v>362</v>
      </c>
      <c r="F60" s="345" t="s">
        <v>363</v>
      </c>
      <c r="G60" s="367" t="s">
        <v>364</v>
      </c>
      <c r="H60" s="345" t="s">
        <v>365</v>
      </c>
      <c r="I60" s="448" t="s">
        <v>366</v>
      </c>
      <c r="J60" s="346" t="s">
        <v>367</v>
      </c>
      <c r="K60" s="425" t="s">
        <v>335</v>
      </c>
      <c r="L60" s="406">
        <f>'2 Select and detail indicators'!Q58</f>
        <v>0</v>
      </c>
      <c r="M60" s="428">
        <f>'2 Select and detail indicators'!R58</f>
        <v>1</v>
      </c>
      <c r="N60" s="25" t="str">
        <f>'2 Select and detail indicators'!N58</f>
        <v>Selected</v>
      </c>
      <c r="O60" s="26">
        <f>'2 Select and detail indicators'!P58</f>
        <v>1</v>
      </c>
      <c r="P60" s="26">
        <f t="shared" si="1"/>
        <v>0</v>
      </c>
      <c r="Q60" s="26">
        <f t="shared" si="2"/>
        <v>1</v>
      </c>
      <c r="R60" s="26" t="str">
        <f>IF('2 Select and detail indicators'!S58="","",'2 Select and detail indicators'!S58)</f>
        <v/>
      </c>
      <c r="S60" s="26" t="str">
        <f>IF('2 Select and detail indicators'!T58="","",'2 Select and detail indicators'!T58)</f>
        <v/>
      </c>
      <c r="T60" s="26" t="str">
        <f>IF('2 Select and detail indicators'!U58="","",'2 Select and detail indicators'!U58)</f>
        <v/>
      </c>
      <c r="U60" s="485"/>
      <c r="V60" s="485"/>
      <c r="W60" s="485"/>
      <c r="X60" s="485"/>
      <c r="Y60" s="485"/>
      <c r="Z60" s="485"/>
      <c r="AA60" s="486" t="s">
        <v>383</v>
      </c>
      <c r="AC60" s="1">
        <f t="shared" si="3"/>
        <v>1</v>
      </c>
      <c r="AD60" s="1">
        <f t="shared" si="4"/>
        <v>0</v>
      </c>
      <c r="AE60" s="1">
        <f t="shared" si="5"/>
        <v>1</v>
      </c>
      <c r="AF60" s="120" t="e">
        <f t="shared" si="8"/>
        <v>#DIV/0!</v>
      </c>
      <c r="AG60" s="120" t="str">
        <f>E60</f>
        <v>TP2</v>
      </c>
      <c r="AH60" s="120" t="e">
        <f>SUM(AF60:AF61)/SUM($AC60:$AC61)</f>
        <v>#DIV/0!</v>
      </c>
      <c r="AI60" s="431"/>
      <c r="AJ60" s="431"/>
      <c r="AK60" s="431"/>
    </row>
    <row r="61" spans="1:37" ht="22.9" customHeight="1" thickBot="1">
      <c r="A61" s="6"/>
      <c r="B61" s="30"/>
      <c r="C61" s="530"/>
      <c r="D61" s="336"/>
      <c r="E61" s="390"/>
      <c r="F61" s="337"/>
      <c r="G61" s="367" t="s">
        <v>368</v>
      </c>
      <c r="H61" s="345" t="s">
        <v>369</v>
      </c>
      <c r="I61" s="448" t="s">
        <v>370</v>
      </c>
      <c r="J61" s="346" t="s">
        <v>371</v>
      </c>
      <c r="K61" s="425" t="s">
        <v>335</v>
      </c>
      <c r="L61" s="406">
        <f>'2 Select and detail indicators'!Q59</f>
        <v>0</v>
      </c>
      <c r="M61" s="428">
        <f>'2 Select and detail indicators'!R59</f>
        <v>1</v>
      </c>
      <c r="N61" s="25" t="str">
        <f>'2 Select and detail indicators'!N59</f>
        <v>Selected</v>
      </c>
      <c r="O61" s="26">
        <f>'2 Select and detail indicators'!P59</f>
        <v>1</v>
      </c>
      <c r="P61" s="26">
        <f t="shared" si="1"/>
        <v>0</v>
      </c>
      <c r="Q61" s="26">
        <f t="shared" si="2"/>
        <v>1</v>
      </c>
      <c r="R61" s="26" t="str">
        <f>IF('2 Select and detail indicators'!S59="","",'2 Select and detail indicators'!S59)</f>
        <v/>
      </c>
      <c r="S61" s="26" t="str">
        <f>IF('2 Select and detail indicators'!T59="","",'2 Select and detail indicators'!T59)</f>
        <v/>
      </c>
      <c r="T61" s="26" t="str">
        <f>IF('2 Select and detail indicators'!U59="","",'2 Select and detail indicators'!U59)</f>
        <v/>
      </c>
      <c r="U61" s="485"/>
      <c r="V61" s="485"/>
      <c r="W61" s="485"/>
      <c r="X61" s="485"/>
      <c r="Y61" s="485"/>
      <c r="Z61" s="485"/>
      <c r="AA61" s="486" t="s">
        <v>383</v>
      </c>
      <c r="AC61" s="1">
        <f t="shared" si="3"/>
        <v>1</v>
      </c>
      <c r="AD61" s="1">
        <f t="shared" si="4"/>
        <v>0</v>
      </c>
      <c r="AE61" s="1">
        <f t="shared" si="5"/>
        <v>1</v>
      </c>
      <c r="AF61" s="120" t="e">
        <f t="shared" si="8"/>
        <v>#DIV/0!</v>
      </c>
      <c r="AG61" s="432"/>
      <c r="AH61" s="431"/>
      <c r="AI61" s="431"/>
      <c r="AJ61" s="431"/>
      <c r="AK61" s="431"/>
    </row>
    <row r="62" spans="1:37" ht="22.9" customHeight="1" thickBot="1">
      <c r="A62" s="6"/>
      <c r="B62" s="30"/>
      <c r="C62" s="530"/>
      <c r="D62" s="348"/>
      <c r="E62" s="349" t="s">
        <v>372</v>
      </c>
      <c r="F62" s="350" t="s">
        <v>373</v>
      </c>
      <c r="G62" s="351" t="s">
        <v>374</v>
      </c>
      <c r="H62" s="352" t="s">
        <v>375</v>
      </c>
      <c r="I62" s="352" t="s">
        <v>376</v>
      </c>
      <c r="J62" s="353" t="s">
        <v>377</v>
      </c>
      <c r="K62" s="426" t="s">
        <v>378</v>
      </c>
      <c r="L62" s="406">
        <f>'2 Select and detail indicators'!Q60</f>
        <v>0</v>
      </c>
      <c r="M62" s="428">
        <f>'2 Select and detail indicators'!R60</f>
        <v>1</v>
      </c>
      <c r="N62" s="25" t="str">
        <f>'2 Select and detail indicators'!N60</f>
        <v>Selected</v>
      </c>
      <c r="O62" s="26">
        <f>'2 Select and detail indicators'!P60</f>
        <v>1</v>
      </c>
      <c r="P62" s="26">
        <f t="shared" si="1"/>
        <v>0</v>
      </c>
      <c r="Q62" s="26">
        <f t="shared" si="2"/>
        <v>1</v>
      </c>
      <c r="R62" s="26" t="str">
        <f>IF('2 Select and detail indicators'!S60="","",'2 Select and detail indicators'!S60)</f>
        <v/>
      </c>
      <c r="S62" s="26" t="str">
        <f>IF('2 Select and detail indicators'!T60="","",'2 Select and detail indicators'!T60)</f>
        <v/>
      </c>
      <c r="T62" s="26" t="str">
        <f>IF('2 Select and detail indicators'!U60="","",'2 Select and detail indicators'!U60)</f>
        <v/>
      </c>
      <c r="U62" s="485"/>
      <c r="V62" s="485"/>
      <c r="W62" s="485"/>
      <c r="X62" s="485"/>
      <c r="Y62" s="485"/>
      <c r="Z62" s="485"/>
      <c r="AA62" s="486" t="s">
        <v>383</v>
      </c>
      <c r="AC62" s="1">
        <f t="shared" si="3"/>
        <v>1</v>
      </c>
      <c r="AD62" s="1">
        <f t="shared" si="4"/>
        <v>0</v>
      </c>
      <c r="AE62" s="1">
        <f t="shared" si="5"/>
        <v>1</v>
      </c>
      <c r="AF62" s="120" t="e">
        <f t="shared" si="6"/>
        <v>#DIV/0!</v>
      </c>
      <c r="AG62" s="120" t="str">
        <f>E62</f>
        <v>TP3</v>
      </c>
      <c r="AH62" s="120" t="e">
        <f>SUM(AF62)/SUM($AC62)</f>
        <v>#DIV/0!</v>
      </c>
      <c r="AI62" s="431"/>
      <c r="AJ62" s="431"/>
      <c r="AK62" s="431"/>
    </row>
    <row r="63" spans="1:37" ht="22.9" customHeight="1" thickBot="1">
      <c r="A63" s="6"/>
      <c r="B63" s="30" t="s">
        <v>247</v>
      </c>
      <c r="C63" s="531"/>
      <c r="D63" s="17"/>
      <c r="E63" s="118"/>
      <c r="F63" s="17"/>
      <c r="G63" s="118"/>
      <c r="H63" s="17"/>
      <c r="I63" s="118"/>
      <c r="J63" s="17"/>
      <c r="K63" s="118"/>
      <c r="L63" s="118"/>
      <c r="M63" s="118"/>
      <c r="N63" s="17"/>
      <c r="O63" s="17"/>
      <c r="P63" s="17"/>
      <c r="Q63" s="17"/>
      <c r="R63" s="17"/>
      <c r="S63" s="17"/>
      <c r="T63" s="17"/>
      <c r="U63" s="17"/>
      <c r="V63" s="17"/>
      <c r="W63" s="17"/>
      <c r="X63" s="17"/>
      <c r="Y63" s="17"/>
      <c r="Z63" s="17"/>
      <c r="AA63" s="17"/>
      <c r="AB63" s="17"/>
      <c r="AC63" s="17"/>
      <c r="AD63" s="17"/>
      <c r="AE63" s="17"/>
      <c r="AF63" s="17"/>
      <c r="AG63" s="17"/>
    </row>
    <row r="64" spans="1:37" ht="49.4" customHeight="1" thickBot="1">
      <c r="A64" s="6"/>
      <c r="B64" s="32"/>
      <c r="C64" s="32"/>
      <c r="D64" s="17"/>
      <c r="E64" s="118"/>
      <c r="F64" s="17"/>
      <c r="G64" s="118"/>
      <c r="H64" s="17"/>
      <c r="I64" s="118"/>
      <c r="J64" s="17"/>
      <c r="K64" s="118"/>
      <c r="L64" s="118"/>
      <c r="M64" s="118"/>
      <c r="N64" s="17"/>
      <c r="O64" s="17"/>
      <c r="P64" s="17"/>
      <c r="Q64" s="17"/>
      <c r="R64" s="17"/>
      <c r="S64" s="17"/>
      <c r="T64" s="17"/>
      <c r="U64" s="17"/>
      <c r="V64" s="17"/>
      <c r="W64" s="17"/>
      <c r="X64" s="17"/>
      <c r="Y64" s="17"/>
      <c r="Z64" s="17"/>
      <c r="AA64" s="17"/>
      <c r="AB64" s="17"/>
      <c r="AC64" s="17"/>
      <c r="AD64" s="17"/>
      <c r="AE64" s="17"/>
      <c r="AF64" s="17"/>
      <c r="AG64" s="17"/>
    </row>
    <row r="65" spans="1:34" ht="37.15" customHeight="1">
      <c r="A65" s="8"/>
      <c r="B65" s="33" t="s">
        <v>292</v>
      </c>
      <c r="C65" s="532" t="s">
        <v>292</v>
      </c>
      <c r="D65" s="17"/>
      <c r="E65" s="118"/>
      <c r="F65" s="17"/>
      <c r="G65" s="118"/>
      <c r="H65" s="17"/>
      <c r="I65" s="118"/>
      <c r="J65" s="17"/>
      <c r="K65" s="118"/>
      <c r="L65" s="118"/>
      <c r="M65" s="118"/>
      <c r="N65" s="17"/>
      <c r="O65" s="17"/>
      <c r="P65" s="17"/>
      <c r="Q65" s="17"/>
      <c r="R65" s="17"/>
      <c r="S65" s="17"/>
      <c r="T65" s="17"/>
      <c r="U65" s="17"/>
      <c r="V65" s="17"/>
      <c r="W65" s="17"/>
      <c r="X65" s="17"/>
      <c r="Y65" s="17"/>
      <c r="Z65" s="17"/>
      <c r="AA65" s="17"/>
      <c r="AB65" s="17"/>
      <c r="AC65" s="17"/>
      <c r="AD65" s="17"/>
      <c r="AE65" s="17"/>
      <c r="AF65" s="17"/>
      <c r="AG65" s="17"/>
      <c r="AH65" s="119"/>
    </row>
    <row r="66" spans="1:34" ht="37.15" customHeight="1">
      <c r="A66" s="8"/>
      <c r="B66" s="33" t="s">
        <v>292</v>
      </c>
      <c r="C66" s="533"/>
      <c r="D66" s="17"/>
      <c r="E66" s="118"/>
      <c r="F66" s="17"/>
      <c r="G66" s="118"/>
      <c r="H66" s="17"/>
      <c r="I66" s="118"/>
      <c r="J66" s="17"/>
      <c r="K66" s="118"/>
      <c r="L66" s="118"/>
      <c r="M66" s="118"/>
      <c r="N66" s="17"/>
      <c r="O66" s="17"/>
      <c r="P66" s="17"/>
      <c r="Q66" s="17"/>
      <c r="R66" s="17"/>
      <c r="S66" s="17"/>
      <c r="T66" s="17"/>
      <c r="U66" s="17"/>
      <c r="V66" s="17"/>
      <c r="W66" s="17"/>
      <c r="X66" s="17"/>
      <c r="Y66" s="17"/>
      <c r="Z66" s="17"/>
      <c r="AA66" s="17"/>
      <c r="AB66" s="17"/>
      <c r="AC66" s="17"/>
      <c r="AD66" s="17"/>
      <c r="AE66" s="17"/>
      <c r="AF66" s="17"/>
      <c r="AG66" s="17"/>
    </row>
    <row r="67" spans="1:34" ht="37.15" customHeight="1">
      <c r="A67" s="8"/>
      <c r="B67" s="33" t="s">
        <v>292</v>
      </c>
      <c r="C67" s="533"/>
      <c r="D67" s="17"/>
      <c r="E67" s="118"/>
      <c r="F67" s="17"/>
      <c r="G67" s="118"/>
      <c r="H67" s="17"/>
      <c r="I67" s="118"/>
      <c r="J67" s="17"/>
      <c r="K67" s="118"/>
      <c r="L67" s="118"/>
      <c r="M67" s="118"/>
      <c r="N67" s="17"/>
      <c r="O67" s="17"/>
      <c r="P67" s="17"/>
      <c r="Q67" s="17"/>
      <c r="R67" s="17"/>
      <c r="S67" s="17"/>
      <c r="T67" s="17"/>
      <c r="U67" s="17"/>
      <c r="V67" s="17"/>
      <c r="W67" s="17"/>
      <c r="X67" s="17"/>
      <c r="Y67" s="17"/>
      <c r="Z67" s="17"/>
      <c r="AA67" s="17"/>
      <c r="AB67" s="17"/>
      <c r="AC67" s="17"/>
      <c r="AD67" s="17"/>
      <c r="AE67" s="17"/>
      <c r="AF67" s="17"/>
      <c r="AG67" s="17"/>
    </row>
    <row r="68" spans="1:34" ht="37.15" customHeight="1">
      <c r="A68" s="7"/>
      <c r="B68" s="33" t="s">
        <v>292</v>
      </c>
      <c r="C68" s="533"/>
      <c r="D68" s="17"/>
      <c r="E68" s="118"/>
      <c r="F68" s="17"/>
      <c r="G68" s="118"/>
      <c r="H68" s="17"/>
      <c r="I68" s="118"/>
      <c r="J68" s="17"/>
      <c r="K68" s="118"/>
      <c r="L68" s="118"/>
      <c r="M68" s="118"/>
      <c r="N68" s="17"/>
      <c r="O68" s="17"/>
      <c r="P68" s="17"/>
      <c r="Q68" s="17"/>
      <c r="R68" s="17"/>
      <c r="S68" s="17"/>
      <c r="T68" s="17"/>
      <c r="U68" s="17"/>
      <c r="V68" s="17"/>
      <c r="W68" s="17"/>
      <c r="X68" s="17"/>
      <c r="Y68" s="17"/>
      <c r="Z68" s="17"/>
      <c r="AA68" s="17"/>
      <c r="AB68" s="17"/>
      <c r="AC68" s="17"/>
      <c r="AD68" s="17"/>
      <c r="AE68" s="17"/>
      <c r="AF68" s="17"/>
      <c r="AG68" s="17"/>
    </row>
    <row r="69" spans="1:34" ht="37.15" customHeight="1">
      <c r="A69" s="6"/>
      <c r="B69" s="33" t="s">
        <v>292</v>
      </c>
      <c r="C69" s="533"/>
      <c r="D69" s="17"/>
      <c r="E69" s="118"/>
      <c r="F69" s="17"/>
      <c r="G69" s="118"/>
      <c r="H69" s="17"/>
      <c r="I69" s="118"/>
      <c r="J69" s="17"/>
      <c r="K69" s="118"/>
      <c r="L69" s="118"/>
      <c r="M69" s="118"/>
      <c r="N69" s="17"/>
      <c r="O69" s="17"/>
      <c r="P69" s="17"/>
      <c r="Q69" s="17"/>
      <c r="R69" s="17"/>
      <c r="S69" s="17"/>
      <c r="T69" s="17"/>
      <c r="U69" s="17"/>
      <c r="V69" s="17"/>
      <c r="W69" s="17"/>
      <c r="X69" s="17"/>
      <c r="Y69" s="17"/>
      <c r="Z69" s="17"/>
      <c r="AA69" s="17"/>
      <c r="AB69" s="17"/>
      <c r="AC69" s="17"/>
      <c r="AD69" s="17"/>
      <c r="AE69" s="17"/>
      <c r="AF69" s="17"/>
      <c r="AG69" s="17"/>
    </row>
    <row r="70" spans="1:34" ht="37.15" customHeight="1">
      <c r="A70" s="6"/>
      <c r="B70" s="33" t="s">
        <v>292</v>
      </c>
      <c r="C70" s="533"/>
      <c r="D70" s="17"/>
      <c r="E70" s="118"/>
      <c r="F70" s="17"/>
      <c r="G70" s="118"/>
      <c r="H70" s="17"/>
      <c r="I70" s="118"/>
      <c r="J70" s="17"/>
      <c r="K70" s="118"/>
      <c r="L70" s="118"/>
      <c r="M70" s="118"/>
      <c r="N70" s="17"/>
      <c r="O70" s="17"/>
      <c r="P70" s="17"/>
      <c r="Q70" s="17"/>
      <c r="R70" s="17"/>
      <c r="S70" s="17"/>
      <c r="T70" s="17"/>
      <c r="U70" s="17"/>
      <c r="V70" s="17"/>
      <c r="W70" s="17"/>
      <c r="X70" s="17"/>
      <c r="Y70" s="17"/>
      <c r="Z70" s="17"/>
      <c r="AA70" s="17"/>
      <c r="AB70" s="17"/>
      <c r="AC70" s="17"/>
      <c r="AD70" s="17"/>
      <c r="AE70" s="17"/>
      <c r="AF70" s="17"/>
      <c r="AG70" s="17"/>
    </row>
    <row r="71" spans="1:34" ht="29.5" customHeight="1">
      <c r="A71" s="6"/>
      <c r="B71" s="33"/>
      <c r="C71" s="533"/>
      <c r="D71" s="17"/>
      <c r="E71" s="118"/>
      <c r="F71" s="17"/>
      <c r="G71" s="118"/>
      <c r="H71" s="17"/>
      <c r="I71" s="118"/>
      <c r="J71" s="17"/>
      <c r="K71" s="118"/>
      <c r="L71" s="118"/>
      <c r="M71" s="118"/>
      <c r="N71" s="17"/>
      <c r="O71" s="17"/>
      <c r="P71" s="17"/>
      <c r="Q71" s="17"/>
      <c r="R71" s="17"/>
      <c r="S71" s="17"/>
      <c r="T71" s="17"/>
      <c r="U71" s="17"/>
      <c r="V71" s="17"/>
      <c r="W71" s="17"/>
      <c r="X71" s="17"/>
      <c r="Y71" s="17"/>
      <c r="Z71" s="17"/>
      <c r="AA71" s="17"/>
      <c r="AB71" s="17"/>
      <c r="AC71" s="17"/>
      <c r="AD71" s="17"/>
      <c r="AE71" s="17"/>
      <c r="AF71" s="17"/>
      <c r="AG71" s="17"/>
    </row>
    <row r="72" spans="1:34" ht="29.5" customHeight="1">
      <c r="A72" s="6"/>
      <c r="B72" s="33"/>
      <c r="C72" s="533"/>
      <c r="D72" s="17"/>
      <c r="E72" s="118"/>
      <c r="F72" s="17"/>
      <c r="G72" s="118"/>
      <c r="H72" s="17"/>
      <c r="I72" s="118"/>
      <c r="J72" s="17"/>
      <c r="K72" s="118"/>
      <c r="L72" s="118"/>
      <c r="M72" s="118"/>
      <c r="N72" s="17"/>
      <c r="O72" s="17"/>
      <c r="P72" s="17"/>
      <c r="Q72" s="17"/>
      <c r="R72" s="17"/>
      <c r="S72" s="17"/>
      <c r="T72" s="17"/>
      <c r="U72" s="17"/>
      <c r="V72" s="17"/>
      <c r="W72" s="17"/>
      <c r="X72" s="17"/>
      <c r="Y72" s="17"/>
      <c r="Z72" s="17"/>
      <c r="AA72" s="17"/>
      <c r="AB72" s="17"/>
      <c r="AC72" s="17"/>
      <c r="AD72" s="17"/>
      <c r="AE72" s="17"/>
      <c r="AF72" s="17"/>
      <c r="AG72" s="17"/>
    </row>
    <row r="73" spans="1:34" ht="29.5" customHeight="1">
      <c r="A73" s="6"/>
      <c r="B73" s="33"/>
      <c r="C73" s="533"/>
      <c r="D73" s="17"/>
      <c r="E73" s="118"/>
      <c r="F73" s="17"/>
      <c r="G73" s="118"/>
      <c r="H73" s="17"/>
      <c r="I73" s="118"/>
      <c r="J73" s="17"/>
      <c r="K73" s="118"/>
      <c r="L73" s="118"/>
      <c r="M73" s="118"/>
      <c r="N73" s="17"/>
      <c r="O73" s="17"/>
      <c r="P73" s="17"/>
      <c r="Q73" s="17"/>
      <c r="R73" s="17"/>
      <c r="S73" s="17"/>
      <c r="T73" s="17"/>
      <c r="U73" s="17"/>
      <c r="V73" s="17"/>
      <c r="W73" s="17"/>
      <c r="X73" s="17"/>
      <c r="Y73" s="17"/>
      <c r="Z73" s="17"/>
      <c r="AA73" s="17"/>
      <c r="AB73" s="17"/>
      <c r="AC73" s="17"/>
      <c r="AD73" s="17"/>
      <c r="AE73" s="17"/>
      <c r="AF73" s="17"/>
      <c r="AG73" s="17"/>
    </row>
    <row r="74" spans="1:34">
      <c r="A74" s="6"/>
      <c r="B74" s="33" t="s">
        <v>292</v>
      </c>
      <c r="C74" s="533"/>
      <c r="D74" s="17"/>
      <c r="E74" s="118"/>
      <c r="F74" s="17"/>
      <c r="G74" s="118"/>
      <c r="H74" s="17"/>
      <c r="I74" s="118"/>
      <c r="J74" s="17"/>
      <c r="K74" s="118"/>
      <c r="L74" s="118"/>
      <c r="M74" s="118"/>
      <c r="N74" s="17"/>
      <c r="O74" s="17"/>
      <c r="P74" s="17"/>
      <c r="Q74" s="17"/>
      <c r="R74" s="17"/>
      <c r="S74" s="17"/>
      <c r="T74" s="17"/>
      <c r="U74" s="17"/>
      <c r="V74" s="17"/>
      <c r="W74" s="17"/>
      <c r="X74" s="17"/>
      <c r="Y74" s="17"/>
      <c r="Z74" s="17"/>
      <c r="AA74" s="17"/>
      <c r="AB74" s="17"/>
      <c r="AC74" s="17"/>
      <c r="AD74" s="17"/>
      <c r="AE74" s="17"/>
      <c r="AF74" s="17"/>
      <c r="AG74" s="17"/>
      <c r="AH74" s="119"/>
    </row>
    <row r="75" spans="1:34">
      <c r="A75" s="6"/>
      <c r="B75" s="33" t="s">
        <v>292</v>
      </c>
      <c r="C75" s="533"/>
      <c r="D75" s="17"/>
      <c r="E75" s="118"/>
      <c r="F75" s="17"/>
      <c r="G75" s="118"/>
      <c r="H75" s="17"/>
      <c r="I75" s="118"/>
      <c r="J75" s="17"/>
      <c r="K75" s="118"/>
      <c r="L75" s="118"/>
      <c r="M75" s="118"/>
      <c r="N75" s="17"/>
      <c r="O75" s="17"/>
      <c r="P75" s="17"/>
      <c r="Q75" s="17"/>
      <c r="R75" s="17"/>
      <c r="S75" s="17"/>
      <c r="T75" s="17"/>
      <c r="U75" s="17"/>
      <c r="V75" s="17"/>
      <c r="W75" s="17"/>
      <c r="X75" s="17"/>
      <c r="Y75" s="17"/>
      <c r="Z75" s="17"/>
      <c r="AA75" s="17"/>
      <c r="AB75" s="17"/>
      <c r="AC75" s="17"/>
      <c r="AD75" s="17"/>
      <c r="AE75" s="17"/>
      <c r="AF75" s="17"/>
      <c r="AG75" s="17"/>
    </row>
    <row r="76" spans="1:34" ht="25.9" customHeight="1">
      <c r="A76" s="6"/>
      <c r="B76" s="33"/>
      <c r="C76" s="533"/>
      <c r="D76" s="17"/>
      <c r="E76" s="118"/>
      <c r="F76" s="17"/>
      <c r="G76" s="118"/>
      <c r="H76" s="17"/>
      <c r="I76" s="118"/>
      <c r="J76" s="17"/>
      <c r="K76" s="118"/>
      <c r="L76" s="118"/>
      <c r="M76" s="118"/>
      <c r="N76" s="17"/>
      <c r="O76" s="17"/>
      <c r="P76" s="17"/>
      <c r="Q76" s="17"/>
      <c r="R76" s="17"/>
      <c r="S76" s="17"/>
      <c r="T76" s="17"/>
      <c r="U76" s="17"/>
      <c r="V76" s="17"/>
      <c r="W76" s="17"/>
      <c r="X76" s="17"/>
      <c r="Y76" s="17"/>
      <c r="Z76" s="17"/>
      <c r="AA76" s="17"/>
      <c r="AB76" s="17"/>
      <c r="AC76" s="17"/>
      <c r="AD76" s="17"/>
      <c r="AE76" s="17"/>
      <c r="AF76" s="17"/>
      <c r="AG76" s="17"/>
    </row>
    <row r="77" spans="1:34" ht="25.9" customHeight="1">
      <c r="A77" s="6"/>
      <c r="B77" s="33"/>
      <c r="C77" s="533"/>
      <c r="D77" s="17"/>
      <c r="E77" s="118"/>
      <c r="F77" s="17"/>
      <c r="G77" s="118"/>
      <c r="H77" s="17"/>
      <c r="I77" s="118"/>
      <c r="J77" s="17"/>
      <c r="K77" s="118"/>
      <c r="L77" s="118"/>
      <c r="M77" s="118"/>
      <c r="N77" s="17"/>
      <c r="O77" s="17"/>
      <c r="P77" s="17"/>
      <c r="Q77" s="17"/>
      <c r="R77" s="17"/>
      <c r="S77" s="17"/>
      <c r="T77" s="17"/>
      <c r="U77" s="17"/>
      <c r="V77" s="17"/>
      <c r="W77" s="17"/>
      <c r="X77" s="17"/>
      <c r="Y77" s="17"/>
      <c r="Z77" s="17"/>
      <c r="AA77" s="17"/>
      <c r="AB77" s="17"/>
      <c r="AC77" s="17"/>
      <c r="AD77" s="17"/>
      <c r="AE77" s="17"/>
      <c r="AF77" s="17"/>
      <c r="AG77" s="17"/>
    </row>
    <row r="78" spans="1:34" ht="25.9" customHeight="1">
      <c r="A78" s="6"/>
      <c r="B78" s="33"/>
      <c r="C78" s="533"/>
      <c r="D78" s="17"/>
      <c r="E78" s="118"/>
      <c r="F78" s="17"/>
      <c r="G78" s="118"/>
      <c r="H78" s="17"/>
      <c r="I78" s="118"/>
      <c r="J78" s="17"/>
      <c r="K78" s="118"/>
      <c r="L78" s="118"/>
      <c r="M78" s="118"/>
      <c r="N78" s="17"/>
      <c r="O78" s="17"/>
      <c r="P78" s="17"/>
      <c r="Q78" s="17"/>
      <c r="R78" s="17"/>
      <c r="S78" s="17"/>
      <c r="T78" s="17"/>
      <c r="U78" s="17"/>
      <c r="V78" s="17"/>
      <c r="W78" s="17"/>
      <c r="X78" s="17"/>
      <c r="Y78" s="17"/>
      <c r="Z78" s="17"/>
      <c r="AA78" s="17"/>
      <c r="AB78" s="17"/>
      <c r="AC78" s="17"/>
      <c r="AD78" s="17"/>
      <c r="AE78" s="17"/>
      <c r="AF78" s="17"/>
      <c r="AG78" s="17"/>
    </row>
    <row r="79" spans="1:34" ht="44.5" customHeight="1">
      <c r="A79" s="6"/>
      <c r="B79" s="33" t="s">
        <v>292</v>
      </c>
      <c r="C79" s="533"/>
      <c r="D79" s="17"/>
      <c r="E79" s="118"/>
      <c r="F79" s="17"/>
      <c r="G79" s="118"/>
      <c r="H79" s="17"/>
      <c r="I79" s="118"/>
      <c r="J79" s="17"/>
      <c r="K79" s="118"/>
      <c r="L79" s="118"/>
      <c r="M79" s="118"/>
      <c r="N79" s="17"/>
      <c r="O79" s="17"/>
      <c r="P79" s="17"/>
      <c r="Q79" s="17"/>
      <c r="R79" s="17"/>
      <c r="S79" s="17"/>
      <c r="T79" s="17"/>
      <c r="U79" s="17"/>
      <c r="V79" s="17"/>
      <c r="W79" s="17"/>
      <c r="X79" s="17"/>
      <c r="Y79" s="17"/>
      <c r="Z79" s="17"/>
      <c r="AA79" s="17"/>
      <c r="AB79" s="17"/>
      <c r="AC79" s="17"/>
      <c r="AD79" s="17"/>
      <c r="AE79" s="17"/>
      <c r="AF79" s="17"/>
      <c r="AG79" s="17"/>
      <c r="AH79" s="119"/>
    </row>
    <row r="80" spans="1:34" ht="40.15" customHeight="1">
      <c r="A80" s="6"/>
      <c r="B80" s="33"/>
      <c r="C80" s="533"/>
      <c r="D80" s="17"/>
      <c r="E80" s="118"/>
      <c r="F80" s="17"/>
      <c r="G80" s="118"/>
      <c r="H80" s="17"/>
      <c r="I80" s="118"/>
      <c r="J80" s="17"/>
      <c r="K80" s="118"/>
      <c r="L80" s="118"/>
      <c r="M80" s="118"/>
      <c r="N80" s="17"/>
      <c r="O80" s="17"/>
      <c r="P80" s="17"/>
      <c r="Q80" s="17"/>
      <c r="R80" s="17"/>
      <c r="S80" s="17"/>
      <c r="T80" s="17"/>
      <c r="U80" s="17"/>
      <c r="V80" s="17"/>
      <c r="W80" s="17"/>
      <c r="X80" s="17"/>
      <c r="Y80" s="17"/>
      <c r="Z80" s="17"/>
      <c r="AA80" s="17"/>
      <c r="AB80" s="17"/>
      <c r="AC80" s="17"/>
      <c r="AD80" s="17"/>
      <c r="AE80" s="17"/>
      <c r="AF80" s="17"/>
      <c r="AG80" s="17"/>
    </row>
    <row r="81" spans="1:34" ht="22.9" customHeight="1">
      <c r="A81" s="6"/>
      <c r="B81" s="33"/>
      <c r="C81" s="533"/>
      <c r="D81" s="17"/>
      <c r="E81" s="118"/>
      <c r="F81" s="17"/>
      <c r="G81" s="118"/>
      <c r="H81" s="17"/>
      <c r="I81" s="118"/>
      <c r="J81" s="17"/>
      <c r="K81" s="118"/>
      <c r="L81" s="118"/>
      <c r="M81" s="118"/>
      <c r="N81" s="17"/>
      <c r="O81" s="17"/>
      <c r="P81" s="17"/>
      <c r="Q81" s="17"/>
      <c r="R81" s="17"/>
      <c r="S81" s="17"/>
      <c r="T81" s="17"/>
      <c r="U81" s="17"/>
      <c r="V81" s="17"/>
      <c r="W81" s="17"/>
      <c r="X81" s="17"/>
      <c r="Y81" s="17"/>
      <c r="Z81" s="17"/>
      <c r="AA81" s="17"/>
      <c r="AB81" s="17"/>
      <c r="AC81" s="17"/>
      <c r="AD81" s="17"/>
      <c r="AE81" s="17"/>
      <c r="AF81" s="17"/>
      <c r="AG81" s="17"/>
    </row>
    <row r="82" spans="1:34" ht="22.9" customHeight="1">
      <c r="A82" s="6"/>
      <c r="B82" s="33"/>
      <c r="C82" s="533"/>
      <c r="D82" s="17"/>
      <c r="E82" s="118"/>
      <c r="F82" s="17"/>
      <c r="G82" s="118"/>
      <c r="H82" s="17"/>
      <c r="I82" s="118"/>
      <c r="J82" s="17"/>
      <c r="K82" s="118"/>
      <c r="L82" s="118"/>
      <c r="M82" s="118"/>
      <c r="N82" s="17"/>
      <c r="O82" s="17"/>
      <c r="P82" s="17"/>
      <c r="Q82" s="17"/>
      <c r="R82" s="17"/>
      <c r="S82" s="17"/>
      <c r="T82" s="17"/>
      <c r="U82" s="17"/>
      <c r="V82" s="17"/>
      <c r="W82" s="17"/>
      <c r="X82" s="17"/>
      <c r="Y82" s="17"/>
      <c r="Z82" s="17"/>
      <c r="AA82" s="17"/>
      <c r="AB82" s="17"/>
      <c r="AC82" s="17"/>
      <c r="AD82" s="17"/>
      <c r="AE82" s="17"/>
      <c r="AF82" s="17"/>
      <c r="AG82" s="17"/>
    </row>
    <row r="83" spans="1:34" ht="22.9" customHeight="1" thickBot="1">
      <c r="A83" s="6"/>
      <c r="B83" s="33" t="s">
        <v>292</v>
      </c>
      <c r="C83" s="534"/>
      <c r="D83" s="17"/>
      <c r="E83" s="118"/>
      <c r="F83" s="17"/>
      <c r="G83" s="118"/>
      <c r="H83" s="17"/>
      <c r="I83" s="118"/>
      <c r="J83" s="17"/>
      <c r="K83" s="118"/>
      <c r="L83" s="118"/>
      <c r="M83" s="118"/>
      <c r="N83" s="17"/>
      <c r="O83" s="17"/>
      <c r="P83" s="17"/>
      <c r="Q83" s="17"/>
      <c r="R83" s="17"/>
      <c r="S83" s="17"/>
      <c r="T83" s="17"/>
      <c r="U83" s="17"/>
      <c r="V83" s="17"/>
      <c r="W83" s="17"/>
      <c r="X83" s="17"/>
      <c r="Y83" s="17"/>
      <c r="Z83" s="17"/>
      <c r="AA83" s="17"/>
      <c r="AB83" s="17"/>
      <c r="AC83" s="17"/>
      <c r="AD83" s="17"/>
      <c r="AE83" s="17"/>
      <c r="AF83" s="17"/>
      <c r="AG83" s="17"/>
    </row>
    <row r="84" spans="1:34" ht="49.4" customHeight="1" thickBot="1">
      <c r="A84" s="6"/>
      <c r="B84" s="35"/>
      <c r="C84" s="35"/>
      <c r="D84" s="17"/>
      <c r="E84" s="118"/>
      <c r="F84" s="17"/>
      <c r="G84" s="118"/>
      <c r="H84" s="17"/>
      <c r="I84" s="118"/>
      <c r="J84" s="17"/>
      <c r="K84" s="118"/>
      <c r="L84" s="118"/>
      <c r="M84" s="118"/>
      <c r="N84" s="17"/>
      <c r="O84" s="17"/>
      <c r="P84" s="17"/>
      <c r="Q84" s="17"/>
      <c r="R84" s="17"/>
      <c r="S84" s="17"/>
      <c r="T84" s="17"/>
      <c r="U84" s="17"/>
      <c r="V84" s="17"/>
      <c r="W84" s="17"/>
      <c r="X84" s="17"/>
      <c r="Y84" s="17"/>
      <c r="Z84" s="17"/>
      <c r="AA84" s="17"/>
      <c r="AB84" s="17"/>
      <c r="AC84" s="17"/>
      <c r="AD84" s="17"/>
      <c r="AE84" s="17"/>
      <c r="AF84" s="17"/>
      <c r="AG84" s="17"/>
    </row>
    <row r="85" spans="1:34" ht="34.15" customHeight="1">
      <c r="A85" s="3"/>
      <c r="B85" s="36" t="s">
        <v>328</v>
      </c>
      <c r="C85" s="526" t="s">
        <v>328</v>
      </c>
      <c r="D85" s="17"/>
      <c r="E85" s="118"/>
      <c r="F85" s="17"/>
      <c r="G85" s="118"/>
      <c r="H85" s="17"/>
      <c r="I85" s="118"/>
      <c r="J85" s="17"/>
      <c r="K85" s="118"/>
      <c r="L85" s="118"/>
      <c r="M85" s="118"/>
      <c r="N85" s="17"/>
      <c r="O85" s="17"/>
      <c r="P85" s="17"/>
      <c r="Q85" s="17"/>
      <c r="R85" s="17"/>
      <c r="S85" s="17"/>
      <c r="T85" s="17"/>
      <c r="U85" s="17"/>
      <c r="V85" s="17"/>
      <c r="W85" s="17"/>
      <c r="X85" s="17"/>
      <c r="Y85" s="17"/>
      <c r="Z85" s="17"/>
      <c r="AA85" s="17"/>
      <c r="AB85" s="17"/>
      <c r="AC85" s="17"/>
      <c r="AD85" s="17"/>
      <c r="AE85" s="17"/>
      <c r="AF85" s="17"/>
      <c r="AG85" s="17"/>
      <c r="AH85" s="119"/>
    </row>
    <row r="86" spans="1:34" ht="34.15" customHeight="1">
      <c r="A86" s="3"/>
      <c r="B86" s="37" t="s">
        <v>328</v>
      </c>
      <c r="C86" s="527"/>
      <c r="D86" s="17"/>
      <c r="E86" s="118"/>
      <c r="F86" s="17"/>
      <c r="G86" s="118"/>
      <c r="H86" s="17"/>
      <c r="I86" s="118"/>
      <c r="J86" s="17"/>
      <c r="K86" s="118"/>
      <c r="L86" s="118"/>
      <c r="M86" s="118"/>
      <c r="N86" s="17"/>
      <c r="O86" s="17"/>
      <c r="P86" s="17"/>
      <c r="Q86" s="17"/>
      <c r="R86" s="17"/>
      <c r="S86" s="17"/>
      <c r="T86" s="17"/>
      <c r="U86" s="17"/>
      <c r="V86" s="17"/>
      <c r="W86" s="17"/>
      <c r="X86" s="17"/>
      <c r="Y86" s="17"/>
      <c r="Z86" s="17"/>
      <c r="AA86" s="17"/>
      <c r="AB86" s="17"/>
      <c r="AC86" s="17"/>
      <c r="AD86" s="17"/>
      <c r="AE86" s="17"/>
      <c r="AF86" s="17"/>
      <c r="AG86" s="17"/>
    </row>
    <row r="87" spans="1:34" ht="34.15" customHeight="1">
      <c r="A87" s="3"/>
      <c r="B87" s="37" t="s">
        <v>328</v>
      </c>
      <c r="C87" s="527"/>
      <c r="D87" s="17"/>
      <c r="E87" s="118"/>
      <c r="F87" s="17"/>
      <c r="G87" s="118"/>
      <c r="H87" s="17"/>
      <c r="I87" s="118"/>
      <c r="J87" s="17"/>
      <c r="K87" s="118"/>
      <c r="L87" s="118"/>
      <c r="M87" s="118"/>
      <c r="N87" s="17"/>
      <c r="O87" s="17"/>
      <c r="P87" s="17"/>
      <c r="Q87" s="17"/>
      <c r="R87" s="17"/>
      <c r="S87" s="17"/>
      <c r="T87" s="17"/>
      <c r="U87" s="17"/>
      <c r="V87" s="17"/>
      <c r="W87" s="17"/>
      <c r="X87" s="17"/>
      <c r="Y87" s="17"/>
      <c r="Z87" s="17"/>
      <c r="AA87" s="17"/>
      <c r="AB87" s="17"/>
      <c r="AC87" s="17"/>
      <c r="AD87" s="17"/>
      <c r="AE87" s="17"/>
      <c r="AF87" s="17"/>
      <c r="AG87" s="17"/>
    </row>
    <row r="88" spans="1:34" ht="35.25" customHeight="1">
      <c r="A88" s="3"/>
      <c r="B88" s="37" t="s">
        <v>328</v>
      </c>
      <c r="C88" s="527"/>
      <c r="D88" s="17"/>
      <c r="E88" s="118"/>
      <c r="F88" s="17"/>
      <c r="G88" s="118"/>
      <c r="H88" s="17"/>
      <c r="I88" s="118"/>
      <c r="J88" s="17"/>
      <c r="K88" s="118"/>
      <c r="L88" s="118"/>
      <c r="M88" s="118"/>
      <c r="N88" s="17"/>
      <c r="O88" s="17"/>
      <c r="P88" s="17"/>
      <c r="Q88" s="17"/>
      <c r="R88" s="17"/>
      <c r="S88" s="17"/>
      <c r="T88" s="17"/>
      <c r="U88" s="17"/>
      <c r="V88" s="17"/>
      <c r="W88" s="17"/>
      <c r="X88" s="17"/>
      <c r="Y88" s="17"/>
      <c r="Z88" s="17"/>
      <c r="AA88" s="17"/>
      <c r="AB88" s="17"/>
      <c r="AC88" s="17"/>
      <c r="AD88" s="17"/>
      <c r="AE88" s="17"/>
      <c r="AF88" s="17"/>
      <c r="AG88" s="17"/>
    </row>
    <row r="89" spans="1:34" ht="35.25" customHeight="1">
      <c r="A89" s="3"/>
      <c r="B89" s="37" t="s">
        <v>328</v>
      </c>
      <c r="C89" s="527"/>
      <c r="D89" s="17"/>
      <c r="E89" s="118"/>
      <c r="F89" s="17"/>
      <c r="G89" s="118"/>
      <c r="H89" s="17"/>
      <c r="I89" s="118"/>
      <c r="J89" s="17"/>
      <c r="K89" s="118"/>
      <c r="L89" s="118"/>
      <c r="M89" s="118"/>
      <c r="N89" s="17"/>
      <c r="O89" s="17"/>
      <c r="P89" s="17"/>
      <c r="Q89" s="17"/>
      <c r="R89" s="17"/>
      <c r="S89" s="17"/>
      <c r="T89" s="17"/>
      <c r="U89" s="17"/>
      <c r="V89" s="17"/>
      <c r="W89" s="17"/>
      <c r="X89" s="17"/>
      <c r="Y89" s="17"/>
      <c r="Z89" s="17"/>
      <c r="AA89" s="17"/>
      <c r="AB89" s="17"/>
      <c r="AC89" s="17"/>
      <c r="AD89" s="17"/>
      <c r="AE89" s="17"/>
      <c r="AF89" s="17"/>
      <c r="AG89" s="17"/>
    </row>
    <row r="90" spans="1:34" ht="25.15" customHeight="1">
      <c r="A90" s="3"/>
      <c r="B90" s="37" t="s">
        <v>328</v>
      </c>
      <c r="C90" s="527"/>
      <c r="D90" s="17"/>
      <c r="E90" s="118"/>
      <c r="F90" s="17"/>
      <c r="G90" s="118"/>
      <c r="H90" s="17"/>
      <c r="I90" s="118"/>
      <c r="J90" s="17"/>
      <c r="K90" s="118"/>
      <c r="L90" s="118"/>
      <c r="M90" s="118"/>
      <c r="N90" s="17"/>
      <c r="O90" s="17"/>
      <c r="P90" s="17"/>
      <c r="Q90" s="17"/>
      <c r="R90" s="17"/>
      <c r="S90" s="17"/>
      <c r="T90" s="17"/>
      <c r="U90" s="17"/>
      <c r="V90" s="17"/>
      <c r="W90" s="17"/>
      <c r="X90" s="17"/>
      <c r="Y90" s="17"/>
      <c r="Z90" s="17"/>
      <c r="AA90" s="17"/>
      <c r="AB90" s="17"/>
      <c r="AC90" s="17"/>
      <c r="AD90" s="17"/>
      <c r="AE90" s="17"/>
      <c r="AF90" s="17"/>
      <c r="AG90" s="17"/>
    </row>
    <row r="91" spans="1:34" ht="23.5" customHeight="1">
      <c r="A91" s="3"/>
      <c r="B91" s="37"/>
      <c r="C91" s="527"/>
      <c r="D91" s="17"/>
      <c r="E91" s="118"/>
      <c r="F91" s="17"/>
      <c r="G91" s="118"/>
      <c r="H91" s="17"/>
      <c r="I91" s="118"/>
      <c r="J91" s="17"/>
      <c r="K91" s="118"/>
      <c r="L91" s="118"/>
      <c r="M91" s="118"/>
      <c r="N91" s="17"/>
      <c r="O91" s="17"/>
      <c r="P91" s="17"/>
      <c r="Q91" s="17"/>
      <c r="R91" s="17"/>
      <c r="S91" s="17"/>
      <c r="T91" s="17"/>
      <c r="U91" s="17"/>
      <c r="V91" s="17"/>
      <c r="W91" s="17"/>
      <c r="X91" s="17"/>
      <c r="Y91" s="17"/>
      <c r="Z91" s="17"/>
      <c r="AA91" s="17"/>
      <c r="AB91" s="17"/>
      <c r="AC91" s="17"/>
      <c r="AD91" s="17"/>
      <c r="AE91" s="17"/>
      <c r="AF91" s="17"/>
      <c r="AG91" s="17"/>
    </row>
    <row r="92" spans="1:34" ht="21.65" customHeight="1">
      <c r="A92" s="3"/>
      <c r="B92" s="37"/>
      <c r="C92" s="527"/>
      <c r="D92" s="17"/>
      <c r="E92" s="118"/>
      <c r="F92" s="17"/>
      <c r="G92" s="118"/>
      <c r="H92" s="17"/>
      <c r="I92" s="118"/>
      <c r="J92" s="17"/>
      <c r="K92" s="118"/>
      <c r="L92" s="118"/>
      <c r="M92" s="118"/>
      <c r="N92" s="17"/>
      <c r="O92" s="17"/>
      <c r="P92" s="17"/>
      <c r="Q92" s="17"/>
      <c r="R92" s="17"/>
      <c r="S92" s="17"/>
      <c r="T92" s="17"/>
      <c r="U92" s="17"/>
      <c r="V92" s="17"/>
      <c r="W92" s="17"/>
      <c r="X92" s="17"/>
      <c r="Y92" s="17"/>
      <c r="Z92" s="17"/>
      <c r="AA92" s="17"/>
      <c r="AB92" s="17"/>
      <c r="AC92" s="17"/>
      <c r="AD92" s="17"/>
      <c r="AE92" s="17"/>
      <c r="AF92" s="17"/>
      <c r="AG92" s="17"/>
    </row>
    <row r="93" spans="1:34" ht="27.65" customHeight="1">
      <c r="A93" s="3"/>
      <c r="B93" s="37"/>
      <c r="C93" s="527"/>
      <c r="D93" s="17"/>
      <c r="E93" s="118"/>
      <c r="F93" s="17"/>
      <c r="G93" s="118"/>
      <c r="H93" s="17"/>
      <c r="I93" s="118"/>
      <c r="J93" s="17"/>
      <c r="K93" s="118"/>
      <c r="L93" s="118"/>
      <c r="M93" s="118"/>
      <c r="N93" s="17"/>
      <c r="O93" s="17"/>
      <c r="P93" s="17"/>
      <c r="Q93" s="17"/>
      <c r="R93" s="17"/>
      <c r="S93" s="17"/>
      <c r="T93" s="17"/>
      <c r="U93" s="17"/>
      <c r="V93" s="17"/>
      <c r="W93" s="17"/>
      <c r="X93" s="17"/>
      <c r="Y93" s="17"/>
      <c r="Z93" s="17"/>
      <c r="AA93" s="17"/>
      <c r="AB93" s="17"/>
      <c r="AC93" s="17"/>
      <c r="AD93" s="17"/>
      <c r="AE93" s="17"/>
      <c r="AF93" s="17"/>
      <c r="AG93" s="17"/>
    </row>
    <row r="94" spans="1:34" ht="49.15" customHeight="1">
      <c r="A94" s="3"/>
      <c r="B94" s="37" t="s">
        <v>328</v>
      </c>
      <c r="C94" s="527"/>
      <c r="D94" s="17"/>
      <c r="E94" s="118"/>
      <c r="F94" s="17"/>
      <c r="G94" s="118"/>
      <c r="H94" s="17"/>
      <c r="I94" s="118"/>
      <c r="J94" s="17"/>
      <c r="K94" s="118"/>
      <c r="L94" s="118"/>
      <c r="M94" s="118"/>
      <c r="N94" s="17"/>
      <c r="O94" s="17"/>
      <c r="P94" s="17"/>
      <c r="Q94" s="17"/>
      <c r="R94" s="17"/>
      <c r="S94" s="17"/>
      <c r="T94" s="17"/>
      <c r="U94" s="17"/>
      <c r="V94" s="17"/>
      <c r="W94" s="17"/>
      <c r="X94" s="17"/>
      <c r="Y94" s="17"/>
      <c r="Z94" s="17"/>
      <c r="AA94" s="17"/>
      <c r="AB94" s="17"/>
      <c r="AC94" s="17"/>
      <c r="AD94" s="17"/>
      <c r="AE94" s="17"/>
      <c r="AF94" s="17"/>
      <c r="AG94" s="17"/>
      <c r="AH94" s="119"/>
    </row>
    <row r="95" spans="1:34" ht="49.15" customHeight="1">
      <c r="A95" s="3"/>
      <c r="B95" s="37" t="s">
        <v>328</v>
      </c>
      <c r="C95" s="527"/>
      <c r="D95" s="17"/>
      <c r="E95" s="118"/>
      <c r="F95" s="17"/>
      <c r="G95" s="118"/>
      <c r="H95" s="17"/>
      <c r="I95" s="118"/>
      <c r="J95" s="17"/>
      <c r="K95" s="118"/>
      <c r="L95" s="118"/>
      <c r="M95" s="118"/>
      <c r="N95" s="17"/>
      <c r="O95" s="17"/>
      <c r="P95" s="17"/>
      <c r="Q95" s="17"/>
      <c r="R95" s="17"/>
      <c r="S95" s="17"/>
      <c r="T95" s="17"/>
      <c r="U95" s="17"/>
      <c r="V95" s="17"/>
      <c r="W95" s="17"/>
      <c r="X95" s="17"/>
      <c r="Y95" s="17"/>
      <c r="Z95" s="17"/>
      <c r="AA95" s="17"/>
      <c r="AB95" s="17"/>
      <c r="AC95" s="17"/>
      <c r="AD95" s="17"/>
      <c r="AE95" s="17"/>
      <c r="AF95" s="17"/>
      <c r="AG95" s="17"/>
    </row>
    <row r="96" spans="1:34" ht="21.65" customHeight="1">
      <c r="A96" s="3"/>
      <c r="B96" s="37"/>
      <c r="C96" s="527"/>
      <c r="D96" s="17"/>
      <c r="E96" s="118"/>
      <c r="F96" s="17"/>
      <c r="G96" s="118"/>
      <c r="H96" s="17"/>
      <c r="I96" s="118"/>
      <c r="J96" s="17"/>
      <c r="K96" s="118"/>
      <c r="L96" s="118"/>
      <c r="M96" s="118"/>
      <c r="N96" s="17"/>
      <c r="O96" s="17"/>
      <c r="P96" s="17"/>
      <c r="Q96" s="17"/>
      <c r="R96" s="17"/>
      <c r="S96" s="17"/>
      <c r="T96" s="17"/>
      <c r="U96" s="17"/>
      <c r="V96" s="17"/>
      <c r="W96" s="17"/>
      <c r="X96" s="17"/>
      <c r="Y96" s="17"/>
      <c r="Z96" s="17"/>
      <c r="AA96" s="17"/>
      <c r="AB96" s="17"/>
      <c r="AC96" s="17"/>
      <c r="AD96" s="17"/>
      <c r="AE96" s="17"/>
      <c r="AF96" s="17"/>
      <c r="AG96" s="17"/>
    </row>
    <row r="97" spans="1:34" ht="17.5" customHeight="1">
      <c r="A97" s="3"/>
      <c r="B97" s="37"/>
      <c r="C97" s="527"/>
      <c r="D97" s="17"/>
      <c r="E97" s="118"/>
      <c r="F97" s="17"/>
      <c r="G97" s="118"/>
      <c r="H97" s="17"/>
      <c r="I97" s="118"/>
      <c r="J97" s="17"/>
      <c r="K97" s="118"/>
      <c r="L97" s="118"/>
      <c r="M97" s="118"/>
      <c r="N97" s="17"/>
      <c r="O97" s="17"/>
      <c r="P97" s="17"/>
      <c r="Q97" s="17"/>
      <c r="R97" s="17"/>
      <c r="S97" s="17"/>
      <c r="T97" s="17"/>
      <c r="U97" s="17"/>
      <c r="V97" s="17"/>
      <c r="W97" s="17"/>
      <c r="X97" s="17"/>
      <c r="Y97" s="17"/>
      <c r="Z97" s="17"/>
      <c r="AA97" s="17"/>
      <c r="AB97" s="17"/>
      <c r="AC97" s="17"/>
      <c r="AD97" s="17"/>
      <c r="AE97" s="17"/>
      <c r="AF97" s="17"/>
      <c r="AG97" s="17"/>
    </row>
    <row r="98" spans="1:34" ht="21" customHeight="1">
      <c r="A98" s="3"/>
      <c r="B98" s="37"/>
      <c r="C98" s="527"/>
      <c r="D98" s="17"/>
      <c r="E98" s="118"/>
      <c r="F98" s="17"/>
      <c r="G98" s="118"/>
      <c r="H98" s="17"/>
      <c r="I98" s="118"/>
      <c r="J98" s="17"/>
      <c r="K98" s="118"/>
      <c r="L98" s="118"/>
      <c r="M98" s="118"/>
      <c r="N98" s="17"/>
      <c r="O98" s="17"/>
      <c r="P98" s="17"/>
      <c r="Q98" s="17"/>
      <c r="R98" s="17"/>
      <c r="S98" s="17"/>
      <c r="T98" s="17"/>
      <c r="U98" s="17"/>
      <c r="V98" s="17"/>
      <c r="W98" s="17"/>
      <c r="X98" s="17"/>
      <c r="Y98" s="17"/>
      <c r="Z98" s="17"/>
      <c r="AA98" s="17"/>
      <c r="AB98" s="17"/>
      <c r="AC98" s="17"/>
      <c r="AD98" s="17"/>
      <c r="AE98" s="17"/>
      <c r="AF98" s="17"/>
      <c r="AG98" s="17"/>
    </row>
    <row r="99" spans="1:34" ht="31.15" customHeight="1">
      <c r="A99" s="3"/>
      <c r="B99" s="37" t="s">
        <v>328</v>
      </c>
      <c r="C99" s="527"/>
      <c r="D99" s="17"/>
      <c r="E99" s="118"/>
      <c r="F99" s="17"/>
      <c r="G99" s="118"/>
      <c r="H99" s="17"/>
      <c r="I99" s="118"/>
      <c r="J99" s="17"/>
      <c r="K99" s="118"/>
      <c r="L99" s="118"/>
      <c r="M99" s="118"/>
      <c r="N99" s="17"/>
      <c r="O99" s="17"/>
      <c r="P99" s="17"/>
      <c r="Q99" s="17"/>
      <c r="R99" s="17"/>
      <c r="S99" s="17"/>
      <c r="T99" s="17"/>
      <c r="U99" s="17"/>
      <c r="V99" s="17"/>
      <c r="W99" s="17"/>
      <c r="X99" s="17"/>
      <c r="Y99" s="17"/>
      <c r="Z99" s="17"/>
      <c r="AA99" s="17"/>
      <c r="AB99" s="17"/>
      <c r="AC99" s="17"/>
      <c r="AD99" s="17"/>
      <c r="AE99" s="17"/>
      <c r="AF99" s="17"/>
      <c r="AG99" s="17"/>
      <c r="AH99" s="119"/>
    </row>
    <row r="100" spans="1:34" ht="31.15" customHeight="1">
      <c r="A100" s="3"/>
      <c r="B100" s="37" t="s">
        <v>328</v>
      </c>
      <c r="C100" s="527"/>
      <c r="D100" s="17"/>
      <c r="E100" s="118"/>
      <c r="F100" s="17"/>
      <c r="G100" s="118"/>
      <c r="H100" s="17"/>
      <c r="I100" s="118"/>
      <c r="J100" s="17"/>
      <c r="K100" s="118"/>
      <c r="L100" s="118"/>
      <c r="M100" s="118"/>
      <c r="N100" s="17"/>
      <c r="O100" s="17"/>
      <c r="P100" s="17"/>
      <c r="Q100" s="17"/>
      <c r="R100" s="17"/>
      <c r="S100" s="17"/>
      <c r="T100" s="17"/>
      <c r="U100" s="17"/>
      <c r="V100" s="17"/>
      <c r="W100" s="17"/>
      <c r="X100" s="17"/>
      <c r="Y100" s="17"/>
      <c r="Z100" s="17"/>
      <c r="AA100" s="17"/>
      <c r="AB100" s="17"/>
      <c r="AC100" s="17"/>
      <c r="AD100" s="17"/>
      <c r="AE100" s="17"/>
      <c r="AF100" s="17"/>
      <c r="AG100" s="17"/>
    </row>
    <row r="101" spans="1:34" ht="31.15" customHeight="1">
      <c r="A101" s="3"/>
      <c r="B101" s="37" t="s">
        <v>328</v>
      </c>
      <c r="C101" s="527"/>
      <c r="D101" s="17"/>
      <c r="E101" s="118"/>
      <c r="F101" s="17"/>
      <c r="G101" s="118"/>
      <c r="H101" s="17"/>
      <c r="I101" s="118"/>
      <c r="J101" s="17"/>
      <c r="K101" s="118"/>
      <c r="L101" s="118"/>
      <c r="M101" s="118"/>
      <c r="N101" s="17"/>
      <c r="O101" s="17"/>
      <c r="P101" s="17"/>
      <c r="Q101" s="17"/>
      <c r="R101" s="17"/>
      <c r="S101" s="17"/>
      <c r="T101" s="17"/>
      <c r="U101" s="17"/>
      <c r="V101" s="17"/>
      <c r="W101" s="17"/>
      <c r="X101" s="17"/>
      <c r="Y101" s="17"/>
      <c r="Z101" s="17"/>
      <c r="AA101" s="17"/>
      <c r="AB101" s="17"/>
      <c r="AC101" s="17"/>
      <c r="AD101" s="17"/>
      <c r="AE101" s="17"/>
      <c r="AF101" s="17"/>
      <c r="AG101" s="17"/>
    </row>
    <row r="102" spans="1:34" ht="31.15" customHeight="1" thickBot="1">
      <c r="A102" s="9"/>
      <c r="B102" s="108" t="s">
        <v>328</v>
      </c>
      <c r="C102" s="528"/>
      <c r="D102" s="17"/>
      <c r="E102" s="118"/>
      <c r="F102" s="17"/>
      <c r="G102" s="118"/>
      <c r="H102" s="17"/>
      <c r="I102" s="118"/>
      <c r="J102" s="17"/>
      <c r="K102" s="118"/>
      <c r="L102" s="118"/>
      <c r="M102" s="118"/>
      <c r="N102" s="17"/>
      <c r="O102" s="17"/>
      <c r="P102" s="17"/>
      <c r="Q102" s="17"/>
      <c r="R102" s="17"/>
      <c r="S102" s="17"/>
      <c r="T102" s="17"/>
      <c r="U102" s="17"/>
      <c r="V102" s="17"/>
      <c r="W102" s="17"/>
      <c r="X102" s="17"/>
      <c r="Y102" s="17"/>
      <c r="Z102" s="17"/>
      <c r="AA102" s="17"/>
      <c r="AB102" s="17"/>
      <c r="AC102" s="17"/>
      <c r="AD102" s="17"/>
      <c r="AE102" s="17"/>
      <c r="AF102" s="17"/>
      <c r="AG102" s="17"/>
    </row>
    <row r="103" spans="1:34" ht="22.9" customHeight="1">
      <c r="A103" s="9"/>
      <c r="B103" s="108"/>
      <c r="C103" s="105"/>
      <c r="D103" s="17"/>
      <c r="E103" s="118"/>
      <c r="F103" s="17"/>
      <c r="G103" s="118"/>
      <c r="H103" s="17"/>
      <c r="I103" s="118"/>
      <c r="J103" s="17"/>
      <c r="K103" s="118"/>
      <c r="L103" s="118"/>
      <c r="M103" s="118"/>
      <c r="N103" s="17"/>
      <c r="O103" s="17"/>
      <c r="P103" s="17"/>
      <c r="Q103" s="17"/>
      <c r="R103" s="17"/>
      <c r="S103" s="17"/>
      <c r="T103" s="17"/>
      <c r="U103" s="17"/>
      <c r="V103" s="17"/>
      <c r="W103" s="17"/>
      <c r="X103" s="17"/>
      <c r="Y103" s="17"/>
      <c r="Z103" s="17"/>
      <c r="AA103" s="17"/>
      <c r="AB103" s="17"/>
      <c r="AC103" s="17"/>
      <c r="AD103" s="17"/>
      <c r="AE103" s="17"/>
      <c r="AF103" s="17"/>
      <c r="AG103" s="17"/>
    </row>
    <row r="104" spans="1:34" ht="22.15" customHeight="1">
      <c r="A104" s="9"/>
      <c r="B104" s="108"/>
      <c r="C104" s="105"/>
      <c r="D104" s="17"/>
      <c r="E104" s="118"/>
      <c r="F104" s="17"/>
      <c r="G104" s="118"/>
      <c r="H104" s="17"/>
      <c r="I104" s="118"/>
      <c r="J104" s="17"/>
      <c r="K104" s="118"/>
      <c r="L104" s="118"/>
      <c r="M104" s="118"/>
      <c r="N104" s="17"/>
      <c r="O104" s="17"/>
      <c r="P104" s="17"/>
      <c r="Q104" s="17"/>
      <c r="R104" s="17"/>
      <c r="S104" s="17"/>
      <c r="T104" s="17"/>
      <c r="U104" s="17"/>
      <c r="V104" s="17"/>
      <c r="W104" s="17"/>
      <c r="X104" s="17"/>
      <c r="Y104" s="17"/>
      <c r="Z104" s="17"/>
      <c r="AA104" s="17"/>
      <c r="AB104" s="17"/>
      <c r="AC104" s="17"/>
      <c r="AD104" s="17"/>
      <c r="AE104" s="17"/>
      <c r="AF104" s="17"/>
      <c r="AG104" s="17"/>
    </row>
    <row r="105" spans="1:34" ht="22.15" customHeight="1">
      <c r="A105" s="9"/>
      <c r="B105" s="108"/>
      <c r="C105" s="105"/>
      <c r="D105" s="17"/>
      <c r="E105" s="118"/>
      <c r="F105" s="17"/>
      <c r="G105" s="118"/>
      <c r="H105" s="17"/>
      <c r="I105" s="118"/>
      <c r="J105" s="17"/>
      <c r="K105" s="118"/>
      <c r="L105" s="118"/>
      <c r="M105" s="118"/>
      <c r="N105" s="17"/>
      <c r="O105" s="17"/>
      <c r="P105" s="17"/>
      <c r="Q105" s="17"/>
      <c r="R105" s="17"/>
      <c r="S105" s="17"/>
      <c r="T105" s="17"/>
      <c r="U105" s="17"/>
      <c r="V105" s="17"/>
      <c r="W105" s="17"/>
      <c r="X105" s="17"/>
      <c r="Y105" s="17"/>
      <c r="Z105" s="17"/>
      <c r="AA105" s="17"/>
      <c r="AB105" s="17"/>
      <c r="AC105" s="17"/>
      <c r="AD105" s="17"/>
      <c r="AE105" s="17"/>
      <c r="AF105" s="17"/>
      <c r="AG105" s="17"/>
    </row>
    <row r="106" spans="1:34">
      <c r="A106" s="9"/>
      <c r="B106" s="11"/>
      <c r="C106" s="11"/>
      <c r="D106" s="17"/>
      <c r="E106" s="118"/>
      <c r="F106" s="17"/>
      <c r="G106" s="118"/>
      <c r="H106" s="17"/>
      <c r="I106" s="118"/>
      <c r="J106" s="17"/>
      <c r="K106" s="118"/>
      <c r="L106" s="118"/>
      <c r="M106" s="118"/>
      <c r="N106" s="17"/>
      <c r="O106" s="17"/>
      <c r="P106" s="17"/>
      <c r="Q106" s="17"/>
      <c r="R106" s="17"/>
      <c r="S106" s="17"/>
      <c r="T106" s="17"/>
      <c r="U106" s="17"/>
      <c r="V106" s="17"/>
      <c r="W106" s="17"/>
      <c r="X106" s="17"/>
      <c r="Y106" s="17"/>
      <c r="Z106" s="17"/>
      <c r="AA106" s="17"/>
      <c r="AB106" s="17"/>
      <c r="AC106" s="17"/>
      <c r="AD106" s="17"/>
      <c r="AE106" s="17"/>
      <c r="AF106" s="17"/>
      <c r="AG106" s="17"/>
    </row>
    <row r="107" spans="1:34">
      <c r="D107" s="17"/>
      <c r="E107" s="118"/>
      <c r="F107" s="17"/>
      <c r="G107" s="118"/>
      <c r="H107" s="17"/>
      <c r="I107" s="118"/>
      <c r="J107" s="17"/>
      <c r="K107" s="118"/>
      <c r="L107" s="118"/>
      <c r="M107" s="118"/>
      <c r="N107" s="17"/>
      <c r="O107" s="17"/>
      <c r="P107" s="17"/>
      <c r="Q107" s="17"/>
      <c r="R107" s="17"/>
      <c r="S107" s="17"/>
      <c r="T107" s="17"/>
      <c r="U107" s="17"/>
      <c r="V107" s="17"/>
      <c r="W107" s="17"/>
      <c r="X107" s="17"/>
      <c r="Y107" s="17"/>
      <c r="Z107" s="17"/>
      <c r="AA107" s="17"/>
      <c r="AB107" s="17"/>
      <c r="AC107" s="17"/>
      <c r="AD107" s="17"/>
      <c r="AE107" s="17"/>
      <c r="AF107" s="17"/>
      <c r="AG107" s="17"/>
    </row>
    <row r="108" spans="1:34">
      <c r="D108" s="17"/>
      <c r="E108" s="118"/>
      <c r="F108" s="17"/>
      <c r="G108" s="118"/>
      <c r="H108" s="17"/>
      <c r="I108" s="118"/>
      <c r="J108" s="17"/>
      <c r="K108" s="118"/>
      <c r="L108" s="118"/>
      <c r="M108" s="118"/>
      <c r="N108" s="17"/>
      <c r="O108" s="17"/>
      <c r="P108" s="17"/>
      <c r="Q108" s="17"/>
      <c r="R108" s="17"/>
      <c r="S108" s="17"/>
      <c r="T108" s="17"/>
      <c r="U108" s="17"/>
      <c r="V108" s="17"/>
      <c r="W108" s="17"/>
      <c r="X108" s="17"/>
      <c r="Y108" s="17"/>
      <c r="Z108" s="17"/>
      <c r="AA108" s="17"/>
      <c r="AB108" s="17"/>
      <c r="AC108" s="17"/>
      <c r="AD108" s="17"/>
      <c r="AE108" s="17"/>
      <c r="AF108" s="17"/>
      <c r="AG108" s="17"/>
    </row>
  </sheetData>
  <sheetProtection sheet="1" objects="1" scenarios="1"/>
  <mergeCells count="9">
    <mergeCell ref="C85:C102"/>
    <mergeCell ref="C47:C63"/>
    <mergeCell ref="C65:C83"/>
    <mergeCell ref="C7:C24"/>
    <mergeCell ref="C26:C45"/>
    <mergeCell ref="G56:G57"/>
    <mergeCell ref="H56:H57"/>
    <mergeCell ref="G58:G59"/>
    <mergeCell ref="H58:H59"/>
  </mergeCells>
  <phoneticPr fontId="9" type="noConversion"/>
  <conditionalFormatting sqref="N6:N62">
    <cfRule type="containsText" dxfId="8" priority="12" operator="containsText" text="Not selected">
      <formula>NOT(ISERROR(SEARCH("Not selected",N6)))</formula>
    </cfRule>
    <cfRule type="containsText" dxfId="7" priority="13" operator="containsText" text="Uncertain">
      <formula>NOT(ISERROR(SEARCH("Uncertain",N6)))</formula>
    </cfRule>
    <cfRule type="containsText" dxfId="6" priority="14" operator="containsText" text="Selected">
      <formula>NOT(ISERROR(SEARCH("Selected",N6)))</formula>
    </cfRule>
  </conditionalFormatting>
  <dataValidations count="3">
    <dataValidation type="list" allowBlank="1" showInputMessage="1" showErrorMessage="1" sqref="O65:O83 O6:O63 O85:O105" xr:uid="{5123687B-7350-43F2-A687-C94B4ACA93C4}">
      <formula1>"1, 2, 3"</formula1>
    </dataValidation>
    <dataValidation type="list" showInputMessage="1" showErrorMessage="1" sqref="N6:N63 N85:N105 N65:N83" xr:uid="{CD182B6E-CB62-4EE2-9E82-EDBCD3E0BB63}">
      <formula1>"Selected, Not selected"</formula1>
    </dataValidation>
    <dataValidation type="list" allowBlank="1" showInputMessage="1" showErrorMessage="1" sqref="AA6:AA62" xr:uid="{AAED81FF-03A8-44AA-87A8-B4E8896D160C}">
      <formula1>$AS$1:$AS$4</formula1>
    </dataValidation>
  </dataValidation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5" id="{9903CB7A-A3CE-4585-900B-29EAA68B32D9}">
            <x14:iconSet iconSet="3Triangles" showValue="0">
              <x14:cfvo type="percent">
                <xm:f>0</xm:f>
              </x14:cfvo>
              <x14:cfvo type="num">
                <xm:f>2</xm:f>
              </x14:cfvo>
              <x14:cfvo type="num">
                <xm:f>3</xm:f>
              </x14:cfvo>
            </x14:iconSet>
          </x14:cfRule>
          <xm:sqref>O6:O62</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15969-3EFA-42FA-A758-0D5DEE6DA53C}">
  <sheetPr codeName="Ark7"/>
  <dimension ref="A1:AS108"/>
  <sheetViews>
    <sheetView topLeftCell="D1" zoomScale="80" zoomScaleNormal="80" workbookViewId="0">
      <pane xSplit="7" ySplit="5" topLeftCell="K6" activePane="bottomRight" state="frozen"/>
      <selection pane="topRight" activeCell="P1" sqref="P1"/>
      <selection pane="bottomLeft" activeCell="G4" sqref="G4"/>
      <selection pane="bottomRight" activeCell="U6" sqref="U6:AA62"/>
    </sheetView>
  </sheetViews>
  <sheetFormatPr defaultColWidth="8.7265625" defaultRowHeight="14.5"/>
  <cols>
    <col min="2" max="2" width="0" hidden="1" customWidth="1"/>
    <col min="4" max="4" width="11.26953125" style="70" customWidth="1"/>
    <col min="5" max="5" width="8.7265625" style="12" customWidth="1"/>
    <col min="6" max="6" width="25.7265625" style="72" customWidth="1"/>
    <col min="7" max="7" width="10.7265625" style="12" customWidth="1"/>
    <col min="8" max="8" width="35.54296875" style="41" customWidth="1"/>
    <col min="9" max="9" width="10" style="12" customWidth="1"/>
    <col min="10" max="10" width="68.7265625" customWidth="1"/>
    <col min="11" max="13" width="15.7265625" style="12" customWidth="1"/>
    <col min="14" max="14" width="25.7265625" style="13" customWidth="1"/>
    <col min="15" max="15" width="25.7265625" customWidth="1"/>
    <col min="16" max="16" width="14.453125" customWidth="1"/>
    <col min="17" max="17" width="22" customWidth="1"/>
    <col min="18" max="18" width="17.26953125" customWidth="1"/>
    <col min="19" max="19" width="17.54296875" customWidth="1"/>
    <col min="20" max="20" width="18.26953125" customWidth="1"/>
    <col min="21" max="26" width="15.7265625" customWidth="1"/>
    <col min="27" max="27" width="14.54296875" customWidth="1"/>
    <col min="28" max="28" width="8.7265625" style="81"/>
    <col min="32" max="32" width="15.54296875" customWidth="1"/>
    <col min="33" max="33" width="8.7265625" style="118"/>
    <col min="34" max="34" width="14.7265625" style="17" customWidth="1"/>
    <col min="36" max="36" width="7.7265625" customWidth="1"/>
    <col min="37" max="37" width="12.7265625" customWidth="1"/>
    <col min="45" max="45" width="10.7265625" bestFit="1" customWidth="1"/>
  </cols>
  <sheetData>
    <row r="1" spans="1:45" ht="23.5">
      <c r="J1" s="440"/>
      <c r="K1" s="404"/>
      <c r="L1" s="404"/>
      <c r="M1" s="404"/>
      <c r="U1" s="98" t="s">
        <v>381</v>
      </c>
      <c r="AF1" s="114"/>
      <c r="AQ1" s="433" t="s">
        <v>382</v>
      </c>
      <c r="AR1" s="434"/>
      <c r="AS1" s="435" t="s">
        <v>383</v>
      </c>
    </row>
    <row r="2" spans="1:45">
      <c r="I2" s="404"/>
      <c r="J2" s="441"/>
      <c r="K2" s="404"/>
      <c r="L2" s="404"/>
      <c r="M2" s="404"/>
      <c r="P2" s="17"/>
      <c r="AQ2" s="436"/>
      <c r="AS2" s="437" t="s">
        <v>384</v>
      </c>
    </row>
    <row r="3" spans="1:45" ht="21" customHeight="1">
      <c r="A3" s="1"/>
      <c r="B3" s="1"/>
      <c r="C3" s="1"/>
      <c r="E3" s="137"/>
      <c r="F3" s="104"/>
      <c r="G3" s="137"/>
      <c r="H3" s="104"/>
      <c r="I3" s="41"/>
      <c r="J3" s="441"/>
      <c r="N3" s="83"/>
      <c r="O3" s="83"/>
      <c r="U3" s="109" t="s">
        <v>385</v>
      </c>
      <c r="V3" s="109"/>
      <c r="W3" s="109"/>
      <c r="X3" s="109"/>
      <c r="Y3" s="109"/>
      <c r="Z3" s="109"/>
      <c r="AA3" s="109"/>
      <c r="AF3" s="114" t="s">
        <v>386</v>
      </c>
      <c r="AG3" s="116"/>
      <c r="AH3" s="117"/>
      <c r="AJ3" s="83"/>
      <c r="AK3" s="83"/>
      <c r="AQ3" s="436"/>
      <c r="AS3" s="437" t="s">
        <v>387</v>
      </c>
    </row>
    <row r="4" spans="1:45" ht="21.5" thickBot="1">
      <c r="A4" s="1"/>
      <c r="B4" s="1"/>
      <c r="C4" s="1"/>
      <c r="E4" s="137"/>
      <c r="F4" s="104"/>
      <c r="G4" s="137"/>
      <c r="H4" s="104"/>
      <c r="I4" s="137"/>
      <c r="J4" s="138"/>
      <c r="K4" s="403"/>
      <c r="L4" s="403"/>
      <c r="M4" s="403"/>
      <c r="N4" s="83"/>
      <c r="O4" s="83"/>
      <c r="U4" s="109" t="s">
        <v>388</v>
      </c>
      <c r="V4" s="109"/>
      <c r="W4" s="109"/>
      <c r="X4" s="109"/>
      <c r="Y4" s="109"/>
      <c r="Z4" s="109"/>
      <c r="AA4" s="109"/>
      <c r="AF4" s="83"/>
      <c r="AG4" s="116"/>
      <c r="AH4" s="117"/>
      <c r="AJ4" s="115"/>
      <c r="AK4" s="114" t="s">
        <v>389</v>
      </c>
      <c r="AQ4" s="438"/>
      <c r="AR4" s="439"/>
      <c r="AS4" s="444" t="s">
        <v>390</v>
      </c>
    </row>
    <row r="5" spans="1:45" ht="54.75" customHeight="1" thickBot="1">
      <c r="A5" s="1"/>
      <c r="B5" s="20" t="s">
        <v>96</v>
      </c>
      <c r="C5" s="20" t="s">
        <v>96</v>
      </c>
      <c r="D5" s="146" t="s">
        <v>96</v>
      </c>
      <c r="E5" s="147" t="s">
        <v>97</v>
      </c>
      <c r="F5" s="148" t="s">
        <v>98</v>
      </c>
      <c r="G5" s="149" t="s">
        <v>97</v>
      </c>
      <c r="H5" s="150" t="s">
        <v>99</v>
      </c>
      <c r="I5" s="405" t="s">
        <v>97</v>
      </c>
      <c r="J5" s="151" t="s">
        <v>100</v>
      </c>
      <c r="K5" s="407" t="s">
        <v>101</v>
      </c>
      <c r="L5" s="405" t="s">
        <v>102</v>
      </c>
      <c r="M5" s="427" t="s">
        <v>103</v>
      </c>
      <c r="N5" s="112" t="s">
        <v>105</v>
      </c>
      <c r="O5" s="112" t="s">
        <v>107</v>
      </c>
      <c r="P5" s="112" t="s">
        <v>108</v>
      </c>
      <c r="Q5" s="112" t="s">
        <v>109</v>
      </c>
      <c r="R5" s="112" t="s">
        <v>110</v>
      </c>
      <c r="S5" s="113" t="s">
        <v>111</v>
      </c>
      <c r="T5" s="429" t="s">
        <v>391</v>
      </c>
      <c r="U5" s="368" t="s">
        <v>392</v>
      </c>
      <c r="V5" s="368" t="s">
        <v>393</v>
      </c>
      <c r="W5" s="368" t="s">
        <v>394</v>
      </c>
      <c r="X5" s="368" t="s">
        <v>395</v>
      </c>
      <c r="Y5" s="368" t="s">
        <v>396</v>
      </c>
      <c r="Z5" s="368" t="s">
        <v>397</v>
      </c>
      <c r="AA5" s="368" t="s">
        <v>398</v>
      </c>
      <c r="AC5" s="21" t="s">
        <v>399</v>
      </c>
      <c r="AD5" s="21" t="s">
        <v>400</v>
      </c>
      <c r="AE5" s="21" t="s">
        <v>401</v>
      </c>
      <c r="AF5" s="22" t="s">
        <v>402</v>
      </c>
      <c r="AG5" s="430" t="s">
        <v>403</v>
      </c>
      <c r="AH5" s="430" t="s">
        <v>404</v>
      </c>
      <c r="AI5" s="430"/>
      <c r="AJ5" s="430" t="str">
        <f>AG5</f>
        <v>Obj</v>
      </c>
      <c r="AK5" s="430" t="s">
        <v>404</v>
      </c>
    </row>
    <row r="6" spans="1:45" ht="49.4" customHeight="1" thickBot="1">
      <c r="A6" s="3"/>
      <c r="B6" s="23"/>
      <c r="C6" s="23"/>
      <c r="D6" s="152" t="s">
        <v>113</v>
      </c>
      <c r="E6" s="140" t="s">
        <v>114</v>
      </c>
      <c r="F6" s="141" t="s">
        <v>115</v>
      </c>
      <c r="G6" s="142" t="s">
        <v>116</v>
      </c>
      <c r="H6" s="141" t="s">
        <v>117</v>
      </c>
      <c r="I6" s="143" t="s">
        <v>118</v>
      </c>
      <c r="J6" s="144" t="s">
        <v>119</v>
      </c>
      <c r="K6" s="408" t="s">
        <v>120</v>
      </c>
      <c r="L6" s="406">
        <f>'2 Select and detail indicators'!Q4</f>
        <v>0</v>
      </c>
      <c r="M6" s="428">
        <f>'2 Select and detail indicators'!R4</f>
        <v>100</v>
      </c>
      <c r="N6" s="25" t="str">
        <f>'2 Select and detail indicators'!N4</f>
        <v>Selected</v>
      </c>
      <c r="O6" s="26">
        <f>'2 Select and detail indicators'!P4</f>
        <v>2</v>
      </c>
      <c r="P6" s="26">
        <f>L6</f>
        <v>0</v>
      </c>
      <c r="Q6" s="26">
        <f>M6</f>
        <v>100</v>
      </c>
      <c r="R6" s="26" t="str">
        <f>IF('2 Select and detail indicators'!S4="","",'2 Select and detail indicators'!S4)</f>
        <v/>
      </c>
      <c r="S6" s="26" t="str">
        <f>IF('2 Select and detail indicators'!T4="","",'2 Select and detail indicators'!T4)</f>
        <v/>
      </c>
      <c r="T6" s="26" t="str">
        <f>IF('2 Select and detail indicators'!U4="","",'2 Select and detail indicators'!U4)</f>
        <v/>
      </c>
      <c r="U6" s="485"/>
      <c r="V6" s="485"/>
      <c r="W6" s="485"/>
      <c r="X6" s="485"/>
      <c r="Y6" s="485"/>
      <c r="Z6" s="485"/>
      <c r="AA6" s="486" t="s">
        <v>383</v>
      </c>
      <c r="AC6" s="1">
        <f>IF(N6="Selected",IF(O6="","",O6),"")</f>
        <v>2</v>
      </c>
      <c r="AD6" s="1">
        <f>IF(N6="Selected",IF(P6="","",P6),"")</f>
        <v>0</v>
      </c>
      <c r="AE6" s="1">
        <f t="shared" ref="AE6:AE62" si="0">IF(N6="Selected",IF(Q6="","",Q6),"")</f>
        <v>100</v>
      </c>
      <c r="AF6" s="120" t="e">
        <f>IF($N6="Not selected","",IF(AA6="Average",10*$AC6*(AVERAGE(U6:Z6)-$AD6)/($AE6-$AD6),IF(AA6="Sum",10*$AC6*(SUM(U6:Z6)-$AD6)/($AE6-$AD6),IF(AA6="Minimum",10*$AC6*(MIN(U6:Z6)-$AD6)/($AE6-$AD6),IF(AA6="Maximum",10*$AC6*(MAXA(U6:Z6)-$AD6)/($AE6-$AD6),"")))))</f>
        <v>#DIV/0!</v>
      </c>
      <c r="AG6" s="120" t="str">
        <f>E6</f>
        <v>S1</v>
      </c>
      <c r="AH6" s="120" t="e">
        <f>SUM(AF6:AF9)/SUM($AC6:$AC9)</f>
        <v>#DIV/0!</v>
      </c>
      <c r="AI6" s="431"/>
      <c r="AJ6" s="120" t="str">
        <f>AG6</f>
        <v>S1</v>
      </c>
      <c r="AK6" s="120" t="e">
        <f>AH6</f>
        <v>#DIV/0!</v>
      </c>
    </row>
    <row r="7" spans="1:45" ht="49.9" customHeight="1" thickBot="1">
      <c r="A7" s="4"/>
      <c r="B7" s="24" t="s">
        <v>113</v>
      </c>
      <c r="C7" s="520" t="s">
        <v>113</v>
      </c>
      <c r="D7" s="154"/>
      <c r="E7" s="155"/>
      <c r="F7" s="156"/>
      <c r="G7" s="157" t="s">
        <v>123</v>
      </c>
      <c r="H7" s="158" t="s">
        <v>124</v>
      </c>
      <c r="I7" s="15" t="s">
        <v>125</v>
      </c>
      <c r="J7" s="159" t="s">
        <v>126</v>
      </c>
      <c r="K7" s="409" t="s">
        <v>120</v>
      </c>
      <c r="L7" s="406">
        <f>'2 Select and detail indicators'!Q5</f>
        <v>0</v>
      </c>
      <c r="M7" s="428">
        <f>'2 Select and detail indicators'!R5</f>
        <v>100</v>
      </c>
      <c r="N7" s="25" t="str">
        <f>'2 Select and detail indicators'!N5</f>
        <v>Selected</v>
      </c>
      <c r="O7" s="26">
        <f>'2 Select and detail indicators'!P5</f>
        <v>2</v>
      </c>
      <c r="P7" s="26">
        <f t="shared" ref="P7:Q62" si="1">L7</f>
        <v>0</v>
      </c>
      <c r="Q7" s="26">
        <f t="shared" si="1"/>
        <v>100</v>
      </c>
      <c r="R7" s="26" t="str">
        <f>IF('2 Select and detail indicators'!S5="","",'2 Select and detail indicators'!S5)</f>
        <v/>
      </c>
      <c r="S7" s="26" t="str">
        <f>IF('2 Select and detail indicators'!T5="","",'2 Select and detail indicators'!T5)</f>
        <v/>
      </c>
      <c r="T7" s="26" t="str">
        <f>IF('2 Select and detail indicators'!U5="","",'2 Select and detail indicators'!U5)</f>
        <v/>
      </c>
      <c r="U7" s="485"/>
      <c r="V7" s="485"/>
      <c r="W7" s="485"/>
      <c r="X7" s="485"/>
      <c r="Y7" s="485"/>
      <c r="Z7" s="485"/>
      <c r="AA7" s="486" t="s">
        <v>384</v>
      </c>
      <c r="AC7" s="1">
        <f t="shared" ref="AC7:AC62" si="2">IF(N7="Selected",IF(O7="","",O7),"")</f>
        <v>2</v>
      </c>
      <c r="AD7" s="1">
        <f t="shared" ref="AD7:AD62" si="3">IF(N7="Selected",IF(P7="","",P7),"")</f>
        <v>0</v>
      </c>
      <c r="AE7" s="1">
        <f t="shared" si="0"/>
        <v>100</v>
      </c>
      <c r="AF7" s="120">
        <f t="shared" ref="AF7:AF62" si="4">IF($N7="Not selected","",IF(AA7="Average",10*$AC7*(AVERAGE(U7:Z7)-$AD7)/($AE7-$AD7),IF(AA7="Sum",10*$AC7*(SUM(U7:Z7)-$AD7)/($AE7-$AD7),IF(AA7="Minimum",10*$AC7*(MIN(U7:Z7)-$AD7)/($AE7-$AD7),IF(AA7="Maximum",10*$AC7*(MAXA(U7:Z7)-$AD7)/($AE7-$AD7),"")))))</f>
        <v>0</v>
      </c>
      <c r="AG7" s="120"/>
      <c r="AH7" s="431"/>
      <c r="AI7" s="431"/>
      <c r="AJ7" s="432" t="str">
        <f>AG10</f>
        <v>S2</v>
      </c>
      <c r="AK7" s="432" t="e">
        <f>AH10</f>
        <v>#DIV/0!</v>
      </c>
    </row>
    <row r="8" spans="1:45" ht="49.9" customHeight="1" thickBot="1">
      <c r="A8" s="4"/>
      <c r="B8" s="24" t="s">
        <v>113</v>
      </c>
      <c r="C8" s="521"/>
      <c r="D8" s="154"/>
      <c r="E8" s="155"/>
      <c r="F8" s="156"/>
      <c r="G8" s="160"/>
      <c r="H8" s="14"/>
      <c r="I8" s="14" t="s">
        <v>128</v>
      </c>
      <c r="J8" s="159" t="s">
        <v>129</v>
      </c>
      <c r="K8" s="409" t="s">
        <v>120</v>
      </c>
      <c r="L8" s="406">
        <f>'2 Select and detail indicators'!Q6</f>
        <v>0</v>
      </c>
      <c r="M8" s="428">
        <f>'2 Select and detail indicators'!R6</f>
        <v>100</v>
      </c>
      <c r="N8" s="25" t="str">
        <f>'2 Select and detail indicators'!N6</f>
        <v>Selected</v>
      </c>
      <c r="O8" s="26">
        <f>'2 Select and detail indicators'!P6</f>
        <v>2</v>
      </c>
      <c r="P8" s="26">
        <f t="shared" si="1"/>
        <v>0</v>
      </c>
      <c r="Q8" s="26">
        <f t="shared" si="1"/>
        <v>100</v>
      </c>
      <c r="R8" s="26" t="str">
        <f>IF('2 Select and detail indicators'!S6="","",'2 Select and detail indicators'!S6)</f>
        <v/>
      </c>
      <c r="S8" s="26" t="str">
        <f>IF('2 Select and detail indicators'!T6="","",'2 Select and detail indicators'!T6)</f>
        <v/>
      </c>
      <c r="T8" s="26" t="str">
        <f>IF('2 Select and detail indicators'!U6="","",'2 Select and detail indicators'!U6)</f>
        <v/>
      </c>
      <c r="U8" s="485"/>
      <c r="V8" s="485"/>
      <c r="W8" s="485"/>
      <c r="X8" s="485"/>
      <c r="Y8" s="485"/>
      <c r="Z8" s="485"/>
      <c r="AA8" s="486" t="s">
        <v>387</v>
      </c>
      <c r="AC8" s="1">
        <f t="shared" si="2"/>
        <v>2</v>
      </c>
      <c r="AD8" s="1">
        <f t="shared" si="3"/>
        <v>0</v>
      </c>
      <c r="AE8" s="1">
        <f t="shared" si="0"/>
        <v>100</v>
      </c>
      <c r="AF8" s="120">
        <f t="shared" si="4"/>
        <v>0</v>
      </c>
      <c r="AG8" s="432"/>
      <c r="AH8" s="431"/>
      <c r="AI8" s="431"/>
      <c r="AJ8" s="432" t="str">
        <f>AG16</f>
        <v>S3</v>
      </c>
      <c r="AK8" s="432" t="e">
        <f>AH16</f>
        <v>#DIV/0!</v>
      </c>
    </row>
    <row r="9" spans="1:45" ht="49.9" customHeight="1" thickBot="1">
      <c r="A9" s="4"/>
      <c r="B9" s="24" t="s">
        <v>113</v>
      </c>
      <c r="C9" s="521"/>
      <c r="D9" s="154"/>
      <c r="E9" s="18"/>
      <c r="F9" s="14"/>
      <c r="G9" s="160" t="s">
        <v>131</v>
      </c>
      <c r="H9" s="14" t="s">
        <v>132</v>
      </c>
      <c r="I9" s="161" t="s">
        <v>133</v>
      </c>
      <c r="J9" s="159" t="s">
        <v>134</v>
      </c>
      <c r="K9" s="409" t="s">
        <v>135</v>
      </c>
      <c r="L9" s="406">
        <f>'2 Select and detail indicators'!Q7</f>
        <v>1</v>
      </c>
      <c r="M9" s="428">
        <f>'2 Select and detail indicators'!R7</f>
        <v>5</v>
      </c>
      <c r="N9" s="25" t="str">
        <f>'2 Select and detail indicators'!N7</f>
        <v>Selected</v>
      </c>
      <c r="O9" s="26">
        <f>'2 Select and detail indicators'!P7</f>
        <v>2</v>
      </c>
      <c r="P9" s="26">
        <f t="shared" si="1"/>
        <v>1</v>
      </c>
      <c r="Q9" s="26">
        <f t="shared" si="1"/>
        <v>5</v>
      </c>
      <c r="R9" s="26" t="str">
        <f>IF('2 Select and detail indicators'!S7="","",'2 Select and detail indicators'!S7)</f>
        <v/>
      </c>
      <c r="S9" s="26" t="str">
        <f>IF('2 Select and detail indicators'!T7="","",'2 Select and detail indicators'!T7)</f>
        <v/>
      </c>
      <c r="T9" s="26" t="str">
        <f>IF('2 Select and detail indicators'!U7="","",'2 Select and detail indicators'!U7)</f>
        <v/>
      </c>
      <c r="U9" s="485"/>
      <c r="V9" s="485"/>
      <c r="W9" s="485"/>
      <c r="X9" s="485"/>
      <c r="Y9" s="485"/>
      <c r="Z9" s="485"/>
      <c r="AA9" s="486" t="s">
        <v>390</v>
      </c>
      <c r="AC9" s="1">
        <f t="shared" si="2"/>
        <v>2</v>
      </c>
      <c r="AD9" s="1">
        <f t="shared" si="3"/>
        <v>1</v>
      </c>
      <c r="AE9" s="1">
        <f t="shared" si="0"/>
        <v>5</v>
      </c>
      <c r="AF9" s="120">
        <f t="shared" si="4"/>
        <v>-5</v>
      </c>
      <c r="AG9" s="432"/>
      <c r="AH9" s="431"/>
      <c r="AI9" s="431"/>
      <c r="AJ9" s="432" t="str">
        <f>AG18</f>
        <v>En1</v>
      </c>
      <c r="AK9" s="432" t="e">
        <f>AH18</f>
        <v>#DIV/0!</v>
      </c>
    </row>
    <row r="10" spans="1:45" ht="28.15" customHeight="1" thickBot="1">
      <c r="A10" s="4"/>
      <c r="B10" s="24" t="s">
        <v>113</v>
      </c>
      <c r="C10" s="521"/>
      <c r="D10" s="154"/>
      <c r="E10" s="155" t="s">
        <v>137</v>
      </c>
      <c r="F10" s="163" t="s">
        <v>138</v>
      </c>
      <c r="G10" s="164" t="s">
        <v>139</v>
      </c>
      <c r="H10" s="165" t="s">
        <v>140</v>
      </c>
      <c r="I10" s="161" t="s">
        <v>141</v>
      </c>
      <c r="J10" s="106" t="s">
        <v>142</v>
      </c>
      <c r="K10" s="409" t="s">
        <v>120</v>
      </c>
      <c r="L10" s="406">
        <f>'2 Select and detail indicators'!Q8</f>
        <v>0</v>
      </c>
      <c r="M10" s="428">
        <f>'2 Select and detail indicators'!R8</f>
        <v>100</v>
      </c>
      <c r="N10" s="25" t="str">
        <f>'2 Select and detail indicators'!N8</f>
        <v>Selected</v>
      </c>
      <c r="O10" s="26">
        <f>'2 Select and detail indicators'!P8</f>
        <v>2</v>
      </c>
      <c r="P10" s="26">
        <f t="shared" si="1"/>
        <v>0</v>
      </c>
      <c r="Q10" s="26">
        <f t="shared" si="1"/>
        <v>100</v>
      </c>
      <c r="R10" s="26" t="str">
        <f>IF('2 Select and detail indicators'!S8="","",'2 Select and detail indicators'!S8)</f>
        <v/>
      </c>
      <c r="S10" s="26" t="str">
        <f>IF('2 Select and detail indicators'!T8="","",'2 Select and detail indicators'!T8)</f>
        <v/>
      </c>
      <c r="T10" s="26" t="str">
        <f>IF('2 Select and detail indicators'!U8="","",'2 Select and detail indicators'!U8)</f>
        <v/>
      </c>
      <c r="U10" s="485"/>
      <c r="V10" s="485"/>
      <c r="W10" s="485"/>
      <c r="X10" s="485"/>
      <c r="Y10" s="485"/>
      <c r="Z10" s="485"/>
      <c r="AA10" s="486" t="s">
        <v>383</v>
      </c>
      <c r="AC10" s="1">
        <f t="shared" si="2"/>
        <v>2</v>
      </c>
      <c r="AD10" s="1">
        <f t="shared" si="3"/>
        <v>0</v>
      </c>
      <c r="AE10" s="1">
        <f t="shared" si="0"/>
        <v>100</v>
      </c>
      <c r="AF10" s="120" t="e">
        <f t="shared" si="4"/>
        <v>#DIV/0!</v>
      </c>
      <c r="AG10" s="120" t="str">
        <f>E10</f>
        <v>S2</v>
      </c>
      <c r="AH10" s="120" t="e">
        <f>SUM(AF10:AF15)/SUM($AC10:$AC15)</f>
        <v>#DIV/0!</v>
      </c>
      <c r="AI10" s="431"/>
      <c r="AJ10" s="432" t="str">
        <f>AG29</f>
        <v>En2</v>
      </c>
      <c r="AK10" s="432" t="e">
        <f>AH29</f>
        <v>#DIV/0!</v>
      </c>
    </row>
    <row r="11" spans="1:45" ht="28.15" customHeight="1" thickBot="1">
      <c r="A11" s="4"/>
      <c r="B11" s="24"/>
      <c r="C11" s="521"/>
      <c r="D11" s="154"/>
      <c r="E11" s="155"/>
      <c r="F11" s="162"/>
      <c r="G11" s="157" t="s">
        <v>144</v>
      </c>
      <c r="H11" s="166" t="s">
        <v>145</v>
      </c>
      <c r="I11" s="100" t="s">
        <v>146</v>
      </c>
      <c r="J11" s="106" t="s">
        <v>147</v>
      </c>
      <c r="K11" s="409" t="s">
        <v>120</v>
      </c>
      <c r="L11" s="406">
        <f>'2 Select and detail indicators'!Q9</f>
        <v>0</v>
      </c>
      <c r="M11" s="428">
        <f>'2 Select and detail indicators'!R9</f>
        <v>100</v>
      </c>
      <c r="N11" s="25" t="str">
        <f>'2 Select and detail indicators'!N9</f>
        <v>Selected</v>
      </c>
      <c r="O11" s="26">
        <f>'2 Select and detail indicators'!P9</f>
        <v>2</v>
      </c>
      <c r="P11" s="26">
        <f t="shared" si="1"/>
        <v>0</v>
      </c>
      <c r="Q11" s="26">
        <f t="shared" si="1"/>
        <v>100</v>
      </c>
      <c r="R11" s="26" t="str">
        <f>IF('2 Select and detail indicators'!S9="","",'2 Select and detail indicators'!S9)</f>
        <v/>
      </c>
      <c r="S11" s="26" t="str">
        <f>IF('2 Select and detail indicators'!T9="","",'2 Select and detail indicators'!T9)</f>
        <v/>
      </c>
      <c r="T11" s="26" t="str">
        <f>IF('2 Select and detail indicators'!U9="","",'2 Select and detail indicators'!U9)</f>
        <v/>
      </c>
      <c r="U11" s="485"/>
      <c r="V11" s="485"/>
      <c r="W11" s="485"/>
      <c r="X11" s="485"/>
      <c r="Y11" s="485"/>
      <c r="Z11" s="485"/>
      <c r="AA11" s="486" t="s">
        <v>383</v>
      </c>
      <c r="AC11" s="1">
        <f t="shared" si="2"/>
        <v>2</v>
      </c>
      <c r="AD11" s="1">
        <f t="shared" si="3"/>
        <v>0</v>
      </c>
      <c r="AE11" s="1">
        <f t="shared" si="0"/>
        <v>100</v>
      </c>
      <c r="AF11" s="120" t="e">
        <f t="shared" si="4"/>
        <v>#DIV/0!</v>
      </c>
      <c r="AG11" s="432"/>
      <c r="AH11" s="431"/>
      <c r="AI11" s="431"/>
      <c r="AJ11" s="432" t="str">
        <f>AG31</f>
        <v>En3</v>
      </c>
      <c r="AK11" s="432" t="e">
        <f>AH31</f>
        <v>#DIV/0!</v>
      </c>
    </row>
    <row r="12" spans="1:45" ht="28.15" customHeight="1" thickBot="1">
      <c r="A12" s="4"/>
      <c r="B12" s="24"/>
      <c r="C12" s="521"/>
      <c r="D12" s="154"/>
      <c r="E12" s="155"/>
      <c r="F12" s="156"/>
      <c r="G12" s="157" t="s">
        <v>149</v>
      </c>
      <c r="H12" s="167" t="s">
        <v>150</v>
      </c>
      <c r="I12" s="100" t="s">
        <v>151</v>
      </c>
      <c r="J12" s="106" t="s">
        <v>152</v>
      </c>
      <c r="K12" s="409" t="s">
        <v>135</v>
      </c>
      <c r="L12" s="406">
        <f>'2 Select and detail indicators'!Q10</f>
        <v>1</v>
      </c>
      <c r="M12" s="428">
        <f>'2 Select and detail indicators'!R10</f>
        <v>5</v>
      </c>
      <c r="N12" s="25" t="str">
        <f>'2 Select and detail indicators'!N10</f>
        <v>Selected</v>
      </c>
      <c r="O12" s="26">
        <f>'2 Select and detail indicators'!P10</f>
        <v>2</v>
      </c>
      <c r="P12" s="26">
        <f t="shared" si="1"/>
        <v>1</v>
      </c>
      <c r="Q12" s="26">
        <f t="shared" si="1"/>
        <v>5</v>
      </c>
      <c r="R12" s="26" t="str">
        <f>IF('2 Select and detail indicators'!S10="","",'2 Select and detail indicators'!S10)</f>
        <v/>
      </c>
      <c r="S12" s="26" t="str">
        <f>IF('2 Select and detail indicators'!T10="","",'2 Select and detail indicators'!T10)</f>
        <v/>
      </c>
      <c r="T12" s="26" t="str">
        <f>IF('2 Select and detail indicators'!U10="","",'2 Select and detail indicators'!U10)</f>
        <v/>
      </c>
      <c r="U12" s="485"/>
      <c r="V12" s="485"/>
      <c r="W12" s="485"/>
      <c r="X12" s="485"/>
      <c r="Y12" s="485"/>
      <c r="Z12" s="485"/>
      <c r="AA12" s="486" t="s">
        <v>383</v>
      </c>
      <c r="AC12" s="1">
        <f t="shared" si="2"/>
        <v>2</v>
      </c>
      <c r="AD12" s="1">
        <f t="shared" si="3"/>
        <v>1</v>
      </c>
      <c r="AE12" s="1">
        <f t="shared" si="0"/>
        <v>5</v>
      </c>
      <c r="AF12" s="120" t="e">
        <f t="shared" si="4"/>
        <v>#DIV/0!</v>
      </c>
      <c r="AG12" s="432"/>
      <c r="AH12" s="431"/>
      <c r="AI12" s="431"/>
      <c r="AJ12" s="432" t="str">
        <f>AG34</f>
        <v>Ec1</v>
      </c>
      <c r="AK12" s="432" t="e">
        <f>AH34</f>
        <v>#DIV/0!</v>
      </c>
    </row>
    <row r="13" spans="1:45" ht="43.15" customHeight="1" thickBot="1">
      <c r="A13" s="4"/>
      <c r="B13" s="24" t="s">
        <v>113</v>
      </c>
      <c r="C13" s="521"/>
      <c r="D13" s="154"/>
      <c r="E13" s="155"/>
      <c r="F13" s="156"/>
      <c r="G13" s="160"/>
      <c r="H13" s="168"/>
      <c r="I13" s="100" t="s">
        <v>154</v>
      </c>
      <c r="J13" s="106" t="s">
        <v>155</v>
      </c>
      <c r="K13" s="409" t="s">
        <v>135</v>
      </c>
      <c r="L13" s="406">
        <f>'2 Select and detail indicators'!Q11</f>
        <v>1</v>
      </c>
      <c r="M13" s="428">
        <f>'2 Select and detail indicators'!R11</f>
        <v>5</v>
      </c>
      <c r="N13" s="25" t="str">
        <f>'2 Select and detail indicators'!N11</f>
        <v>Selected</v>
      </c>
      <c r="O13" s="26">
        <f>'2 Select and detail indicators'!P11</f>
        <v>2</v>
      </c>
      <c r="P13" s="26">
        <f t="shared" si="1"/>
        <v>1</v>
      </c>
      <c r="Q13" s="26">
        <f t="shared" si="1"/>
        <v>5</v>
      </c>
      <c r="R13" s="26" t="str">
        <f>IF('2 Select and detail indicators'!S11="","",'2 Select and detail indicators'!S11)</f>
        <v/>
      </c>
      <c r="S13" s="26" t="str">
        <f>IF('2 Select and detail indicators'!T11="","",'2 Select and detail indicators'!T11)</f>
        <v/>
      </c>
      <c r="T13" s="26" t="str">
        <f>IF('2 Select and detail indicators'!U11="","",'2 Select and detail indicators'!U11)</f>
        <v/>
      </c>
      <c r="U13" s="485"/>
      <c r="V13" s="485"/>
      <c r="W13" s="485"/>
      <c r="X13" s="485"/>
      <c r="Y13" s="485"/>
      <c r="Z13" s="485"/>
      <c r="AA13" s="486" t="s">
        <v>383</v>
      </c>
      <c r="AC13" s="1">
        <f t="shared" si="2"/>
        <v>2</v>
      </c>
      <c r="AD13" s="1">
        <f t="shared" si="3"/>
        <v>1</v>
      </c>
      <c r="AE13" s="1">
        <f t="shared" si="0"/>
        <v>5</v>
      </c>
      <c r="AF13" s="120" t="e">
        <f t="shared" si="4"/>
        <v>#DIV/0!</v>
      </c>
      <c r="AG13" s="120"/>
      <c r="AH13" s="120"/>
      <c r="AI13" s="431"/>
      <c r="AJ13" s="432" t="str">
        <f>AG36</f>
        <v>Ec2</v>
      </c>
      <c r="AK13" s="432" t="e">
        <f>AH36</f>
        <v>#DIV/0!</v>
      </c>
    </row>
    <row r="14" spans="1:45" ht="36" customHeight="1" thickBot="1">
      <c r="A14" s="5"/>
      <c r="B14" s="24" t="s">
        <v>113</v>
      </c>
      <c r="C14" s="521"/>
      <c r="D14" s="154"/>
      <c r="E14" s="155"/>
      <c r="F14" s="156"/>
      <c r="G14" s="157" t="s">
        <v>157</v>
      </c>
      <c r="H14" s="167" t="s">
        <v>158</v>
      </c>
      <c r="I14" s="100" t="s">
        <v>159</v>
      </c>
      <c r="J14" s="169" t="s">
        <v>160</v>
      </c>
      <c r="K14" s="410" t="s">
        <v>135</v>
      </c>
      <c r="L14" s="406">
        <f>'2 Select and detail indicators'!Q12</f>
        <v>1</v>
      </c>
      <c r="M14" s="428">
        <f>'2 Select and detail indicators'!R12</f>
        <v>5</v>
      </c>
      <c r="N14" s="25" t="str">
        <f>'2 Select and detail indicators'!N12</f>
        <v>Selected</v>
      </c>
      <c r="O14" s="26">
        <f>'2 Select and detail indicators'!P12</f>
        <v>2</v>
      </c>
      <c r="P14" s="26">
        <f t="shared" si="1"/>
        <v>1</v>
      </c>
      <c r="Q14" s="26">
        <f t="shared" si="1"/>
        <v>5</v>
      </c>
      <c r="R14" s="26" t="str">
        <f>IF('2 Select and detail indicators'!S12="","",'2 Select and detail indicators'!S12)</f>
        <v/>
      </c>
      <c r="S14" s="26" t="str">
        <f>IF('2 Select and detail indicators'!T12="","",'2 Select and detail indicators'!T12)</f>
        <v/>
      </c>
      <c r="T14" s="26" t="str">
        <f>IF('2 Select and detail indicators'!U12="","",'2 Select and detail indicators'!U12)</f>
        <v/>
      </c>
      <c r="U14" s="485"/>
      <c r="V14" s="485"/>
      <c r="W14" s="485"/>
      <c r="X14" s="485"/>
      <c r="Y14" s="485"/>
      <c r="Z14" s="485"/>
      <c r="AA14" s="486" t="s">
        <v>383</v>
      </c>
      <c r="AC14" s="1">
        <f t="shared" si="2"/>
        <v>2</v>
      </c>
      <c r="AD14" s="1">
        <f t="shared" si="3"/>
        <v>1</v>
      </c>
      <c r="AE14" s="1">
        <f t="shared" si="0"/>
        <v>5</v>
      </c>
      <c r="AF14" s="120" t="e">
        <f t="shared" si="4"/>
        <v>#DIV/0!</v>
      </c>
      <c r="AG14" s="432"/>
      <c r="AH14" s="431"/>
      <c r="AI14" s="431"/>
      <c r="AJ14" s="432" t="str">
        <f>AG41</f>
        <v>Ec3</v>
      </c>
      <c r="AK14" s="432" t="e">
        <f>AH41</f>
        <v>#DIV/0!</v>
      </c>
    </row>
    <row r="15" spans="1:45" ht="30.65" customHeight="1" thickBot="1">
      <c r="A15" s="5"/>
      <c r="B15" s="24" t="s">
        <v>113</v>
      </c>
      <c r="C15" s="521"/>
      <c r="D15" s="154"/>
      <c r="E15" s="18"/>
      <c r="F15" s="14"/>
      <c r="G15" s="160"/>
      <c r="H15" s="168"/>
      <c r="I15" s="100" t="s">
        <v>162</v>
      </c>
      <c r="J15" s="169" t="s">
        <v>163</v>
      </c>
      <c r="K15" s="410" t="s">
        <v>135</v>
      </c>
      <c r="L15" s="406">
        <f>'2 Select and detail indicators'!Q13</f>
        <v>1</v>
      </c>
      <c r="M15" s="428">
        <f>'2 Select and detail indicators'!R13</f>
        <v>5</v>
      </c>
      <c r="N15" s="25" t="str">
        <f>'2 Select and detail indicators'!N13</f>
        <v>Selected</v>
      </c>
      <c r="O15" s="26">
        <f>'2 Select and detail indicators'!P13</f>
        <v>2</v>
      </c>
      <c r="P15" s="26">
        <f t="shared" si="1"/>
        <v>1</v>
      </c>
      <c r="Q15" s="26">
        <f t="shared" si="1"/>
        <v>5</v>
      </c>
      <c r="R15" s="26" t="str">
        <f>IF('2 Select and detail indicators'!S13="","",'2 Select and detail indicators'!S13)</f>
        <v/>
      </c>
      <c r="S15" s="26" t="str">
        <f>IF('2 Select and detail indicators'!T13="","",'2 Select and detail indicators'!T13)</f>
        <v/>
      </c>
      <c r="T15" s="26" t="str">
        <f>IF('2 Select and detail indicators'!U13="","",'2 Select and detail indicators'!U13)</f>
        <v/>
      </c>
      <c r="U15" s="485"/>
      <c r="V15" s="485"/>
      <c r="W15" s="485"/>
      <c r="X15" s="485"/>
      <c r="Y15" s="485"/>
      <c r="Z15" s="485"/>
      <c r="AA15" s="486" t="s">
        <v>383</v>
      </c>
      <c r="AC15" s="1">
        <f t="shared" si="2"/>
        <v>2</v>
      </c>
      <c r="AD15" s="1">
        <f t="shared" si="3"/>
        <v>1</v>
      </c>
      <c r="AE15" s="1">
        <f t="shared" si="0"/>
        <v>5</v>
      </c>
      <c r="AF15" s="120" t="e">
        <f t="shared" si="4"/>
        <v>#DIV/0!</v>
      </c>
      <c r="AG15" s="432"/>
      <c r="AH15" s="431"/>
      <c r="AI15" s="431"/>
      <c r="AJ15" s="432" t="str">
        <f>AG44</f>
        <v>G1</v>
      </c>
      <c r="AK15" s="432" t="e">
        <f>AH44</f>
        <v>#DIV/0!</v>
      </c>
    </row>
    <row r="16" spans="1:45" ht="36.65" customHeight="1" thickBot="1">
      <c r="A16" s="5"/>
      <c r="B16" s="24" t="s">
        <v>113</v>
      </c>
      <c r="C16" s="521"/>
      <c r="D16" s="154"/>
      <c r="E16" s="369" t="s">
        <v>165</v>
      </c>
      <c r="F16" s="158" t="s">
        <v>166</v>
      </c>
      <c r="G16" s="164" t="s">
        <v>167</v>
      </c>
      <c r="H16" s="15" t="s">
        <v>168</v>
      </c>
      <c r="I16" s="165" t="s">
        <v>169</v>
      </c>
      <c r="J16" s="173" t="s">
        <v>170</v>
      </c>
      <c r="K16" s="411" t="s">
        <v>135</v>
      </c>
      <c r="L16" s="406">
        <f>'2 Select and detail indicators'!Q14</f>
        <v>1</v>
      </c>
      <c r="M16" s="428">
        <f>'2 Select and detail indicators'!R14</f>
        <v>5</v>
      </c>
      <c r="N16" s="25" t="str">
        <f>'2 Select and detail indicators'!N14</f>
        <v>Selected</v>
      </c>
      <c r="O16" s="26">
        <f>'2 Select and detail indicators'!P14</f>
        <v>2</v>
      </c>
      <c r="P16" s="26">
        <f t="shared" si="1"/>
        <v>1</v>
      </c>
      <c r="Q16" s="26">
        <f t="shared" si="1"/>
        <v>5</v>
      </c>
      <c r="R16" s="26" t="str">
        <f>IF('2 Select and detail indicators'!S14="","",'2 Select and detail indicators'!S14)</f>
        <v/>
      </c>
      <c r="S16" s="26" t="str">
        <f>IF('2 Select and detail indicators'!T14="","",'2 Select and detail indicators'!T14)</f>
        <v/>
      </c>
      <c r="T16" s="26" t="str">
        <f>IF('2 Select and detail indicators'!U14="","",'2 Select and detail indicators'!U14)</f>
        <v/>
      </c>
      <c r="U16" s="485"/>
      <c r="V16" s="485"/>
      <c r="W16" s="485"/>
      <c r="X16" s="485"/>
      <c r="Y16" s="485"/>
      <c r="Z16" s="485"/>
      <c r="AA16" s="486" t="s">
        <v>383</v>
      </c>
      <c r="AC16" s="1">
        <f t="shared" si="2"/>
        <v>2</v>
      </c>
      <c r="AD16" s="1">
        <f t="shared" si="3"/>
        <v>1</v>
      </c>
      <c r="AE16" s="1">
        <f t="shared" si="0"/>
        <v>5</v>
      </c>
      <c r="AF16" s="120" t="e">
        <f t="shared" si="4"/>
        <v>#DIV/0!</v>
      </c>
      <c r="AG16" s="120" t="str">
        <f>E16</f>
        <v>S3</v>
      </c>
      <c r="AH16" s="120" t="e">
        <f>SUM(AF16:AF17)/SUM($AC16:$AC17)</f>
        <v>#DIV/0!</v>
      </c>
      <c r="AI16" s="431"/>
      <c r="AJ16" s="432" t="str">
        <f>AG47</f>
        <v>G2</v>
      </c>
      <c r="AK16" s="432" t="e">
        <f>AH47</f>
        <v>#DIV/0!</v>
      </c>
    </row>
    <row r="17" spans="1:37" ht="36.65" customHeight="1" thickBot="1">
      <c r="A17" s="5"/>
      <c r="B17" s="24" t="s">
        <v>113</v>
      </c>
      <c r="C17" s="521"/>
      <c r="D17" s="176"/>
      <c r="E17" s="370"/>
      <c r="F17" s="177"/>
      <c r="G17" s="178" t="s">
        <v>172</v>
      </c>
      <c r="H17" s="179" t="s">
        <v>173</v>
      </c>
      <c r="I17" s="180" t="s">
        <v>174</v>
      </c>
      <c r="J17" s="181" t="s">
        <v>175</v>
      </c>
      <c r="K17" s="412" t="s">
        <v>135</v>
      </c>
      <c r="L17" s="406">
        <f>'2 Select and detail indicators'!Q15</f>
        <v>1</v>
      </c>
      <c r="M17" s="428">
        <f>'2 Select and detail indicators'!R15</f>
        <v>5</v>
      </c>
      <c r="N17" s="25" t="str">
        <f>'2 Select and detail indicators'!N15</f>
        <v>Selected</v>
      </c>
      <c r="O17" s="26">
        <f>'2 Select and detail indicators'!P15</f>
        <v>2</v>
      </c>
      <c r="P17" s="26">
        <f t="shared" si="1"/>
        <v>1</v>
      </c>
      <c r="Q17" s="26">
        <f t="shared" si="1"/>
        <v>5</v>
      </c>
      <c r="R17" s="26" t="str">
        <f>IF('2 Select and detail indicators'!S15="","",'2 Select and detail indicators'!S15)</f>
        <v/>
      </c>
      <c r="S17" s="26" t="str">
        <f>IF('2 Select and detail indicators'!T15="","",'2 Select and detail indicators'!T15)</f>
        <v/>
      </c>
      <c r="T17" s="26" t="str">
        <f>IF('2 Select and detail indicators'!U15="","",'2 Select and detail indicators'!U15)</f>
        <v/>
      </c>
      <c r="U17" s="485"/>
      <c r="V17" s="485"/>
      <c r="W17" s="485"/>
      <c r="X17" s="485"/>
      <c r="Y17" s="485"/>
      <c r="Z17" s="485"/>
      <c r="AA17" s="486" t="s">
        <v>383</v>
      </c>
      <c r="AC17" s="1">
        <f t="shared" si="2"/>
        <v>2</v>
      </c>
      <c r="AD17" s="1">
        <f t="shared" si="3"/>
        <v>1</v>
      </c>
      <c r="AE17" s="1">
        <f t="shared" si="0"/>
        <v>5</v>
      </c>
      <c r="AF17" s="120" t="e">
        <f t="shared" si="4"/>
        <v>#DIV/0!</v>
      </c>
      <c r="AG17" s="432"/>
      <c r="AH17" s="431"/>
      <c r="AI17" s="431"/>
      <c r="AJ17" s="432" t="str">
        <f>AG51</f>
        <v>G3</v>
      </c>
      <c r="AK17" s="432" t="e">
        <f>AH51</f>
        <v>#DIV/0!</v>
      </c>
    </row>
    <row r="18" spans="1:37" ht="32.5" customHeight="1" thickBot="1">
      <c r="A18" s="5"/>
      <c r="B18" s="24" t="s">
        <v>113</v>
      </c>
      <c r="C18" s="521"/>
      <c r="D18" s="182" t="s">
        <v>177</v>
      </c>
      <c r="E18" s="371" t="s">
        <v>178</v>
      </c>
      <c r="F18" s="184" t="s">
        <v>179</v>
      </c>
      <c r="G18" s="392" t="s">
        <v>180</v>
      </c>
      <c r="H18" s="186" t="s">
        <v>181</v>
      </c>
      <c r="I18" s="187" t="s">
        <v>182</v>
      </c>
      <c r="J18" s="188" t="s">
        <v>183</v>
      </c>
      <c r="K18" s="413" t="s">
        <v>135</v>
      </c>
      <c r="L18" s="406">
        <f>'2 Select and detail indicators'!Q16</f>
        <v>1</v>
      </c>
      <c r="M18" s="428">
        <f>'2 Select and detail indicators'!R16</f>
        <v>5</v>
      </c>
      <c r="N18" s="25" t="str">
        <f>'2 Select and detail indicators'!N16</f>
        <v>Selected</v>
      </c>
      <c r="O18" s="26">
        <f>'2 Select and detail indicators'!P16</f>
        <v>2</v>
      </c>
      <c r="P18" s="26">
        <f t="shared" si="1"/>
        <v>1</v>
      </c>
      <c r="Q18" s="26">
        <f t="shared" si="1"/>
        <v>5</v>
      </c>
      <c r="R18" s="26" t="str">
        <f>IF('2 Select and detail indicators'!S16="","",'2 Select and detail indicators'!S16)</f>
        <v/>
      </c>
      <c r="S18" s="26" t="str">
        <f>IF('2 Select and detail indicators'!T16="","",'2 Select and detail indicators'!T16)</f>
        <v/>
      </c>
      <c r="T18" s="26" t="str">
        <f>IF('2 Select and detail indicators'!U16="","",'2 Select and detail indicators'!U16)</f>
        <v/>
      </c>
      <c r="U18" s="485"/>
      <c r="V18" s="485"/>
      <c r="W18" s="485"/>
      <c r="X18" s="485"/>
      <c r="Y18" s="485"/>
      <c r="Z18" s="485"/>
      <c r="AA18" s="486" t="s">
        <v>383</v>
      </c>
      <c r="AC18" s="1">
        <f t="shared" si="2"/>
        <v>2</v>
      </c>
      <c r="AD18" s="1">
        <f t="shared" si="3"/>
        <v>1</v>
      </c>
      <c r="AE18" s="1">
        <f t="shared" si="0"/>
        <v>5</v>
      </c>
      <c r="AF18" s="120" t="e">
        <f t="shared" si="4"/>
        <v>#DIV/0!</v>
      </c>
      <c r="AG18" s="120" t="str">
        <f>E18</f>
        <v>En1</v>
      </c>
      <c r="AH18" s="120" t="e">
        <f>SUM(AF18:AF28)/SUM($AC18:$AC28)</f>
        <v>#DIV/0!</v>
      </c>
      <c r="AI18" s="431"/>
      <c r="AJ18" s="432" t="str">
        <f>AG53</f>
        <v xml:space="preserve">
TP1</v>
      </c>
      <c r="AK18" s="432" t="e">
        <f>AH53</f>
        <v>#DIV/0!</v>
      </c>
    </row>
    <row r="19" spans="1:37" ht="32.5" customHeight="1" thickBot="1">
      <c r="A19" s="5"/>
      <c r="B19" s="24"/>
      <c r="C19" s="521"/>
      <c r="D19" s="200"/>
      <c r="E19" s="372"/>
      <c r="F19" s="202"/>
      <c r="G19" s="376" t="s">
        <v>185</v>
      </c>
      <c r="H19" s="204" t="s">
        <v>186</v>
      </c>
      <c r="I19" s="445" t="s">
        <v>187</v>
      </c>
      <c r="J19" s="205" t="s">
        <v>188</v>
      </c>
      <c r="K19" s="414" t="s">
        <v>189</v>
      </c>
      <c r="L19" s="406">
        <f>'2 Select and detail indicators'!Q17</f>
        <v>0</v>
      </c>
      <c r="M19" s="428" t="e">
        <f>'2 Select and detail indicators'!R17</f>
        <v>#REF!</v>
      </c>
      <c r="N19" s="25" t="str">
        <f>'2 Select and detail indicators'!N17</f>
        <v>Selected</v>
      </c>
      <c r="O19" s="26">
        <f>'2 Select and detail indicators'!P17</f>
        <v>2</v>
      </c>
      <c r="P19" s="26">
        <f t="shared" si="1"/>
        <v>0</v>
      </c>
      <c r="Q19" s="26" t="e">
        <f>M19</f>
        <v>#REF!</v>
      </c>
      <c r="R19" s="26" t="str">
        <f>IF('2 Select and detail indicators'!S17="","",'2 Select and detail indicators'!S17)</f>
        <v/>
      </c>
      <c r="S19" s="26" t="str">
        <f>IF('2 Select and detail indicators'!T17="","",'2 Select and detail indicators'!T17)</f>
        <v/>
      </c>
      <c r="T19" s="26" t="str">
        <f>IF('2 Select and detail indicators'!U17="","",'2 Select and detail indicators'!U17)</f>
        <v/>
      </c>
      <c r="U19" s="485"/>
      <c r="V19" s="485"/>
      <c r="W19" s="485"/>
      <c r="X19" s="485"/>
      <c r="Y19" s="485"/>
      <c r="Z19" s="485"/>
      <c r="AA19" s="486" t="s">
        <v>383</v>
      </c>
      <c r="AC19" s="1">
        <f t="shared" si="2"/>
        <v>2</v>
      </c>
      <c r="AD19" s="1">
        <f t="shared" si="3"/>
        <v>0</v>
      </c>
      <c r="AE19" s="1" t="e">
        <f t="shared" si="0"/>
        <v>#REF!</v>
      </c>
      <c r="AF19" s="120" t="e">
        <f>IF($N19="Not selected","",IF(AA19="Average",10*$AC19*(-AVERAGE(U19:Z19)+$AE19)/($AE19-$AD19),IF(AA19="Sum",10*$AC19*(-SUM(U19:Z19)+$AE19)/($AE19-$AD19),IF(AA19="Minimum",10*$AC19*(-MIN(U19:Z19)+$AE19)/($AE19-$AD19),IF(AA19="Maximum",10*$AC19*(-MAXA(U19:Z19)+$AE19)/($AE19-$AD19),"")))))</f>
        <v>#DIV/0!</v>
      </c>
      <c r="AG19" s="432"/>
      <c r="AH19" s="432"/>
      <c r="AI19" s="431"/>
      <c r="AJ19" s="432" t="str">
        <f>AG60</f>
        <v>TP2</v>
      </c>
      <c r="AK19" s="432" t="e">
        <f>AH60</f>
        <v>#DIV/0!</v>
      </c>
    </row>
    <row r="20" spans="1:37" ht="32.5" customHeight="1" thickBot="1">
      <c r="A20" s="5"/>
      <c r="B20" s="24"/>
      <c r="C20" s="521"/>
      <c r="D20" s="200"/>
      <c r="E20" s="372"/>
      <c r="F20" s="202"/>
      <c r="G20" s="377"/>
      <c r="H20" s="210"/>
      <c r="I20" s="445" t="s">
        <v>192</v>
      </c>
      <c r="J20" s="205" t="s">
        <v>193</v>
      </c>
      <c r="K20" s="414" t="s">
        <v>189</v>
      </c>
      <c r="L20" s="406">
        <f>'2 Select and detail indicators'!Q18</f>
        <v>0</v>
      </c>
      <c r="M20" s="428" t="e">
        <f>'2 Select and detail indicators'!R18</f>
        <v>#REF!</v>
      </c>
      <c r="N20" s="25" t="str">
        <f>'2 Select and detail indicators'!N18</f>
        <v>Selected</v>
      </c>
      <c r="O20" s="26">
        <f>'2 Select and detail indicators'!P18</f>
        <v>2</v>
      </c>
      <c r="P20" s="26">
        <f t="shared" si="1"/>
        <v>0</v>
      </c>
      <c r="Q20" s="26" t="e">
        <f t="shared" si="1"/>
        <v>#REF!</v>
      </c>
      <c r="R20" s="26" t="str">
        <f>IF('2 Select and detail indicators'!S18="","",'2 Select and detail indicators'!S18)</f>
        <v/>
      </c>
      <c r="S20" s="26" t="str">
        <f>IF('2 Select and detail indicators'!T18="","",'2 Select and detail indicators'!T18)</f>
        <v/>
      </c>
      <c r="T20" s="26" t="str">
        <f>IF('2 Select and detail indicators'!U18="","",'2 Select and detail indicators'!U18)</f>
        <v/>
      </c>
      <c r="U20" s="485"/>
      <c r="V20" s="485"/>
      <c r="W20" s="485"/>
      <c r="X20" s="485"/>
      <c r="Y20" s="485"/>
      <c r="Z20" s="485"/>
      <c r="AA20" s="486" t="s">
        <v>383</v>
      </c>
      <c r="AC20" s="1">
        <f t="shared" si="2"/>
        <v>2</v>
      </c>
      <c r="AD20" s="1">
        <f t="shared" si="3"/>
        <v>0</v>
      </c>
      <c r="AE20" s="1" t="e">
        <f t="shared" si="0"/>
        <v>#REF!</v>
      </c>
      <c r="AF20" s="120" t="e">
        <f t="shared" ref="AF20:AF24" si="5">IF($N20="Not selected","",IF(AA20="Average",10*$AC20*(-AVERAGE(U20:Z20)+$AE20)/($AE20-$AD20),IF(AA20="Sum",10*$AC20*(-SUM(U20:Z20)+$AE20)/($AE20-$AD20),IF(AA20="Minimum",10*$AC20*(-MIN(U20:Z20)+$AE20)/($AE20-$AD20),IF(AA20="Maximum",10*$AC20*(-MAXA(U20:Z20)+$AE20)/($AE20-$AD20),"")))))</f>
        <v>#DIV/0!</v>
      </c>
      <c r="AG20" s="432"/>
      <c r="AH20" s="431"/>
      <c r="AI20" s="431"/>
      <c r="AJ20" s="432" t="str">
        <f>AG62</f>
        <v>TP3</v>
      </c>
      <c r="AK20" s="432" t="e">
        <f>AH62</f>
        <v>#DIV/0!</v>
      </c>
    </row>
    <row r="21" spans="1:37" ht="48" customHeight="1" thickBot="1">
      <c r="A21" s="4"/>
      <c r="B21" s="24" t="s">
        <v>113</v>
      </c>
      <c r="C21" s="521"/>
      <c r="D21" s="200"/>
      <c r="E21" s="372"/>
      <c r="F21" s="202"/>
      <c r="G21" s="377"/>
      <c r="H21" s="210"/>
      <c r="I21" s="445" t="s">
        <v>195</v>
      </c>
      <c r="J21" s="205" t="s">
        <v>196</v>
      </c>
      <c r="K21" s="414" t="s">
        <v>189</v>
      </c>
      <c r="L21" s="406">
        <f>'2 Select and detail indicators'!Q19</f>
        <v>0</v>
      </c>
      <c r="M21" s="428" t="e">
        <f>'2 Select and detail indicators'!R19</f>
        <v>#REF!</v>
      </c>
      <c r="N21" s="25" t="str">
        <f>'2 Select and detail indicators'!N19</f>
        <v>Selected</v>
      </c>
      <c r="O21" s="26">
        <f>'2 Select and detail indicators'!P19</f>
        <v>2</v>
      </c>
      <c r="P21" s="26">
        <f t="shared" si="1"/>
        <v>0</v>
      </c>
      <c r="Q21" s="26" t="e">
        <f t="shared" si="1"/>
        <v>#REF!</v>
      </c>
      <c r="R21" s="26" t="str">
        <f>IF('2 Select and detail indicators'!S19="","",'2 Select and detail indicators'!S19)</f>
        <v/>
      </c>
      <c r="S21" s="26" t="str">
        <f>IF('2 Select and detail indicators'!T19="","",'2 Select and detail indicators'!T19)</f>
        <v/>
      </c>
      <c r="T21" s="26" t="str">
        <f>IF('2 Select and detail indicators'!U19="","",'2 Select and detail indicators'!U19)</f>
        <v/>
      </c>
      <c r="U21" s="485"/>
      <c r="V21" s="485"/>
      <c r="W21" s="485"/>
      <c r="X21" s="485"/>
      <c r="Y21" s="485"/>
      <c r="Z21" s="485"/>
      <c r="AA21" s="486" t="s">
        <v>383</v>
      </c>
      <c r="AC21" s="1">
        <f t="shared" si="2"/>
        <v>2</v>
      </c>
      <c r="AD21" s="1">
        <f t="shared" si="3"/>
        <v>0</v>
      </c>
      <c r="AE21" s="1" t="e">
        <f t="shared" si="0"/>
        <v>#REF!</v>
      </c>
      <c r="AF21" s="120" t="e">
        <f t="shared" si="5"/>
        <v>#DIV/0!</v>
      </c>
      <c r="AG21" s="120"/>
      <c r="AH21" s="120"/>
      <c r="AI21" s="431"/>
      <c r="AJ21" s="431"/>
      <c r="AK21" s="431"/>
    </row>
    <row r="22" spans="1:37" ht="22.15" customHeight="1" thickBot="1">
      <c r="A22" s="4"/>
      <c r="B22" s="24"/>
      <c r="C22" s="521"/>
      <c r="D22" s="200"/>
      <c r="E22" s="372"/>
      <c r="F22" s="202"/>
      <c r="G22" s="377"/>
      <c r="H22" s="210"/>
      <c r="I22" s="445" t="s">
        <v>198</v>
      </c>
      <c r="J22" s="205" t="s">
        <v>199</v>
      </c>
      <c r="K22" s="414" t="s">
        <v>189</v>
      </c>
      <c r="L22" s="406">
        <f>'2 Select and detail indicators'!Q20</f>
        <v>0</v>
      </c>
      <c r="M22" s="428" t="e">
        <f>'2 Select and detail indicators'!R20</f>
        <v>#REF!</v>
      </c>
      <c r="N22" s="25" t="str">
        <f>'2 Select and detail indicators'!N20</f>
        <v>Selected</v>
      </c>
      <c r="O22" s="26">
        <f>'2 Select and detail indicators'!P20</f>
        <v>2</v>
      </c>
      <c r="P22" s="26">
        <f t="shared" si="1"/>
        <v>0</v>
      </c>
      <c r="Q22" s="26" t="e">
        <f t="shared" si="1"/>
        <v>#REF!</v>
      </c>
      <c r="R22" s="26" t="str">
        <f>IF('2 Select and detail indicators'!S20="","",'2 Select and detail indicators'!S20)</f>
        <v/>
      </c>
      <c r="S22" s="26" t="str">
        <f>IF('2 Select and detail indicators'!T20="","",'2 Select and detail indicators'!T20)</f>
        <v/>
      </c>
      <c r="T22" s="26" t="str">
        <f>IF('2 Select and detail indicators'!U20="","",'2 Select and detail indicators'!U20)</f>
        <v/>
      </c>
      <c r="U22" s="485"/>
      <c r="V22" s="485"/>
      <c r="W22" s="485"/>
      <c r="X22" s="485"/>
      <c r="Y22" s="485"/>
      <c r="Z22" s="485"/>
      <c r="AA22" s="486" t="s">
        <v>383</v>
      </c>
      <c r="AC22" s="1">
        <f t="shared" si="2"/>
        <v>2</v>
      </c>
      <c r="AD22" s="1">
        <f t="shared" si="3"/>
        <v>0</v>
      </c>
      <c r="AE22" s="1" t="e">
        <f t="shared" si="0"/>
        <v>#REF!</v>
      </c>
      <c r="AF22" s="120" t="e">
        <f t="shared" si="5"/>
        <v>#DIV/0!</v>
      </c>
      <c r="AG22" s="432"/>
      <c r="AH22" s="431"/>
      <c r="AI22" s="431"/>
      <c r="AJ22" s="432"/>
      <c r="AK22" s="432"/>
    </row>
    <row r="23" spans="1:37" ht="22.15" customHeight="1" thickBot="1">
      <c r="A23" s="4"/>
      <c r="B23" s="24"/>
      <c r="C23" s="521"/>
      <c r="D23" s="200"/>
      <c r="E23" s="372"/>
      <c r="F23" s="202"/>
      <c r="G23" s="377"/>
      <c r="H23" s="210"/>
      <c r="I23" s="445" t="s">
        <v>200</v>
      </c>
      <c r="J23" s="205" t="s">
        <v>201</v>
      </c>
      <c r="K23" s="414" t="s">
        <v>189</v>
      </c>
      <c r="L23" s="406">
        <f>'2 Select and detail indicators'!Q21</f>
        <v>0</v>
      </c>
      <c r="M23" s="428" t="e">
        <f>'2 Select and detail indicators'!R21</f>
        <v>#REF!</v>
      </c>
      <c r="N23" s="25" t="str">
        <f>'2 Select and detail indicators'!N21</f>
        <v>Selected</v>
      </c>
      <c r="O23" s="26">
        <f>'2 Select and detail indicators'!P21</f>
        <v>2</v>
      </c>
      <c r="P23" s="26">
        <f t="shared" si="1"/>
        <v>0</v>
      </c>
      <c r="Q23" s="26" t="e">
        <f t="shared" si="1"/>
        <v>#REF!</v>
      </c>
      <c r="R23" s="26" t="str">
        <f>IF('2 Select and detail indicators'!S21="","",'2 Select and detail indicators'!S21)</f>
        <v/>
      </c>
      <c r="S23" s="26" t="str">
        <f>IF('2 Select and detail indicators'!T21="","",'2 Select and detail indicators'!T21)</f>
        <v/>
      </c>
      <c r="T23" s="26" t="str">
        <f>IF('2 Select and detail indicators'!U21="","",'2 Select and detail indicators'!U21)</f>
        <v/>
      </c>
      <c r="U23" s="485"/>
      <c r="V23" s="485"/>
      <c r="W23" s="485"/>
      <c r="X23" s="485"/>
      <c r="Y23" s="485"/>
      <c r="Z23" s="485"/>
      <c r="AA23" s="486" t="s">
        <v>383</v>
      </c>
      <c r="AC23" s="1">
        <f t="shared" si="2"/>
        <v>2</v>
      </c>
      <c r="AD23" s="1">
        <f t="shared" si="3"/>
        <v>0</v>
      </c>
      <c r="AE23" s="1" t="e">
        <f t="shared" si="0"/>
        <v>#REF!</v>
      </c>
      <c r="AF23" s="120" t="e">
        <f t="shared" si="5"/>
        <v>#DIV/0!</v>
      </c>
      <c r="AG23" s="432"/>
      <c r="AH23" s="431"/>
      <c r="AI23" s="431"/>
      <c r="AJ23" s="432"/>
      <c r="AK23" s="432"/>
    </row>
    <row r="24" spans="1:37" ht="22.15" customHeight="1" thickBot="1">
      <c r="A24" s="4"/>
      <c r="B24" s="24" t="s">
        <v>113</v>
      </c>
      <c r="C24" s="522"/>
      <c r="D24" s="200"/>
      <c r="E24" s="372"/>
      <c r="F24" s="202"/>
      <c r="G24" s="377"/>
      <c r="H24" s="210"/>
      <c r="I24" s="445" t="s">
        <v>202</v>
      </c>
      <c r="J24" s="205" t="s">
        <v>203</v>
      </c>
      <c r="K24" s="414" t="s">
        <v>189</v>
      </c>
      <c r="L24" s="406">
        <f>'2 Select and detail indicators'!Q22</f>
        <v>0</v>
      </c>
      <c r="M24" s="428" t="e">
        <f>'2 Select and detail indicators'!R22</f>
        <v>#REF!</v>
      </c>
      <c r="N24" s="25" t="str">
        <f>'2 Select and detail indicators'!N22</f>
        <v>Selected</v>
      </c>
      <c r="O24" s="26">
        <f>'2 Select and detail indicators'!P22</f>
        <v>2</v>
      </c>
      <c r="P24" s="26">
        <f t="shared" si="1"/>
        <v>0</v>
      </c>
      <c r="Q24" s="26" t="e">
        <f t="shared" si="1"/>
        <v>#REF!</v>
      </c>
      <c r="R24" s="26" t="str">
        <f>IF('2 Select and detail indicators'!S22="","",'2 Select and detail indicators'!S22)</f>
        <v/>
      </c>
      <c r="S24" s="26" t="str">
        <f>IF('2 Select and detail indicators'!T22="","",'2 Select and detail indicators'!T22)</f>
        <v/>
      </c>
      <c r="T24" s="26" t="str">
        <f>IF('2 Select and detail indicators'!U22="","",'2 Select and detail indicators'!U22)</f>
        <v/>
      </c>
      <c r="U24" s="485"/>
      <c r="V24" s="485"/>
      <c r="W24" s="485"/>
      <c r="X24" s="485"/>
      <c r="Y24" s="485"/>
      <c r="Z24" s="485"/>
      <c r="AA24" s="486" t="s">
        <v>383</v>
      </c>
      <c r="AC24" s="1">
        <f t="shared" si="2"/>
        <v>2</v>
      </c>
      <c r="AD24" s="1">
        <f t="shared" si="3"/>
        <v>0</v>
      </c>
      <c r="AE24" s="1" t="e">
        <f t="shared" si="0"/>
        <v>#REF!</v>
      </c>
      <c r="AF24" s="120" t="e">
        <f t="shared" si="5"/>
        <v>#DIV/0!</v>
      </c>
      <c r="AG24" s="432"/>
      <c r="AH24" s="431"/>
      <c r="AI24" s="431"/>
      <c r="AJ24" s="431"/>
      <c r="AK24" s="431"/>
    </row>
    <row r="25" spans="1:37" ht="49.4" customHeight="1" thickBot="1">
      <c r="A25" s="6"/>
      <c r="B25" s="27"/>
      <c r="C25" s="27"/>
      <c r="D25" s="200"/>
      <c r="E25" s="372"/>
      <c r="F25" s="202"/>
      <c r="G25" s="376" t="s">
        <v>204</v>
      </c>
      <c r="H25" s="212" t="s">
        <v>205</v>
      </c>
      <c r="I25" s="213" t="s">
        <v>206</v>
      </c>
      <c r="J25" s="214" t="s">
        <v>207</v>
      </c>
      <c r="K25" s="415" t="s">
        <v>135</v>
      </c>
      <c r="L25" s="406">
        <f>'2 Select and detail indicators'!Q23</f>
        <v>1</v>
      </c>
      <c r="M25" s="428">
        <f>'2 Select and detail indicators'!R23</f>
        <v>5</v>
      </c>
      <c r="N25" s="25" t="str">
        <f>'2 Select and detail indicators'!N23</f>
        <v>Selected</v>
      </c>
      <c r="O25" s="26">
        <f>'2 Select and detail indicators'!P23</f>
        <v>2</v>
      </c>
      <c r="P25" s="26">
        <f t="shared" si="1"/>
        <v>1</v>
      </c>
      <c r="Q25" s="26">
        <f t="shared" si="1"/>
        <v>5</v>
      </c>
      <c r="R25" s="26" t="str">
        <f>IF('2 Select and detail indicators'!S23="","",'2 Select and detail indicators'!S23)</f>
        <v/>
      </c>
      <c r="S25" s="26" t="str">
        <f>IF('2 Select and detail indicators'!T23="","",'2 Select and detail indicators'!T23)</f>
        <v/>
      </c>
      <c r="T25" s="26" t="str">
        <f>IF('2 Select and detail indicators'!U23="","",'2 Select and detail indicators'!U23)</f>
        <v/>
      </c>
      <c r="U25" s="485"/>
      <c r="V25" s="485"/>
      <c r="W25" s="485"/>
      <c r="X25" s="485"/>
      <c r="Y25" s="485"/>
      <c r="Z25" s="485"/>
      <c r="AA25" s="486" t="s">
        <v>383</v>
      </c>
      <c r="AC25" s="1">
        <f t="shared" si="2"/>
        <v>2</v>
      </c>
      <c r="AD25" s="1">
        <f t="shared" si="3"/>
        <v>1</v>
      </c>
      <c r="AE25" s="1">
        <f t="shared" si="0"/>
        <v>5</v>
      </c>
      <c r="AF25" s="120" t="e">
        <f t="shared" si="4"/>
        <v>#DIV/0!</v>
      </c>
      <c r="AG25" s="432"/>
      <c r="AH25" s="431"/>
      <c r="AI25" s="431"/>
      <c r="AJ25" s="432"/>
      <c r="AK25" s="432"/>
    </row>
    <row r="26" spans="1:37" ht="40.15" customHeight="1" thickBot="1">
      <c r="A26" s="3"/>
      <c r="B26" s="28" t="s">
        <v>177</v>
      </c>
      <c r="C26" s="523" t="s">
        <v>177</v>
      </c>
      <c r="D26" s="200"/>
      <c r="E26" s="372"/>
      <c r="F26" s="202"/>
      <c r="G26" s="377"/>
      <c r="H26" s="202"/>
      <c r="I26" s="213" t="s">
        <v>209</v>
      </c>
      <c r="J26" s="214" t="s">
        <v>210</v>
      </c>
      <c r="K26" s="415" t="s">
        <v>135</v>
      </c>
      <c r="L26" s="406">
        <f>'2 Select and detail indicators'!Q24</f>
        <v>1</v>
      </c>
      <c r="M26" s="428">
        <f>'2 Select and detail indicators'!R24</f>
        <v>5</v>
      </c>
      <c r="N26" s="25" t="str">
        <f>'2 Select and detail indicators'!N24</f>
        <v>Selected</v>
      </c>
      <c r="O26" s="26">
        <f>'2 Select and detail indicators'!P24</f>
        <v>2</v>
      </c>
      <c r="P26" s="26">
        <f t="shared" si="1"/>
        <v>1</v>
      </c>
      <c r="Q26" s="26">
        <f t="shared" si="1"/>
        <v>5</v>
      </c>
      <c r="R26" s="26" t="str">
        <f>IF('2 Select and detail indicators'!S24="","",'2 Select and detail indicators'!S24)</f>
        <v/>
      </c>
      <c r="S26" s="26" t="str">
        <f>IF('2 Select and detail indicators'!T24="","",'2 Select and detail indicators'!T24)</f>
        <v/>
      </c>
      <c r="T26" s="26" t="str">
        <f>IF('2 Select and detail indicators'!U24="","",'2 Select and detail indicators'!U24)</f>
        <v/>
      </c>
      <c r="U26" s="485"/>
      <c r="V26" s="485"/>
      <c r="W26" s="485"/>
      <c r="X26" s="485"/>
      <c r="Y26" s="485"/>
      <c r="Z26" s="485"/>
      <c r="AA26" s="486" t="s">
        <v>383</v>
      </c>
      <c r="AC26" s="1">
        <f t="shared" si="2"/>
        <v>2</v>
      </c>
      <c r="AD26" s="1">
        <f t="shared" si="3"/>
        <v>1</v>
      </c>
      <c r="AE26" s="1">
        <f t="shared" si="0"/>
        <v>5</v>
      </c>
      <c r="AF26" s="120" t="e">
        <f t="shared" si="4"/>
        <v>#DIV/0!</v>
      </c>
      <c r="AG26" s="120"/>
      <c r="AH26" s="120"/>
      <c r="AI26" s="431"/>
      <c r="AJ26" s="432"/>
      <c r="AK26" s="432"/>
    </row>
    <row r="27" spans="1:37" ht="40.15" customHeight="1" thickBot="1">
      <c r="A27" s="4"/>
      <c r="B27" s="28" t="s">
        <v>177</v>
      </c>
      <c r="C27" s="524"/>
      <c r="D27" s="200"/>
      <c r="E27" s="372"/>
      <c r="F27" s="202"/>
      <c r="G27" s="229"/>
      <c r="H27" s="199"/>
      <c r="I27" s="202" t="s">
        <v>212</v>
      </c>
      <c r="J27" s="214" t="s">
        <v>213</v>
      </c>
      <c r="K27" s="415" t="s">
        <v>135</v>
      </c>
      <c r="L27" s="406">
        <f>'2 Select and detail indicators'!Q25</f>
        <v>1</v>
      </c>
      <c r="M27" s="428">
        <f>'2 Select and detail indicators'!R25</f>
        <v>5</v>
      </c>
      <c r="N27" s="25" t="str">
        <f>'2 Select and detail indicators'!N25</f>
        <v>Selected</v>
      </c>
      <c r="O27" s="26">
        <f>'2 Select and detail indicators'!P25</f>
        <v>2</v>
      </c>
      <c r="P27" s="26">
        <f t="shared" si="1"/>
        <v>1</v>
      </c>
      <c r="Q27" s="26">
        <f t="shared" si="1"/>
        <v>5</v>
      </c>
      <c r="R27" s="26" t="str">
        <f>IF('2 Select and detail indicators'!S25="","",'2 Select and detail indicators'!S25)</f>
        <v/>
      </c>
      <c r="S27" s="26" t="str">
        <f>IF('2 Select and detail indicators'!T25="","",'2 Select and detail indicators'!T25)</f>
        <v/>
      </c>
      <c r="T27" s="26" t="str">
        <f>IF('2 Select and detail indicators'!U25="","",'2 Select and detail indicators'!U25)</f>
        <v/>
      </c>
      <c r="U27" s="485"/>
      <c r="V27" s="485"/>
      <c r="W27" s="485"/>
      <c r="X27" s="485"/>
      <c r="Y27" s="485"/>
      <c r="Z27" s="485"/>
      <c r="AA27" s="486" t="s">
        <v>383</v>
      </c>
      <c r="AC27" s="1">
        <f t="shared" si="2"/>
        <v>2</v>
      </c>
      <c r="AD27" s="1">
        <f t="shared" si="3"/>
        <v>1</v>
      </c>
      <c r="AE27" s="1">
        <f t="shared" si="0"/>
        <v>5</v>
      </c>
      <c r="AF27" s="120" t="e">
        <f t="shared" si="4"/>
        <v>#DIV/0!</v>
      </c>
      <c r="AG27" s="432"/>
      <c r="AH27" s="431"/>
      <c r="AI27" s="431"/>
      <c r="AJ27" s="432"/>
      <c r="AK27" s="432"/>
    </row>
    <row r="28" spans="1:37" ht="40.15" customHeight="1" thickBot="1">
      <c r="A28" s="3"/>
      <c r="B28" s="28" t="s">
        <v>177</v>
      </c>
      <c r="C28" s="524"/>
      <c r="D28" s="200"/>
      <c r="E28" s="373"/>
      <c r="F28" s="199"/>
      <c r="G28" s="219" t="s">
        <v>214</v>
      </c>
      <c r="H28" s="217" t="s">
        <v>215</v>
      </c>
      <c r="I28" s="217" t="s">
        <v>216</v>
      </c>
      <c r="J28" s="214" t="s">
        <v>217</v>
      </c>
      <c r="K28" s="415" t="s">
        <v>135</v>
      </c>
      <c r="L28" s="406">
        <f>'2 Select and detail indicators'!Q26</f>
        <v>1</v>
      </c>
      <c r="M28" s="428">
        <f>'2 Select and detail indicators'!R26</f>
        <v>5</v>
      </c>
      <c r="N28" s="25" t="str">
        <f>'2 Select and detail indicators'!N26</f>
        <v>Selected</v>
      </c>
      <c r="O28" s="26">
        <f>'2 Select and detail indicators'!P26</f>
        <v>2</v>
      </c>
      <c r="P28" s="26">
        <f t="shared" si="1"/>
        <v>1</v>
      </c>
      <c r="Q28" s="26">
        <f t="shared" si="1"/>
        <v>5</v>
      </c>
      <c r="R28" s="26" t="str">
        <f>IF('2 Select and detail indicators'!S26="","",'2 Select and detail indicators'!S26)</f>
        <v/>
      </c>
      <c r="S28" s="26" t="str">
        <f>IF('2 Select and detail indicators'!T26="","",'2 Select and detail indicators'!T26)</f>
        <v/>
      </c>
      <c r="T28" s="26" t="str">
        <f>IF('2 Select and detail indicators'!U26="","",'2 Select and detail indicators'!U26)</f>
        <v/>
      </c>
      <c r="U28" s="485"/>
      <c r="V28" s="485"/>
      <c r="W28" s="485"/>
      <c r="X28" s="485"/>
      <c r="Y28" s="485"/>
      <c r="Z28" s="485"/>
      <c r="AA28" s="486" t="s">
        <v>383</v>
      </c>
      <c r="AC28" s="1">
        <f t="shared" si="2"/>
        <v>2</v>
      </c>
      <c r="AD28" s="1">
        <f t="shared" si="3"/>
        <v>1</v>
      </c>
      <c r="AE28" s="1">
        <f t="shared" si="0"/>
        <v>5</v>
      </c>
      <c r="AF28" s="120" t="e">
        <f t="shared" si="4"/>
        <v>#DIV/0!</v>
      </c>
      <c r="AG28" s="432"/>
      <c r="AH28" s="431"/>
      <c r="AI28" s="431"/>
      <c r="AJ28" s="431"/>
      <c r="AK28" s="431"/>
    </row>
    <row r="29" spans="1:37" ht="25.9" customHeight="1" thickBot="1">
      <c r="A29" s="3"/>
      <c r="B29" s="28" t="s">
        <v>177</v>
      </c>
      <c r="C29" s="524"/>
      <c r="D29" s="200"/>
      <c r="E29" s="374" t="s">
        <v>219</v>
      </c>
      <c r="F29" s="204" t="s">
        <v>220</v>
      </c>
      <c r="G29" s="393" t="s">
        <v>221</v>
      </c>
      <c r="H29" s="204" t="s">
        <v>222</v>
      </c>
      <c r="I29" s="102" t="s">
        <v>223</v>
      </c>
      <c r="J29" s="107" t="s">
        <v>224</v>
      </c>
      <c r="K29" s="415" t="s">
        <v>135</v>
      </c>
      <c r="L29" s="406">
        <f>'2 Select and detail indicators'!Q27</f>
        <v>1</v>
      </c>
      <c r="M29" s="428">
        <f>'2 Select and detail indicators'!R27</f>
        <v>5</v>
      </c>
      <c r="N29" s="25" t="str">
        <f>'2 Select and detail indicators'!N27</f>
        <v>Selected</v>
      </c>
      <c r="O29" s="26">
        <f>'2 Select and detail indicators'!P27</f>
        <v>2</v>
      </c>
      <c r="P29" s="26">
        <f t="shared" si="1"/>
        <v>1</v>
      </c>
      <c r="Q29" s="26">
        <f t="shared" si="1"/>
        <v>5</v>
      </c>
      <c r="R29" s="26" t="str">
        <f>IF('2 Select and detail indicators'!S27="","",'2 Select and detail indicators'!S27)</f>
        <v/>
      </c>
      <c r="S29" s="26" t="str">
        <f>IF('2 Select and detail indicators'!T27="","",'2 Select and detail indicators'!T27)</f>
        <v/>
      </c>
      <c r="T29" s="26" t="str">
        <f>IF('2 Select and detail indicators'!U27="","",'2 Select and detail indicators'!U27)</f>
        <v/>
      </c>
      <c r="U29" s="485"/>
      <c r="V29" s="485"/>
      <c r="W29" s="485"/>
      <c r="X29" s="485"/>
      <c r="Y29" s="485"/>
      <c r="Z29" s="485"/>
      <c r="AA29" s="486" t="s">
        <v>383</v>
      </c>
      <c r="AC29" s="1">
        <f t="shared" si="2"/>
        <v>2</v>
      </c>
      <c r="AD29" s="1">
        <f t="shared" si="3"/>
        <v>1</v>
      </c>
      <c r="AE29" s="1">
        <f t="shared" si="0"/>
        <v>5</v>
      </c>
      <c r="AF29" s="120" t="e">
        <f t="shared" si="4"/>
        <v>#DIV/0!</v>
      </c>
      <c r="AG29" s="120" t="str">
        <f>E29</f>
        <v>En2</v>
      </c>
      <c r="AH29" s="120" t="e">
        <f>SUM(AF29:AF30)/SUM($AC29:$AC30)</f>
        <v>#DIV/0!</v>
      </c>
      <c r="AI29" s="431"/>
      <c r="AJ29" s="431"/>
      <c r="AK29" s="431"/>
    </row>
    <row r="30" spans="1:37" ht="25.9" customHeight="1" thickBot="1">
      <c r="A30" s="3"/>
      <c r="B30" s="28" t="s">
        <v>177</v>
      </c>
      <c r="C30" s="524"/>
      <c r="D30" s="200"/>
      <c r="E30" s="375"/>
      <c r="F30" s="210"/>
      <c r="G30" s="394"/>
      <c r="H30" s="222"/>
      <c r="I30" s="222" t="s">
        <v>226</v>
      </c>
      <c r="J30" s="107" t="s">
        <v>227</v>
      </c>
      <c r="K30" s="415" t="s">
        <v>135</v>
      </c>
      <c r="L30" s="406">
        <f>'2 Select and detail indicators'!Q28</f>
        <v>1</v>
      </c>
      <c r="M30" s="428">
        <f>'2 Select and detail indicators'!R28</f>
        <v>5</v>
      </c>
      <c r="N30" s="25" t="str">
        <f>'2 Select and detail indicators'!N28</f>
        <v>Selected</v>
      </c>
      <c r="O30" s="26">
        <f>'2 Select and detail indicators'!P28</f>
        <v>2</v>
      </c>
      <c r="P30" s="26">
        <f t="shared" si="1"/>
        <v>1</v>
      </c>
      <c r="Q30" s="26">
        <f t="shared" si="1"/>
        <v>5</v>
      </c>
      <c r="R30" s="26" t="str">
        <f>IF('2 Select and detail indicators'!S28="","",'2 Select and detail indicators'!S28)</f>
        <v/>
      </c>
      <c r="S30" s="26" t="str">
        <f>IF('2 Select and detail indicators'!T28="","",'2 Select and detail indicators'!T28)</f>
        <v/>
      </c>
      <c r="T30" s="26" t="str">
        <f>IF('2 Select and detail indicators'!U28="","",'2 Select and detail indicators'!U28)</f>
        <v/>
      </c>
      <c r="U30" s="485"/>
      <c r="V30" s="485"/>
      <c r="W30" s="485"/>
      <c r="X30" s="485"/>
      <c r="Y30" s="485"/>
      <c r="Z30" s="485"/>
      <c r="AA30" s="486" t="s">
        <v>383</v>
      </c>
      <c r="AC30" s="1">
        <f t="shared" si="2"/>
        <v>2</v>
      </c>
      <c r="AD30" s="1">
        <f t="shared" si="3"/>
        <v>1</v>
      </c>
      <c r="AE30" s="1">
        <f t="shared" si="0"/>
        <v>5</v>
      </c>
      <c r="AF30" s="120" t="e">
        <f t="shared" si="4"/>
        <v>#DIV/0!</v>
      </c>
      <c r="AG30" s="432"/>
      <c r="AH30" s="431"/>
      <c r="AI30" s="431"/>
      <c r="AJ30" s="431"/>
      <c r="AK30" s="431"/>
    </row>
    <row r="31" spans="1:37" ht="33" customHeight="1" thickBot="1">
      <c r="A31" s="3"/>
      <c r="B31" s="28" t="s">
        <v>177</v>
      </c>
      <c r="C31" s="524"/>
      <c r="D31" s="200"/>
      <c r="E31" s="376" t="s">
        <v>229</v>
      </c>
      <c r="F31" s="223" t="s">
        <v>230</v>
      </c>
      <c r="G31" s="224" t="s">
        <v>231</v>
      </c>
      <c r="H31" s="225" t="s">
        <v>232</v>
      </c>
      <c r="I31" s="225" t="s">
        <v>233</v>
      </c>
      <c r="J31" s="226" t="s">
        <v>234</v>
      </c>
      <c r="K31" s="415" t="s">
        <v>135</v>
      </c>
      <c r="L31" s="406">
        <f>'2 Select and detail indicators'!Q29</f>
        <v>1</v>
      </c>
      <c r="M31" s="428">
        <f>'2 Select and detail indicators'!R29</f>
        <v>5</v>
      </c>
      <c r="N31" s="25" t="str">
        <f>'2 Select and detail indicators'!N29</f>
        <v>Selected</v>
      </c>
      <c r="O31" s="26">
        <f>'2 Select and detail indicators'!P29</f>
        <v>2</v>
      </c>
      <c r="P31" s="26">
        <f t="shared" si="1"/>
        <v>1</v>
      </c>
      <c r="Q31" s="26">
        <f t="shared" si="1"/>
        <v>5</v>
      </c>
      <c r="R31" s="26" t="str">
        <f>IF('2 Select and detail indicators'!S29="","",'2 Select and detail indicators'!S29)</f>
        <v/>
      </c>
      <c r="S31" s="26" t="str">
        <f>IF('2 Select and detail indicators'!T29="","",'2 Select and detail indicators'!T29)</f>
        <v/>
      </c>
      <c r="T31" s="26" t="str">
        <f>IF('2 Select and detail indicators'!U29="","",'2 Select and detail indicators'!U29)</f>
        <v/>
      </c>
      <c r="U31" s="485"/>
      <c r="V31" s="485"/>
      <c r="W31" s="485"/>
      <c r="X31" s="485"/>
      <c r="Y31" s="485"/>
      <c r="Z31" s="485"/>
      <c r="AA31" s="486" t="s">
        <v>383</v>
      </c>
      <c r="AC31" s="1">
        <f t="shared" si="2"/>
        <v>2</v>
      </c>
      <c r="AD31" s="1">
        <f t="shared" si="3"/>
        <v>1</v>
      </c>
      <c r="AE31" s="1">
        <f t="shared" si="0"/>
        <v>5</v>
      </c>
      <c r="AF31" s="120" t="e">
        <f t="shared" si="4"/>
        <v>#DIV/0!</v>
      </c>
      <c r="AG31" s="120" t="str">
        <f>E31</f>
        <v>En3</v>
      </c>
      <c r="AH31" s="120" t="e">
        <f>SUM(AF31:AF33)/SUM($AC31:$AC33)</f>
        <v>#DIV/0!</v>
      </c>
      <c r="AI31" s="431"/>
      <c r="AJ31" s="431"/>
      <c r="AK31" s="431"/>
    </row>
    <row r="32" spans="1:37" ht="31.9" customHeight="1" thickBot="1">
      <c r="A32" s="3"/>
      <c r="B32" s="28" t="s">
        <v>177</v>
      </c>
      <c r="C32" s="524"/>
      <c r="D32" s="200"/>
      <c r="E32" s="377"/>
      <c r="F32" s="228"/>
      <c r="G32" s="229" t="s">
        <v>236</v>
      </c>
      <c r="H32" s="230" t="s">
        <v>237</v>
      </c>
      <c r="I32" s="230" t="s">
        <v>238</v>
      </c>
      <c r="J32" s="226" t="s">
        <v>239</v>
      </c>
      <c r="K32" s="415" t="s">
        <v>135</v>
      </c>
      <c r="L32" s="406">
        <f>'2 Select and detail indicators'!Q30</f>
        <v>1</v>
      </c>
      <c r="M32" s="428">
        <f>'2 Select and detail indicators'!R30</f>
        <v>5</v>
      </c>
      <c r="N32" s="25" t="str">
        <f>'2 Select and detail indicators'!N30</f>
        <v>Selected</v>
      </c>
      <c r="O32" s="26">
        <f>'2 Select and detail indicators'!P30</f>
        <v>2</v>
      </c>
      <c r="P32" s="26">
        <f t="shared" si="1"/>
        <v>1</v>
      </c>
      <c r="Q32" s="26">
        <f t="shared" si="1"/>
        <v>5</v>
      </c>
      <c r="R32" s="26" t="str">
        <f>IF('2 Select and detail indicators'!S30="","",'2 Select and detail indicators'!S30)</f>
        <v/>
      </c>
      <c r="S32" s="26" t="str">
        <f>IF('2 Select and detail indicators'!T30="","",'2 Select and detail indicators'!T30)</f>
        <v/>
      </c>
      <c r="T32" s="26" t="str">
        <f>IF('2 Select and detail indicators'!U30="","",'2 Select and detail indicators'!U30)</f>
        <v/>
      </c>
      <c r="U32" s="485"/>
      <c r="V32" s="485"/>
      <c r="W32" s="485"/>
      <c r="X32" s="485"/>
      <c r="Y32" s="485"/>
      <c r="Z32" s="485"/>
      <c r="AA32" s="486" t="s">
        <v>383</v>
      </c>
      <c r="AC32" s="1">
        <f t="shared" si="2"/>
        <v>2</v>
      </c>
      <c r="AD32" s="1">
        <f t="shared" si="3"/>
        <v>1</v>
      </c>
      <c r="AE32" s="1">
        <f t="shared" si="0"/>
        <v>5</v>
      </c>
      <c r="AF32" s="120" t="e">
        <f t="shared" si="4"/>
        <v>#DIV/0!</v>
      </c>
      <c r="AG32" s="432"/>
      <c r="AH32" s="431"/>
      <c r="AI32" s="431"/>
      <c r="AJ32" s="431"/>
      <c r="AK32" s="431"/>
    </row>
    <row r="33" spans="1:37" ht="15.65" customHeight="1" thickBot="1">
      <c r="A33" s="3"/>
      <c r="B33" s="28" t="s">
        <v>177</v>
      </c>
      <c r="C33" s="524"/>
      <c r="D33" s="231"/>
      <c r="E33" s="378"/>
      <c r="F33" s="233"/>
      <c r="G33" s="234" t="s">
        <v>241</v>
      </c>
      <c r="H33" s="235" t="s">
        <v>242</v>
      </c>
      <c r="I33" s="236" t="s">
        <v>243</v>
      </c>
      <c r="J33" s="237" t="s">
        <v>244</v>
      </c>
      <c r="K33" s="416" t="s">
        <v>245</v>
      </c>
      <c r="L33" s="406">
        <f>'2 Select and detail indicators'!Q31</f>
        <v>0</v>
      </c>
      <c r="M33" s="428">
        <f>'2 Select and detail indicators'!R31</f>
        <v>365</v>
      </c>
      <c r="N33" s="25" t="str">
        <f>'2 Select and detail indicators'!N31</f>
        <v>Selected</v>
      </c>
      <c r="O33" s="26">
        <f>'2 Select and detail indicators'!P31</f>
        <v>2</v>
      </c>
      <c r="P33" s="26">
        <f t="shared" si="1"/>
        <v>0</v>
      </c>
      <c r="Q33" s="26">
        <f t="shared" si="1"/>
        <v>365</v>
      </c>
      <c r="R33" s="26" t="str">
        <f>IF('2 Select and detail indicators'!S31="","",'2 Select and detail indicators'!S31)</f>
        <v/>
      </c>
      <c r="S33" s="26" t="str">
        <f>IF('2 Select and detail indicators'!T31="","",'2 Select and detail indicators'!T31)</f>
        <v/>
      </c>
      <c r="T33" s="26" t="str">
        <f>IF('2 Select and detail indicators'!U31="","",'2 Select and detail indicators'!U31)</f>
        <v/>
      </c>
      <c r="U33" s="485"/>
      <c r="V33" s="485"/>
      <c r="W33" s="485"/>
      <c r="X33" s="485"/>
      <c r="Y33" s="485"/>
      <c r="Z33" s="485"/>
      <c r="AA33" s="486" t="s">
        <v>383</v>
      </c>
      <c r="AC33" s="1">
        <f t="shared" si="2"/>
        <v>2</v>
      </c>
      <c r="AD33" s="1">
        <f t="shared" si="3"/>
        <v>0</v>
      </c>
      <c r="AE33" s="1">
        <f t="shared" si="0"/>
        <v>365</v>
      </c>
      <c r="AF33" s="120" t="e">
        <f t="shared" si="4"/>
        <v>#DIV/0!</v>
      </c>
      <c r="AG33" s="432"/>
      <c r="AH33" s="431"/>
      <c r="AI33" s="431"/>
      <c r="AJ33" s="431"/>
      <c r="AK33" s="431"/>
    </row>
    <row r="34" spans="1:37" ht="15.65" customHeight="1" thickBot="1">
      <c r="A34" s="3"/>
      <c r="B34" s="28" t="s">
        <v>177</v>
      </c>
      <c r="C34" s="524"/>
      <c r="D34" s="241" t="s">
        <v>247</v>
      </c>
      <c r="E34" s="379" t="s">
        <v>248</v>
      </c>
      <c r="F34" s="242" t="s">
        <v>249</v>
      </c>
      <c r="G34" s="395" t="s">
        <v>250</v>
      </c>
      <c r="H34" s="244" t="s">
        <v>251</v>
      </c>
      <c r="I34" s="245" t="s">
        <v>252</v>
      </c>
      <c r="J34" s="246" t="s">
        <v>253</v>
      </c>
      <c r="K34" s="417" t="s">
        <v>120</v>
      </c>
      <c r="L34" s="406">
        <f>'2 Select and detail indicators'!Q32</f>
        <v>0</v>
      </c>
      <c r="M34" s="428">
        <f>'2 Select and detail indicators'!R32</f>
        <v>100</v>
      </c>
      <c r="N34" s="25" t="str">
        <f>'2 Select and detail indicators'!N32</f>
        <v>Selected</v>
      </c>
      <c r="O34" s="26">
        <f>'2 Select and detail indicators'!P32</f>
        <v>2</v>
      </c>
      <c r="P34" s="26">
        <f t="shared" si="1"/>
        <v>0</v>
      </c>
      <c r="Q34" s="26">
        <f t="shared" si="1"/>
        <v>100</v>
      </c>
      <c r="R34" s="26" t="str">
        <f>IF('2 Select and detail indicators'!S32="","",'2 Select and detail indicators'!S32)</f>
        <v/>
      </c>
      <c r="S34" s="26" t="str">
        <f>IF('2 Select and detail indicators'!T32="","",'2 Select and detail indicators'!T32)</f>
        <v/>
      </c>
      <c r="T34" s="26" t="str">
        <f>IF('2 Select and detail indicators'!U32="","",'2 Select and detail indicators'!U32)</f>
        <v/>
      </c>
      <c r="U34" s="485"/>
      <c r="V34" s="485"/>
      <c r="W34" s="485"/>
      <c r="X34" s="485"/>
      <c r="Y34" s="485"/>
      <c r="Z34" s="485"/>
      <c r="AA34" s="486" t="s">
        <v>383</v>
      </c>
      <c r="AC34" s="1">
        <f t="shared" si="2"/>
        <v>2</v>
      </c>
      <c r="AD34" s="1">
        <f t="shared" si="3"/>
        <v>0</v>
      </c>
      <c r="AE34" s="1">
        <f t="shared" si="0"/>
        <v>100</v>
      </c>
      <c r="AF34" s="120" t="e">
        <f t="shared" si="4"/>
        <v>#DIV/0!</v>
      </c>
      <c r="AG34" s="120" t="str">
        <f>E34</f>
        <v>Ec1</v>
      </c>
      <c r="AH34" s="120" t="e">
        <f>SUM(AF34:AF35)/SUM($AC34:$AC35)</f>
        <v>#DIV/0!</v>
      </c>
      <c r="AI34" s="431"/>
      <c r="AJ34" s="431"/>
      <c r="AK34" s="431"/>
    </row>
    <row r="35" spans="1:37" ht="15.65" customHeight="1" thickBot="1">
      <c r="A35" s="3"/>
      <c r="B35" s="28" t="s">
        <v>177</v>
      </c>
      <c r="C35" s="524"/>
      <c r="D35" s="248"/>
      <c r="E35" s="31"/>
      <c r="F35" s="249"/>
      <c r="G35" s="396"/>
      <c r="H35" s="247"/>
      <c r="I35" s="251" t="s">
        <v>255</v>
      </c>
      <c r="J35" s="252" t="s">
        <v>256</v>
      </c>
      <c r="K35" s="418" t="s">
        <v>120</v>
      </c>
      <c r="L35" s="406">
        <f>'2 Select and detail indicators'!Q33</f>
        <v>0</v>
      </c>
      <c r="M35" s="428">
        <f>'2 Select and detail indicators'!R33</f>
        <v>100</v>
      </c>
      <c r="N35" s="25" t="str">
        <f>'2 Select and detail indicators'!N33</f>
        <v>Selected</v>
      </c>
      <c r="O35" s="26">
        <f>'2 Select and detail indicators'!P33</f>
        <v>2</v>
      </c>
      <c r="P35" s="26">
        <f t="shared" si="1"/>
        <v>0</v>
      </c>
      <c r="Q35" s="26">
        <f t="shared" si="1"/>
        <v>100</v>
      </c>
      <c r="R35" s="26" t="str">
        <f>IF('2 Select and detail indicators'!S33="","",'2 Select and detail indicators'!S33)</f>
        <v/>
      </c>
      <c r="S35" s="26" t="str">
        <f>IF('2 Select and detail indicators'!T33="","",'2 Select and detail indicators'!T33)</f>
        <v/>
      </c>
      <c r="T35" s="26" t="str">
        <f>IF('2 Select and detail indicators'!U33="","",'2 Select and detail indicators'!U33)</f>
        <v/>
      </c>
      <c r="U35" s="485"/>
      <c r="V35" s="485"/>
      <c r="W35" s="485"/>
      <c r="X35" s="485"/>
      <c r="Y35" s="485"/>
      <c r="Z35" s="485"/>
      <c r="AA35" s="486" t="s">
        <v>383</v>
      </c>
      <c r="AC35" s="1">
        <f t="shared" si="2"/>
        <v>2</v>
      </c>
      <c r="AD35" s="1">
        <f t="shared" si="3"/>
        <v>0</v>
      </c>
      <c r="AE35" s="1">
        <f t="shared" si="0"/>
        <v>100</v>
      </c>
      <c r="AF35" s="120" t="e">
        <f t="shared" si="4"/>
        <v>#DIV/0!</v>
      </c>
      <c r="AG35" s="432"/>
      <c r="AH35" s="431"/>
      <c r="AI35" s="431"/>
      <c r="AJ35" s="431"/>
      <c r="AK35" s="431"/>
    </row>
    <row r="36" spans="1:37" ht="30" customHeight="1" thickBot="1">
      <c r="A36" s="3"/>
      <c r="B36" s="28" t="s">
        <v>177</v>
      </c>
      <c r="C36" s="524"/>
      <c r="D36" s="248"/>
      <c r="E36" s="258" t="s">
        <v>258</v>
      </c>
      <c r="F36" s="256" t="s">
        <v>259</v>
      </c>
      <c r="G36" s="397" t="s">
        <v>260</v>
      </c>
      <c r="H36" s="257" t="s">
        <v>261</v>
      </c>
      <c r="I36" s="103" t="s">
        <v>262</v>
      </c>
      <c r="J36" s="252" t="s">
        <v>263</v>
      </c>
      <c r="K36" s="418" t="s">
        <v>120</v>
      </c>
      <c r="L36" s="406">
        <f>'2 Select and detail indicators'!Q34</f>
        <v>0</v>
      </c>
      <c r="M36" s="428">
        <f>'2 Select and detail indicators'!R34</f>
        <v>20</v>
      </c>
      <c r="N36" s="25" t="str">
        <f>'2 Select and detail indicators'!N34</f>
        <v>Selected</v>
      </c>
      <c r="O36" s="26">
        <f>'2 Select and detail indicators'!P34</f>
        <v>2</v>
      </c>
      <c r="P36" s="26">
        <f t="shared" si="1"/>
        <v>0</v>
      </c>
      <c r="Q36" s="26">
        <f t="shared" si="1"/>
        <v>20</v>
      </c>
      <c r="R36" s="26" t="str">
        <f>IF('2 Select and detail indicators'!S34="","",'2 Select and detail indicators'!S34)</f>
        <v/>
      </c>
      <c r="S36" s="26" t="str">
        <f>IF('2 Select and detail indicators'!T34="","",'2 Select and detail indicators'!T34)</f>
        <v/>
      </c>
      <c r="T36" s="26" t="str">
        <f>IF('2 Select and detail indicators'!U34="","",'2 Select and detail indicators'!U34)</f>
        <v/>
      </c>
      <c r="U36" s="485"/>
      <c r="V36" s="485"/>
      <c r="W36" s="485"/>
      <c r="X36" s="485"/>
      <c r="Y36" s="485"/>
      <c r="Z36" s="485"/>
      <c r="AA36" s="486" t="s">
        <v>383</v>
      </c>
      <c r="AC36" s="1">
        <f t="shared" si="2"/>
        <v>2</v>
      </c>
      <c r="AD36" s="1">
        <f t="shared" si="3"/>
        <v>0</v>
      </c>
      <c r="AE36" s="1">
        <f t="shared" si="0"/>
        <v>20</v>
      </c>
      <c r="AF36" s="120" t="e">
        <f t="shared" si="4"/>
        <v>#DIV/0!</v>
      </c>
      <c r="AG36" s="120" t="str">
        <f>E36</f>
        <v>Ec2</v>
      </c>
      <c r="AH36" s="120" t="e">
        <f>SUM(AF36:AF40)/SUM($AC36:$AC40)</f>
        <v>#DIV/0!</v>
      </c>
      <c r="AI36" s="431"/>
      <c r="AJ36" s="431"/>
      <c r="AK36" s="431"/>
    </row>
    <row r="37" spans="1:37" ht="30" customHeight="1" thickBot="1">
      <c r="A37" s="3"/>
      <c r="B37" s="28" t="s">
        <v>177</v>
      </c>
      <c r="C37" s="524"/>
      <c r="D37" s="248"/>
      <c r="E37" s="258"/>
      <c r="F37" s="256"/>
      <c r="G37" s="397"/>
      <c r="H37" s="257"/>
      <c r="I37" s="103" t="s">
        <v>265</v>
      </c>
      <c r="J37" s="252" t="s">
        <v>266</v>
      </c>
      <c r="K37" s="418" t="s">
        <v>120</v>
      </c>
      <c r="L37" s="406">
        <f>'2 Select and detail indicators'!Q35</f>
        <v>0</v>
      </c>
      <c r="M37" s="428">
        <f>'2 Select and detail indicators'!R35</f>
        <v>100</v>
      </c>
      <c r="N37" s="25" t="str">
        <f>'2 Select and detail indicators'!N35</f>
        <v>Selected</v>
      </c>
      <c r="O37" s="26">
        <f>'2 Select and detail indicators'!P35</f>
        <v>2</v>
      </c>
      <c r="P37" s="26">
        <f t="shared" si="1"/>
        <v>0</v>
      </c>
      <c r="Q37" s="26">
        <f t="shared" si="1"/>
        <v>100</v>
      </c>
      <c r="R37" s="26" t="str">
        <f>IF('2 Select and detail indicators'!S35="","",'2 Select and detail indicators'!S35)</f>
        <v/>
      </c>
      <c r="S37" s="26" t="str">
        <f>IF('2 Select and detail indicators'!T35="","",'2 Select and detail indicators'!T35)</f>
        <v/>
      </c>
      <c r="T37" s="26" t="str">
        <f>IF('2 Select and detail indicators'!U35="","",'2 Select and detail indicators'!U35)</f>
        <v/>
      </c>
      <c r="U37" s="485"/>
      <c r="V37" s="485"/>
      <c r="W37" s="485"/>
      <c r="X37" s="485"/>
      <c r="Y37" s="485"/>
      <c r="Z37" s="485"/>
      <c r="AA37" s="486" t="s">
        <v>383</v>
      </c>
      <c r="AC37" s="1">
        <f t="shared" si="2"/>
        <v>2</v>
      </c>
      <c r="AD37" s="1">
        <f t="shared" si="3"/>
        <v>0</v>
      </c>
      <c r="AE37" s="1">
        <f t="shared" si="0"/>
        <v>100</v>
      </c>
      <c r="AF37" s="120" t="e">
        <f t="shared" si="4"/>
        <v>#DIV/0!</v>
      </c>
      <c r="AG37" s="432"/>
      <c r="AH37" s="431"/>
      <c r="AI37" s="431"/>
      <c r="AJ37" s="431"/>
      <c r="AK37" s="431"/>
    </row>
    <row r="38" spans="1:37" ht="26.5" customHeight="1" thickBot="1">
      <c r="A38" s="3"/>
      <c r="B38" s="28"/>
      <c r="C38" s="524"/>
      <c r="D38" s="248"/>
      <c r="E38" s="258"/>
      <c r="F38" s="256"/>
      <c r="G38" s="397"/>
      <c r="H38" s="257"/>
      <c r="I38" s="103" t="s">
        <v>268</v>
      </c>
      <c r="J38" s="252" t="s">
        <v>269</v>
      </c>
      <c r="K38" s="418" t="s">
        <v>135</v>
      </c>
      <c r="L38" s="406">
        <f>'2 Select and detail indicators'!Q36</f>
        <v>1</v>
      </c>
      <c r="M38" s="428">
        <f>'2 Select and detail indicators'!R36</f>
        <v>5</v>
      </c>
      <c r="N38" s="25" t="str">
        <f>'2 Select and detail indicators'!N36</f>
        <v>Selected</v>
      </c>
      <c r="O38" s="26">
        <f>'2 Select and detail indicators'!P36</f>
        <v>2</v>
      </c>
      <c r="P38" s="26">
        <f t="shared" si="1"/>
        <v>1</v>
      </c>
      <c r="Q38" s="26">
        <f t="shared" si="1"/>
        <v>5</v>
      </c>
      <c r="R38" s="26" t="str">
        <f>IF('2 Select and detail indicators'!S36="","",'2 Select and detail indicators'!S36)</f>
        <v/>
      </c>
      <c r="S38" s="26" t="str">
        <f>IF('2 Select and detail indicators'!T36="","",'2 Select and detail indicators'!T36)</f>
        <v/>
      </c>
      <c r="T38" s="26" t="str">
        <f>IF('2 Select and detail indicators'!U36="","",'2 Select and detail indicators'!U36)</f>
        <v/>
      </c>
      <c r="U38" s="485"/>
      <c r="V38" s="485"/>
      <c r="W38" s="485"/>
      <c r="X38" s="485"/>
      <c r="Y38" s="485"/>
      <c r="Z38" s="485"/>
      <c r="AA38" s="486" t="s">
        <v>383</v>
      </c>
      <c r="AC38" s="1">
        <f t="shared" si="2"/>
        <v>2</v>
      </c>
      <c r="AD38" s="1">
        <f t="shared" si="3"/>
        <v>1</v>
      </c>
      <c r="AE38" s="1">
        <f t="shared" si="0"/>
        <v>5</v>
      </c>
      <c r="AF38" s="120" t="e">
        <f t="shared" si="4"/>
        <v>#DIV/0!</v>
      </c>
      <c r="AG38" s="432"/>
      <c r="AH38" s="431"/>
      <c r="AI38" s="431"/>
      <c r="AJ38" s="431"/>
      <c r="AK38" s="431"/>
    </row>
    <row r="39" spans="1:37" ht="26.5" customHeight="1" thickBot="1">
      <c r="A39" s="3"/>
      <c r="B39" s="28"/>
      <c r="C39" s="524"/>
      <c r="D39" s="248"/>
      <c r="E39" s="258"/>
      <c r="F39" s="256"/>
      <c r="G39" s="397"/>
      <c r="H39" s="257"/>
      <c r="I39" s="103" t="s">
        <v>271</v>
      </c>
      <c r="J39" s="252" t="s">
        <v>272</v>
      </c>
      <c r="K39" s="418" t="s">
        <v>135</v>
      </c>
      <c r="L39" s="406">
        <f>'2 Select and detail indicators'!Q37</f>
        <v>1</v>
      </c>
      <c r="M39" s="428">
        <f>'2 Select and detail indicators'!R37</f>
        <v>5</v>
      </c>
      <c r="N39" s="25" t="str">
        <f>'2 Select and detail indicators'!N37</f>
        <v>Selected</v>
      </c>
      <c r="O39" s="26">
        <f>'2 Select and detail indicators'!P37</f>
        <v>2</v>
      </c>
      <c r="P39" s="26">
        <f t="shared" si="1"/>
        <v>1</v>
      </c>
      <c r="Q39" s="26">
        <f t="shared" si="1"/>
        <v>5</v>
      </c>
      <c r="R39" s="26" t="str">
        <f>IF('2 Select and detail indicators'!S37="","",'2 Select and detail indicators'!S37)</f>
        <v/>
      </c>
      <c r="S39" s="26" t="str">
        <f>IF('2 Select and detail indicators'!T37="","",'2 Select and detail indicators'!T37)</f>
        <v/>
      </c>
      <c r="T39" s="26" t="str">
        <f>IF('2 Select and detail indicators'!U37="","",'2 Select and detail indicators'!U37)</f>
        <v/>
      </c>
      <c r="U39" s="485"/>
      <c r="V39" s="485"/>
      <c r="W39" s="485"/>
      <c r="X39" s="485"/>
      <c r="Y39" s="485"/>
      <c r="Z39" s="485"/>
      <c r="AA39" s="486" t="s">
        <v>383</v>
      </c>
      <c r="AC39" s="1">
        <f t="shared" si="2"/>
        <v>2</v>
      </c>
      <c r="AD39" s="1">
        <f t="shared" si="3"/>
        <v>1</v>
      </c>
      <c r="AE39" s="1">
        <f t="shared" si="0"/>
        <v>5</v>
      </c>
      <c r="AF39" s="120" t="e">
        <f t="shared" si="4"/>
        <v>#DIV/0!</v>
      </c>
      <c r="AG39" s="432"/>
      <c r="AH39" s="431"/>
      <c r="AI39" s="431"/>
      <c r="AJ39" s="431"/>
      <c r="AK39" s="431"/>
    </row>
    <row r="40" spans="1:37" ht="26.5" customHeight="1" thickBot="1">
      <c r="A40" s="3"/>
      <c r="B40" s="28"/>
      <c r="C40" s="524"/>
      <c r="D40" s="248"/>
      <c r="E40" s="31"/>
      <c r="F40" s="249"/>
      <c r="G40" s="396"/>
      <c r="H40" s="247"/>
      <c r="I40" s="103" t="s">
        <v>274</v>
      </c>
      <c r="J40" s="252" t="s">
        <v>275</v>
      </c>
      <c r="K40" s="418" t="s">
        <v>135</v>
      </c>
      <c r="L40" s="406">
        <f>'2 Select and detail indicators'!Q38</f>
        <v>1</v>
      </c>
      <c r="M40" s="428">
        <f>'2 Select and detail indicators'!R38</f>
        <v>5</v>
      </c>
      <c r="N40" s="25" t="str">
        <f>'2 Select and detail indicators'!N38</f>
        <v>Selected</v>
      </c>
      <c r="O40" s="26">
        <f>'2 Select and detail indicators'!P38</f>
        <v>1</v>
      </c>
      <c r="P40" s="26">
        <f t="shared" si="1"/>
        <v>1</v>
      </c>
      <c r="Q40" s="26">
        <f t="shared" si="1"/>
        <v>5</v>
      </c>
      <c r="R40" s="26" t="str">
        <f>IF('2 Select and detail indicators'!S38="","",'2 Select and detail indicators'!S38)</f>
        <v/>
      </c>
      <c r="S40" s="26" t="str">
        <f>IF('2 Select and detail indicators'!T38="","",'2 Select and detail indicators'!T38)</f>
        <v/>
      </c>
      <c r="T40" s="26" t="str">
        <f>IF('2 Select and detail indicators'!U38="","",'2 Select and detail indicators'!U38)</f>
        <v/>
      </c>
      <c r="U40" s="485"/>
      <c r="V40" s="485"/>
      <c r="W40" s="485"/>
      <c r="X40" s="485"/>
      <c r="Y40" s="485"/>
      <c r="Z40" s="485"/>
      <c r="AA40" s="486" t="s">
        <v>383</v>
      </c>
      <c r="AC40" s="1">
        <f t="shared" si="2"/>
        <v>1</v>
      </c>
      <c r="AD40" s="1">
        <f t="shared" si="3"/>
        <v>1</v>
      </c>
      <c r="AE40" s="1">
        <f t="shared" si="0"/>
        <v>5</v>
      </c>
      <c r="AF40" s="120" t="e">
        <f t="shared" si="4"/>
        <v>#DIV/0!</v>
      </c>
      <c r="AG40" s="432"/>
      <c r="AH40" s="431"/>
      <c r="AI40" s="431"/>
      <c r="AJ40" s="431"/>
      <c r="AK40" s="431"/>
    </row>
    <row r="41" spans="1:37" ht="28.9" customHeight="1" thickBot="1">
      <c r="A41" s="3"/>
      <c r="B41" s="28" t="s">
        <v>177</v>
      </c>
      <c r="C41" s="524"/>
      <c r="D41" s="248"/>
      <c r="E41" s="380" t="s">
        <v>277</v>
      </c>
      <c r="F41" s="261" t="s">
        <v>278</v>
      </c>
      <c r="G41" s="398" t="s">
        <v>279</v>
      </c>
      <c r="H41" s="263" t="s">
        <v>280</v>
      </c>
      <c r="I41" s="103" t="s">
        <v>281</v>
      </c>
      <c r="J41" s="252" t="s">
        <v>282</v>
      </c>
      <c r="K41" s="418" t="s">
        <v>135</v>
      </c>
      <c r="L41" s="406">
        <f>'2 Select and detail indicators'!Q39</f>
        <v>1</v>
      </c>
      <c r="M41" s="428">
        <f>'2 Select and detail indicators'!R39</f>
        <v>5</v>
      </c>
      <c r="N41" s="25" t="str">
        <f>'2 Select and detail indicators'!N39</f>
        <v>Selected</v>
      </c>
      <c r="O41" s="26">
        <f>'2 Select and detail indicators'!P39</f>
        <v>1</v>
      </c>
      <c r="P41" s="26">
        <f t="shared" si="1"/>
        <v>1</v>
      </c>
      <c r="Q41" s="26">
        <f t="shared" si="1"/>
        <v>5</v>
      </c>
      <c r="R41" s="26" t="str">
        <f>IF('2 Select and detail indicators'!S39="","",'2 Select and detail indicators'!S39)</f>
        <v/>
      </c>
      <c r="S41" s="26" t="str">
        <f>IF('2 Select and detail indicators'!T39="","",'2 Select and detail indicators'!T39)</f>
        <v/>
      </c>
      <c r="T41" s="26" t="str">
        <f>IF('2 Select and detail indicators'!U39="","",'2 Select and detail indicators'!U39)</f>
        <v/>
      </c>
      <c r="U41" s="485"/>
      <c r="V41" s="485"/>
      <c r="W41" s="485"/>
      <c r="X41" s="485"/>
      <c r="Y41" s="485"/>
      <c r="Z41" s="485"/>
      <c r="AA41" s="486" t="s">
        <v>383</v>
      </c>
      <c r="AC41" s="1">
        <f t="shared" si="2"/>
        <v>1</v>
      </c>
      <c r="AD41" s="1">
        <f t="shared" si="3"/>
        <v>1</v>
      </c>
      <c r="AE41" s="1">
        <f t="shared" si="0"/>
        <v>5</v>
      </c>
      <c r="AF41" s="120" t="e">
        <f t="shared" si="4"/>
        <v>#DIV/0!</v>
      </c>
      <c r="AG41" s="120" t="str">
        <f>E41</f>
        <v>Ec3</v>
      </c>
      <c r="AH41" s="120" t="e">
        <f>SUM(AF41:AF43)/SUM($AC41:$AC43)</f>
        <v>#DIV/0!</v>
      </c>
      <c r="AI41" s="431"/>
      <c r="AJ41" s="431"/>
      <c r="AK41" s="431"/>
    </row>
    <row r="42" spans="1:37" ht="28.9" customHeight="1" thickBot="1">
      <c r="A42" s="3"/>
      <c r="B42" s="28" t="s">
        <v>177</v>
      </c>
      <c r="C42" s="524"/>
      <c r="D42" s="248"/>
      <c r="E42" s="258"/>
      <c r="F42" s="256"/>
      <c r="G42" s="398" t="s">
        <v>284</v>
      </c>
      <c r="H42" s="261" t="s">
        <v>285</v>
      </c>
      <c r="I42" s="264" t="s">
        <v>286</v>
      </c>
      <c r="J42" s="265" t="s">
        <v>287</v>
      </c>
      <c r="K42" s="419" t="s">
        <v>135</v>
      </c>
      <c r="L42" s="406">
        <f>'2 Select and detail indicators'!Q40</f>
        <v>1</v>
      </c>
      <c r="M42" s="428">
        <f>'2 Select and detail indicators'!R40</f>
        <v>5</v>
      </c>
      <c r="N42" s="25" t="str">
        <f>'2 Select and detail indicators'!N40</f>
        <v>Selected</v>
      </c>
      <c r="O42" s="26">
        <f>'2 Select and detail indicators'!P40</f>
        <v>1</v>
      </c>
      <c r="P42" s="26">
        <f t="shared" si="1"/>
        <v>1</v>
      </c>
      <c r="Q42" s="26">
        <f t="shared" si="1"/>
        <v>5</v>
      </c>
      <c r="R42" s="26" t="str">
        <f>IF('2 Select and detail indicators'!S40="","",'2 Select and detail indicators'!S40)</f>
        <v/>
      </c>
      <c r="S42" s="26" t="str">
        <f>IF('2 Select and detail indicators'!T40="","",'2 Select and detail indicators'!T40)</f>
        <v/>
      </c>
      <c r="T42" s="26" t="str">
        <f>IF('2 Select and detail indicators'!U40="","",'2 Select and detail indicators'!U40)</f>
        <v/>
      </c>
      <c r="U42" s="485"/>
      <c r="V42" s="485"/>
      <c r="W42" s="485"/>
      <c r="X42" s="485"/>
      <c r="Y42" s="485"/>
      <c r="Z42" s="485"/>
      <c r="AA42" s="486" t="s">
        <v>383</v>
      </c>
      <c r="AC42" s="1">
        <f t="shared" si="2"/>
        <v>1</v>
      </c>
      <c r="AD42" s="1">
        <f t="shared" si="3"/>
        <v>1</v>
      </c>
      <c r="AE42" s="1">
        <f t="shared" si="0"/>
        <v>5</v>
      </c>
      <c r="AF42" s="120" t="e">
        <f t="shared" si="4"/>
        <v>#DIV/0!</v>
      </c>
      <c r="AG42" s="432"/>
      <c r="AH42" s="431"/>
      <c r="AI42" s="431"/>
      <c r="AJ42" s="431"/>
      <c r="AK42" s="431"/>
    </row>
    <row r="43" spans="1:37" ht="19.899999999999999" customHeight="1" thickBot="1">
      <c r="A43" s="3"/>
      <c r="B43" s="28"/>
      <c r="C43" s="524"/>
      <c r="D43" s="269"/>
      <c r="E43" s="381"/>
      <c r="F43" s="270"/>
      <c r="G43" s="399"/>
      <c r="H43" s="270"/>
      <c r="I43" s="272" t="s">
        <v>289</v>
      </c>
      <c r="J43" s="273" t="s">
        <v>290</v>
      </c>
      <c r="K43" s="420" t="s">
        <v>135</v>
      </c>
      <c r="L43" s="406">
        <f>'2 Select and detail indicators'!Q41</f>
        <v>1</v>
      </c>
      <c r="M43" s="428">
        <f>'2 Select and detail indicators'!R41</f>
        <v>5</v>
      </c>
      <c r="N43" s="25" t="str">
        <f>'2 Select and detail indicators'!N41</f>
        <v>Selected</v>
      </c>
      <c r="O43" s="26">
        <f>'2 Select and detail indicators'!P41</f>
        <v>1</v>
      </c>
      <c r="P43" s="26">
        <f t="shared" si="1"/>
        <v>1</v>
      </c>
      <c r="Q43" s="26">
        <f t="shared" si="1"/>
        <v>5</v>
      </c>
      <c r="R43" s="26" t="str">
        <f>IF('2 Select and detail indicators'!S41="","",'2 Select and detail indicators'!S41)</f>
        <v/>
      </c>
      <c r="S43" s="26" t="str">
        <f>IF('2 Select and detail indicators'!T41="","",'2 Select and detail indicators'!T41)</f>
        <v/>
      </c>
      <c r="T43" s="26" t="str">
        <f>IF('2 Select and detail indicators'!U41="","",'2 Select and detail indicators'!U41)</f>
        <v/>
      </c>
      <c r="U43" s="485"/>
      <c r="V43" s="485"/>
      <c r="W43" s="485"/>
      <c r="X43" s="485"/>
      <c r="Y43" s="485"/>
      <c r="Z43" s="485"/>
      <c r="AA43" s="486" t="s">
        <v>383</v>
      </c>
      <c r="AC43" s="1">
        <f t="shared" si="2"/>
        <v>1</v>
      </c>
      <c r="AD43" s="1">
        <f t="shared" si="3"/>
        <v>1</v>
      </c>
      <c r="AE43" s="1">
        <f t="shared" si="0"/>
        <v>5</v>
      </c>
      <c r="AF43" s="120" t="e">
        <f t="shared" si="4"/>
        <v>#DIV/0!</v>
      </c>
      <c r="AG43" s="432"/>
      <c r="AH43" s="431"/>
      <c r="AI43" s="431"/>
      <c r="AJ43" s="431"/>
      <c r="AK43" s="431"/>
    </row>
    <row r="44" spans="1:37" ht="19.899999999999999" customHeight="1" thickBot="1">
      <c r="A44" s="3"/>
      <c r="B44" s="28"/>
      <c r="C44" s="524"/>
      <c r="D44" s="281" t="s">
        <v>292</v>
      </c>
      <c r="E44" s="382" t="s">
        <v>293</v>
      </c>
      <c r="F44" s="283" t="s">
        <v>294</v>
      </c>
      <c r="G44" s="382" t="s">
        <v>295</v>
      </c>
      <c r="H44" s="285" t="s">
        <v>296</v>
      </c>
      <c r="I44" s="286" t="s">
        <v>297</v>
      </c>
      <c r="J44" s="287" t="s">
        <v>298</v>
      </c>
      <c r="K44" s="421" t="s">
        <v>135</v>
      </c>
      <c r="L44" s="406">
        <f>'2 Select and detail indicators'!Q42</f>
        <v>1</v>
      </c>
      <c r="M44" s="428">
        <f>'2 Select and detail indicators'!R42</f>
        <v>5</v>
      </c>
      <c r="N44" s="25" t="str">
        <f>'2 Select and detail indicators'!N42</f>
        <v>Selected</v>
      </c>
      <c r="O44" s="26">
        <f>'2 Select and detail indicators'!P42</f>
        <v>1</v>
      </c>
      <c r="P44" s="26">
        <f t="shared" si="1"/>
        <v>1</v>
      </c>
      <c r="Q44" s="26">
        <f t="shared" si="1"/>
        <v>5</v>
      </c>
      <c r="R44" s="26" t="str">
        <f>IF('2 Select and detail indicators'!S42="","",'2 Select and detail indicators'!S42)</f>
        <v/>
      </c>
      <c r="S44" s="26" t="str">
        <f>IF('2 Select and detail indicators'!T42="","",'2 Select and detail indicators'!T42)</f>
        <v/>
      </c>
      <c r="T44" s="26" t="str">
        <f>IF('2 Select and detail indicators'!U42="","",'2 Select and detail indicators'!U42)</f>
        <v/>
      </c>
      <c r="U44" s="485"/>
      <c r="V44" s="485"/>
      <c r="W44" s="485"/>
      <c r="X44" s="485"/>
      <c r="Y44" s="485"/>
      <c r="Z44" s="485"/>
      <c r="AA44" s="486" t="s">
        <v>383</v>
      </c>
      <c r="AC44" s="1">
        <f t="shared" si="2"/>
        <v>1</v>
      </c>
      <c r="AD44" s="1">
        <f t="shared" si="3"/>
        <v>1</v>
      </c>
      <c r="AE44" s="1">
        <f t="shared" si="0"/>
        <v>5</v>
      </c>
      <c r="AF44" s="120" t="e">
        <f t="shared" si="4"/>
        <v>#DIV/0!</v>
      </c>
      <c r="AG44" s="120" t="str">
        <f>E44</f>
        <v>G1</v>
      </c>
      <c r="AH44" s="120" t="e">
        <f>SUM(AF44:AF46)/SUM($AC44:$AC46)</f>
        <v>#DIV/0!</v>
      </c>
      <c r="AI44" s="431"/>
      <c r="AJ44" s="431"/>
      <c r="AK44" s="431"/>
    </row>
    <row r="45" spans="1:37" ht="19.899999999999999" customHeight="1" thickBot="1">
      <c r="A45" s="3"/>
      <c r="B45" s="28" t="s">
        <v>177</v>
      </c>
      <c r="C45" s="525"/>
      <c r="D45" s="288"/>
      <c r="E45" s="383"/>
      <c r="F45" s="290"/>
      <c r="G45" s="400" t="s">
        <v>300</v>
      </c>
      <c r="H45" s="292" t="s">
        <v>301</v>
      </c>
      <c r="I45" s="293" t="s">
        <v>302</v>
      </c>
      <c r="J45" s="294" t="s">
        <v>303</v>
      </c>
      <c r="K45" s="422" t="s">
        <v>135</v>
      </c>
      <c r="L45" s="406">
        <f>'2 Select and detail indicators'!Q43</f>
        <v>1</v>
      </c>
      <c r="M45" s="428">
        <f>'2 Select and detail indicators'!R43</f>
        <v>5</v>
      </c>
      <c r="N45" s="25" t="str">
        <f>'2 Select and detail indicators'!N43</f>
        <v>Selected</v>
      </c>
      <c r="O45" s="26">
        <f>'2 Select and detail indicators'!P43</f>
        <v>1</v>
      </c>
      <c r="P45" s="26">
        <f t="shared" si="1"/>
        <v>1</v>
      </c>
      <c r="Q45" s="26">
        <f t="shared" si="1"/>
        <v>5</v>
      </c>
      <c r="R45" s="26" t="str">
        <f>IF('2 Select and detail indicators'!S43="","",'2 Select and detail indicators'!S43)</f>
        <v/>
      </c>
      <c r="S45" s="26" t="str">
        <f>IF('2 Select and detail indicators'!T43="","",'2 Select and detail indicators'!T43)</f>
        <v/>
      </c>
      <c r="T45" s="26" t="str">
        <f>IF('2 Select and detail indicators'!U43="","",'2 Select and detail indicators'!U43)</f>
        <v/>
      </c>
      <c r="U45" s="485"/>
      <c r="V45" s="485"/>
      <c r="W45" s="485"/>
      <c r="X45" s="485"/>
      <c r="Y45" s="485"/>
      <c r="Z45" s="485"/>
      <c r="AA45" s="486" t="s">
        <v>383</v>
      </c>
      <c r="AC45" s="1">
        <f t="shared" si="2"/>
        <v>1</v>
      </c>
      <c r="AD45" s="1">
        <f t="shared" si="3"/>
        <v>1</v>
      </c>
      <c r="AE45" s="1">
        <f t="shared" si="0"/>
        <v>5</v>
      </c>
      <c r="AF45" s="120" t="e">
        <f t="shared" si="4"/>
        <v>#DIV/0!</v>
      </c>
      <c r="AG45" s="432"/>
      <c r="AH45" s="431"/>
      <c r="AI45" s="431"/>
      <c r="AJ45" s="431"/>
      <c r="AK45" s="431"/>
    </row>
    <row r="46" spans="1:37" ht="49.4" customHeight="1" thickBot="1">
      <c r="A46" s="1"/>
      <c r="B46" s="29"/>
      <c r="C46" s="29"/>
      <c r="D46" s="288"/>
      <c r="E46" s="384"/>
      <c r="F46" s="299"/>
      <c r="G46" s="384"/>
      <c r="H46" s="34"/>
      <c r="I46" s="293" t="s">
        <v>304</v>
      </c>
      <c r="J46" s="294" t="s">
        <v>305</v>
      </c>
      <c r="K46" s="422" t="s">
        <v>135</v>
      </c>
      <c r="L46" s="406">
        <f>'2 Select and detail indicators'!Q44</f>
        <v>1</v>
      </c>
      <c r="M46" s="428">
        <f>'2 Select and detail indicators'!R44</f>
        <v>5</v>
      </c>
      <c r="N46" s="25" t="str">
        <f>'2 Select and detail indicators'!N44</f>
        <v>Selected</v>
      </c>
      <c r="O46" s="26">
        <f>'2 Select and detail indicators'!P44</f>
        <v>1</v>
      </c>
      <c r="P46" s="26">
        <f t="shared" si="1"/>
        <v>1</v>
      </c>
      <c r="Q46" s="26">
        <f t="shared" si="1"/>
        <v>5</v>
      </c>
      <c r="R46" s="26" t="str">
        <f>IF('2 Select and detail indicators'!S44="","",'2 Select and detail indicators'!S44)</f>
        <v/>
      </c>
      <c r="S46" s="26" t="str">
        <f>IF('2 Select and detail indicators'!T44="","",'2 Select and detail indicators'!T44)</f>
        <v/>
      </c>
      <c r="T46" s="26" t="str">
        <f>IF('2 Select and detail indicators'!U44="","",'2 Select and detail indicators'!U44)</f>
        <v/>
      </c>
      <c r="U46" s="485"/>
      <c r="V46" s="485"/>
      <c r="W46" s="485"/>
      <c r="X46" s="485"/>
      <c r="Y46" s="485"/>
      <c r="Z46" s="485"/>
      <c r="AA46" s="486" t="s">
        <v>383</v>
      </c>
      <c r="AC46" s="1">
        <f t="shared" si="2"/>
        <v>1</v>
      </c>
      <c r="AD46" s="1">
        <f t="shared" si="3"/>
        <v>1</v>
      </c>
      <c r="AE46" s="1">
        <f t="shared" si="0"/>
        <v>5</v>
      </c>
      <c r="AF46" s="120" t="e">
        <f t="shared" si="4"/>
        <v>#DIV/0!</v>
      </c>
      <c r="AG46" s="432"/>
      <c r="AH46" s="431"/>
      <c r="AI46" s="431"/>
      <c r="AJ46" s="431"/>
      <c r="AK46" s="431"/>
    </row>
    <row r="47" spans="1:37" ht="31.15" customHeight="1" thickBot="1">
      <c r="A47" s="7"/>
      <c r="B47" s="30" t="s">
        <v>247</v>
      </c>
      <c r="C47" s="529" t="s">
        <v>247</v>
      </c>
      <c r="D47" s="288"/>
      <c r="E47" s="385" t="s">
        <v>306</v>
      </c>
      <c r="F47" s="301" t="s">
        <v>307</v>
      </c>
      <c r="G47" s="401" t="s">
        <v>308</v>
      </c>
      <c r="H47" s="303" t="s">
        <v>309</v>
      </c>
      <c r="I47" s="303" t="s">
        <v>310</v>
      </c>
      <c r="J47" s="304" t="s">
        <v>311</v>
      </c>
      <c r="K47" s="422" t="s">
        <v>135</v>
      </c>
      <c r="L47" s="406">
        <f>'2 Select and detail indicators'!Q45</f>
        <v>1</v>
      </c>
      <c r="M47" s="428">
        <f>'2 Select and detail indicators'!R45</f>
        <v>5</v>
      </c>
      <c r="N47" s="25" t="str">
        <f>'2 Select and detail indicators'!N45</f>
        <v>Selected</v>
      </c>
      <c r="O47" s="26">
        <f>'2 Select and detail indicators'!P45</f>
        <v>1</v>
      </c>
      <c r="P47" s="26">
        <f t="shared" si="1"/>
        <v>1</v>
      </c>
      <c r="Q47" s="26">
        <f t="shared" si="1"/>
        <v>5</v>
      </c>
      <c r="R47" s="26" t="str">
        <f>IF('2 Select and detail indicators'!S45="","",'2 Select and detail indicators'!S45)</f>
        <v/>
      </c>
      <c r="S47" s="26" t="str">
        <f>IF('2 Select and detail indicators'!T45="","",'2 Select and detail indicators'!T45)</f>
        <v/>
      </c>
      <c r="T47" s="26" t="str">
        <f>IF('2 Select and detail indicators'!U45="","",'2 Select and detail indicators'!U45)</f>
        <v/>
      </c>
      <c r="U47" s="485"/>
      <c r="V47" s="485"/>
      <c r="W47" s="485"/>
      <c r="X47" s="485"/>
      <c r="Y47" s="485"/>
      <c r="Z47" s="485"/>
      <c r="AA47" s="486" t="s">
        <v>383</v>
      </c>
      <c r="AC47" s="1">
        <f t="shared" si="2"/>
        <v>1</v>
      </c>
      <c r="AD47" s="1">
        <f t="shared" si="3"/>
        <v>1</v>
      </c>
      <c r="AE47" s="1">
        <f t="shared" si="0"/>
        <v>5</v>
      </c>
      <c r="AF47" s="120" t="e">
        <f t="shared" si="4"/>
        <v>#DIV/0!</v>
      </c>
      <c r="AG47" s="120" t="str">
        <f>E47</f>
        <v>G2</v>
      </c>
      <c r="AH47" s="120" t="e">
        <f>SUM(AF47:AF50)/SUM($AC47:$AC50)</f>
        <v>#DIV/0!</v>
      </c>
      <c r="AI47" s="431"/>
      <c r="AJ47" s="431"/>
      <c r="AK47" s="431"/>
    </row>
    <row r="48" spans="1:37" ht="31.15" customHeight="1" thickBot="1">
      <c r="A48" s="7"/>
      <c r="B48" s="30" t="s">
        <v>247</v>
      </c>
      <c r="C48" s="530"/>
      <c r="D48" s="288"/>
      <c r="E48" s="386"/>
      <c r="F48" s="290"/>
      <c r="G48" s="402"/>
      <c r="H48" s="306"/>
      <c r="I48" s="303" t="s">
        <v>312</v>
      </c>
      <c r="J48" s="304" t="s">
        <v>313</v>
      </c>
      <c r="K48" s="422" t="s">
        <v>135</v>
      </c>
      <c r="L48" s="406">
        <f>'2 Select and detail indicators'!Q46</f>
        <v>1</v>
      </c>
      <c r="M48" s="428">
        <f>'2 Select and detail indicators'!R46</f>
        <v>5</v>
      </c>
      <c r="N48" s="25" t="str">
        <f>'2 Select and detail indicators'!N46</f>
        <v>Selected</v>
      </c>
      <c r="O48" s="26">
        <f>'2 Select and detail indicators'!P46</f>
        <v>1</v>
      </c>
      <c r="P48" s="26">
        <f t="shared" si="1"/>
        <v>1</v>
      </c>
      <c r="Q48" s="26">
        <f t="shared" si="1"/>
        <v>5</v>
      </c>
      <c r="R48" s="26" t="str">
        <f>IF('2 Select and detail indicators'!S46="","",'2 Select and detail indicators'!S46)</f>
        <v/>
      </c>
      <c r="S48" s="26" t="str">
        <f>IF('2 Select and detail indicators'!T46="","",'2 Select and detail indicators'!T46)</f>
        <v/>
      </c>
      <c r="T48" s="26" t="str">
        <f>IF('2 Select and detail indicators'!U46="","",'2 Select and detail indicators'!U46)</f>
        <v/>
      </c>
      <c r="U48" s="485"/>
      <c r="V48" s="485"/>
      <c r="W48" s="485"/>
      <c r="X48" s="485"/>
      <c r="Y48" s="485"/>
      <c r="Z48" s="485"/>
      <c r="AA48" s="486" t="s">
        <v>383</v>
      </c>
      <c r="AC48" s="1">
        <f t="shared" si="2"/>
        <v>1</v>
      </c>
      <c r="AD48" s="1">
        <f t="shared" si="3"/>
        <v>1</v>
      </c>
      <c r="AE48" s="1">
        <f t="shared" si="0"/>
        <v>5</v>
      </c>
      <c r="AF48" s="120" t="e">
        <f t="shared" si="4"/>
        <v>#DIV/0!</v>
      </c>
      <c r="AG48" s="432"/>
      <c r="AH48" s="431"/>
      <c r="AI48" s="431"/>
      <c r="AJ48" s="431"/>
      <c r="AK48" s="431"/>
    </row>
    <row r="49" spans="1:37" ht="18.649999999999999" customHeight="1" thickBot="1">
      <c r="A49" s="7"/>
      <c r="B49" s="30"/>
      <c r="C49" s="530"/>
      <c r="D49" s="288"/>
      <c r="E49" s="386"/>
      <c r="F49" s="290"/>
      <c r="G49" s="402"/>
      <c r="H49" s="306"/>
      <c r="I49" s="303" t="s">
        <v>314</v>
      </c>
      <c r="J49" s="304" t="s">
        <v>315</v>
      </c>
      <c r="K49" s="422" t="s">
        <v>135</v>
      </c>
      <c r="L49" s="406">
        <f>'2 Select and detail indicators'!Q47</f>
        <v>1</v>
      </c>
      <c r="M49" s="428">
        <f>'2 Select and detail indicators'!R47</f>
        <v>5</v>
      </c>
      <c r="N49" s="25" t="str">
        <f>'2 Select and detail indicators'!N47</f>
        <v>Selected</v>
      </c>
      <c r="O49" s="26">
        <f>'2 Select and detail indicators'!P47</f>
        <v>1</v>
      </c>
      <c r="P49" s="26">
        <f t="shared" si="1"/>
        <v>1</v>
      </c>
      <c r="Q49" s="26">
        <f t="shared" si="1"/>
        <v>5</v>
      </c>
      <c r="R49" s="26" t="str">
        <f>IF('2 Select and detail indicators'!S47="","",'2 Select and detail indicators'!S47)</f>
        <v/>
      </c>
      <c r="S49" s="26" t="str">
        <f>IF('2 Select and detail indicators'!T47="","",'2 Select and detail indicators'!T47)</f>
        <v/>
      </c>
      <c r="T49" s="26" t="str">
        <f>IF('2 Select and detail indicators'!U47="","",'2 Select and detail indicators'!U47)</f>
        <v/>
      </c>
      <c r="U49" s="485"/>
      <c r="V49" s="485"/>
      <c r="W49" s="485"/>
      <c r="X49" s="485"/>
      <c r="Y49" s="485"/>
      <c r="Z49" s="485"/>
      <c r="AA49" s="486" t="s">
        <v>383</v>
      </c>
      <c r="AC49" s="1">
        <f t="shared" si="2"/>
        <v>1</v>
      </c>
      <c r="AD49" s="1">
        <f t="shared" si="3"/>
        <v>1</v>
      </c>
      <c r="AE49" s="1">
        <f t="shared" si="0"/>
        <v>5</v>
      </c>
      <c r="AF49" s="120" t="e">
        <f t="shared" si="4"/>
        <v>#DIV/0!</v>
      </c>
      <c r="AG49" s="432"/>
      <c r="AH49" s="431"/>
      <c r="AI49" s="431"/>
      <c r="AJ49" s="431"/>
      <c r="AK49" s="431"/>
    </row>
    <row r="50" spans="1:37" ht="18.649999999999999" customHeight="1" thickBot="1">
      <c r="A50" s="7"/>
      <c r="B50" s="30"/>
      <c r="C50" s="530"/>
      <c r="D50" s="288"/>
      <c r="E50" s="386"/>
      <c r="F50" s="290"/>
      <c r="G50" s="384"/>
      <c r="H50" s="307"/>
      <c r="I50" s="303" t="s">
        <v>316</v>
      </c>
      <c r="J50" s="304" t="s">
        <v>317</v>
      </c>
      <c r="K50" s="422" t="s">
        <v>135</v>
      </c>
      <c r="L50" s="406">
        <f>'2 Select and detail indicators'!Q48</f>
        <v>1</v>
      </c>
      <c r="M50" s="428">
        <f>'2 Select and detail indicators'!R48</f>
        <v>5</v>
      </c>
      <c r="N50" s="25" t="str">
        <f>'2 Select and detail indicators'!N48</f>
        <v>Selected</v>
      </c>
      <c r="O50" s="26">
        <f>'2 Select and detail indicators'!P48</f>
        <v>1</v>
      </c>
      <c r="P50" s="26">
        <f t="shared" si="1"/>
        <v>1</v>
      </c>
      <c r="Q50" s="26">
        <f t="shared" si="1"/>
        <v>5</v>
      </c>
      <c r="R50" s="26" t="str">
        <f>IF('2 Select and detail indicators'!S48="","",'2 Select and detail indicators'!S48)</f>
        <v/>
      </c>
      <c r="S50" s="26" t="str">
        <f>IF('2 Select and detail indicators'!T48="","",'2 Select and detail indicators'!T48)</f>
        <v/>
      </c>
      <c r="T50" s="26" t="str">
        <f>IF('2 Select and detail indicators'!U48="","",'2 Select and detail indicators'!U48)</f>
        <v/>
      </c>
      <c r="U50" s="485"/>
      <c r="V50" s="485"/>
      <c r="W50" s="485"/>
      <c r="X50" s="485"/>
      <c r="Y50" s="485"/>
      <c r="Z50" s="485"/>
      <c r="AA50" s="486" t="s">
        <v>383</v>
      </c>
      <c r="AC50" s="1">
        <f t="shared" si="2"/>
        <v>1</v>
      </c>
      <c r="AD50" s="1">
        <f t="shared" si="3"/>
        <v>1</v>
      </c>
      <c r="AE50" s="1">
        <f t="shared" si="0"/>
        <v>5</v>
      </c>
      <c r="AF50" s="120" t="e">
        <f t="shared" si="4"/>
        <v>#DIV/0!</v>
      </c>
      <c r="AG50" s="432"/>
      <c r="AH50" s="431"/>
      <c r="AI50" s="431"/>
      <c r="AJ50" s="431"/>
      <c r="AK50" s="431"/>
    </row>
    <row r="51" spans="1:37" ht="18.649999999999999" customHeight="1" thickBot="1">
      <c r="A51" s="7"/>
      <c r="B51" s="30"/>
      <c r="C51" s="530"/>
      <c r="D51" s="288"/>
      <c r="E51" s="387" t="s">
        <v>318</v>
      </c>
      <c r="F51" s="308" t="s">
        <v>319</v>
      </c>
      <c r="G51" s="309" t="s">
        <v>320</v>
      </c>
      <c r="H51" s="310" t="s">
        <v>321</v>
      </c>
      <c r="I51" s="310" t="s">
        <v>322</v>
      </c>
      <c r="J51" s="311" t="s">
        <v>323</v>
      </c>
      <c r="K51" s="422" t="s">
        <v>135</v>
      </c>
      <c r="L51" s="406">
        <f>'2 Select and detail indicators'!Q49</f>
        <v>1</v>
      </c>
      <c r="M51" s="428">
        <f>'2 Select and detail indicators'!R49</f>
        <v>5</v>
      </c>
      <c r="N51" s="25" t="str">
        <f>'2 Select and detail indicators'!N49</f>
        <v>Selected</v>
      </c>
      <c r="O51" s="26">
        <f>'2 Select and detail indicators'!P49</f>
        <v>1</v>
      </c>
      <c r="P51" s="26">
        <f t="shared" si="1"/>
        <v>1</v>
      </c>
      <c r="Q51" s="26">
        <f t="shared" si="1"/>
        <v>5</v>
      </c>
      <c r="R51" s="26" t="str">
        <f>IF('2 Select and detail indicators'!S49="","",'2 Select and detail indicators'!S49)</f>
        <v/>
      </c>
      <c r="S51" s="26" t="str">
        <f>IF('2 Select and detail indicators'!T49="","",'2 Select and detail indicators'!T49)</f>
        <v/>
      </c>
      <c r="T51" s="26" t="str">
        <f>IF('2 Select and detail indicators'!U49="","",'2 Select and detail indicators'!U49)</f>
        <v/>
      </c>
      <c r="U51" s="485"/>
      <c r="V51" s="485"/>
      <c r="W51" s="485"/>
      <c r="X51" s="485"/>
      <c r="Y51" s="485"/>
      <c r="Z51" s="485"/>
      <c r="AA51" s="486" t="s">
        <v>383</v>
      </c>
      <c r="AC51" s="1">
        <f t="shared" si="2"/>
        <v>1</v>
      </c>
      <c r="AD51" s="1">
        <f t="shared" si="3"/>
        <v>1</v>
      </c>
      <c r="AE51" s="1">
        <f t="shared" si="0"/>
        <v>5</v>
      </c>
      <c r="AF51" s="120" t="e">
        <f t="shared" si="4"/>
        <v>#DIV/0!</v>
      </c>
      <c r="AG51" s="120" t="str">
        <f>E51</f>
        <v>G3</v>
      </c>
      <c r="AH51" s="120" t="e">
        <f>SUM(AF51:AF52)/SUM($AC51:$AC52)</f>
        <v>#DIV/0!</v>
      </c>
      <c r="AI51" s="431"/>
      <c r="AJ51" s="431"/>
      <c r="AK51" s="431"/>
    </row>
    <row r="52" spans="1:37" ht="20.5" customHeight="1" thickBot="1">
      <c r="A52" s="7"/>
      <c r="B52" s="30" t="s">
        <v>247</v>
      </c>
      <c r="C52" s="530"/>
      <c r="D52" s="312"/>
      <c r="E52" s="388"/>
      <c r="F52" s="313"/>
      <c r="G52" s="314" t="s">
        <v>324</v>
      </c>
      <c r="H52" s="315" t="s">
        <v>325</v>
      </c>
      <c r="I52" s="315" t="s">
        <v>326</v>
      </c>
      <c r="J52" s="316" t="s">
        <v>327</v>
      </c>
      <c r="K52" s="423" t="s">
        <v>135</v>
      </c>
      <c r="L52" s="406">
        <f>'2 Select and detail indicators'!Q50</f>
        <v>1</v>
      </c>
      <c r="M52" s="428">
        <f>'2 Select and detail indicators'!R50</f>
        <v>5</v>
      </c>
      <c r="N52" s="25" t="str">
        <f>'2 Select and detail indicators'!N50</f>
        <v>Selected</v>
      </c>
      <c r="O52" s="26">
        <f>'2 Select and detail indicators'!P50</f>
        <v>1</v>
      </c>
      <c r="P52" s="26">
        <f t="shared" si="1"/>
        <v>1</v>
      </c>
      <c r="Q52" s="26">
        <f t="shared" si="1"/>
        <v>5</v>
      </c>
      <c r="R52" s="26" t="str">
        <f>IF('2 Select and detail indicators'!S50="","",'2 Select and detail indicators'!S50)</f>
        <v/>
      </c>
      <c r="S52" s="26" t="str">
        <f>IF('2 Select and detail indicators'!T50="","",'2 Select and detail indicators'!T50)</f>
        <v/>
      </c>
      <c r="T52" s="26" t="str">
        <f>IF('2 Select and detail indicators'!U50="","",'2 Select and detail indicators'!U50)</f>
        <v/>
      </c>
      <c r="U52" s="485"/>
      <c r="V52" s="485"/>
      <c r="W52" s="485"/>
      <c r="X52" s="485"/>
      <c r="Y52" s="485"/>
      <c r="Z52" s="485"/>
      <c r="AA52" s="486" t="s">
        <v>383</v>
      </c>
      <c r="AC52" s="1">
        <f t="shared" si="2"/>
        <v>1</v>
      </c>
      <c r="AD52" s="1">
        <f t="shared" si="3"/>
        <v>1</v>
      </c>
      <c r="AE52" s="1">
        <f t="shared" si="0"/>
        <v>5</v>
      </c>
      <c r="AF52" s="120" t="e">
        <f t="shared" si="4"/>
        <v>#DIV/0!</v>
      </c>
      <c r="AG52" s="120"/>
      <c r="AH52" s="120"/>
      <c r="AI52" s="431"/>
      <c r="AJ52" s="431"/>
      <c r="AK52" s="431"/>
    </row>
    <row r="53" spans="1:37" ht="20.5" customHeight="1" thickBot="1">
      <c r="A53" s="7"/>
      <c r="B53" s="30" t="s">
        <v>247</v>
      </c>
      <c r="C53" s="530"/>
      <c r="D53" s="326" t="s">
        <v>328</v>
      </c>
      <c r="E53" s="389" t="s">
        <v>329</v>
      </c>
      <c r="F53" s="328" t="s">
        <v>330</v>
      </c>
      <c r="G53" s="329" t="s">
        <v>331</v>
      </c>
      <c r="H53" s="330" t="s">
        <v>332</v>
      </c>
      <c r="I53" s="446" t="s">
        <v>333</v>
      </c>
      <c r="J53" s="331" t="s">
        <v>334</v>
      </c>
      <c r="K53" s="424" t="s">
        <v>335</v>
      </c>
      <c r="L53" s="406">
        <f>'2 Select and detail indicators'!Q51</f>
        <v>0</v>
      </c>
      <c r="M53" s="428">
        <f>'2 Select and detail indicators'!R51</f>
        <v>1</v>
      </c>
      <c r="N53" s="25" t="str">
        <f>'2 Select and detail indicators'!N51</f>
        <v>Selected</v>
      </c>
      <c r="O53" s="26">
        <f>'2 Select and detail indicators'!P51</f>
        <v>1</v>
      </c>
      <c r="P53" s="26">
        <f t="shared" si="1"/>
        <v>0</v>
      </c>
      <c r="Q53" s="26">
        <f t="shared" si="1"/>
        <v>1</v>
      </c>
      <c r="R53" s="26" t="str">
        <f>IF('2 Select and detail indicators'!S51="","",'2 Select and detail indicators'!S51)</f>
        <v/>
      </c>
      <c r="S53" s="26" t="str">
        <f>IF('2 Select and detail indicators'!T51="","",'2 Select and detail indicators'!T51)</f>
        <v/>
      </c>
      <c r="T53" s="26" t="str">
        <f>IF('2 Select and detail indicators'!U51="","",'2 Select and detail indicators'!U51)</f>
        <v/>
      </c>
      <c r="U53" s="485"/>
      <c r="V53" s="485"/>
      <c r="W53" s="485"/>
      <c r="X53" s="485"/>
      <c r="Y53" s="485"/>
      <c r="Z53" s="485"/>
      <c r="AA53" s="486" t="s">
        <v>383</v>
      </c>
      <c r="AC53" s="1">
        <f t="shared" si="2"/>
        <v>1</v>
      </c>
      <c r="AD53" s="1">
        <f t="shared" si="3"/>
        <v>0</v>
      </c>
      <c r="AE53" s="1">
        <f t="shared" si="0"/>
        <v>1</v>
      </c>
      <c r="AF53" s="120" t="e">
        <f t="shared" ref="AF53:AF61" si="6">IF($N53="Not selected","",IF(AA53="Average",10*$AC53*(-AVERAGE(U53:Z53)+$AE53)/($AE53-$AD53),IF(AA53="Sum",10*$AC53*(-SUM(U53:Z53)+$AE53)/($AE53-$AD53),IF(AA53="Minimum",10*$AC53*(-MIN(U53:Z53)+$AE53)/($AE53-$AD53),IF(AA53="Maximum",10*$AC53*(-MAXA(U53:Z53)+$AE53)/($AE53-$AD53),"")))))</f>
        <v>#DIV/0!</v>
      </c>
      <c r="AG53" s="120" t="str">
        <f>E53</f>
        <v xml:space="preserve">
TP1</v>
      </c>
      <c r="AH53" s="120" t="e">
        <f>SUM(AF53:AF59)/SUM($AC53:$AC59)</f>
        <v>#DIV/0!</v>
      </c>
      <c r="AI53" s="431"/>
      <c r="AJ53" s="431"/>
      <c r="AK53" s="431"/>
    </row>
    <row r="54" spans="1:37" ht="19.149999999999999" customHeight="1" thickBot="1">
      <c r="A54" s="6"/>
      <c r="B54" s="30" t="s">
        <v>247</v>
      </c>
      <c r="C54" s="530"/>
      <c r="D54" s="336"/>
      <c r="E54" s="390"/>
      <c r="F54" s="338"/>
      <c r="G54" s="339" t="s">
        <v>337</v>
      </c>
      <c r="H54" s="16" t="s">
        <v>338</v>
      </c>
      <c r="I54" s="447" t="s">
        <v>339</v>
      </c>
      <c r="J54" s="340" t="s">
        <v>340</v>
      </c>
      <c r="K54" s="425" t="s">
        <v>335</v>
      </c>
      <c r="L54" s="406">
        <f>'2 Select and detail indicators'!Q52</f>
        <v>0</v>
      </c>
      <c r="M54" s="428">
        <f>'2 Select and detail indicators'!R52</f>
        <v>1</v>
      </c>
      <c r="N54" s="25" t="str">
        <f>'2 Select and detail indicators'!N52</f>
        <v>Selected</v>
      </c>
      <c r="O54" s="26">
        <f>'2 Select and detail indicators'!P52</f>
        <v>1</v>
      </c>
      <c r="P54" s="26">
        <f t="shared" si="1"/>
        <v>0</v>
      </c>
      <c r="Q54" s="26">
        <f t="shared" si="1"/>
        <v>1</v>
      </c>
      <c r="R54" s="26" t="str">
        <f>IF('2 Select and detail indicators'!S52="","",'2 Select and detail indicators'!S52)</f>
        <v/>
      </c>
      <c r="S54" s="26" t="str">
        <f>IF('2 Select and detail indicators'!T52="","",'2 Select and detail indicators'!T52)</f>
        <v/>
      </c>
      <c r="T54" s="26" t="str">
        <f>IF('2 Select and detail indicators'!U52="","",'2 Select and detail indicators'!U52)</f>
        <v/>
      </c>
      <c r="U54" s="485"/>
      <c r="V54" s="485"/>
      <c r="W54" s="485"/>
      <c r="X54" s="485"/>
      <c r="Y54" s="485"/>
      <c r="Z54" s="485"/>
      <c r="AA54" s="486" t="s">
        <v>383</v>
      </c>
      <c r="AC54" s="1">
        <f t="shared" si="2"/>
        <v>1</v>
      </c>
      <c r="AD54" s="1">
        <f t="shared" si="3"/>
        <v>0</v>
      </c>
      <c r="AE54" s="1">
        <f t="shared" si="0"/>
        <v>1</v>
      </c>
      <c r="AF54" s="120" t="e">
        <f t="shared" si="6"/>
        <v>#DIV/0!</v>
      </c>
      <c r="AG54" s="432"/>
      <c r="AH54" s="431"/>
      <c r="AI54" s="431"/>
      <c r="AJ54" s="431"/>
      <c r="AK54" s="431"/>
    </row>
    <row r="55" spans="1:37" ht="19.149999999999999" customHeight="1" thickBot="1">
      <c r="A55" s="6"/>
      <c r="B55" s="30"/>
      <c r="C55" s="530"/>
      <c r="D55" s="336"/>
      <c r="E55" s="390"/>
      <c r="F55" s="338"/>
      <c r="G55" s="339" t="s">
        <v>341</v>
      </c>
      <c r="H55" s="16" t="s">
        <v>342</v>
      </c>
      <c r="I55" s="447" t="s">
        <v>343</v>
      </c>
      <c r="J55" s="340" t="s">
        <v>344</v>
      </c>
      <c r="K55" s="425" t="s">
        <v>335</v>
      </c>
      <c r="L55" s="406">
        <f>'2 Select and detail indicators'!Q53</f>
        <v>0</v>
      </c>
      <c r="M55" s="428">
        <f>'2 Select and detail indicators'!R53</f>
        <v>1</v>
      </c>
      <c r="N55" s="25" t="str">
        <f>'2 Select and detail indicators'!N53</f>
        <v>Selected</v>
      </c>
      <c r="O55" s="26">
        <f>'2 Select and detail indicators'!P53</f>
        <v>1</v>
      </c>
      <c r="P55" s="26">
        <f t="shared" si="1"/>
        <v>0</v>
      </c>
      <c r="Q55" s="26">
        <f t="shared" si="1"/>
        <v>1</v>
      </c>
      <c r="R55" s="26" t="str">
        <f>IF('2 Select and detail indicators'!S53="","",'2 Select and detail indicators'!S53)</f>
        <v/>
      </c>
      <c r="S55" s="26" t="str">
        <f>IF('2 Select and detail indicators'!T53="","",'2 Select and detail indicators'!T53)</f>
        <v/>
      </c>
      <c r="T55" s="26" t="str">
        <f>IF('2 Select and detail indicators'!U53="","",'2 Select and detail indicators'!U53)</f>
        <v/>
      </c>
      <c r="U55" s="485"/>
      <c r="V55" s="485"/>
      <c r="W55" s="485"/>
      <c r="X55" s="485"/>
      <c r="Y55" s="485"/>
      <c r="Z55" s="485"/>
      <c r="AA55" s="486" t="s">
        <v>383</v>
      </c>
      <c r="AC55" s="1">
        <f t="shared" si="2"/>
        <v>1</v>
      </c>
      <c r="AD55" s="1">
        <f t="shared" si="3"/>
        <v>0</v>
      </c>
      <c r="AE55" s="1">
        <f t="shared" si="0"/>
        <v>1</v>
      </c>
      <c r="AF55" s="120" t="e">
        <f t="shared" si="6"/>
        <v>#DIV/0!</v>
      </c>
      <c r="AG55" s="432"/>
      <c r="AH55" s="431"/>
      <c r="AI55" s="431"/>
      <c r="AJ55" s="431"/>
      <c r="AK55" s="431"/>
    </row>
    <row r="56" spans="1:37" ht="19.149999999999999" customHeight="1" thickBot="1">
      <c r="A56" s="6"/>
      <c r="B56" s="30" t="s">
        <v>247</v>
      </c>
      <c r="C56" s="530"/>
      <c r="D56" s="336"/>
      <c r="E56" s="390"/>
      <c r="F56" s="338"/>
      <c r="G56" s="516" t="s">
        <v>346</v>
      </c>
      <c r="H56" s="518" t="s">
        <v>347</v>
      </c>
      <c r="I56" s="447" t="s">
        <v>348</v>
      </c>
      <c r="J56" s="340" t="s">
        <v>349</v>
      </c>
      <c r="K56" s="425" t="s">
        <v>350</v>
      </c>
      <c r="L56" s="406">
        <f>'2 Select and detail indicators'!Q54</f>
        <v>0</v>
      </c>
      <c r="M56" s="428">
        <f>'2 Select and detail indicators'!R54</f>
        <v>8760</v>
      </c>
      <c r="N56" s="25" t="str">
        <f>'2 Select and detail indicators'!N54</f>
        <v>Selected</v>
      </c>
      <c r="O56" s="26">
        <f>'2 Select and detail indicators'!P54</f>
        <v>1</v>
      </c>
      <c r="P56" s="26">
        <f t="shared" si="1"/>
        <v>0</v>
      </c>
      <c r="Q56" s="26">
        <f t="shared" si="1"/>
        <v>8760</v>
      </c>
      <c r="R56" s="26" t="str">
        <f>IF('2 Select and detail indicators'!S54="","",'2 Select and detail indicators'!S54)</f>
        <v/>
      </c>
      <c r="S56" s="26" t="str">
        <f>IF('2 Select and detail indicators'!T54="","",'2 Select and detail indicators'!T54)</f>
        <v/>
      </c>
      <c r="T56" s="26" t="str">
        <f>IF('2 Select and detail indicators'!U54="","",'2 Select and detail indicators'!U54)</f>
        <v/>
      </c>
      <c r="U56" s="485"/>
      <c r="V56" s="485"/>
      <c r="W56" s="485"/>
      <c r="X56" s="485"/>
      <c r="Y56" s="485"/>
      <c r="Z56" s="485"/>
      <c r="AA56" s="486" t="s">
        <v>383</v>
      </c>
      <c r="AC56" s="1">
        <f t="shared" si="2"/>
        <v>1</v>
      </c>
      <c r="AD56" s="1">
        <f t="shared" si="3"/>
        <v>0</v>
      </c>
      <c r="AE56" s="1">
        <f t="shared" si="0"/>
        <v>8760</v>
      </c>
      <c r="AF56" s="120" t="e">
        <f t="shared" si="6"/>
        <v>#DIV/0!</v>
      </c>
      <c r="AG56" s="432"/>
      <c r="AH56" s="431"/>
      <c r="AI56" s="431"/>
      <c r="AJ56" s="431"/>
      <c r="AK56" s="431"/>
    </row>
    <row r="57" spans="1:37" ht="45" customHeight="1" thickBot="1">
      <c r="A57" s="6"/>
      <c r="B57" s="30" t="s">
        <v>247</v>
      </c>
      <c r="C57" s="530"/>
      <c r="D57" s="336"/>
      <c r="E57" s="390"/>
      <c r="F57" s="338"/>
      <c r="G57" s="517"/>
      <c r="H57" s="519"/>
      <c r="I57" s="447" t="s">
        <v>352</v>
      </c>
      <c r="J57" s="340" t="s">
        <v>353</v>
      </c>
      <c r="K57" s="425" t="s">
        <v>350</v>
      </c>
      <c r="L57" s="406">
        <f>'2 Select and detail indicators'!Q55</f>
        <v>0</v>
      </c>
      <c r="M57" s="428">
        <f>'2 Select and detail indicators'!R55</f>
        <v>8760</v>
      </c>
      <c r="N57" s="25" t="str">
        <f>'2 Select and detail indicators'!N55</f>
        <v>Selected</v>
      </c>
      <c r="O57" s="26">
        <f>'2 Select and detail indicators'!P55</f>
        <v>1</v>
      </c>
      <c r="P57" s="26">
        <f t="shared" si="1"/>
        <v>0</v>
      </c>
      <c r="Q57" s="26">
        <f t="shared" si="1"/>
        <v>8760</v>
      </c>
      <c r="R57" s="26" t="str">
        <f>IF('2 Select and detail indicators'!S55="","",'2 Select and detail indicators'!S55)</f>
        <v/>
      </c>
      <c r="S57" s="26" t="str">
        <f>IF('2 Select and detail indicators'!T55="","",'2 Select and detail indicators'!T55)</f>
        <v/>
      </c>
      <c r="T57" s="26" t="str">
        <f>IF('2 Select and detail indicators'!U55="","",'2 Select and detail indicators'!U55)</f>
        <v/>
      </c>
      <c r="U57" s="485"/>
      <c r="V57" s="485"/>
      <c r="W57" s="485"/>
      <c r="X57" s="485"/>
      <c r="Y57" s="485"/>
      <c r="Z57" s="485"/>
      <c r="AA57" s="486" t="s">
        <v>383</v>
      </c>
      <c r="AC57" s="1">
        <f t="shared" si="2"/>
        <v>1</v>
      </c>
      <c r="AD57" s="1">
        <f t="shared" si="3"/>
        <v>0</v>
      </c>
      <c r="AE57" s="1">
        <f t="shared" si="0"/>
        <v>8760</v>
      </c>
      <c r="AF57" s="120" t="e">
        <f t="shared" si="6"/>
        <v>#DIV/0!</v>
      </c>
      <c r="AG57" s="120"/>
      <c r="AH57" s="120"/>
      <c r="AI57" s="431"/>
      <c r="AJ57" s="431"/>
      <c r="AK57" s="431"/>
    </row>
    <row r="58" spans="1:37" ht="45" customHeight="1" thickBot="1">
      <c r="A58" s="6"/>
      <c r="B58" s="30" t="s">
        <v>247</v>
      </c>
      <c r="C58" s="530"/>
      <c r="D58" s="336"/>
      <c r="E58" s="390"/>
      <c r="F58" s="338"/>
      <c r="G58" s="516" t="s">
        <v>354</v>
      </c>
      <c r="H58" s="518" t="s">
        <v>355</v>
      </c>
      <c r="I58" s="447" t="s">
        <v>356</v>
      </c>
      <c r="J58" s="346" t="s">
        <v>357</v>
      </c>
      <c r="K58" s="425" t="s">
        <v>120</v>
      </c>
      <c r="L58" s="406">
        <f>'2 Select and detail indicators'!Q56</f>
        <v>0</v>
      </c>
      <c r="M58" s="428">
        <f>'2 Select and detail indicators'!R56</f>
        <v>100</v>
      </c>
      <c r="N58" s="25" t="str">
        <f>'2 Select and detail indicators'!N56</f>
        <v>Selected</v>
      </c>
      <c r="O58" s="26">
        <f>'2 Select and detail indicators'!P56</f>
        <v>1</v>
      </c>
      <c r="P58" s="26">
        <f t="shared" si="1"/>
        <v>0</v>
      </c>
      <c r="Q58" s="26">
        <f t="shared" si="1"/>
        <v>100</v>
      </c>
      <c r="R58" s="26" t="str">
        <f>IF('2 Select and detail indicators'!S56="","",'2 Select and detail indicators'!S56)</f>
        <v/>
      </c>
      <c r="S58" s="26" t="str">
        <f>IF('2 Select and detail indicators'!T56="","",'2 Select and detail indicators'!T56)</f>
        <v/>
      </c>
      <c r="T58" s="26" t="str">
        <f>IF('2 Select and detail indicators'!U56="","",'2 Select and detail indicators'!U56)</f>
        <v/>
      </c>
      <c r="U58" s="485"/>
      <c r="V58" s="485"/>
      <c r="W58" s="485"/>
      <c r="X58" s="485"/>
      <c r="Y58" s="485"/>
      <c r="Z58" s="485"/>
      <c r="AA58" s="486" t="s">
        <v>383</v>
      </c>
      <c r="AC58" s="1">
        <f t="shared" si="2"/>
        <v>1</v>
      </c>
      <c r="AD58" s="1">
        <f t="shared" si="3"/>
        <v>0</v>
      </c>
      <c r="AE58" s="1">
        <f t="shared" si="0"/>
        <v>100</v>
      </c>
      <c r="AF58" s="120" t="e">
        <f t="shared" si="6"/>
        <v>#DIV/0!</v>
      </c>
      <c r="AG58" s="432"/>
      <c r="AH58" s="431"/>
      <c r="AI58" s="431"/>
      <c r="AJ58" s="431"/>
      <c r="AK58" s="431"/>
    </row>
    <row r="59" spans="1:37" ht="45" customHeight="1" thickBot="1">
      <c r="A59" s="6"/>
      <c r="B59" s="30" t="s">
        <v>247</v>
      </c>
      <c r="C59" s="530"/>
      <c r="D59" s="336"/>
      <c r="E59" s="390"/>
      <c r="F59" s="338"/>
      <c r="G59" s="517"/>
      <c r="H59" s="519"/>
      <c r="I59" s="443" t="s">
        <v>359</v>
      </c>
      <c r="J59" s="346" t="s">
        <v>360</v>
      </c>
      <c r="K59" s="425" t="s">
        <v>135</v>
      </c>
      <c r="L59" s="406">
        <f>'2 Select and detail indicators'!Q57</f>
        <v>1</v>
      </c>
      <c r="M59" s="428">
        <f>'2 Select and detail indicators'!R57</f>
        <v>5</v>
      </c>
      <c r="N59" s="25" t="str">
        <f>'2 Select and detail indicators'!N57</f>
        <v>Selected</v>
      </c>
      <c r="O59" s="26">
        <f>'2 Select and detail indicators'!P57</f>
        <v>1</v>
      </c>
      <c r="P59" s="26">
        <f t="shared" si="1"/>
        <v>1</v>
      </c>
      <c r="Q59" s="26">
        <f t="shared" si="1"/>
        <v>5</v>
      </c>
      <c r="R59" s="26" t="str">
        <f>IF('2 Select and detail indicators'!S57="","",'2 Select and detail indicators'!S57)</f>
        <v/>
      </c>
      <c r="S59" s="26" t="str">
        <f>IF('2 Select and detail indicators'!T57="","",'2 Select and detail indicators'!T57)</f>
        <v/>
      </c>
      <c r="T59" s="26" t="str">
        <f>IF('2 Select and detail indicators'!U57="","",'2 Select and detail indicators'!U57)</f>
        <v/>
      </c>
      <c r="U59" s="485"/>
      <c r="V59" s="485"/>
      <c r="W59" s="485"/>
      <c r="X59" s="485"/>
      <c r="Y59" s="485"/>
      <c r="Z59" s="485"/>
      <c r="AA59" s="486" t="s">
        <v>383</v>
      </c>
      <c r="AC59" s="1">
        <f t="shared" si="2"/>
        <v>1</v>
      </c>
      <c r="AD59" s="1">
        <f t="shared" si="3"/>
        <v>1</v>
      </c>
      <c r="AE59" s="1">
        <f t="shared" si="0"/>
        <v>5</v>
      </c>
      <c r="AF59" s="120" t="e">
        <f t="shared" si="4"/>
        <v>#DIV/0!</v>
      </c>
      <c r="AG59" s="432"/>
      <c r="AH59" s="431"/>
      <c r="AI59" s="431"/>
      <c r="AJ59" s="431"/>
      <c r="AK59" s="431"/>
    </row>
    <row r="60" spans="1:37" ht="45" customHeight="1" thickBot="1">
      <c r="A60" s="6"/>
      <c r="B60" s="30" t="s">
        <v>247</v>
      </c>
      <c r="C60" s="530"/>
      <c r="D60" s="336"/>
      <c r="E60" s="391" t="s">
        <v>362</v>
      </c>
      <c r="F60" s="345" t="s">
        <v>363</v>
      </c>
      <c r="G60" s="367" t="s">
        <v>364</v>
      </c>
      <c r="H60" s="345" t="s">
        <v>365</v>
      </c>
      <c r="I60" s="448" t="s">
        <v>366</v>
      </c>
      <c r="J60" s="346" t="s">
        <v>367</v>
      </c>
      <c r="K60" s="425" t="s">
        <v>335</v>
      </c>
      <c r="L60" s="406">
        <f>'2 Select and detail indicators'!Q58</f>
        <v>0</v>
      </c>
      <c r="M60" s="428">
        <f>'2 Select and detail indicators'!R58</f>
        <v>1</v>
      </c>
      <c r="N60" s="25" t="str">
        <f>'2 Select and detail indicators'!N58</f>
        <v>Selected</v>
      </c>
      <c r="O60" s="26">
        <f>'2 Select and detail indicators'!P58</f>
        <v>1</v>
      </c>
      <c r="P60" s="26">
        <f t="shared" si="1"/>
        <v>0</v>
      </c>
      <c r="Q60" s="26">
        <f t="shared" si="1"/>
        <v>1</v>
      </c>
      <c r="R60" s="26" t="str">
        <f>IF('2 Select and detail indicators'!S58="","",'2 Select and detail indicators'!S58)</f>
        <v/>
      </c>
      <c r="S60" s="26" t="str">
        <f>IF('2 Select and detail indicators'!T58="","",'2 Select and detail indicators'!T58)</f>
        <v/>
      </c>
      <c r="T60" s="26" t="str">
        <f>IF('2 Select and detail indicators'!U58="","",'2 Select and detail indicators'!U58)</f>
        <v/>
      </c>
      <c r="U60" s="485"/>
      <c r="V60" s="485"/>
      <c r="W60" s="485"/>
      <c r="X60" s="485"/>
      <c r="Y60" s="485"/>
      <c r="Z60" s="485"/>
      <c r="AA60" s="486" t="s">
        <v>383</v>
      </c>
      <c r="AC60" s="1">
        <f t="shared" si="2"/>
        <v>1</v>
      </c>
      <c r="AD60" s="1">
        <f t="shared" si="3"/>
        <v>0</v>
      </c>
      <c r="AE60" s="1">
        <f t="shared" si="0"/>
        <v>1</v>
      </c>
      <c r="AF60" s="120" t="e">
        <f t="shared" si="6"/>
        <v>#DIV/0!</v>
      </c>
      <c r="AG60" s="120" t="str">
        <f>E60</f>
        <v>TP2</v>
      </c>
      <c r="AH60" s="120" t="e">
        <f>SUM(AF60:AF61)/SUM($AC60:$AC61)</f>
        <v>#DIV/0!</v>
      </c>
      <c r="AI60" s="431"/>
      <c r="AJ60" s="431"/>
      <c r="AK60" s="431"/>
    </row>
    <row r="61" spans="1:37" ht="22.9" customHeight="1" thickBot="1">
      <c r="A61" s="6"/>
      <c r="B61" s="30"/>
      <c r="C61" s="530"/>
      <c r="D61" s="336"/>
      <c r="E61" s="390"/>
      <c r="F61" s="337"/>
      <c r="G61" s="367" t="s">
        <v>368</v>
      </c>
      <c r="H61" s="345" t="s">
        <v>369</v>
      </c>
      <c r="I61" s="448" t="s">
        <v>370</v>
      </c>
      <c r="J61" s="346" t="s">
        <v>371</v>
      </c>
      <c r="K61" s="425" t="s">
        <v>335</v>
      </c>
      <c r="L61" s="406">
        <f>'2 Select and detail indicators'!Q59</f>
        <v>0</v>
      </c>
      <c r="M61" s="428">
        <f>'2 Select and detail indicators'!R59</f>
        <v>1</v>
      </c>
      <c r="N61" s="25" t="str">
        <f>'2 Select and detail indicators'!N59</f>
        <v>Selected</v>
      </c>
      <c r="O61" s="26">
        <f>'2 Select and detail indicators'!P59</f>
        <v>1</v>
      </c>
      <c r="P61" s="26">
        <f t="shared" si="1"/>
        <v>0</v>
      </c>
      <c r="Q61" s="26">
        <f t="shared" si="1"/>
        <v>1</v>
      </c>
      <c r="R61" s="26" t="str">
        <f>IF('2 Select and detail indicators'!S59="","",'2 Select and detail indicators'!S59)</f>
        <v/>
      </c>
      <c r="S61" s="26" t="str">
        <f>IF('2 Select and detail indicators'!T59="","",'2 Select and detail indicators'!T59)</f>
        <v/>
      </c>
      <c r="T61" s="26" t="str">
        <f>IF('2 Select and detail indicators'!U59="","",'2 Select and detail indicators'!U59)</f>
        <v/>
      </c>
      <c r="U61" s="485"/>
      <c r="V61" s="485"/>
      <c r="W61" s="485"/>
      <c r="X61" s="485"/>
      <c r="Y61" s="485"/>
      <c r="Z61" s="485"/>
      <c r="AA61" s="486" t="s">
        <v>383</v>
      </c>
      <c r="AC61" s="1">
        <f t="shared" si="2"/>
        <v>1</v>
      </c>
      <c r="AD61" s="1">
        <f t="shared" si="3"/>
        <v>0</v>
      </c>
      <c r="AE61" s="1">
        <f t="shared" si="0"/>
        <v>1</v>
      </c>
      <c r="AF61" s="120" t="e">
        <f t="shared" si="6"/>
        <v>#DIV/0!</v>
      </c>
      <c r="AG61" s="432"/>
      <c r="AH61" s="431"/>
      <c r="AI61" s="431"/>
      <c r="AJ61" s="431"/>
      <c r="AK61" s="431"/>
    </row>
    <row r="62" spans="1:37" ht="22.9" customHeight="1" thickBot="1">
      <c r="A62" s="6"/>
      <c r="B62" s="30"/>
      <c r="C62" s="530"/>
      <c r="D62" s="348"/>
      <c r="E62" s="349" t="s">
        <v>372</v>
      </c>
      <c r="F62" s="350" t="s">
        <v>373</v>
      </c>
      <c r="G62" s="351" t="s">
        <v>374</v>
      </c>
      <c r="H62" s="352" t="s">
        <v>375</v>
      </c>
      <c r="I62" s="352" t="s">
        <v>376</v>
      </c>
      <c r="J62" s="353" t="s">
        <v>377</v>
      </c>
      <c r="K62" s="426" t="s">
        <v>378</v>
      </c>
      <c r="L62" s="406">
        <f>'2 Select and detail indicators'!Q60</f>
        <v>0</v>
      </c>
      <c r="M62" s="428">
        <f>'2 Select and detail indicators'!R60</f>
        <v>1</v>
      </c>
      <c r="N62" s="25" t="str">
        <f>'2 Select and detail indicators'!N60</f>
        <v>Selected</v>
      </c>
      <c r="O62" s="26">
        <f>'2 Select and detail indicators'!P60</f>
        <v>1</v>
      </c>
      <c r="P62" s="26">
        <f t="shared" si="1"/>
        <v>0</v>
      </c>
      <c r="Q62" s="26">
        <f t="shared" si="1"/>
        <v>1</v>
      </c>
      <c r="R62" s="26" t="str">
        <f>IF('2 Select and detail indicators'!S60="","",'2 Select and detail indicators'!S60)</f>
        <v/>
      </c>
      <c r="S62" s="26" t="str">
        <f>IF('2 Select and detail indicators'!T60="","",'2 Select and detail indicators'!T60)</f>
        <v/>
      </c>
      <c r="T62" s="26" t="str">
        <f>IF('2 Select and detail indicators'!U60="","",'2 Select and detail indicators'!U60)</f>
        <v/>
      </c>
      <c r="U62" s="485"/>
      <c r="V62" s="485"/>
      <c r="W62" s="485"/>
      <c r="X62" s="485"/>
      <c r="Y62" s="485"/>
      <c r="Z62" s="485"/>
      <c r="AA62" s="486" t="s">
        <v>383</v>
      </c>
      <c r="AC62" s="1">
        <f t="shared" si="2"/>
        <v>1</v>
      </c>
      <c r="AD62" s="1">
        <f t="shared" si="3"/>
        <v>0</v>
      </c>
      <c r="AE62" s="1">
        <f t="shared" si="0"/>
        <v>1</v>
      </c>
      <c r="AF62" s="120" t="e">
        <f t="shared" si="4"/>
        <v>#DIV/0!</v>
      </c>
      <c r="AG62" s="120" t="str">
        <f>E62</f>
        <v>TP3</v>
      </c>
      <c r="AH62" s="120" t="e">
        <f>SUM(AF62)/SUM($AC62)</f>
        <v>#DIV/0!</v>
      </c>
      <c r="AI62" s="431"/>
      <c r="AJ62" s="431"/>
      <c r="AK62" s="431"/>
    </row>
    <row r="63" spans="1:37" ht="22.9" customHeight="1" thickBot="1">
      <c r="A63" s="6"/>
      <c r="B63" s="30" t="s">
        <v>247</v>
      </c>
      <c r="C63" s="531"/>
      <c r="D63" s="17"/>
      <c r="E63" s="118"/>
      <c r="F63" s="17"/>
      <c r="G63" s="118"/>
      <c r="H63" s="17"/>
      <c r="I63" s="118"/>
      <c r="J63" s="17"/>
      <c r="K63" s="118"/>
      <c r="L63" s="118"/>
      <c r="M63" s="118"/>
      <c r="N63" s="17"/>
      <c r="O63" s="17"/>
      <c r="P63" s="17"/>
      <c r="Q63" s="17"/>
      <c r="R63" s="17"/>
      <c r="S63" s="17"/>
      <c r="T63" s="17"/>
      <c r="U63" s="17"/>
      <c r="V63" s="17"/>
      <c r="W63" s="17"/>
      <c r="X63" s="17"/>
      <c r="Y63" s="17"/>
      <c r="Z63" s="17"/>
      <c r="AA63" s="17"/>
      <c r="AB63" s="17"/>
      <c r="AC63" s="17"/>
      <c r="AD63" s="17"/>
      <c r="AE63" s="17"/>
      <c r="AF63" s="17"/>
      <c r="AG63" s="17"/>
    </row>
    <row r="64" spans="1:37" ht="49.4" customHeight="1" thickBot="1">
      <c r="A64" s="6"/>
      <c r="B64" s="32"/>
      <c r="C64" s="32"/>
      <c r="D64" s="17"/>
      <c r="E64" s="118"/>
      <c r="F64" s="17"/>
      <c r="G64" s="118"/>
      <c r="H64" s="17"/>
      <c r="I64" s="118"/>
      <c r="J64" s="17"/>
      <c r="K64" s="118"/>
      <c r="L64" s="118"/>
      <c r="M64" s="118"/>
      <c r="N64" s="17"/>
      <c r="O64" s="17"/>
      <c r="P64" s="17"/>
      <c r="Q64" s="17"/>
      <c r="R64" s="17"/>
      <c r="S64" s="17"/>
      <c r="T64" s="17"/>
      <c r="U64" s="17"/>
      <c r="V64" s="17"/>
      <c r="W64" s="17"/>
      <c r="X64" s="17"/>
      <c r="Y64" s="17"/>
      <c r="Z64" s="17"/>
      <c r="AA64" s="17"/>
      <c r="AB64" s="17"/>
      <c r="AC64" s="17"/>
      <c r="AD64" s="17"/>
      <c r="AE64" s="17"/>
      <c r="AF64" s="17"/>
      <c r="AG64" s="17"/>
    </row>
    <row r="65" spans="1:34" ht="37.15" customHeight="1">
      <c r="A65" s="8"/>
      <c r="B65" s="33" t="s">
        <v>292</v>
      </c>
      <c r="C65" s="532" t="s">
        <v>292</v>
      </c>
      <c r="D65" s="17"/>
      <c r="E65" s="118"/>
      <c r="F65" s="17"/>
      <c r="G65" s="118"/>
      <c r="H65" s="17"/>
      <c r="I65" s="118"/>
      <c r="J65" s="17"/>
      <c r="K65" s="118"/>
      <c r="L65" s="118"/>
      <c r="M65" s="118"/>
      <c r="N65" s="17"/>
      <c r="O65" s="17"/>
      <c r="P65" s="17"/>
      <c r="Q65" s="17"/>
      <c r="R65" s="17"/>
      <c r="S65" s="17"/>
      <c r="T65" s="17"/>
      <c r="U65" s="17"/>
      <c r="V65" s="17"/>
      <c r="W65" s="17"/>
      <c r="X65" s="17"/>
      <c r="Y65" s="17"/>
      <c r="Z65" s="17"/>
      <c r="AA65" s="17"/>
      <c r="AB65" s="17"/>
      <c r="AC65" s="17"/>
      <c r="AD65" s="17"/>
      <c r="AE65" s="17"/>
      <c r="AF65" s="17"/>
      <c r="AG65" s="17"/>
      <c r="AH65" s="119"/>
    </row>
    <row r="66" spans="1:34" ht="37.15" customHeight="1">
      <c r="A66" s="8"/>
      <c r="B66" s="33" t="s">
        <v>292</v>
      </c>
      <c r="C66" s="533"/>
      <c r="D66" s="17"/>
      <c r="E66" s="118"/>
      <c r="F66" s="17"/>
      <c r="G66" s="118"/>
      <c r="H66" s="17"/>
      <c r="I66" s="118"/>
      <c r="J66" s="17"/>
      <c r="K66" s="118"/>
      <c r="L66" s="118"/>
      <c r="M66" s="118"/>
      <c r="N66" s="17"/>
      <c r="O66" s="17"/>
      <c r="P66" s="17"/>
      <c r="Q66" s="17"/>
      <c r="R66" s="17"/>
      <c r="S66" s="17"/>
      <c r="T66" s="17"/>
      <c r="U66" s="17"/>
      <c r="V66" s="17"/>
      <c r="W66" s="17"/>
      <c r="X66" s="17"/>
      <c r="Y66" s="17"/>
      <c r="Z66" s="17"/>
      <c r="AA66" s="17"/>
      <c r="AB66" s="17"/>
      <c r="AC66" s="17"/>
      <c r="AD66" s="17"/>
      <c r="AE66" s="17"/>
      <c r="AF66" s="17"/>
      <c r="AG66" s="17"/>
    </row>
    <row r="67" spans="1:34" ht="37.15" customHeight="1">
      <c r="A67" s="8"/>
      <c r="B67" s="33" t="s">
        <v>292</v>
      </c>
      <c r="C67" s="533"/>
      <c r="D67" s="17"/>
      <c r="E67" s="118"/>
      <c r="F67" s="17"/>
      <c r="G67" s="118"/>
      <c r="H67" s="17"/>
      <c r="I67" s="118"/>
      <c r="J67" s="17"/>
      <c r="K67" s="118"/>
      <c r="L67" s="118"/>
      <c r="M67" s="118"/>
      <c r="N67" s="17"/>
      <c r="O67" s="17"/>
      <c r="P67" s="17"/>
      <c r="Q67" s="17"/>
      <c r="R67" s="17"/>
      <c r="S67" s="17"/>
      <c r="T67" s="17"/>
      <c r="U67" s="17"/>
      <c r="V67" s="17"/>
      <c r="W67" s="17"/>
      <c r="X67" s="17"/>
      <c r="Y67" s="17"/>
      <c r="Z67" s="17"/>
      <c r="AA67" s="17"/>
      <c r="AB67" s="17"/>
      <c r="AC67" s="17"/>
      <c r="AD67" s="17"/>
      <c r="AE67" s="17"/>
      <c r="AF67" s="17"/>
      <c r="AG67" s="17"/>
    </row>
    <row r="68" spans="1:34" ht="37.15" customHeight="1">
      <c r="A68" s="7"/>
      <c r="B68" s="33" t="s">
        <v>292</v>
      </c>
      <c r="C68" s="533"/>
      <c r="D68" s="17"/>
      <c r="E68" s="118"/>
      <c r="F68" s="17"/>
      <c r="G68" s="118"/>
      <c r="H68" s="17"/>
      <c r="I68" s="118"/>
      <c r="J68" s="17"/>
      <c r="K68" s="118"/>
      <c r="L68" s="118"/>
      <c r="M68" s="118"/>
      <c r="N68" s="17"/>
      <c r="O68" s="17"/>
      <c r="P68" s="17"/>
      <c r="Q68" s="17"/>
      <c r="R68" s="17"/>
      <c r="S68" s="17"/>
      <c r="T68" s="17"/>
      <c r="U68" s="17"/>
      <c r="V68" s="17"/>
      <c r="W68" s="17"/>
      <c r="X68" s="17"/>
      <c r="Y68" s="17"/>
      <c r="Z68" s="17"/>
      <c r="AA68" s="17"/>
      <c r="AB68" s="17"/>
      <c r="AC68" s="17"/>
      <c r="AD68" s="17"/>
      <c r="AE68" s="17"/>
      <c r="AF68" s="17"/>
      <c r="AG68" s="17"/>
    </row>
    <row r="69" spans="1:34" ht="37.15" customHeight="1">
      <c r="A69" s="6"/>
      <c r="B69" s="33" t="s">
        <v>292</v>
      </c>
      <c r="C69" s="533"/>
      <c r="D69" s="17"/>
      <c r="E69" s="118"/>
      <c r="F69" s="17"/>
      <c r="G69" s="118"/>
      <c r="H69" s="17"/>
      <c r="I69" s="118"/>
      <c r="J69" s="17"/>
      <c r="K69" s="118"/>
      <c r="L69" s="118"/>
      <c r="M69" s="118"/>
      <c r="N69" s="17"/>
      <c r="O69" s="17"/>
      <c r="P69" s="17"/>
      <c r="Q69" s="17"/>
      <c r="R69" s="17"/>
      <c r="S69" s="17"/>
      <c r="T69" s="17"/>
      <c r="U69" s="17"/>
      <c r="V69" s="17"/>
      <c r="W69" s="17"/>
      <c r="X69" s="17"/>
      <c r="Y69" s="17"/>
      <c r="Z69" s="17"/>
      <c r="AA69" s="17"/>
      <c r="AB69" s="17"/>
      <c r="AC69" s="17"/>
      <c r="AD69" s="17"/>
      <c r="AE69" s="17"/>
      <c r="AF69" s="17"/>
      <c r="AG69" s="17"/>
    </row>
    <row r="70" spans="1:34" ht="37.15" customHeight="1">
      <c r="A70" s="6"/>
      <c r="B70" s="33" t="s">
        <v>292</v>
      </c>
      <c r="C70" s="533"/>
      <c r="D70" s="17"/>
      <c r="E70" s="118"/>
      <c r="F70" s="17"/>
      <c r="G70" s="118"/>
      <c r="H70" s="17"/>
      <c r="I70" s="118"/>
      <c r="J70" s="17"/>
      <c r="K70" s="118"/>
      <c r="L70" s="118"/>
      <c r="M70" s="118"/>
      <c r="N70" s="17"/>
      <c r="O70" s="17"/>
      <c r="P70" s="17"/>
      <c r="Q70" s="17"/>
      <c r="R70" s="17"/>
      <c r="S70" s="17"/>
      <c r="T70" s="17"/>
      <c r="U70" s="17"/>
      <c r="V70" s="17"/>
      <c r="W70" s="17"/>
      <c r="X70" s="17"/>
      <c r="Y70" s="17"/>
      <c r="Z70" s="17"/>
      <c r="AA70" s="17"/>
      <c r="AB70" s="17"/>
      <c r="AC70" s="17"/>
      <c r="AD70" s="17"/>
      <c r="AE70" s="17"/>
      <c r="AF70" s="17"/>
      <c r="AG70" s="17"/>
    </row>
    <row r="71" spans="1:34" ht="29.5" customHeight="1">
      <c r="A71" s="6"/>
      <c r="B71" s="33"/>
      <c r="C71" s="533"/>
      <c r="D71" s="17"/>
      <c r="E71" s="118"/>
      <c r="F71" s="17"/>
      <c r="G71" s="118"/>
      <c r="H71" s="17"/>
      <c r="I71" s="118"/>
      <c r="J71" s="17"/>
      <c r="K71" s="118"/>
      <c r="L71" s="118"/>
      <c r="M71" s="118"/>
      <c r="N71" s="17"/>
      <c r="O71" s="17"/>
      <c r="P71" s="17"/>
      <c r="Q71" s="17"/>
      <c r="R71" s="17"/>
      <c r="S71" s="17"/>
      <c r="T71" s="17"/>
      <c r="U71" s="17"/>
      <c r="V71" s="17"/>
      <c r="W71" s="17"/>
      <c r="X71" s="17"/>
      <c r="Y71" s="17"/>
      <c r="Z71" s="17"/>
      <c r="AA71" s="17"/>
      <c r="AB71" s="17"/>
      <c r="AC71" s="17"/>
      <c r="AD71" s="17"/>
      <c r="AE71" s="17"/>
      <c r="AF71" s="17"/>
      <c r="AG71" s="17"/>
    </row>
    <row r="72" spans="1:34" ht="29.5" customHeight="1">
      <c r="A72" s="6"/>
      <c r="B72" s="33"/>
      <c r="C72" s="533"/>
      <c r="D72" s="17"/>
      <c r="E72" s="118"/>
      <c r="F72" s="17"/>
      <c r="G72" s="118"/>
      <c r="H72" s="17"/>
      <c r="I72" s="118"/>
      <c r="J72" s="17"/>
      <c r="K72" s="118"/>
      <c r="L72" s="118"/>
      <c r="M72" s="118"/>
      <c r="N72" s="17"/>
      <c r="O72" s="17"/>
      <c r="P72" s="17"/>
      <c r="Q72" s="17"/>
      <c r="R72" s="17"/>
      <c r="S72" s="17"/>
      <c r="T72" s="17"/>
      <c r="U72" s="17"/>
      <c r="V72" s="17"/>
      <c r="W72" s="17"/>
      <c r="X72" s="17"/>
      <c r="Y72" s="17"/>
      <c r="Z72" s="17"/>
      <c r="AA72" s="17"/>
      <c r="AB72" s="17"/>
      <c r="AC72" s="17"/>
      <c r="AD72" s="17"/>
      <c r="AE72" s="17"/>
      <c r="AF72" s="17"/>
      <c r="AG72" s="17"/>
    </row>
    <row r="73" spans="1:34" ht="29.5" customHeight="1">
      <c r="A73" s="6"/>
      <c r="B73" s="33"/>
      <c r="C73" s="533"/>
      <c r="D73" s="17"/>
      <c r="E73" s="118"/>
      <c r="F73" s="17"/>
      <c r="G73" s="118"/>
      <c r="H73" s="17"/>
      <c r="I73" s="118"/>
      <c r="J73" s="17"/>
      <c r="K73" s="118"/>
      <c r="L73" s="118"/>
      <c r="M73" s="118"/>
      <c r="N73" s="17"/>
      <c r="O73" s="17"/>
      <c r="P73" s="17"/>
      <c r="Q73" s="17"/>
      <c r="R73" s="17"/>
      <c r="S73" s="17"/>
      <c r="T73" s="17"/>
      <c r="U73" s="17"/>
      <c r="V73" s="17"/>
      <c r="W73" s="17"/>
      <c r="X73" s="17"/>
      <c r="Y73" s="17"/>
      <c r="Z73" s="17"/>
      <c r="AA73" s="17"/>
      <c r="AB73" s="17"/>
      <c r="AC73" s="17"/>
      <c r="AD73" s="17"/>
      <c r="AE73" s="17"/>
      <c r="AF73" s="17"/>
      <c r="AG73" s="17"/>
    </row>
    <row r="74" spans="1:34">
      <c r="A74" s="6"/>
      <c r="B74" s="33" t="s">
        <v>292</v>
      </c>
      <c r="C74" s="533"/>
      <c r="D74" s="17"/>
      <c r="E74" s="118"/>
      <c r="F74" s="17"/>
      <c r="G74" s="118"/>
      <c r="H74" s="17"/>
      <c r="I74" s="118"/>
      <c r="J74" s="17"/>
      <c r="K74" s="118"/>
      <c r="L74" s="118"/>
      <c r="M74" s="118"/>
      <c r="N74" s="17"/>
      <c r="O74" s="17"/>
      <c r="P74" s="17"/>
      <c r="Q74" s="17"/>
      <c r="R74" s="17"/>
      <c r="S74" s="17"/>
      <c r="T74" s="17"/>
      <c r="U74" s="17"/>
      <c r="V74" s="17"/>
      <c r="W74" s="17"/>
      <c r="X74" s="17"/>
      <c r="Y74" s="17"/>
      <c r="Z74" s="17"/>
      <c r="AA74" s="17"/>
      <c r="AB74" s="17"/>
      <c r="AC74" s="17"/>
      <c r="AD74" s="17"/>
      <c r="AE74" s="17"/>
      <c r="AF74" s="17"/>
      <c r="AG74" s="17"/>
      <c r="AH74" s="119"/>
    </row>
    <row r="75" spans="1:34">
      <c r="A75" s="6"/>
      <c r="B75" s="33" t="s">
        <v>292</v>
      </c>
      <c r="C75" s="533"/>
      <c r="D75" s="17"/>
      <c r="E75" s="118"/>
      <c r="F75" s="17"/>
      <c r="G75" s="118"/>
      <c r="H75" s="17"/>
      <c r="I75" s="118"/>
      <c r="J75" s="17"/>
      <c r="K75" s="118"/>
      <c r="L75" s="118"/>
      <c r="M75" s="118"/>
      <c r="N75" s="17"/>
      <c r="O75" s="17"/>
      <c r="P75" s="17"/>
      <c r="Q75" s="17"/>
      <c r="R75" s="17"/>
      <c r="S75" s="17"/>
      <c r="T75" s="17"/>
      <c r="U75" s="17"/>
      <c r="V75" s="17"/>
      <c r="W75" s="17"/>
      <c r="X75" s="17"/>
      <c r="Y75" s="17"/>
      <c r="Z75" s="17"/>
      <c r="AA75" s="17"/>
      <c r="AB75" s="17"/>
      <c r="AC75" s="17"/>
      <c r="AD75" s="17"/>
      <c r="AE75" s="17"/>
      <c r="AF75" s="17"/>
      <c r="AG75" s="17"/>
    </row>
    <row r="76" spans="1:34" ht="25.9" customHeight="1">
      <c r="A76" s="6"/>
      <c r="B76" s="33"/>
      <c r="C76" s="533"/>
      <c r="D76" s="17"/>
      <c r="E76" s="118"/>
      <c r="F76" s="17"/>
      <c r="G76" s="118"/>
      <c r="H76" s="17"/>
      <c r="I76" s="118"/>
      <c r="J76" s="17"/>
      <c r="K76" s="118"/>
      <c r="L76" s="118"/>
      <c r="M76" s="118"/>
      <c r="N76" s="17"/>
      <c r="O76" s="17"/>
      <c r="P76" s="17"/>
      <c r="Q76" s="17"/>
      <c r="R76" s="17"/>
      <c r="S76" s="17"/>
      <c r="T76" s="17"/>
      <c r="U76" s="17"/>
      <c r="V76" s="17"/>
      <c r="W76" s="17"/>
      <c r="X76" s="17"/>
      <c r="Y76" s="17"/>
      <c r="Z76" s="17"/>
      <c r="AA76" s="17"/>
      <c r="AB76" s="17"/>
      <c r="AC76" s="17"/>
      <c r="AD76" s="17"/>
      <c r="AE76" s="17"/>
      <c r="AF76" s="17"/>
      <c r="AG76" s="17"/>
    </row>
    <row r="77" spans="1:34" ht="25.9" customHeight="1">
      <c r="A77" s="6"/>
      <c r="B77" s="33"/>
      <c r="C77" s="533"/>
      <c r="D77" s="17"/>
      <c r="E77" s="118"/>
      <c r="F77" s="17"/>
      <c r="G77" s="118"/>
      <c r="H77" s="17"/>
      <c r="I77" s="118"/>
      <c r="J77" s="17"/>
      <c r="K77" s="118"/>
      <c r="L77" s="118"/>
      <c r="M77" s="118"/>
      <c r="N77" s="17"/>
      <c r="O77" s="17"/>
      <c r="P77" s="17"/>
      <c r="Q77" s="17"/>
      <c r="R77" s="17"/>
      <c r="S77" s="17"/>
      <c r="T77" s="17"/>
      <c r="U77" s="17"/>
      <c r="V77" s="17"/>
      <c r="W77" s="17"/>
      <c r="X77" s="17"/>
      <c r="Y77" s="17"/>
      <c r="Z77" s="17"/>
      <c r="AA77" s="17"/>
      <c r="AB77" s="17"/>
      <c r="AC77" s="17"/>
      <c r="AD77" s="17"/>
      <c r="AE77" s="17"/>
      <c r="AF77" s="17"/>
      <c r="AG77" s="17"/>
    </row>
    <row r="78" spans="1:34" ht="25.9" customHeight="1">
      <c r="A78" s="6"/>
      <c r="B78" s="33"/>
      <c r="C78" s="533"/>
      <c r="D78" s="17"/>
      <c r="E78" s="118"/>
      <c r="F78" s="17"/>
      <c r="G78" s="118"/>
      <c r="H78" s="17"/>
      <c r="I78" s="118"/>
      <c r="J78" s="17"/>
      <c r="K78" s="118"/>
      <c r="L78" s="118"/>
      <c r="M78" s="118"/>
      <c r="N78" s="17"/>
      <c r="O78" s="17"/>
      <c r="P78" s="17"/>
      <c r="Q78" s="17"/>
      <c r="R78" s="17"/>
      <c r="S78" s="17"/>
      <c r="T78" s="17"/>
      <c r="U78" s="17"/>
      <c r="V78" s="17"/>
      <c r="W78" s="17"/>
      <c r="X78" s="17"/>
      <c r="Y78" s="17"/>
      <c r="Z78" s="17"/>
      <c r="AA78" s="17"/>
      <c r="AB78" s="17"/>
      <c r="AC78" s="17"/>
      <c r="AD78" s="17"/>
      <c r="AE78" s="17"/>
      <c r="AF78" s="17"/>
      <c r="AG78" s="17"/>
    </row>
    <row r="79" spans="1:34" ht="44.5" customHeight="1">
      <c r="A79" s="6"/>
      <c r="B79" s="33" t="s">
        <v>292</v>
      </c>
      <c r="C79" s="533"/>
      <c r="D79" s="17"/>
      <c r="E79" s="118"/>
      <c r="F79" s="17"/>
      <c r="G79" s="118"/>
      <c r="H79" s="17"/>
      <c r="I79" s="118"/>
      <c r="J79" s="17"/>
      <c r="K79" s="118"/>
      <c r="L79" s="118"/>
      <c r="M79" s="118"/>
      <c r="N79" s="17"/>
      <c r="O79" s="17"/>
      <c r="P79" s="17"/>
      <c r="Q79" s="17"/>
      <c r="R79" s="17"/>
      <c r="S79" s="17"/>
      <c r="T79" s="17"/>
      <c r="U79" s="17"/>
      <c r="V79" s="17"/>
      <c r="W79" s="17"/>
      <c r="X79" s="17"/>
      <c r="Y79" s="17"/>
      <c r="Z79" s="17"/>
      <c r="AA79" s="17"/>
      <c r="AB79" s="17"/>
      <c r="AC79" s="17"/>
      <c r="AD79" s="17"/>
      <c r="AE79" s="17"/>
      <c r="AF79" s="17"/>
      <c r="AG79" s="17"/>
      <c r="AH79" s="119"/>
    </row>
    <row r="80" spans="1:34" ht="40.15" customHeight="1">
      <c r="A80" s="6"/>
      <c r="B80" s="33"/>
      <c r="C80" s="533"/>
      <c r="D80" s="17"/>
      <c r="E80" s="118"/>
      <c r="F80" s="17"/>
      <c r="G80" s="118"/>
      <c r="H80" s="17"/>
      <c r="I80" s="118"/>
      <c r="J80" s="17"/>
      <c r="K80" s="118"/>
      <c r="L80" s="118"/>
      <c r="M80" s="118"/>
      <c r="N80" s="17"/>
      <c r="O80" s="17"/>
      <c r="P80" s="17"/>
      <c r="Q80" s="17"/>
      <c r="R80" s="17"/>
      <c r="S80" s="17"/>
      <c r="T80" s="17"/>
      <c r="U80" s="17"/>
      <c r="V80" s="17"/>
      <c r="W80" s="17"/>
      <c r="X80" s="17"/>
      <c r="Y80" s="17"/>
      <c r="Z80" s="17"/>
      <c r="AA80" s="17"/>
      <c r="AB80" s="17"/>
      <c r="AC80" s="17"/>
      <c r="AD80" s="17"/>
      <c r="AE80" s="17"/>
      <c r="AF80" s="17"/>
      <c r="AG80" s="17"/>
    </row>
    <row r="81" spans="1:34" ht="22.9" customHeight="1">
      <c r="A81" s="6"/>
      <c r="B81" s="33"/>
      <c r="C81" s="533"/>
      <c r="D81" s="17"/>
      <c r="E81" s="118"/>
      <c r="F81" s="17"/>
      <c r="G81" s="118"/>
      <c r="H81" s="17"/>
      <c r="I81" s="118"/>
      <c r="J81" s="17"/>
      <c r="K81" s="118"/>
      <c r="L81" s="118"/>
      <c r="M81" s="118"/>
      <c r="N81" s="17"/>
      <c r="O81" s="17"/>
      <c r="P81" s="17"/>
      <c r="Q81" s="17"/>
      <c r="R81" s="17"/>
      <c r="S81" s="17"/>
      <c r="T81" s="17"/>
      <c r="U81" s="17"/>
      <c r="V81" s="17"/>
      <c r="W81" s="17"/>
      <c r="X81" s="17"/>
      <c r="Y81" s="17"/>
      <c r="Z81" s="17"/>
      <c r="AA81" s="17"/>
      <c r="AB81" s="17"/>
      <c r="AC81" s="17"/>
      <c r="AD81" s="17"/>
      <c r="AE81" s="17"/>
      <c r="AF81" s="17"/>
      <c r="AG81" s="17"/>
    </row>
    <row r="82" spans="1:34" ht="22.9" customHeight="1">
      <c r="A82" s="6"/>
      <c r="B82" s="33"/>
      <c r="C82" s="533"/>
      <c r="D82" s="17"/>
      <c r="E82" s="118"/>
      <c r="F82" s="17"/>
      <c r="G82" s="118"/>
      <c r="H82" s="17"/>
      <c r="I82" s="118"/>
      <c r="J82" s="17"/>
      <c r="K82" s="118"/>
      <c r="L82" s="118"/>
      <c r="M82" s="118"/>
      <c r="N82" s="17"/>
      <c r="O82" s="17"/>
      <c r="P82" s="17"/>
      <c r="Q82" s="17"/>
      <c r="R82" s="17"/>
      <c r="S82" s="17"/>
      <c r="T82" s="17"/>
      <c r="U82" s="17"/>
      <c r="V82" s="17"/>
      <c r="W82" s="17"/>
      <c r="X82" s="17"/>
      <c r="Y82" s="17"/>
      <c r="Z82" s="17"/>
      <c r="AA82" s="17"/>
      <c r="AB82" s="17"/>
      <c r="AC82" s="17"/>
      <c r="AD82" s="17"/>
      <c r="AE82" s="17"/>
      <c r="AF82" s="17"/>
      <c r="AG82" s="17"/>
    </row>
    <row r="83" spans="1:34" ht="22.9" customHeight="1" thickBot="1">
      <c r="A83" s="6"/>
      <c r="B83" s="33" t="s">
        <v>292</v>
      </c>
      <c r="C83" s="534"/>
      <c r="D83" s="17"/>
      <c r="E83" s="118"/>
      <c r="F83" s="17"/>
      <c r="G83" s="118"/>
      <c r="H83" s="17"/>
      <c r="I83" s="118"/>
      <c r="J83" s="17"/>
      <c r="K83" s="118"/>
      <c r="L83" s="118"/>
      <c r="M83" s="118"/>
      <c r="N83" s="17"/>
      <c r="O83" s="17"/>
      <c r="P83" s="17"/>
      <c r="Q83" s="17"/>
      <c r="R83" s="17"/>
      <c r="S83" s="17"/>
      <c r="T83" s="17"/>
      <c r="U83" s="17"/>
      <c r="V83" s="17"/>
      <c r="W83" s="17"/>
      <c r="X83" s="17"/>
      <c r="Y83" s="17"/>
      <c r="Z83" s="17"/>
      <c r="AA83" s="17"/>
      <c r="AB83" s="17"/>
      <c r="AC83" s="17"/>
      <c r="AD83" s="17"/>
      <c r="AE83" s="17"/>
      <c r="AF83" s="17"/>
      <c r="AG83" s="17"/>
    </row>
    <row r="84" spans="1:34" ht="49.4" customHeight="1" thickBot="1">
      <c r="A84" s="6"/>
      <c r="B84" s="35"/>
      <c r="C84" s="35"/>
      <c r="D84" s="17"/>
      <c r="E84" s="118"/>
      <c r="F84" s="17"/>
      <c r="G84" s="118"/>
      <c r="H84" s="17"/>
      <c r="I84" s="118"/>
      <c r="J84" s="17"/>
      <c r="K84" s="118"/>
      <c r="L84" s="118"/>
      <c r="M84" s="118"/>
      <c r="N84" s="17"/>
      <c r="O84" s="17"/>
      <c r="P84" s="17"/>
      <c r="Q84" s="17"/>
      <c r="R84" s="17"/>
      <c r="S84" s="17"/>
      <c r="T84" s="17"/>
      <c r="U84" s="17"/>
      <c r="V84" s="17"/>
      <c r="W84" s="17"/>
      <c r="X84" s="17"/>
      <c r="Y84" s="17"/>
      <c r="Z84" s="17"/>
      <c r="AA84" s="17"/>
      <c r="AB84" s="17"/>
      <c r="AC84" s="17"/>
      <c r="AD84" s="17"/>
      <c r="AE84" s="17"/>
      <c r="AF84" s="17"/>
      <c r="AG84" s="17"/>
    </row>
    <row r="85" spans="1:34" ht="34.15" customHeight="1">
      <c r="A85" s="3"/>
      <c r="B85" s="36" t="s">
        <v>328</v>
      </c>
      <c r="C85" s="526" t="s">
        <v>328</v>
      </c>
      <c r="D85" s="17"/>
      <c r="E85" s="118"/>
      <c r="F85" s="17"/>
      <c r="G85" s="118"/>
      <c r="H85" s="17"/>
      <c r="I85" s="118"/>
      <c r="J85" s="17"/>
      <c r="K85" s="118"/>
      <c r="L85" s="118"/>
      <c r="M85" s="118"/>
      <c r="N85" s="17"/>
      <c r="O85" s="17"/>
      <c r="P85" s="17"/>
      <c r="Q85" s="17"/>
      <c r="R85" s="17"/>
      <c r="S85" s="17"/>
      <c r="T85" s="17"/>
      <c r="U85" s="17"/>
      <c r="V85" s="17"/>
      <c r="W85" s="17"/>
      <c r="X85" s="17"/>
      <c r="Y85" s="17"/>
      <c r="Z85" s="17"/>
      <c r="AA85" s="17"/>
      <c r="AB85" s="17"/>
      <c r="AC85" s="17"/>
      <c r="AD85" s="17"/>
      <c r="AE85" s="17"/>
      <c r="AF85" s="17"/>
      <c r="AG85" s="17"/>
      <c r="AH85" s="119"/>
    </row>
    <row r="86" spans="1:34" ht="34.15" customHeight="1">
      <c r="A86" s="3"/>
      <c r="B86" s="37" t="s">
        <v>328</v>
      </c>
      <c r="C86" s="527"/>
      <c r="D86" s="17"/>
      <c r="E86" s="118"/>
      <c r="F86" s="17"/>
      <c r="G86" s="118"/>
      <c r="H86" s="17"/>
      <c r="I86" s="118"/>
      <c r="J86" s="17"/>
      <c r="K86" s="118"/>
      <c r="L86" s="118"/>
      <c r="M86" s="118"/>
      <c r="N86" s="17"/>
      <c r="O86" s="17"/>
      <c r="P86" s="17"/>
      <c r="Q86" s="17"/>
      <c r="R86" s="17"/>
      <c r="S86" s="17"/>
      <c r="T86" s="17"/>
      <c r="U86" s="17"/>
      <c r="V86" s="17"/>
      <c r="W86" s="17"/>
      <c r="X86" s="17"/>
      <c r="Y86" s="17"/>
      <c r="Z86" s="17"/>
      <c r="AA86" s="17"/>
      <c r="AB86" s="17"/>
      <c r="AC86" s="17"/>
      <c r="AD86" s="17"/>
      <c r="AE86" s="17"/>
      <c r="AF86" s="17"/>
      <c r="AG86" s="17"/>
    </row>
    <row r="87" spans="1:34" ht="34.15" customHeight="1">
      <c r="A87" s="3"/>
      <c r="B87" s="37" t="s">
        <v>328</v>
      </c>
      <c r="C87" s="527"/>
      <c r="D87" s="17"/>
      <c r="E87" s="118"/>
      <c r="F87" s="17"/>
      <c r="G87" s="118"/>
      <c r="H87" s="17"/>
      <c r="I87" s="118"/>
      <c r="J87" s="17"/>
      <c r="K87" s="118"/>
      <c r="L87" s="118"/>
      <c r="M87" s="118"/>
      <c r="N87" s="17"/>
      <c r="O87" s="17"/>
      <c r="P87" s="17"/>
      <c r="Q87" s="17"/>
      <c r="R87" s="17"/>
      <c r="S87" s="17"/>
      <c r="T87" s="17"/>
      <c r="U87" s="17"/>
      <c r="V87" s="17"/>
      <c r="W87" s="17"/>
      <c r="X87" s="17"/>
      <c r="Y87" s="17"/>
      <c r="Z87" s="17"/>
      <c r="AA87" s="17"/>
      <c r="AB87" s="17"/>
      <c r="AC87" s="17"/>
      <c r="AD87" s="17"/>
      <c r="AE87" s="17"/>
      <c r="AF87" s="17"/>
      <c r="AG87" s="17"/>
    </row>
    <row r="88" spans="1:34" ht="35.25" customHeight="1">
      <c r="A88" s="3"/>
      <c r="B88" s="37" t="s">
        <v>328</v>
      </c>
      <c r="C88" s="527"/>
      <c r="D88" s="17"/>
      <c r="E88" s="118"/>
      <c r="F88" s="17"/>
      <c r="G88" s="118"/>
      <c r="H88" s="17"/>
      <c r="I88" s="118"/>
      <c r="J88" s="17"/>
      <c r="K88" s="118"/>
      <c r="L88" s="118"/>
      <c r="M88" s="118"/>
      <c r="N88" s="17"/>
      <c r="O88" s="17"/>
      <c r="P88" s="17"/>
      <c r="Q88" s="17"/>
      <c r="R88" s="17"/>
      <c r="S88" s="17"/>
      <c r="T88" s="17"/>
      <c r="U88" s="17"/>
      <c r="V88" s="17"/>
      <c r="W88" s="17"/>
      <c r="X88" s="17"/>
      <c r="Y88" s="17"/>
      <c r="Z88" s="17"/>
      <c r="AA88" s="17"/>
      <c r="AB88" s="17"/>
      <c r="AC88" s="17"/>
      <c r="AD88" s="17"/>
      <c r="AE88" s="17"/>
      <c r="AF88" s="17"/>
      <c r="AG88" s="17"/>
    </row>
    <row r="89" spans="1:34" ht="35.25" customHeight="1">
      <c r="A89" s="3"/>
      <c r="B89" s="37" t="s">
        <v>328</v>
      </c>
      <c r="C89" s="527"/>
      <c r="D89" s="17"/>
      <c r="E89" s="118"/>
      <c r="F89" s="17"/>
      <c r="G89" s="118"/>
      <c r="H89" s="17"/>
      <c r="I89" s="118"/>
      <c r="J89" s="17"/>
      <c r="K89" s="118"/>
      <c r="L89" s="118"/>
      <c r="M89" s="118"/>
      <c r="N89" s="17"/>
      <c r="O89" s="17"/>
      <c r="P89" s="17"/>
      <c r="Q89" s="17"/>
      <c r="R89" s="17"/>
      <c r="S89" s="17"/>
      <c r="T89" s="17"/>
      <c r="U89" s="17"/>
      <c r="V89" s="17"/>
      <c r="W89" s="17"/>
      <c r="X89" s="17"/>
      <c r="Y89" s="17"/>
      <c r="Z89" s="17"/>
      <c r="AA89" s="17"/>
      <c r="AB89" s="17"/>
      <c r="AC89" s="17"/>
      <c r="AD89" s="17"/>
      <c r="AE89" s="17"/>
      <c r="AF89" s="17"/>
      <c r="AG89" s="17"/>
    </row>
    <row r="90" spans="1:34" ht="25.15" customHeight="1">
      <c r="A90" s="3"/>
      <c r="B90" s="37" t="s">
        <v>328</v>
      </c>
      <c r="C90" s="527"/>
      <c r="D90" s="17"/>
      <c r="E90" s="118"/>
      <c r="F90" s="17"/>
      <c r="G90" s="118"/>
      <c r="H90" s="17"/>
      <c r="I90" s="118"/>
      <c r="J90" s="17"/>
      <c r="K90" s="118"/>
      <c r="L90" s="118"/>
      <c r="M90" s="118"/>
      <c r="N90" s="17"/>
      <c r="O90" s="17"/>
      <c r="P90" s="17"/>
      <c r="Q90" s="17"/>
      <c r="R90" s="17"/>
      <c r="S90" s="17"/>
      <c r="T90" s="17"/>
      <c r="U90" s="17"/>
      <c r="V90" s="17"/>
      <c r="W90" s="17"/>
      <c r="X90" s="17"/>
      <c r="Y90" s="17"/>
      <c r="Z90" s="17"/>
      <c r="AA90" s="17"/>
      <c r="AB90" s="17"/>
      <c r="AC90" s="17"/>
      <c r="AD90" s="17"/>
      <c r="AE90" s="17"/>
      <c r="AF90" s="17"/>
      <c r="AG90" s="17"/>
    </row>
    <row r="91" spans="1:34" ht="23.5" customHeight="1">
      <c r="A91" s="3"/>
      <c r="B91" s="37"/>
      <c r="C91" s="527"/>
      <c r="D91" s="17"/>
      <c r="E91" s="118"/>
      <c r="F91" s="17"/>
      <c r="G91" s="118"/>
      <c r="H91" s="17"/>
      <c r="I91" s="118"/>
      <c r="J91" s="17"/>
      <c r="K91" s="118"/>
      <c r="L91" s="118"/>
      <c r="M91" s="118"/>
      <c r="N91" s="17"/>
      <c r="O91" s="17"/>
      <c r="P91" s="17"/>
      <c r="Q91" s="17"/>
      <c r="R91" s="17"/>
      <c r="S91" s="17"/>
      <c r="T91" s="17"/>
      <c r="U91" s="17"/>
      <c r="V91" s="17"/>
      <c r="W91" s="17"/>
      <c r="X91" s="17"/>
      <c r="Y91" s="17"/>
      <c r="Z91" s="17"/>
      <c r="AA91" s="17"/>
      <c r="AB91" s="17"/>
      <c r="AC91" s="17"/>
      <c r="AD91" s="17"/>
      <c r="AE91" s="17"/>
      <c r="AF91" s="17"/>
      <c r="AG91" s="17"/>
    </row>
    <row r="92" spans="1:34" ht="21.65" customHeight="1">
      <c r="A92" s="3"/>
      <c r="B92" s="37"/>
      <c r="C92" s="527"/>
      <c r="D92" s="17"/>
      <c r="E92" s="118"/>
      <c r="F92" s="17"/>
      <c r="G92" s="118"/>
      <c r="H92" s="17"/>
      <c r="I92" s="118"/>
      <c r="J92" s="17"/>
      <c r="K92" s="118"/>
      <c r="L92" s="118"/>
      <c r="M92" s="118"/>
      <c r="N92" s="17"/>
      <c r="O92" s="17"/>
      <c r="P92" s="17"/>
      <c r="Q92" s="17"/>
      <c r="R92" s="17"/>
      <c r="S92" s="17"/>
      <c r="T92" s="17"/>
      <c r="U92" s="17"/>
      <c r="V92" s="17"/>
      <c r="W92" s="17"/>
      <c r="X92" s="17"/>
      <c r="Y92" s="17"/>
      <c r="Z92" s="17"/>
      <c r="AA92" s="17"/>
      <c r="AB92" s="17"/>
      <c r="AC92" s="17"/>
      <c r="AD92" s="17"/>
      <c r="AE92" s="17"/>
      <c r="AF92" s="17"/>
      <c r="AG92" s="17"/>
    </row>
    <row r="93" spans="1:34" ht="27.65" customHeight="1">
      <c r="A93" s="3"/>
      <c r="B93" s="37"/>
      <c r="C93" s="527"/>
      <c r="D93" s="17"/>
      <c r="E93" s="118"/>
      <c r="F93" s="17"/>
      <c r="G93" s="118"/>
      <c r="H93" s="17"/>
      <c r="I93" s="118"/>
      <c r="J93" s="17"/>
      <c r="K93" s="118"/>
      <c r="L93" s="118"/>
      <c r="M93" s="118"/>
      <c r="N93" s="17"/>
      <c r="O93" s="17"/>
      <c r="P93" s="17"/>
      <c r="Q93" s="17"/>
      <c r="R93" s="17"/>
      <c r="S93" s="17"/>
      <c r="T93" s="17"/>
      <c r="U93" s="17"/>
      <c r="V93" s="17"/>
      <c r="W93" s="17"/>
      <c r="X93" s="17"/>
      <c r="Y93" s="17"/>
      <c r="Z93" s="17"/>
      <c r="AA93" s="17"/>
      <c r="AB93" s="17"/>
      <c r="AC93" s="17"/>
      <c r="AD93" s="17"/>
      <c r="AE93" s="17"/>
      <c r="AF93" s="17"/>
      <c r="AG93" s="17"/>
    </row>
    <row r="94" spans="1:34" ht="49.15" customHeight="1">
      <c r="A94" s="3"/>
      <c r="B94" s="37" t="s">
        <v>328</v>
      </c>
      <c r="C94" s="527"/>
      <c r="D94" s="17"/>
      <c r="E94" s="118"/>
      <c r="F94" s="17"/>
      <c r="G94" s="118"/>
      <c r="H94" s="17"/>
      <c r="I94" s="118"/>
      <c r="J94" s="17"/>
      <c r="K94" s="118"/>
      <c r="L94" s="118"/>
      <c r="M94" s="118"/>
      <c r="N94" s="17"/>
      <c r="O94" s="17"/>
      <c r="P94" s="17"/>
      <c r="Q94" s="17"/>
      <c r="R94" s="17"/>
      <c r="S94" s="17"/>
      <c r="T94" s="17"/>
      <c r="U94" s="17"/>
      <c r="V94" s="17"/>
      <c r="W94" s="17"/>
      <c r="X94" s="17"/>
      <c r="Y94" s="17"/>
      <c r="Z94" s="17"/>
      <c r="AA94" s="17"/>
      <c r="AB94" s="17"/>
      <c r="AC94" s="17"/>
      <c r="AD94" s="17"/>
      <c r="AE94" s="17"/>
      <c r="AF94" s="17"/>
      <c r="AG94" s="17"/>
      <c r="AH94" s="119"/>
    </row>
    <row r="95" spans="1:34" ht="49.15" customHeight="1">
      <c r="A95" s="3"/>
      <c r="B95" s="37" t="s">
        <v>328</v>
      </c>
      <c r="C95" s="527"/>
      <c r="D95" s="17"/>
      <c r="E95" s="118"/>
      <c r="F95" s="17"/>
      <c r="G95" s="118"/>
      <c r="H95" s="17"/>
      <c r="I95" s="118"/>
      <c r="J95" s="17"/>
      <c r="K95" s="118"/>
      <c r="L95" s="118"/>
      <c r="M95" s="118"/>
      <c r="N95" s="17"/>
      <c r="O95" s="17"/>
      <c r="P95" s="17"/>
      <c r="Q95" s="17"/>
      <c r="R95" s="17"/>
      <c r="S95" s="17"/>
      <c r="T95" s="17"/>
      <c r="U95" s="17"/>
      <c r="V95" s="17"/>
      <c r="W95" s="17"/>
      <c r="X95" s="17"/>
      <c r="Y95" s="17"/>
      <c r="Z95" s="17"/>
      <c r="AA95" s="17"/>
      <c r="AB95" s="17"/>
      <c r="AC95" s="17"/>
      <c r="AD95" s="17"/>
      <c r="AE95" s="17"/>
      <c r="AF95" s="17"/>
      <c r="AG95" s="17"/>
    </row>
    <row r="96" spans="1:34" ht="21.65" customHeight="1">
      <c r="A96" s="3"/>
      <c r="B96" s="37"/>
      <c r="C96" s="527"/>
      <c r="D96" s="17"/>
      <c r="E96" s="118"/>
      <c r="F96" s="17"/>
      <c r="G96" s="118"/>
      <c r="H96" s="17"/>
      <c r="I96" s="118"/>
      <c r="J96" s="17"/>
      <c r="K96" s="118"/>
      <c r="L96" s="118"/>
      <c r="M96" s="118"/>
      <c r="N96" s="17"/>
      <c r="O96" s="17"/>
      <c r="P96" s="17"/>
      <c r="Q96" s="17"/>
      <c r="R96" s="17"/>
      <c r="S96" s="17"/>
      <c r="T96" s="17"/>
      <c r="U96" s="17"/>
      <c r="V96" s="17"/>
      <c r="W96" s="17"/>
      <c r="X96" s="17"/>
      <c r="Y96" s="17"/>
      <c r="Z96" s="17"/>
      <c r="AA96" s="17"/>
      <c r="AB96" s="17"/>
      <c r="AC96" s="17"/>
      <c r="AD96" s="17"/>
      <c r="AE96" s="17"/>
      <c r="AF96" s="17"/>
      <c r="AG96" s="17"/>
    </row>
    <row r="97" spans="1:34" ht="17.5" customHeight="1">
      <c r="A97" s="3"/>
      <c r="B97" s="37"/>
      <c r="C97" s="527"/>
      <c r="D97" s="17"/>
      <c r="E97" s="118"/>
      <c r="F97" s="17"/>
      <c r="G97" s="118"/>
      <c r="H97" s="17"/>
      <c r="I97" s="118"/>
      <c r="J97" s="17"/>
      <c r="K97" s="118"/>
      <c r="L97" s="118"/>
      <c r="M97" s="118"/>
      <c r="N97" s="17"/>
      <c r="O97" s="17"/>
      <c r="P97" s="17"/>
      <c r="Q97" s="17"/>
      <c r="R97" s="17"/>
      <c r="S97" s="17"/>
      <c r="T97" s="17"/>
      <c r="U97" s="17"/>
      <c r="V97" s="17"/>
      <c r="W97" s="17"/>
      <c r="X97" s="17"/>
      <c r="Y97" s="17"/>
      <c r="Z97" s="17"/>
      <c r="AA97" s="17"/>
      <c r="AB97" s="17"/>
      <c r="AC97" s="17"/>
      <c r="AD97" s="17"/>
      <c r="AE97" s="17"/>
      <c r="AF97" s="17"/>
      <c r="AG97" s="17"/>
    </row>
    <row r="98" spans="1:34" ht="21" customHeight="1">
      <c r="A98" s="3"/>
      <c r="B98" s="37"/>
      <c r="C98" s="527"/>
      <c r="D98" s="17"/>
      <c r="E98" s="118"/>
      <c r="F98" s="17"/>
      <c r="G98" s="118"/>
      <c r="H98" s="17"/>
      <c r="I98" s="118"/>
      <c r="J98" s="17"/>
      <c r="K98" s="118"/>
      <c r="L98" s="118"/>
      <c r="M98" s="118"/>
      <c r="N98" s="17"/>
      <c r="O98" s="17"/>
      <c r="P98" s="17"/>
      <c r="Q98" s="17"/>
      <c r="R98" s="17"/>
      <c r="S98" s="17"/>
      <c r="T98" s="17"/>
      <c r="U98" s="17"/>
      <c r="V98" s="17"/>
      <c r="W98" s="17"/>
      <c r="X98" s="17"/>
      <c r="Y98" s="17"/>
      <c r="Z98" s="17"/>
      <c r="AA98" s="17"/>
      <c r="AB98" s="17"/>
      <c r="AC98" s="17"/>
      <c r="AD98" s="17"/>
      <c r="AE98" s="17"/>
      <c r="AF98" s="17"/>
      <c r="AG98" s="17"/>
    </row>
    <row r="99" spans="1:34" ht="31.15" customHeight="1">
      <c r="A99" s="3"/>
      <c r="B99" s="37" t="s">
        <v>328</v>
      </c>
      <c r="C99" s="527"/>
      <c r="D99" s="17"/>
      <c r="E99" s="118"/>
      <c r="F99" s="17"/>
      <c r="G99" s="118"/>
      <c r="H99" s="17"/>
      <c r="I99" s="118"/>
      <c r="J99" s="17"/>
      <c r="K99" s="118"/>
      <c r="L99" s="118"/>
      <c r="M99" s="118"/>
      <c r="N99" s="17"/>
      <c r="O99" s="17"/>
      <c r="P99" s="17"/>
      <c r="Q99" s="17"/>
      <c r="R99" s="17"/>
      <c r="S99" s="17"/>
      <c r="T99" s="17"/>
      <c r="U99" s="17"/>
      <c r="V99" s="17"/>
      <c r="W99" s="17"/>
      <c r="X99" s="17"/>
      <c r="Y99" s="17"/>
      <c r="Z99" s="17"/>
      <c r="AA99" s="17"/>
      <c r="AB99" s="17"/>
      <c r="AC99" s="17"/>
      <c r="AD99" s="17"/>
      <c r="AE99" s="17"/>
      <c r="AF99" s="17"/>
      <c r="AG99" s="17"/>
      <c r="AH99" s="119"/>
    </row>
    <row r="100" spans="1:34" ht="31.15" customHeight="1">
      <c r="A100" s="3"/>
      <c r="B100" s="37" t="s">
        <v>328</v>
      </c>
      <c r="C100" s="527"/>
      <c r="D100" s="17"/>
      <c r="E100" s="118"/>
      <c r="F100" s="17"/>
      <c r="G100" s="118"/>
      <c r="H100" s="17"/>
      <c r="I100" s="118"/>
      <c r="J100" s="17"/>
      <c r="K100" s="118"/>
      <c r="L100" s="118"/>
      <c r="M100" s="118"/>
      <c r="N100" s="17"/>
      <c r="O100" s="17"/>
      <c r="P100" s="17"/>
      <c r="Q100" s="17"/>
      <c r="R100" s="17"/>
      <c r="S100" s="17"/>
      <c r="T100" s="17"/>
      <c r="U100" s="17"/>
      <c r="V100" s="17"/>
      <c r="W100" s="17"/>
      <c r="X100" s="17"/>
      <c r="Y100" s="17"/>
      <c r="Z100" s="17"/>
      <c r="AA100" s="17"/>
      <c r="AB100" s="17"/>
      <c r="AC100" s="17"/>
      <c r="AD100" s="17"/>
      <c r="AE100" s="17"/>
      <c r="AF100" s="17"/>
      <c r="AG100" s="17"/>
    </row>
    <row r="101" spans="1:34" ht="31.15" customHeight="1">
      <c r="A101" s="3"/>
      <c r="B101" s="37" t="s">
        <v>328</v>
      </c>
      <c r="C101" s="527"/>
      <c r="D101" s="17"/>
      <c r="E101" s="118"/>
      <c r="F101" s="17"/>
      <c r="G101" s="118"/>
      <c r="H101" s="17"/>
      <c r="I101" s="118"/>
      <c r="J101" s="17"/>
      <c r="K101" s="118"/>
      <c r="L101" s="118"/>
      <c r="M101" s="118"/>
      <c r="N101" s="17"/>
      <c r="O101" s="17"/>
      <c r="P101" s="17"/>
      <c r="Q101" s="17"/>
      <c r="R101" s="17"/>
      <c r="S101" s="17"/>
      <c r="T101" s="17"/>
      <c r="U101" s="17"/>
      <c r="V101" s="17"/>
      <c r="W101" s="17"/>
      <c r="X101" s="17"/>
      <c r="Y101" s="17"/>
      <c r="Z101" s="17"/>
      <c r="AA101" s="17"/>
      <c r="AB101" s="17"/>
      <c r="AC101" s="17"/>
      <c r="AD101" s="17"/>
      <c r="AE101" s="17"/>
      <c r="AF101" s="17"/>
      <c r="AG101" s="17"/>
    </row>
    <row r="102" spans="1:34" ht="31.15" customHeight="1" thickBot="1">
      <c r="A102" s="9"/>
      <c r="B102" s="108" t="s">
        <v>328</v>
      </c>
      <c r="C102" s="528"/>
      <c r="D102" s="17"/>
      <c r="E102" s="118"/>
      <c r="F102" s="17"/>
      <c r="G102" s="118"/>
      <c r="H102" s="17"/>
      <c r="I102" s="118"/>
      <c r="J102" s="17"/>
      <c r="K102" s="118"/>
      <c r="L102" s="118"/>
      <c r="M102" s="118"/>
      <c r="N102" s="17"/>
      <c r="O102" s="17"/>
      <c r="P102" s="17"/>
      <c r="Q102" s="17"/>
      <c r="R102" s="17"/>
      <c r="S102" s="17"/>
      <c r="T102" s="17"/>
      <c r="U102" s="17"/>
      <c r="V102" s="17"/>
      <c r="W102" s="17"/>
      <c r="X102" s="17"/>
      <c r="Y102" s="17"/>
      <c r="Z102" s="17"/>
      <c r="AA102" s="17"/>
      <c r="AB102" s="17"/>
      <c r="AC102" s="17"/>
      <c r="AD102" s="17"/>
      <c r="AE102" s="17"/>
      <c r="AF102" s="17"/>
      <c r="AG102" s="17"/>
    </row>
    <row r="103" spans="1:34" ht="22.9" customHeight="1">
      <c r="A103" s="9"/>
      <c r="B103" s="108"/>
      <c r="C103" s="105"/>
      <c r="D103" s="17"/>
      <c r="E103" s="118"/>
      <c r="F103" s="17"/>
      <c r="G103" s="118"/>
      <c r="H103" s="17"/>
      <c r="I103" s="118"/>
      <c r="J103" s="17"/>
      <c r="K103" s="118"/>
      <c r="L103" s="118"/>
      <c r="M103" s="118"/>
      <c r="N103" s="17"/>
      <c r="O103" s="17"/>
      <c r="P103" s="17"/>
      <c r="Q103" s="17"/>
      <c r="R103" s="17"/>
      <c r="S103" s="17"/>
      <c r="T103" s="17"/>
      <c r="U103" s="17"/>
      <c r="V103" s="17"/>
      <c r="W103" s="17"/>
      <c r="X103" s="17"/>
      <c r="Y103" s="17"/>
      <c r="Z103" s="17"/>
      <c r="AA103" s="17"/>
      <c r="AB103" s="17"/>
      <c r="AC103" s="17"/>
      <c r="AD103" s="17"/>
      <c r="AE103" s="17"/>
      <c r="AF103" s="17"/>
      <c r="AG103" s="17"/>
    </row>
    <row r="104" spans="1:34" ht="22.15" customHeight="1">
      <c r="A104" s="9"/>
      <c r="B104" s="108"/>
      <c r="C104" s="105"/>
      <c r="D104" s="17"/>
      <c r="E104" s="118"/>
      <c r="F104" s="17"/>
      <c r="G104" s="118"/>
      <c r="H104" s="17"/>
      <c r="I104" s="118"/>
      <c r="J104" s="17"/>
      <c r="K104" s="118"/>
      <c r="L104" s="118"/>
      <c r="M104" s="118"/>
      <c r="N104" s="17"/>
      <c r="O104" s="17"/>
      <c r="P104" s="17"/>
      <c r="Q104" s="17"/>
      <c r="R104" s="17"/>
      <c r="S104" s="17"/>
      <c r="T104" s="17"/>
      <c r="U104" s="17"/>
      <c r="V104" s="17"/>
      <c r="W104" s="17"/>
      <c r="X104" s="17"/>
      <c r="Y104" s="17"/>
      <c r="Z104" s="17"/>
      <c r="AA104" s="17"/>
      <c r="AB104" s="17"/>
      <c r="AC104" s="17"/>
      <c r="AD104" s="17"/>
      <c r="AE104" s="17"/>
      <c r="AF104" s="17"/>
      <c r="AG104" s="17"/>
    </row>
    <row r="105" spans="1:34" ht="22.15" customHeight="1">
      <c r="A105" s="9"/>
      <c r="B105" s="108"/>
      <c r="C105" s="105"/>
      <c r="D105" s="17"/>
      <c r="E105" s="118"/>
      <c r="F105" s="17"/>
      <c r="G105" s="118"/>
      <c r="H105" s="17"/>
      <c r="I105" s="118"/>
      <c r="J105" s="17"/>
      <c r="K105" s="118"/>
      <c r="L105" s="118"/>
      <c r="M105" s="118"/>
      <c r="N105" s="17"/>
      <c r="O105" s="17"/>
      <c r="P105" s="17"/>
      <c r="Q105" s="17"/>
      <c r="R105" s="17"/>
      <c r="S105" s="17"/>
      <c r="T105" s="17"/>
      <c r="U105" s="17"/>
      <c r="V105" s="17"/>
      <c r="W105" s="17"/>
      <c r="X105" s="17"/>
      <c r="Y105" s="17"/>
      <c r="Z105" s="17"/>
      <c r="AA105" s="17"/>
      <c r="AB105" s="17"/>
      <c r="AC105" s="17"/>
      <c r="AD105" s="17"/>
      <c r="AE105" s="17"/>
      <c r="AF105" s="17"/>
      <c r="AG105" s="17"/>
    </row>
    <row r="106" spans="1:34">
      <c r="A106" s="9"/>
      <c r="B106" s="11"/>
      <c r="C106" s="11"/>
      <c r="D106" s="17"/>
      <c r="E106" s="118"/>
      <c r="F106" s="17"/>
      <c r="G106" s="118"/>
      <c r="H106" s="17"/>
      <c r="I106" s="118"/>
      <c r="J106" s="17"/>
      <c r="K106" s="118"/>
      <c r="L106" s="118"/>
      <c r="M106" s="118"/>
      <c r="N106" s="17"/>
      <c r="O106" s="17"/>
      <c r="P106" s="17"/>
      <c r="Q106" s="17"/>
      <c r="R106" s="17"/>
      <c r="S106" s="17"/>
      <c r="T106" s="17"/>
      <c r="U106" s="17"/>
      <c r="V106" s="17"/>
      <c r="W106" s="17"/>
      <c r="X106" s="17"/>
      <c r="Y106" s="17"/>
      <c r="Z106" s="17"/>
      <c r="AA106" s="17"/>
      <c r="AB106" s="17"/>
      <c r="AC106" s="17"/>
      <c r="AD106" s="17"/>
      <c r="AE106" s="17"/>
      <c r="AF106" s="17"/>
      <c r="AG106" s="17"/>
    </row>
    <row r="107" spans="1:34">
      <c r="D107" s="17"/>
      <c r="E107" s="118"/>
      <c r="F107" s="17"/>
      <c r="G107" s="118"/>
      <c r="H107" s="17"/>
      <c r="I107" s="118"/>
      <c r="J107" s="17"/>
      <c r="K107" s="118"/>
      <c r="L107" s="118"/>
      <c r="M107" s="118"/>
      <c r="N107" s="17"/>
      <c r="O107" s="17"/>
      <c r="P107" s="17"/>
      <c r="Q107" s="17"/>
      <c r="R107" s="17"/>
      <c r="S107" s="17"/>
      <c r="T107" s="17"/>
      <c r="U107" s="17"/>
      <c r="V107" s="17"/>
      <c r="W107" s="17"/>
      <c r="X107" s="17"/>
      <c r="Y107" s="17"/>
      <c r="Z107" s="17"/>
      <c r="AA107" s="17"/>
      <c r="AB107" s="17"/>
      <c r="AC107" s="17"/>
      <c r="AD107" s="17"/>
      <c r="AE107" s="17"/>
      <c r="AF107" s="17"/>
      <c r="AG107" s="17"/>
    </row>
    <row r="108" spans="1:34">
      <c r="D108" s="17"/>
      <c r="E108" s="118"/>
      <c r="F108" s="17"/>
      <c r="G108" s="118"/>
      <c r="H108" s="17"/>
      <c r="I108" s="118"/>
      <c r="J108" s="17"/>
      <c r="K108" s="118"/>
      <c r="L108" s="118"/>
      <c r="M108" s="118"/>
      <c r="N108" s="17"/>
      <c r="O108" s="17"/>
      <c r="P108" s="17"/>
      <c r="Q108" s="17"/>
      <c r="R108" s="17"/>
      <c r="S108" s="17"/>
      <c r="T108" s="17"/>
      <c r="U108" s="17"/>
      <c r="V108" s="17"/>
      <c r="W108" s="17"/>
      <c r="X108" s="17"/>
      <c r="Y108" s="17"/>
      <c r="Z108" s="17"/>
      <c r="AA108" s="17"/>
      <c r="AB108" s="17"/>
      <c r="AC108" s="17"/>
      <c r="AD108" s="17"/>
      <c r="AE108" s="17"/>
      <c r="AF108" s="17"/>
      <c r="AG108" s="17"/>
    </row>
  </sheetData>
  <sheetProtection sheet="1" objects="1" scenarios="1"/>
  <mergeCells count="9">
    <mergeCell ref="G56:G57"/>
    <mergeCell ref="H56:H57"/>
    <mergeCell ref="G58:G59"/>
    <mergeCell ref="H58:H59"/>
    <mergeCell ref="C65:C83"/>
    <mergeCell ref="C85:C102"/>
    <mergeCell ref="C7:C24"/>
    <mergeCell ref="C26:C45"/>
    <mergeCell ref="C47:C63"/>
  </mergeCells>
  <conditionalFormatting sqref="N6:N62">
    <cfRule type="containsText" dxfId="5" priority="2" operator="containsText" text="Not selected">
      <formula>NOT(ISERROR(SEARCH("Not selected",N6)))</formula>
    </cfRule>
    <cfRule type="containsText" dxfId="4" priority="3" operator="containsText" text="Uncertain">
      <formula>NOT(ISERROR(SEARCH("Uncertain",N6)))</formula>
    </cfRule>
    <cfRule type="containsText" dxfId="3" priority="4" operator="containsText" text="Selected">
      <formula>NOT(ISERROR(SEARCH("Selected",N6)))</formula>
    </cfRule>
  </conditionalFormatting>
  <dataValidations count="3">
    <dataValidation type="list" allowBlank="1" showInputMessage="1" showErrorMessage="1" sqref="AA6:AA62" xr:uid="{DA02ADCA-3E13-47C2-8933-AE86BA0F261F}">
      <formula1>$AS$1:$AS$4</formula1>
    </dataValidation>
    <dataValidation type="list" showInputMessage="1" showErrorMessage="1" sqref="N6:N63 N85:N105 N65:N83" xr:uid="{D6F2F51F-6E3C-4F20-AD5F-DC79D1EB91B4}">
      <formula1>"Selected, Not selected"</formula1>
    </dataValidation>
    <dataValidation type="list" allowBlank="1" showInputMessage="1" showErrorMessage="1" sqref="O65:O83 O6:O63 O85:O105" xr:uid="{02480BEA-F639-4043-AE87-66C18C027183}">
      <formula1>"1, 2, 3"</formula1>
    </dataValidation>
  </dataValidation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1" id="{96AA3425-397A-42A5-849D-1DCDC71F6EF5}">
            <x14:iconSet iconSet="3Triangles" showValue="0">
              <x14:cfvo type="percent">
                <xm:f>0</xm:f>
              </x14:cfvo>
              <x14:cfvo type="num">
                <xm:f>2</xm:f>
              </x14:cfvo>
              <x14:cfvo type="num">
                <xm:f>3</xm:f>
              </x14:cfvo>
            </x14:iconSet>
          </x14:cfRule>
          <xm:sqref>O6:O62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7619D-F40A-4E01-847C-2D196EA0B6E8}">
  <sheetPr codeName="Ark8"/>
  <dimension ref="A1:AS108"/>
  <sheetViews>
    <sheetView topLeftCell="D1" zoomScale="80" zoomScaleNormal="80" workbookViewId="0">
      <pane xSplit="7" ySplit="5" topLeftCell="K6" activePane="bottomRight" state="frozen"/>
      <selection pane="topRight" activeCell="P1" sqref="P1"/>
      <selection pane="bottomLeft" activeCell="G4" sqref="G4"/>
      <selection pane="bottomRight" activeCell="Q11" sqref="Q11"/>
    </sheetView>
  </sheetViews>
  <sheetFormatPr defaultColWidth="8.7265625" defaultRowHeight="14.5"/>
  <cols>
    <col min="2" max="2" width="0" hidden="1" customWidth="1"/>
    <col min="4" max="4" width="11.26953125" style="70" customWidth="1"/>
    <col min="5" max="5" width="8.7265625" style="12" customWidth="1"/>
    <col min="6" max="6" width="25.7265625" style="72" customWidth="1"/>
    <col min="7" max="7" width="10.7265625" style="12" customWidth="1"/>
    <col min="8" max="8" width="35.54296875" style="41" customWidth="1"/>
    <col min="9" max="9" width="10" style="12" customWidth="1"/>
    <col min="10" max="10" width="68.7265625" customWidth="1"/>
    <col min="11" max="13" width="15.7265625" style="12" customWidth="1"/>
    <col min="14" max="14" width="25.7265625" style="13" customWidth="1"/>
    <col min="15" max="15" width="25.7265625" customWidth="1"/>
    <col min="16" max="16" width="14.453125" customWidth="1"/>
    <col min="17" max="17" width="22" customWidth="1"/>
    <col min="18" max="18" width="17.26953125" customWidth="1"/>
    <col min="19" max="19" width="17.54296875" customWidth="1"/>
    <col min="20" max="20" width="18.26953125" customWidth="1"/>
    <col min="21" max="26" width="15.7265625" customWidth="1"/>
    <col min="27" max="27" width="14.54296875" customWidth="1"/>
    <col min="28" max="28" width="8.7265625" style="81"/>
    <col min="32" max="32" width="15.54296875" customWidth="1"/>
    <col min="33" max="33" width="8.7265625" style="118"/>
    <col min="34" max="34" width="14.7265625" style="17" customWidth="1"/>
    <col min="36" max="36" width="7.7265625" customWidth="1"/>
    <col min="37" max="37" width="12.7265625" customWidth="1"/>
    <col min="45" max="45" width="10.7265625" bestFit="1" customWidth="1"/>
  </cols>
  <sheetData>
    <row r="1" spans="1:45" ht="23.5">
      <c r="J1" s="440"/>
      <c r="K1" s="404"/>
      <c r="L1" s="404"/>
      <c r="M1" s="404"/>
      <c r="U1" s="98" t="s">
        <v>381</v>
      </c>
      <c r="AF1" s="114"/>
      <c r="AQ1" s="433" t="s">
        <v>382</v>
      </c>
      <c r="AR1" s="434"/>
      <c r="AS1" s="435" t="s">
        <v>383</v>
      </c>
    </row>
    <row r="2" spans="1:45">
      <c r="I2" s="404"/>
      <c r="J2" s="441"/>
      <c r="K2" s="404"/>
      <c r="L2" s="404"/>
      <c r="M2" s="404"/>
      <c r="P2" s="17"/>
      <c r="AQ2" s="436"/>
      <c r="AS2" s="437" t="s">
        <v>384</v>
      </c>
    </row>
    <row r="3" spans="1:45" ht="21" customHeight="1">
      <c r="A3" s="1"/>
      <c r="B3" s="1"/>
      <c r="C3" s="1"/>
      <c r="E3" s="137"/>
      <c r="F3" s="104"/>
      <c r="G3" s="137"/>
      <c r="H3" s="104"/>
      <c r="I3" s="41"/>
      <c r="J3" s="441"/>
      <c r="N3" s="83"/>
      <c r="O3" s="83"/>
      <c r="U3" s="109" t="s">
        <v>385</v>
      </c>
      <c r="V3" s="109"/>
      <c r="W3" s="109"/>
      <c r="X3" s="109"/>
      <c r="Y3" s="109"/>
      <c r="Z3" s="109"/>
      <c r="AA3" s="109"/>
      <c r="AF3" s="114" t="s">
        <v>386</v>
      </c>
      <c r="AG3" s="116"/>
      <c r="AH3" s="117"/>
      <c r="AJ3" s="83"/>
      <c r="AK3" s="83"/>
      <c r="AQ3" s="436"/>
      <c r="AS3" s="437" t="s">
        <v>387</v>
      </c>
    </row>
    <row r="4" spans="1:45" ht="21.5" thickBot="1">
      <c r="A4" s="1"/>
      <c r="B4" s="1"/>
      <c r="C4" s="1"/>
      <c r="E4" s="137"/>
      <c r="F4" s="104"/>
      <c r="G4" s="137"/>
      <c r="H4" s="104"/>
      <c r="I4" s="137"/>
      <c r="J4" s="138"/>
      <c r="K4" s="403"/>
      <c r="L4" s="403"/>
      <c r="M4" s="403"/>
      <c r="N4" s="83"/>
      <c r="O4" s="83"/>
      <c r="U4" s="109" t="s">
        <v>388</v>
      </c>
      <c r="V4" s="109"/>
      <c r="W4" s="109"/>
      <c r="X4" s="109"/>
      <c r="Y4" s="109"/>
      <c r="Z4" s="109"/>
      <c r="AA4" s="109"/>
      <c r="AF4" s="83"/>
      <c r="AG4" s="116"/>
      <c r="AH4" s="117"/>
      <c r="AJ4" s="115"/>
      <c r="AK4" s="114" t="s">
        <v>389</v>
      </c>
      <c r="AQ4" s="438"/>
      <c r="AR4" s="439"/>
      <c r="AS4" s="444" t="s">
        <v>390</v>
      </c>
    </row>
    <row r="5" spans="1:45" ht="54.75" customHeight="1" thickBot="1">
      <c r="A5" s="1"/>
      <c r="B5" s="20" t="s">
        <v>96</v>
      </c>
      <c r="C5" s="20" t="s">
        <v>96</v>
      </c>
      <c r="D5" s="146" t="s">
        <v>96</v>
      </c>
      <c r="E5" s="147" t="s">
        <v>97</v>
      </c>
      <c r="F5" s="148" t="s">
        <v>98</v>
      </c>
      <c r="G5" s="149" t="s">
        <v>97</v>
      </c>
      <c r="H5" s="150" t="s">
        <v>99</v>
      </c>
      <c r="I5" s="405" t="s">
        <v>97</v>
      </c>
      <c r="J5" s="151" t="s">
        <v>100</v>
      </c>
      <c r="K5" s="407" t="s">
        <v>101</v>
      </c>
      <c r="L5" s="405" t="s">
        <v>102</v>
      </c>
      <c r="M5" s="427" t="s">
        <v>103</v>
      </c>
      <c r="N5" s="112" t="s">
        <v>105</v>
      </c>
      <c r="O5" s="112" t="s">
        <v>107</v>
      </c>
      <c r="P5" s="112" t="s">
        <v>108</v>
      </c>
      <c r="Q5" s="112" t="s">
        <v>109</v>
      </c>
      <c r="R5" s="112" t="s">
        <v>110</v>
      </c>
      <c r="S5" s="113" t="s">
        <v>111</v>
      </c>
      <c r="T5" s="429" t="s">
        <v>391</v>
      </c>
      <c r="U5" s="368" t="s">
        <v>392</v>
      </c>
      <c r="V5" s="368" t="s">
        <v>393</v>
      </c>
      <c r="W5" s="368" t="s">
        <v>394</v>
      </c>
      <c r="X5" s="368" t="s">
        <v>395</v>
      </c>
      <c r="Y5" s="368" t="s">
        <v>396</v>
      </c>
      <c r="Z5" s="368" t="s">
        <v>397</v>
      </c>
      <c r="AA5" s="368" t="s">
        <v>398</v>
      </c>
      <c r="AC5" s="21" t="s">
        <v>399</v>
      </c>
      <c r="AD5" s="21" t="s">
        <v>400</v>
      </c>
      <c r="AE5" s="21" t="s">
        <v>401</v>
      </c>
      <c r="AF5" s="22" t="s">
        <v>402</v>
      </c>
      <c r="AG5" s="430" t="s">
        <v>403</v>
      </c>
      <c r="AH5" s="430" t="s">
        <v>404</v>
      </c>
      <c r="AI5" s="430"/>
      <c r="AJ5" s="430" t="str">
        <f>AG5</f>
        <v>Obj</v>
      </c>
      <c r="AK5" s="430" t="s">
        <v>404</v>
      </c>
    </row>
    <row r="6" spans="1:45" ht="49.4" customHeight="1" thickBot="1">
      <c r="A6" s="3"/>
      <c r="B6" s="23"/>
      <c r="C6" s="23"/>
      <c r="D6" s="152" t="s">
        <v>113</v>
      </c>
      <c r="E6" s="140" t="s">
        <v>114</v>
      </c>
      <c r="F6" s="141" t="s">
        <v>115</v>
      </c>
      <c r="G6" s="142" t="s">
        <v>116</v>
      </c>
      <c r="H6" s="141" t="s">
        <v>117</v>
      </c>
      <c r="I6" s="143" t="s">
        <v>118</v>
      </c>
      <c r="J6" s="144" t="s">
        <v>119</v>
      </c>
      <c r="K6" s="408" t="s">
        <v>120</v>
      </c>
      <c r="L6" s="406">
        <f>'2 Select and detail indicators'!Q4</f>
        <v>0</v>
      </c>
      <c r="M6" s="428">
        <f>'2 Select and detail indicators'!R4</f>
        <v>100</v>
      </c>
      <c r="N6" s="25" t="str">
        <f>'2 Select and detail indicators'!N4</f>
        <v>Selected</v>
      </c>
      <c r="O6" s="26">
        <f>'2 Select and detail indicators'!P4</f>
        <v>2</v>
      </c>
      <c r="P6" s="26">
        <f>L6</f>
        <v>0</v>
      </c>
      <c r="Q6" s="26">
        <f>M6</f>
        <v>100</v>
      </c>
      <c r="R6" s="26" t="str">
        <f>IF('2 Select and detail indicators'!S4="","",'2 Select and detail indicators'!S4)</f>
        <v/>
      </c>
      <c r="S6" s="26" t="str">
        <f>IF('2 Select and detail indicators'!T4="","",'2 Select and detail indicators'!T4)</f>
        <v/>
      </c>
      <c r="T6" s="26" t="str">
        <f>IF('2 Select and detail indicators'!U4="","",'2 Select and detail indicators'!U4)</f>
        <v/>
      </c>
      <c r="U6" s="485"/>
      <c r="V6" s="485"/>
      <c r="W6" s="485"/>
      <c r="X6" s="485"/>
      <c r="Y6" s="485"/>
      <c r="Z6" s="485"/>
      <c r="AA6" s="486" t="s">
        <v>383</v>
      </c>
      <c r="AC6" s="1">
        <f>IF(N6="Selected",IF(O6="","",O6),"")</f>
        <v>2</v>
      </c>
      <c r="AD6" s="1">
        <f>IF(N6="Selected",IF(P6="","",P6),"")</f>
        <v>0</v>
      </c>
      <c r="AE6" s="1">
        <f t="shared" ref="AE6:AE62" si="0">IF(N6="Selected",IF(Q6="","",Q6),"")</f>
        <v>100</v>
      </c>
      <c r="AF6" s="120" t="e">
        <f>IF($N6="Not selected","",IF(AA6="Average",10*$AC6*(AVERAGE(U6:Z6)-$AD6)/($AE6-$AD6),IF(AA6="Sum",10*$AC6*(SUM(U6:Z6)-$AD6)/($AE6-$AD6),IF(AA6="Minimum",10*$AC6*(MIN(U6:Z6)-$AD6)/($AE6-$AD6),IF(AA6="Maximum",10*$AC6*(MAXA(U6:Z6)-$AD6)/($AE6-$AD6),"")))))</f>
        <v>#DIV/0!</v>
      </c>
      <c r="AG6" s="120" t="str">
        <f>E6</f>
        <v>S1</v>
      </c>
      <c r="AH6" s="120" t="e">
        <f>SUM(AF6:AF9)/SUM($AC6:$AC9)</f>
        <v>#DIV/0!</v>
      </c>
      <c r="AI6" s="431"/>
      <c r="AJ6" s="120" t="str">
        <f>AG6</f>
        <v>S1</v>
      </c>
      <c r="AK6" s="120" t="e">
        <f>AH6</f>
        <v>#DIV/0!</v>
      </c>
    </row>
    <row r="7" spans="1:45" ht="49.9" customHeight="1" thickBot="1">
      <c r="A7" s="4"/>
      <c r="B7" s="24" t="s">
        <v>113</v>
      </c>
      <c r="C7" s="520" t="s">
        <v>113</v>
      </c>
      <c r="D7" s="154"/>
      <c r="E7" s="155"/>
      <c r="F7" s="156"/>
      <c r="G7" s="157" t="s">
        <v>123</v>
      </c>
      <c r="H7" s="158" t="s">
        <v>124</v>
      </c>
      <c r="I7" s="15" t="s">
        <v>125</v>
      </c>
      <c r="J7" s="159" t="s">
        <v>126</v>
      </c>
      <c r="K7" s="409" t="s">
        <v>120</v>
      </c>
      <c r="L7" s="406">
        <f>'2 Select and detail indicators'!Q5</f>
        <v>0</v>
      </c>
      <c r="M7" s="428">
        <f>'2 Select and detail indicators'!R5</f>
        <v>100</v>
      </c>
      <c r="N7" s="25" t="str">
        <f>'2 Select and detail indicators'!N5</f>
        <v>Selected</v>
      </c>
      <c r="O7" s="26">
        <f>'2 Select and detail indicators'!P5</f>
        <v>2</v>
      </c>
      <c r="P7" s="26">
        <f t="shared" ref="P7:Q62" si="1">L7</f>
        <v>0</v>
      </c>
      <c r="Q7" s="26">
        <f t="shared" si="1"/>
        <v>100</v>
      </c>
      <c r="R7" s="26" t="str">
        <f>IF('2 Select and detail indicators'!S5="","",'2 Select and detail indicators'!S5)</f>
        <v/>
      </c>
      <c r="S7" s="26" t="str">
        <f>IF('2 Select and detail indicators'!T5="","",'2 Select and detail indicators'!T5)</f>
        <v/>
      </c>
      <c r="T7" s="26" t="str">
        <f>IF('2 Select and detail indicators'!U5="","",'2 Select and detail indicators'!U5)</f>
        <v/>
      </c>
      <c r="U7" s="485"/>
      <c r="V7" s="485"/>
      <c r="W7" s="485"/>
      <c r="X7" s="485"/>
      <c r="Y7" s="485"/>
      <c r="Z7" s="485"/>
      <c r="AA7" s="486" t="s">
        <v>384</v>
      </c>
      <c r="AC7" s="1">
        <f t="shared" ref="AC7:AC62" si="2">IF(N7="Selected",IF(O7="","",O7),"")</f>
        <v>2</v>
      </c>
      <c r="AD7" s="1">
        <f t="shared" ref="AD7:AD62" si="3">IF(N7="Selected",IF(P7="","",P7),"")</f>
        <v>0</v>
      </c>
      <c r="AE7" s="1">
        <f t="shared" si="0"/>
        <v>100</v>
      </c>
      <c r="AF7" s="120">
        <f t="shared" ref="AF7:AF62" si="4">IF($N7="Not selected","",IF(AA7="Average",10*$AC7*(AVERAGE(U7:Z7)-$AD7)/($AE7-$AD7),IF(AA7="Sum",10*$AC7*(SUM(U7:Z7)-$AD7)/($AE7-$AD7),IF(AA7="Minimum",10*$AC7*(MIN(U7:Z7)-$AD7)/($AE7-$AD7),IF(AA7="Maximum",10*$AC7*(MAXA(U7:Z7)-$AD7)/($AE7-$AD7),"")))))</f>
        <v>0</v>
      </c>
      <c r="AG7" s="120"/>
      <c r="AH7" s="431"/>
      <c r="AI7" s="431"/>
      <c r="AJ7" s="432" t="str">
        <f>AG10</f>
        <v>S2</v>
      </c>
      <c r="AK7" s="432" t="e">
        <f>AH10</f>
        <v>#DIV/0!</v>
      </c>
    </row>
    <row r="8" spans="1:45" ht="49.9" customHeight="1" thickBot="1">
      <c r="A8" s="4"/>
      <c r="B8" s="24" t="s">
        <v>113</v>
      </c>
      <c r="C8" s="521"/>
      <c r="D8" s="154"/>
      <c r="E8" s="155"/>
      <c r="F8" s="156"/>
      <c r="G8" s="160"/>
      <c r="H8" s="14"/>
      <c r="I8" s="14" t="s">
        <v>128</v>
      </c>
      <c r="J8" s="159" t="s">
        <v>129</v>
      </c>
      <c r="K8" s="409" t="s">
        <v>120</v>
      </c>
      <c r="L8" s="406">
        <f>'2 Select and detail indicators'!Q6</f>
        <v>0</v>
      </c>
      <c r="M8" s="428">
        <f>'2 Select and detail indicators'!R6</f>
        <v>100</v>
      </c>
      <c r="N8" s="25" t="str">
        <f>'2 Select and detail indicators'!N6</f>
        <v>Selected</v>
      </c>
      <c r="O8" s="26">
        <f>'2 Select and detail indicators'!P6</f>
        <v>2</v>
      </c>
      <c r="P8" s="26">
        <f t="shared" si="1"/>
        <v>0</v>
      </c>
      <c r="Q8" s="26">
        <f t="shared" si="1"/>
        <v>100</v>
      </c>
      <c r="R8" s="26" t="str">
        <f>IF('2 Select and detail indicators'!S6="","",'2 Select and detail indicators'!S6)</f>
        <v/>
      </c>
      <c r="S8" s="26" t="str">
        <f>IF('2 Select and detail indicators'!T6="","",'2 Select and detail indicators'!T6)</f>
        <v/>
      </c>
      <c r="T8" s="26" t="str">
        <f>IF('2 Select and detail indicators'!U6="","",'2 Select and detail indicators'!U6)</f>
        <v/>
      </c>
      <c r="U8" s="485"/>
      <c r="V8" s="485"/>
      <c r="W8" s="485"/>
      <c r="X8" s="485"/>
      <c r="Y8" s="485"/>
      <c r="Z8" s="485"/>
      <c r="AA8" s="486" t="s">
        <v>387</v>
      </c>
      <c r="AC8" s="1">
        <f t="shared" si="2"/>
        <v>2</v>
      </c>
      <c r="AD8" s="1">
        <f t="shared" si="3"/>
        <v>0</v>
      </c>
      <c r="AE8" s="1">
        <f t="shared" si="0"/>
        <v>100</v>
      </c>
      <c r="AF8" s="120">
        <f t="shared" si="4"/>
        <v>0</v>
      </c>
      <c r="AG8" s="432"/>
      <c r="AH8" s="431"/>
      <c r="AI8" s="431"/>
      <c r="AJ8" s="432" t="str">
        <f>AG16</f>
        <v>S3</v>
      </c>
      <c r="AK8" s="432" t="e">
        <f>AH16</f>
        <v>#DIV/0!</v>
      </c>
    </row>
    <row r="9" spans="1:45" ht="49.9" customHeight="1" thickBot="1">
      <c r="A9" s="4"/>
      <c r="B9" s="24" t="s">
        <v>113</v>
      </c>
      <c r="C9" s="521"/>
      <c r="D9" s="154"/>
      <c r="E9" s="18"/>
      <c r="F9" s="14"/>
      <c r="G9" s="160" t="s">
        <v>131</v>
      </c>
      <c r="H9" s="14" t="s">
        <v>132</v>
      </c>
      <c r="I9" s="161" t="s">
        <v>133</v>
      </c>
      <c r="J9" s="159" t="s">
        <v>134</v>
      </c>
      <c r="K9" s="409" t="s">
        <v>135</v>
      </c>
      <c r="L9" s="406">
        <f>'2 Select and detail indicators'!Q7</f>
        <v>1</v>
      </c>
      <c r="M9" s="428">
        <f>'2 Select and detail indicators'!R7</f>
        <v>5</v>
      </c>
      <c r="N9" s="25" t="str">
        <f>'2 Select and detail indicators'!N7</f>
        <v>Selected</v>
      </c>
      <c r="O9" s="26">
        <f>'2 Select and detail indicators'!P7</f>
        <v>2</v>
      </c>
      <c r="P9" s="26">
        <f t="shared" si="1"/>
        <v>1</v>
      </c>
      <c r="Q9" s="26">
        <f t="shared" si="1"/>
        <v>5</v>
      </c>
      <c r="R9" s="26" t="str">
        <f>IF('2 Select and detail indicators'!S7="","",'2 Select and detail indicators'!S7)</f>
        <v/>
      </c>
      <c r="S9" s="26" t="str">
        <f>IF('2 Select and detail indicators'!T7="","",'2 Select and detail indicators'!T7)</f>
        <v/>
      </c>
      <c r="T9" s="26" t="str">
        <f>IF('2 Select and detail indicators'!U7="","",'2 Select and detail indicators'!U7)</f>
        <v/>
      </c>
      <c r="U9" s="485"/>
      <c r="V9" s="485"/>
      <c r="W9" s="485"/>
      <c r="X9" s="485"/>
      <c r="Y9" s="485"/>
      <c r="Z9" s="485"/>
      <c r="AA9" s="486" t="s">
        <v>390</v>
      </c>
      <c r="AC9" s="1">
        <f t="shared" si="2"/>
        <v>2</v>
      </c>
      <c r="AD9" s="1">
        <f t="shared" si="3"/>
        <v>1</v>
      </c>
      <c r="AE9" s="1">
        <f t="shared" si="0"/>
        <v>5</v>
      </c>
      <c r="AF9" s="120">
        <f t="shared" si="4"/>
        <v>-5</v>
      </c>
      <c r="AG9" s="432"/>
      <c r="AH9" s="431"/>
      <c r="AI9" s="431"/>
      <c r="AJ9" s="432" t="str">
        <f>AG18</f>
        <v>En1</v>
      </c>
      <c r="AK9" s="432" t="e">
        <f>AH18</f>
        <v>#DIV/0!</v>
      </c>
    </row>
    <row r="10" spans="1:45" ht="28.15" customHeight="1" thickBot="1">
      <c r="A10" s="4"/>
      <c r="B10" s="24" t="s">
        <v>113</v>
      </c>
      <c r="C10" s="521"/>
      <c r="D10" s="154"/>
      <c r="E10" s="155" t="s">
        <v>137</v>
      </c>
      <c r="F10" s="163" t="s">
        <v>138</v>
      </c>
      <c r="G10" s="164" t="s">
        <v>139</v>
      </c>
      <c r="H10" s="165" t="s">
        <v>140</v>
      </c>
      <c r="I10" s="161" t="s">
        <v>141</v>
      </c>
      <c r="J10" s="106" t="s">
        <v>142</v>
      </c>
      <c r="K10" s="409" t="s">
        <v>120</v>
      </c>
      <c r="L10" s="406">
        <f>'2 Select and detail indicators'!Q8</f>
        <v>0</v>
      </c>
      <c r="M10" s="428">
        <f>'2 Select and detail indicators'!R8</f>
        <v>100</v>
      </c>
      <c r="N10" s="25" t="str">
        <f>'2 Select and detail indicators'!N8</f>
        <v>Selected</v>
      </c>
      <c r="O10" s="26">
        <f>'2 Select and detail indicators'!P8</f>
        <v>2</v>
      </c>
      <c r="P10" s="26">
        <f t="shared" si="1"/>
        <v>0</v>
      </c>
      <c r="Q10" s="26">
        <f t="shared" si="1"/>
        <v>100</v>
      </c>
      <c r="R10" s="26" t="str">
        <f>IF('2 Select and detail indicators'!S8="","",'2 Select and detail indicators'!S8)</f>
        <v/>
      </c>
      <c r="S10" s="26" t="str">
        <f>IF('2 Select and detail indicators'!T8="","",'2 Select and detail indicators'!T8)</f>
        <v/>
      </c>
      <c r="T10" s="26" t="str">
        <f>IF('2 Select and detail indicators'!U8="","",'2 Select and detail indicators'!U8)</f>
        <v/>
      </c>
      <c r="U10" s="485"/>
      <c r="V10" s="485"/>
      <c r="W10" s="485"/>
      <c r="X10" s="485"/>
      <c r="Y10" s="485"/>
      <c r="Z10" s="485"/>
      <c r="AA10" s="486" t="s">
        <v>383</v>
      </c>
      <c r="AC10" s="1">
        <f t="shared" si="2"/>
        <v>2</v>
      </c>
      <c r="AD10" s="1">
        <f t="shared" si="3"/>
        <v>0</v>
      </c>
      <c r="AE10" s="1">
        <f t="shared" si="0"/>
        <v>100</v>
      </c>
      <c r="AF10" s="120" t="e">
        <f t="shared" si="4"/>
        <v>#DIV/0!</v>
      </c>
      <c r="AG10" s="120" t="str">
        <f>E10</f>
        <v>S2</v>
      </c>
      <c r="AH10" s="120" t="e">
        <f>SUM(AF10:AF15)/SUM($AC10:$AC15)</f>
        <v>#DIV/0!</v>
      </c>
      <c r="AI10" s="431"/>
      <c r="AJ10" s="432" t="str">
        <f>AG29</f>
        <v>En2</v>
      </c>
      <c r="AK10" s="432" t="e">
        <f>AH29</f>
        <v>#DIV/0!</v>
      </c>
    </row>
    <row r="11" spans="1:45" ht="28.15" customHeight="1" thickBot="1">
      <c r="A11" s="4"/>
      <c r="B11" s="24"/>
      <c r="C11" s="521"/>
      <c r="D11" s="154"/>
      <c r="E11" s="155"/>
      <c r="F11" s="162"/>
      <c r="G11" s="157" t="s">
        <v>144</v>
      </c>
      <c r="H11" s="166" t="s">
        <v>145</v>
      </c>
      <c r="I11" s="100" t="s">
        <v>146</v>
      </c>
      <c r="J11" s="106" t="s">
        <v>147</v>
      </c>
      <c r="K11" s="409" t="s">
        <v>120</v>
      </c>
      <c r="L11" s="406">
        <f>'2 Select and detail indicators'!Q9</f>
        <v>0</v>
      </c>
      <c r="M11" s="428">
        <f>'2 Select and detail indicators'!R9</f>
        <v>100</v>
      </c>
      <c r="N11" s="25" t="str">
        <f>'2 Select and detail indicators'!N9</f>
        <v>Selected</v>
      </c>
      <c r="O11" s="26">
        <f>'2 Select and detail indicators'!P9</f>
        <v>2</v>
      </c>
      <c r="P11" s="26">
        <f t="shared" si="1"/>
        <v>0</v>
      </c>
      <c r="Q11" s="26">
        <f t="shared" si="1"/>
        <v>100</v>
      </c>
      <c r="R11" s="26" t="str">
        <f>IF('2 Select and detail indicators'!S9="","",'2 Select and detail indicators'!S9)</f>
        <v/>
      </c>
      <c r="S11" s="26" t="str">
        <f>IF('2 Select and detail indicators'!T9="","",'2 Select and detail indicators'!T9)</f>
        <v/>
      </c>
      <c r="T11" s="26" t="str">
        <f>IF('2 Select and detail indicators'!U9="","",'2 Select and detail indicators'!U9)</f>
        <v/>
      </c>
      <c r="U11" s="485"/>
      <c r="V11" s="485"/>
      <c r="W11" s="485"/>
      <c r="X11" s="485"/>
      <c r="Y11" s="485"/>
      <c r="Z11" s="485"/>
      <c r="AA11" s="486" t="s">
        <v>383</v>
      </c>
      <c r="AC11" s="1">
        <f t="shared" si="2"/>
        <v>2</v>
      </c>
      <c r="AD11" s="1">
        <f t="shared" si="3"/>
        <v>0</v>
      </c>
      <c r="AE11" s="1">
        <f t="shared" si="0"/>
        <v>100</v>
      </c>
      <c r="AF11" s="120" t="e">
        <f t="shared" si="4"/>
        <v>#DIV/0!</v>
      </c>
      <c r="AG11" s="432"/>
      <c r="AH11" s="431"/>
      <c r="AI11" s="431"/>
      <c r="AJ11" s="432" t="str">
        <f>AG31</f>
        <v>En3</v>
      </c>
      <c r="AK11" s="432" t="e">
        <f>AH31</f>
        <v>#DIV/0!</v>
      </c>
    </row>
    <row r="12" spans="1:45" ht="28.15" customHeight="1" thickBot="1">
      <c r="A12" s="4"/>
      <c r="B12" s="24"/>
      <c r="C12" s="521"/>
      <c r="D12" s="154"/>
      <c r="E12" s="155"/>
      <c r="F12" s="156"/>
      <c r="G12" s="157" t="s">
        <v>149</v>
      </c>
      <c r="H12" s="167" t="s">
        <v>150</v>
      </c>
      <c r="I12" s="100" t="s">
        <v>151</v>
      </c>
      <c r="J12" s="106" t="s">
        <v>152</v>
      </c>
      <c r="K12" s="409" t="s">
        <v>135</v>
      </c>
      <c r="L12" s="406">
        <f>'2 Select and detail indicators'!Q10</f>
        <v>1</v>
      </c>
      <c r="M12" s="428">
        <f>'2 Select and detail indicators'!R10</f>
        <v>5</v>
      </c>
      <c r="N12" s="25" t="str">
        <f>'2 Select and detail indicators'!N10</f>
        <v>Selected</v>
      </c>
      <c r="O12" s="26">
        <f>'2 Select and detail indicators'!P10</f>
        <v>2</v>
      </c>
      <c r="P12" s="26">
        <f t="shared" si="1"/>
        <v>1</v>
      </c>
      <c r="Q12" s="26">
        <f t="shared" si="1"/>
        <v>5</v>
      </c>
      <c r="R12" s="26" t="str">
        <f>IF('2 Select and detail indicators'!S10="","",'2 Select and detail indicators'!S10)</f>
        <v/>
      </c>
      <c r="S12" s="26" t="str">
        <f>IF('2 Select and detail indicators'!T10="","",'2 Select and detail indicators'!T10)</f>
        <v/>
      </c>
      <c r="T12" s="26" t="str">
        <f>IF('2 Select and detail indicators'!U10="","",'2 Select and detail indicators'!U10)</f>
        <v/>
      </c>
      <c r="U12" s="485"/>
      <c r="V12" s="485"/>
      <c r="W12" s="485"/>
      <c r="X12" s="485"/>
      <c r="Y12" s="485"/>
      <c r="Z12" s="485"/>
      <c r="AA12" s="486" t="s">
        <v>383</v>
      </c>
      <c r="AC12" s="1">
        <f t="shared" si="2"/>
        <v>2</v>
      </c>
      <c r="AD12" s="1">
        <f t="shared" si="3"/>
        <v>1</v>
      </c>
      <c r="AE12" s="1">
        <f t="shared" si="0"/>
        <v>5</v>
      </c>
      <c r="AF12" s="120" t="e">
        <f t="shared" si="4"/>
        <v>#DIV/0!</v>
      </c>
      <c r="AG12" s="432"/>
      <c r="AH12" s="431"/>
      <c r="AI12" s="431"/>
      <c r="AJ12" s="432" t="str">
        <f>AG34</f>
        <v>Ec1</v>
      </c>
      <c r="AK12" s="432" t="e">
        <f>AH34</f>
        <v>#DIV/0!</v>
      </c>
    </row>
    <row r="13" spans="1:45" ht="43.15" customHeight="1" thickBot="1">
      <c r="A13" s="4"/>
      <c r="B13" s="24" t="s">
        <v>113</v>
      </c>
      <c r="C13" s="521"/>
      <c r="D13" s="154"/>
      <c r="E13" s="155"/>
      <c r="F13" s="156"/>
      <c r="G13" s="160"/>
      <c r="H13" s="168"/>
      <c r="I13" s="100" t="s">
        <v>154</v>
      </c>
      <c r="J13" s="106" t="s">
        <v>155</v>
      </c>
      <c r="K13" s="409" t="s">
        <v>135</v>
      </c>
      <c r="L13" s="406">
        <f>'2 Select and detail indicators'!Q11</f>
        <v>1</v>
      </c>
      <c r="M13" s="428">
        <f>'2 Select and detail indicators'!R11</f>
        <v>5</v>
      </c>
      <c r="N13" s="25" t="str">
        <f>'2 Select and detail indicators'!N11</f>
        <v>Selected</v>
      </c>
      <c r="O13" s="26">
        <f>'2 Select and detail indicators'!P11</f>
        <v>2</v>
      </c>
      <c r="P13" s="26">
        <f t="shared" si="1"/>
        <v>1</v>
      </c>
      <c r="Q13" s="26">
        <f t="shared" si="1"/>
        <v>5</v>
      </c>
      <c r="R13" s="26" t="str">
        <f>IF('2 Select and detail indicators'!S11="","",'2 Select and detail indicators'!S11)</f>
        <v/>
      </c>
      <c r="S13" s="26" t="str">
        <f>IF('2 Select and detail indicators'!T11="","",'2 Select and detail indicators'!T11)</f>
        <v/>
      </c>
      <c r="T13" s="26" t="str">
        <f>IF('2 Select and detail indicators'!U11="","",'2 Select and detail indicators'!U11)</f>
        <v/>
      </c>
      <c r="U13" s="485"/>
      <c r="V13" s="485"/>
      <c r="W13" s="485"/>
      <c r="X13" s="485"/>
      <c r="Y13" s="485"/>
      <c r="Z13" s="485"/>
      <c r="AA13" s="486" t="s">
        <v>383</v>
      </c>
      <c r="AC13" s="1">
        <f t="shared" si="2"/>
        <v>2</v>
      </c>
      <c r="AD13" s="1">
        <f t="shared" si="3"/>
        <v>1</v>
      </c>
      <c r="AE13" s="1">
        <f t="shared" si="0"/>
        <v>5</v>
      </c>
      <c r="AF13" s="120" t="e">
        <f t="shared" si="4"/>
        <v>#DIV/0!</v>
      </c>
      <c r="AG13" s="120"/>
      <c r="AH13" s="120"/>
      <c r="AI13" s="431"/>
      <c r="AJ13" s="432" t="str">
        <f>AG36</f>
        <v>Ec2</v>
      </c>
      <c r="AK13" s="432" t="e">
        <f>AH36</f>
        <v>#DIV/0!</v>
      </c>
    </row>
    <row r="14" spans="1:45" ht="36" customHeight="1" thickBot="1">
      <c r="A14" s="5"/>
      <c r="B14" s="24" t="s">
        <v>113</v>
      </c>
      <c r="C14" s="521"/>
      <c r="D14" s="154"/>
      <c r="E14" s="155"/>
      <c r="F14" s="156"/>
      <c r="G14" s="157" t="s">
        <v>157</v>
      </c>
      <c r="H14" s="167" t="s">
        <v>158</v>
      </c>
      <c r="I14" s="100" t="s">
        <v>159</v>
      </c>
      <c r="J14" s="169" t="s">
        <v>160</v>
      </c>
      <c r="K14" s="410" t="s">
        <v>135</v>
      </c>
      <c r="L14" s="406">
        <f>'2 Select and detail indicators'!Q12</f>
        <v>1</v>
      </c>
      <c r="M14" s="428">
        <f>'2 Select and detail indicators'!R12</f>
        <v>5</v>
      </c>
      <c r="N14" s="25" t="str">
        <f>'2 Select and detail indicators'!N12</f>
        <v>Selected</v>
      </c>
      <c r="O14" s="26">
        <f>'2 Select and detail indicators'!P12</f>
        <v>2</v>
      </c>
      <c r="P14" s="26">
        <f t="shared" si="1"/>
        <v>1</v>
      </c>
      <c r="Q14" s="26">
        <f t="shared" si="1"/>
        <v>5</v>
      </c>
      <c r="R14" s="26" t="str">
        <f>IF('2 Select and detail indicators'!S12="","",'2 Select and detail indicators'!S12)</f>
        <v/>
      </c>
      <c r="S14" s="26" t="str">
        <f>IF('2 Select and detail indicators'!T12="","",'2 Select and detail indicators'!T12)</f>
        <v/>
      </c>
      <c r="T14" s="26" t="str">
        <f>IF('2 Select and detail indicators'!U12="","",'2 Select and detail indicators'!U12)</f>
        <v/>
      </c>
      <c r="U14" s="485"/>
      <c r="V14" s="485"/>
      <c r="W14" s="485"/>
      <c r="X14" s="485"/>
      <c r="Y14" s="485"/>
      <c r="Z14" s="485"/>
      <c r="AA14" s="486" t="s">
        <v>383</v>
      </c>
      <c r="AC14" s="1">
        <f t="shared" si="2"/>
        <v>2</v>
      </c>
      <c r="AD14" s="1">
        <f t="shared" si="3"/>
        <v>1</v>
      </c>
      <c r="AE14" s="1">
        <f t="shared" si="0"/>
        <v>5</v>
      </c>
      <c r="AF14" s="120" t="e">
        <f t="shared" si="4"/>
        <v>#DIV/0!</v>
      </c>
      <c r="AG14" s="432"/>
      <c r="AH14" s="431"/>
      <c r="AI14" s="431"/>
      <c r="AJ14" s="432" t="str">
        <f>AG41</f>
        <v>Ec3</v>
      </c>
      <c r="AK14" s="432" t="e">
        <f>AH41</f>
        <v>#DIV/0!</v>
      </c>
    </row>
    <row r="15" spans="1:45" ht="30.65" customHeight="1" thickBot="1">
      <c r="A15" s="5"/>
      <c r="B15" s="24" t="s">
        <v>113</v>
      </c>
      <c r="C15" s="521"/>
      <c r="D15" s="154"/>
      <c r="E15" s="18"/>
      <c r="F15" s="14"/>
      <c r="G15" s="160"/>
      <c r="H15" s="168"/>
      <c r="I15" s="100" t="s">
        <v>162</v>
      </c>
      <c r="J15" s="169" t="s">
        <v>163</v>
      </c>
      <c r="K15" s="410" t="s">
        <v>135</v>
      </c>
      <c r="L15" s="406">
        <f>'2 Select and detail indicators'!Q13</f>
        <v>1</v>
      </c>
      <c r="M15" s="428">
        <f>'2 Select and detail indicators'!R13</f>
        <v>5</v>
      </c>
      <c r="N15" s="25" t="str">
        <f>'2 Select and detail indicators'!N13</f>
        <v>Selected</v>
      </c>
      <c r="O15" s="26">
        <f>'2 Select and detail indicators'!P13</f>
        <v>2</v>
      </c>
      <c r="P15" s="26">
        <f t="shared" si="1"/>
        <v>1</v>
      </c>
      <c r="Q15" s="26">
        <f t="shared" si="1"/>
        <v>5</v>
      </c>
      <c r="R15" s="26" t="str">
        <f>IF('2 Select and detail indicators'!S13="","",'2 Select and detail indicators'!S13)</f>
        <v/>
      </c>
      <c r="S15" s="26" t="str">
        <f>IF('2 Select and detail indicators'!T13="","",'2 Select and detail indicators'!T13)</f>
        <v/>
      </c>
      <c r="T15" s="26" t="str">
        <f>IF('2 Select and detail indicators'!U13="","",'2 Select and detail indicators'!U13)</f>
        <v/>
      </c>
      <c r="U15" s="485"/>
      <c r="V15" s="485"/>
      <c r="W15" s="485"/>
      <c r="X15" s="485"/>
      <c r="Y15" s="485"/>
      <c r="Z15" s="485"/>
      <c r="AA15" s="486" t="s">
        <v>383</v>
      </c>
      <c r="AC15" s="1">
        <f t="shared" si="2"/>
        <v>2</v>
      </c>
      <c r="AD15" s="1">
        <f t="shared" si="3"/>
        <v>1</v>
      </c>
      <c r="AE15" s="1">
        <f t="shared" si="0"/>
        <v>5</v>
      </c>
      <c r="AF15" s="120" t="e">
        <f t="shared" si="4"/>
        <v>#DIV/0!</v>
      </c>
      <c r="AG15" s="432"/>
      <c r="AH15" s="431"/>
      <c r="AI15" s="431"/>
      <c r="AJ15" s="432" t="str">
        <f>AG44</f>
        <v>G1</v>
      </c>
      <c r="AK15" s="432" t="e">
        <f>AH44</f>
        <v>#DIV/0!</v>
      </c>
    </row>
    <row r="16" spans="1:45" ht="36.65" customHeight="1" thickBot="1">
      <c r="A16" s="5"/>
      <c r="B16" s="24" t="s">
        <v>113</v>
      </c>
      <c r="C16" s="521"/>
      <c r="D16" s="154"/>
      <c r="E16" s="369" t="s">
        <v>165</v>
      </c>
      <c r="F16" s="158" t="s">
        <v>166</v>
      </c>
      <c r="G16" s="164" t="s">
        <v>167</v>
      </c>
      <c r="H16" s="15" t="s">
        <v>168</v>
      </c>
      <c r="I16" s="165" t="s">
        <v>169</v>
      </c>
      <c r="J16" s="173" t="s">
        <v>170</v>
      </c>
      <c r="K16" s="411" t="s">
        <v>135</v>
      </c>
      <c r="L16" s="406">
        <f>'2 Select and detail indicators'!Q14</f>
        <v>1</v>
      </c>
      <c r="M16" s="428">
        <f>'2 Select and detail indicators'!R14</f>
        <v>5</v>
      </c>
      <c r="N16" s="25" t="str">
        <f>'2 Select and detail indicators'!N14</f>
        <v>Selected</v>
      </c>
      <c r="O16" s="26">
        <f>'2 Select and detail indicators'!P14</f>
        <v>2</v>
      </c>
      <c r="P16" s="26">
        <f t="shared" si="1"/>
        <v>1</v>
      </c>
      <c r="Q16" s="26">
        <f t="shared" si="1"/>
        <v>5</v>
      </c>
      <c r="R16" s="26" t="str">
        <f>IF('2 Select and detail indicators'!S14="","",'2 Select and detail indicators'!S14)</f>
        <v/>
      </c>
      <c r="S16" s="26" t="str">
        <f>IF('2 Select and detail indicators'!T14="","",'2 Select and detail indicators'!T14)</f>
        <v/>
      </c>
      <c r="T16" s="26" t="str">
        <f>IF('2 Select and detail indicators'!U14="","",'2 Select and detail indicators'!U14)</f>
        <v/>
      </c>
      <c r="U16" s="485"/>
      <c r="V16" s="485"/>
      <c r="W16" s="485"/>
      <c r="X16" s="485"/>
      <c r="Y16" s="485"/>
      <c r="Z16" s="485"/>
      <c r="AA16" s="486" t="s">
        <v>383</v>
      </c>
      <c r="AC16" s="1">
        <f t="shared" si="2"/>
        <v>2</v>
      </c>
      <c r="AD16" s="1">
        <f t="shared" si="3"/>
        <v>1</v>
      </c>
      <c r="AE16" s="1">
        <f t="shared" si="0"/>
        <v>5</v>
      </c>
      <c r="AF16" s="120" t="e">
        <f t="shared" si="4"/>
        <v>#DIV/0!</v>
      </c>
      <c r="AG16" s="120" t="str">
        <f>E16</f>
        <v>S3</v>
      </c>
      <c r="AH16" s="120" t="e">
        <f>SUM(AF16:AF17)/SUM($AC16:$AC17)</f>
        <v>#DIV/0!</v>
      </c>
      <c r="AI16" s="431"/>
      <c r="AJ16" s="432" t="str">
        <f>AG47</f>
        <v>G2</v>
      </c>
      <c r="AK16" s="432" t="e">
        <f>AH47</f>
        <v>#DIV/0!</v>
      </c>
    </row>
    <row r="17" spans="1:37" ht="36.65" customHeight="1" thickBot="1">
      <c r="A17" s="5"/>
      <c r="B17" s="24" t="s">
        <v>113</v>
      </c>
      <c r="C17" s="521"/>
      <c r="D17" s="176"/>
      <c r="E17" s="370"/>
      <c r="F17" s="177"/>
      <c r="G17" s="178" t="s">
        <v>172</v>
      </c>
      <c r="H17" s="179" t="s">
        <v>173</v>
      </c>
      <c r="I17" s="180" t="s">
        <v>174</v>
      </c>
      <c r="J17" s="181" t="s">
        <v>175</v>
      </c>
      <c r="K17" s="412" t="s">
        <v>135</v>
      </c>
      <c r="L17" s="406">
        <f>'2 Select and detail indicators'!Q15</f>
        <v>1</v>
      </c>
      <c r="M17" s="428">
        <f>'2 Select and detail indicators'!R15</f>
        <v>5</v>
      </c>
      <c r="N17" s="25" t="str">
        <f>'2 Select and detail indicators'!N15</f>
        <v>Selected</v>
      </c>
      <c r="O17" s="26">
        <f>'2 Select and detail indicators'!P15</f>
        <v>2</v>
      </c>
      <c r="P17" s="26">
        <f t="shared" si="1"/>
        <v>1</v>
      </c>
      <c r="Q17" s="26">
        <f t="shared" si="1"/>
        <v>5</v>
      </c>
      <c r="R17" s="26" t="str">
        <f>IF('2 Select and detail indicators'!S15="","",'2 Select and detail indicators'!S15)</f>
        <v/>
      </c>
      <c r="S17" s="26" t="str">
        <f>IF('2 Select and detail indicators'!T15="","",'2 Select and detail indicators'!T15)</f>
        <v/>
      </c>
      <c r="T17" s="26" t="str">
        <f>IF('2 Select and detail indicators'!U15="","",'2 Select and detail indicators'!U15)</f>
        <v/>
      </c>
      <c r="U17" s="485"/>
      <c r="V17" s="485"/>
      <c r="W17" s="485"/>
      <c r="X17" s="485"/>
      <c r="Y17" s="485"/>
      <c r="Z17" s="485"/>
      <c r="AA17" s="486" t="s">
        <v>383</v>
      </c>
      <c r="AC17" s="1">
        <f t="shared" si="2"/>
        <v>2</v>
      </c>
      <c r="AD17" s="1">
        <f t="shared" si="3"/>
        <v>1</v>
      </c>
      <c r="AE17" s="1">
        <f t="shared" si="0"/>
        <v>5</v>
      </c>
      <c r="AF17" s="120" t="e">
        <f t="shared" si="4"/>
        <v>#DIV/0!</v>
      </c>
      <c r="AG17" s="432"/>
      <c r="AH17" s="431"/>
      <c r="AI17" s="431"/>
      <c r="AJ17" s="432" t="str">
        <f>AG51</f>
        <v>G3</v>
      </c>
      <c r="AK17" s="432" t="e">
        <f>AH51</f>
        <v>#DIV/0!</v>
      </c>
    </row>
    <row r="18" spans="1:37" ht="32.5" customHeight="1" thickBot="1">
      <c r="A18" s="5"/>
      <c r="B18" s="24" t="s">
        <v>113</v>
      </c>
      <c r="C18" s="521"/>
      <c r="D18" s="182" t="s">
        <v>177</v>
      </c>
      <c r="E18" s="371" t="s">
        <v>178</v>
      </c>
      <c r="F18" s="184" t="s">
        <v>179</v>
      </c>
      <c r="G18" s="392" t="s">
        <v>180</v>
      </c>
      <c r="H18" s="186" t="s">
        <v>181</v>
      </c>
      <c r="I18" s="187" t="s">
        <v>182</v>
      </c>
      <c r="J18" s="188" t="s">
        <v>183</v>
      </c>
      <c r="K18" s="413" t="s">
        <v>135</v>
      </c>
      <c r="L18" s="406">
        <f>'2 Select and detail indicators'!Q16</f>
        <v>1</v>
      </c>
      <c r="M18" s="428">
        <f>'2 Select and detail indicators'!R16</f>
        <v>5</v>
      </c>
      <c r="N18" s="25" t="str">
        <f>'2 Select and detail indicators'!N16</f>
        <v>Selected</v>
      </c>
      <c r="O18" s="26">
        <f>'2 Select and detail indicators'!P16</f>
        <v>2</v>
      </c>
      <c r="P18" s="26">
        <f t="shared" si="1"/>
        <v>1</v>
      </c>
      <c r="Q18" s="26">
        <f t="shared" si="1"/>
        <v>5</v>
      </c>
      <c r="R18" s="26" t="str">
        <f>IF('2 Select and detail indicators'!S16="","",'2 Select and detail indicators'!S16)</f>
        <v/>
      </c>
      <c r="S18" s="26" t="str">
        <f>IF('2 Select and detail indicators'!T16="","",'2 Select and detail indicators'!T16)</f>
        <v/>
      </c>
      <c r="T18" s="26" t="str">
        <f>IF('2 Select and detail indicators'!U16="","",'2 Select and detail indicators'!U16)</f>
        <v/>
      </c>
      <c r="U18" s="485"/>
      <c r="V18" s="485"/>
      <c r="W18" s="485"/>
      <c r="X18" s="485"/>
      <c r="Y18" s="485"/>
      <c r="Z18" s="485"/>
      <c r="AA18" s="486" t="s">
        <v>383</v>
      </c>
      <c r="AC18" s="1">
        <f t="shared" si="2"/>
        <v>2</v>
      </c>
      <c r="AD18" s="1">
        <f t="shared" si="3"/>
        <v>1</v>
      </c>
      <c r="AE18" s="1">
        <f t="shared" si="0"/>
        <v>5</v>
      </c>
      <c r="AF18" s="120" t="e">
        <f t="shared" si="4"/>
        <v>#DIV/0!</v>
      </c>
      <c r="AG18" s="120" t="str">
        <f>E18</f>
        <v>En1</v>
      </c>
      <c r="AH18" s="120" t="e">
        <f>SUM(AF18:AF28)/SUM($AC18:$AC28)</f>
        <v>#DIV/0!</v>
      </c>
      <c r="AI18" s="431"/>
      <c r="AJ18" s="432" t="str">
        <f>AG53</f>
        <v xml:space="preserve">
TP1</v>
      </c>
      <c r="AK18" s="432" t="e">
        <f>AH53</f>
        <v>#DIV/0!</v>
      </c>
    </row>
    <row r="19" spans="1:37" ht="32.5" customHeight="1" thickBot="1">
      <c r="A19" s="5"/>
      <c r="B19" s="24"/>
      <c r="C19" s="521"/>
      <c r="D19" s="200"/>
      <c r="E19" s="372"/>
      <c r="F19" s="202"/>
      <c r="G19" s="376" t="s">
        <v>185</v>
      </c>
      <c r="H19" s="204" t="s">
        <v>186</v>
      </c>
      <c r="I19" s="445" t="s">
        <v>187</v>
      </c>
      <c r="J19" s="205" t="s">
        <v>188</v>
      </c>
      <c r="K19" s="414" t="s">
        <v>189</v>
      </c>
      <c r="L19" s="406">
        <f>'2 Select and detail indicators'!Q17</f>
        <v>0</v>
      </c>
      <c r="M19" s="428" t="e">
        <f>'2 Select and detail indicators'!R17</f>
        <v>#REF!</v>
      </c>
      <c r="N19" s="25" t="str">
        <f>'2 Select and detail indicators'!N17</f>
        <v>Selected</v>
      </c>
      <c r="O19" s="26">
        <f>'2 Select and detail indicators'!P17</f>
        <v>2</v>
      </c>
      <c r="P19" s="26">
        <f t="shared" si="1"/>
        <v>0</v>
      </c>
      <c r="Q19" s="26" t="e">
        <f t="shared" si="1"/>
        <v>#REF!</v>
      </c>
      <c r="R19" s="26" t="str">
        <f>IF('2 Select and detail indicators'!S17="","",'2 Select and detail indicators'!S17)</f>
        <v/>
      </c>
      <c r="S19" s="26" t="str">
        <f>IF('2 Select and detail indicators'!T17="","",'2 Select and detail indicators'!T17)</f>
        <v/>
      </c>
      <c r="T19" s="26" t="str">
        <f>IF('2 Select and detail indicators'!U17="","",'2 Select and detail indicators'!U17)</f>
        <v/>
      </c>
      <c r="U19" s="485"/>
      <c r="V19" s="485"/>
      <c r="W19" s="485"/>
      <c r="X19" s="485"/>
      <c r="Y19" s="485"/>
      <c r="Z19" s="485"/>
      <c r="AA19" s="486" t="s">
        <v>383</v>
      </c>
      <c r="AC19" s="1">
        <f t="shared" si="2"/>
        <v>2</v>
      </c>
      <c r="AD19" s="1">
        <f t="shared" si="3"/>
        <v>0</v>
      </c>
      <c r="AE19" s="1" t="e">
        <f t="shared" si="0"/>
        <v>#REF!</v>
      </c>
      <c r="AF19" s="120" t="e">
        <f>IF($N19="Not selected","",IF(AA19="Average",10*$AC19*(-AVERAGE(U19:Z19)+$AE19)/($AE19-$AD19),IF(AA19="Sum",10*$AC19*(-SUM(U19:Z19)+$AE19)/($AE19-$AD19),IF(AA19="Minimum",10*$AC19*(-MIN(U19:Z19)+$AE19)/($AE19-$AD19),IF(AA19="Maximum",10*$AC19*(-MAXA(U19:Z19)+$AE19)/($AE19-$AD19),"")))))</f>
        <v>#DIV/0!</v>
      </c>
      <c r="AG19" s="432"/>
      <c r="AH19" s="432"/>
      <c r="AI19" s="431"/>
      <c r="AJ19" s="432" t="str">
        <f>AG60</f>
        <v>TP2</v>
      </c>
      <c r="AK19" s="432" t="e">
        <f>AH60</f>
        <v>#DIV/0!</v>
      </c>
    </row>
    <row r="20" spans="1:37" ht="32.5" customHeight="1" thickBot="1">
      <c r="A20" s="5"/>
      <c r="B20" s="24"/>
      <c r="C20" s="521"/>
      <c r="D20" s="200"/>
      <c r="E20" s="372"/>
      <c r="F20" s="202"/>
      <c r="G20" s="377"/>
      <c r="H20" s="210"/>
      <c r="I20" s="445" t="s">
        <v>192</v>
      </c>
      <c r="J20" s="205" t="s">
        <v>193</v>
      </c>
      <c r="K20" s="414" t="s">
        <v>189</v>
      </c>
      <c r="L20" s="406">
        <f>'2 Select and detail indicators'!Q18</f>
        <v>0</v>
      </c>
      <c r="M20" s="428" t="e">
        <f>'2 Select and detail indicators'!R18</f>
        <v>#REF!</v>
      </c>
      <c r="N20" s="25" t="str">
        <f>'2 Select and detail indicators'!N18</f>
        <v>Selected</v>
      </c>
      <c r="O20" s="26">
        <f>'2 Select and detail indicators'!P18</f>
        <v>2</v>
      </c>
      <c r="P20" s="26">
        <f t="shared" si="1"/>
        <v>0</v>
      </c>
      <c r="Q20" s="26" t="e">
        <f t="shared" si="1"/>
        <v>#REF!</v>
      </c>
      <c r="R20" s="26" t="str">
        <f>IF('2 Select and detail indicators'!S18="","",'2 Select and detail indicators'!S18)</f>
        <v/>
      </c>
      <c r="S20" s="26" t="str">
        <f>IF('2 Select and detail indicators'!T18="","",'2 Select and detail indicators'!T18)</f>
        <v/>
      </c>
      <c r="T20" s="26" t="str">
        <f>IF('2 Select and detail indicators'!U18="","",'2 Select and detail indicators'!U18)</f>
        <v/>
      </c>
      <c r="U20" s="485"/>
      <c r="V20" s="485"/>
      <c r="W20" s="485"/>
      <c r="X20" s="485"/>
      <c r="Y20" s="485"/>
      <c r="Z20" s="485"/>
      <c r="AA20" s="486" t="s">
        <v>383</v>
      </c>
      <c r="AC20" s="1">
        <f t="shared" si="2"/>
        <v>2</v>
      </c>
      <c r="AD20" s="1">
        <f t="shared" si="3"/>
        <v>0</v>
      </c>
      <c r="AE20" s="1" t="e">
        <f t="shared" si="0"/>
        <v>#REF!</v>
      </c>
      <c r="AF20" s="120" t="e">
        <f t="shared" ref="AF20:AF24" si="5">IF($N20="Not selected","",IF(AA20="Average",10*$AC20*(-AVERAGE(U20:Z20)+$AE20)/($AE20-$AD20),IF(AA20="Sum",10*$AC20*(-SUM(U20:Z20)+$AE20)/($AE20-$AD20),IF(AA20="Minimum",10*$AC20*(-MIN(U20:Z20)+$AE20)/($AE20-$AD20),IF(AA20="Maximum",10*$AC20*(-MAXA(U20:Z20)+$AE20)/($AE20-$AD20),"")))))</f>
        <v>#DIV/0!</v>
      </c>
      <c r="AG20" s="432"/>
      <c r="AH20" s="431"/>
      <c r="AI20" s="431"/>
      <c r="AJ20" s="432" t="str">
        <f>AG62</f>
        <v>TP3</v>
      </c>
      <c r="AK20" s="432" t="e">
        <f>AH62</f>
        <v>#DIV/0!</v>
      </c>
    </row>
    <row r="21" spans="1:37" ht="48" customHeight="1" thickBot="1">
      <c r="A21" s="4"/>
      <c r="B21" s="24" t="s">
        <v>113</v>
      </c>
      <c r="C21" s="521"/>
      <c r="D21" s="200"/>
      <c r="E21" s="372"/>
      <c r="F21" s="202"/>
      <c r="G21" s="377"/>
      <c r="H21" s="210"/>
      <c r="I21" s="445" t="s">
        <v>195</v>
      </c>
      <c r="J21" s="205" t="s">
        <v>196</v>
      </c>
      <c r="K21" s="414" t="s">
        <v>189</v>
      </c>
      <c r="L21" s="406">
        <f>'2 Select and detail indicators'!Q19</f>
        <v>0</v>
      </c>
      <c r="M21" s="428" t="e">
        <f>'2 Select and detail indicators'!R19</f>
        <v>#REF!</v>
      </c>
      <c r="N21" s="25" t="str">
        <f>'2 Select and detail indicators'!N19</f>
        <v>Selected</v>
      </c>
      <c r="O21" s="26">
        <f>'2 Select and detail indicators'!P19</f>
        <v>2</v>
      </c>
      <c r="P21" s="26">
        <f t="shared" si="1"/>
        <v>0</v>
      </c>
      <c r="Q21" s="26" t="e">
        <f t="shared" si="1"/>
        <v>#REF!</v>
      </c>
      <c r="R21" s="26" t="str">
        <f>IF('2 Select and detail indicators'!S19="","",'2 Select and detail indicators'!S19)</f>
        <v/>
      </c>
      <c r="S21" s="26" t="str">
        <f>IF('2 Select and detail indicators'!T19="","",'2 Select and detail indicators'!T19)</f>
        <v/>
      </c>
      <c r="T21" s="26" t="str">
        <f>IF('2 Select and detail indicators'!U19="","",'2 Select and detail indicators'!U19)</f>
        <v/>
      </c>
      <c r="U21" s="485"/>
      <c r="V21" s="485"/>
      <c r="W21" s="485"/>
      <c r="X21" s="485"/>
      <c r="Y21" s="485"/>
      <c r="Z21" s="485"/>
      <c r="AA21" s="486" t="s">
        <v>383</v>
      </c>
      <c r="AC21" s="1">
        <f t="shared" si="2"/>
        <v>2</v>
      </c>
      <c r="AD21" s="1">
        <f t="shared" si="3"/>
        <v>0</v>
      </c>
      <c r="AE21" s="1" t="e">
        <f t="shared" si="0"/>
        <v>#REF!</v>
      </c>
      <c r="AF21" s="120" t="e">
        <f t="shared" si="5"/>
        <v>#DIV/0!</v>
      </c>
      <c r="AG21" s="120"/>
      <c r="AH21" s="120"/>
      <c r="AI21" s="431"/>
      <c r="AJ21" s="431"/>
      <c r="AK21" s="431"/>
    </row>
    <row r="22" spans="1:37" ht="22.15" customHeight="1" thickBot="1">
      <c r="A22" s="4"/>
      <c r="B22" s="24"/>
      <c r="C22" s="521"/>
      <c r="D22" s="200"/>
      <c r="E22" s="372"/>
      <c r="F22" s="202"/>
      <c r="G22" s="377"/>
      <c r="H22" s="210"/>
      <c r="I22" s="445" t="s">
        <v>198</v>
      </c>
      <c r="J22" s="205" t="s">
        <v>199</v>
      </c>
      <c r="K22" s="414" t="s">
        <v>189</v>
      </c>
      <c r="L22" s="406">
        <f>'2 Select and detail indicators'!Q20</f>
        <v>0</v>
      </c>
      <c r="M22" s="428" t="e">
        <f>'2 Select and detail indicators'!R20</f>
        <v>#REF!</v>
      </c>
      <c r="N22" s="25" t="str">
        <f>'2 Select and detail indicators'!N20</f>
        <v>Selected</v>
      </c>
      <c r="O22" s="26">
        <f>'2 Select and detail indicators'!P20</f>
        <v>2</v>
      </c>
      <c r="P22" s="26">
        <f t="shared" si="1"/>
        <v>0</v>
      </c>
      <c r="Q22" s="26" t="e">
        <f t="shared" si="1"/>
        <v>#REF!</v>
      </c>
      <c r="R22" s="26" t="str">
        <f>IF('2 Select and detail indicators'!S20="","",'2 Select and detail indicators'!S20)</f>
        <v/>
      </c>
      <c r="S22" s="26" t="str">
        <f>IF('2 Select and detail indicators'!T20="","",'2 Select and detail indicators'!T20)</f>
        <v/>
      </c>
      <c r="T22" s="26" t="str">
        <f>IF('2 Select and detail indicators'!U20="","",'2 Select and detail indicators'!U20)</f>
        <v/>
      </c>
      <c r="U22" s="485"/>
      <c r="V22" s="485"/>
      <c r="W22" s="485"/>
      <c r="X22" s="485"/>
      <c r="Y22" s="485"/>
      <c r="Z22" s="485"/>
      <c r="AA22" s="486" t="s">
        <v>383</v>
      </c>
      <c r="AC22" s="1">
        <f t="shared" si="2"/>
        <v>2</v>
      </c>
      <c r="AD22" s="1">
        <f t="shared" si="3"/>
        <v>0</v>
      </c>
      <c r="AE22" s="1" t="e">
        <f t="shared" si="0"/>
        <v>#REF!</v>
      </c>
      <c r="AF22" s="120" t="e">
        <f t="shared" si="5"/>
        <v>#DIV/0!</v>
      </c>
      <c r="AG22" s="432"/>
      <c r="AH22" s="431"/>
      <c r="AI22" s="431"/>
      <c r="AJ22" s="432"/>
      <c r="AK22" s="432"/>
    </row>
    <row r="23" spans="1:37" ht="22.15" customHeight="1" thickBot="1">
      <c r="A23" s="4"/>
      <c r="B23" s="24"/>
      <c r="C23" s="521"/>
      <c r="D23" s="200"/>
      <c r="E23" s="372"/>
      <c r="F23" s="202"/>
      <c r="G23" s="377"/>
      <c r="H23" s="210"/>
      <c r="I23" s="445" t="s">
        <v>200</v>
      </c>
      <c r="J23" s="205" t="s">
        <v>201</v>
      </c>
      <c r="K23" s="414" t="s">
        <v>189</v>
      </c>
      <c r="L23" s="406">
        <f>'2 Select and detail indicators'!Q21</f>
        <v>0</v>
      </c>
      <c r="M23" s="428" t="e">
        <f>'2 Select and detail indicators'!R21</f>
        <v>#REF!</v>
      </c>
      <c r="N23" s="25" t="str">
        <f>'2 Select and detail indicators'!N21</f>
        <v>Selected</v>
      </c>
      <c r="O23" s="26">
        <f>'2 Select and detail indicators'!P21</f>
        <v>2</v>
      </c>
      <c r="P23" s="26">
        <f t="shared" si="1"/>
        <v>0</v>
      </c>
      <c r="Q23" s="26" t="e">
        <f t="shared" si="1"/>
        <v>#REF!</v>
      </c>
      <c r="R23" s="26" t="str">
        <f>IF('2 Select and detail indicators'!S21="","",'2 Select and detail indicators'!S21)</f>
        <v/>
      </c>
      <c r="S23" s="26" t="str">
        <f>IF('2 Select and detail indicators'!T21="","",'2 Select and detail indicators'!T21)</f>
        <v/>
      </c>
      <c r="T23" s="26" t="str">
        <f>IF('2 Select and detail indicators'!U21="","",'2 Select and detail indicators'!U21)</f>
        <v/>
      </c>
      <c r="U23" s="485"/>
      <c r="V23" s="485"/>
      <c r="W23" s="485"/>
      <c r="X23" s="485"/>
      <c r="Y23" s="485"/>
      <c r="Z23" s="485"/>
      <c r="AA23" s="486" t="s">
        <v>383</v>
      </c>
      <c r="AC23" s="1">
        <f t="shared" si="2"/>
        <v>2</v>
      </c>
      <c r="AD23" s="1">
        <f t="shared" si="3"/>
        <v>0</v>
      </c>
      <c r="AE23" s="1" t="e">
        <f t="shared" si="0"/>
        <v>#REF!</v>
      </c>
      <c r="AF23" s="120" t="e">
        <f t="shared" si="5"/>
        <v>#DIV/0!</v>
      </c>
      <c r="AG23" s="432"/>
      <c r="AH23" s="431"/>
      <c r="AI23" s="431"/>
      <c r="AJ23" s="432"/>
      <c r="AK23" s="432"/>
    </row>
    <row r="24" spans="1:37" ht="22.15" customHeight="1" thickBot="1">
      <c r="A24" s="4"/>
      <c r="B24" s="24" t="s">
        <v>113</v>
      </c>
      <c r="C24" s="522"/>
      <c r="D24" s="200"/>
      <c r="E24" s="372"/>
      <c r="F24" s="202"/>
      <c r="G24" s="377"/>
      <c r="H24" s="210"/>
      <c r="I24" s="445" t="s">
        <v>202</v>
      </c>
      <c r="J24" s="205" t="s">
        <v>203</v>
      </c>
      <c r="K24" s="414" t="s">
        <v>189</v>
      </c>
      <c r="L24" s="406">
        <f>'2 Select and detail indicators'!Q22</f>
        <v>0</v>
      </c>
      <c r="M24" s="428" t="e">
        <f>'2 Select and detail indicators'!R22</f>
        <v>#REF!</v>
      </c>
      <c r="N24" s="25" t="str">
        <f>'2 Select and detail indicators'!N22</f>
        <v>Selected</v>
      </c>
      <c r="O24" s="26">
        <f>'2 Select and detail indicators'!P22</f>
        <v>2</v>
      </c>
      <c r="P24" s="26">
        <f t="shared" si="1"/>
        <v>0</v>
      </c>
      <c r="Q24" s="26" t="e">
        <f t="shared" si="1"/>
        <v>#REF!</v>
      </c>
      <c r="R24" s="26" t="str">
        <f>IF('2 Select and detail indicators'!S22="","",'2 Select and detail indicators'!S22)</f>
        <v/>
      </c>
      <c r="S24" s="26" t="str">
        <f>IF('2 Select and detail indicators'!T22="","",'2 Select and detail indicators'!T22)</f>
        <v/>
      </c>
      <c r="T24" s="26" t="str">
        <f>IF('2 Select and detail indicators'!U22="","",'2 Select and detail indicators'!U22)</f>
        <v/>
      </c>
      <c r="U24" s="485"/>
      <c r="V24" s="485"/>
      <c r="W24" s="485"/>
      <c r="X24" s="485"/>
      <c r="Y24" s="485"/>
      <c r="Z24" s="485"/>
      <c r="AA24" s="486" t="s">
        <v>383</v>
      </c>
      <c r="AC24" s="1">
        <f t="shared" si="2"/>
        <v>2</v>
      </c>
      <c r="AD24" s="1">
        <f t="shared" si="3"/>
        <v>0</v>
      </c>
      <c r="AE24" s="1" t="e">
        <f t="shared" si="0"/>
        <v>#REF!</v>
      </c>
      <c r="AF24" s="120" t="e">
        <f t="shared" si="5"/>
        <v>#DIV/0!</v>
      </c>
      <c r="AG24" s="432"/>
      <c r="AH24" s="431"/>
      <c r="AI24" s="431"/>
      <c r="AJ24" s="431"/>
      <c r="AK24" s="431"/>
    </row>
    <row r="25" spans="1:37" ht="49.4" customHeight="1" thickBot="1">
      <c r="A25" s="6"/>
      <c r="B25" s="27"/>
      <c r="C25" s="27"/>
      <c r="D25" s="200"/>
      <c r="E25" s="372"/>
      <c r="F25" s="202"/>
      <c r="G25" s="376" t="s">
        <v>204</v>
      </c>
      <c r="H25" s="212" t="s">
        <v>205</v>
      </c>
      <c r="I25" s="213" t="s">
        <v>206</v>
      </c>
      <c r="J25" s="214" t="s">
        <v>207</v>
      </c>
      <c r="K25" s="415" t="s">
        <v>135</v>
      </c>
      <c r="L25" s="406">
        <f>'2 Select and detail indicators'!Q23</f>
        <v>1</v>
      </c>
      <c r="M25" s="428">
        <f>'2 Select and detail indicators'!R23</f>
        <v>5</v>
      </c>
      <c r="N25" s="25" t="str">
        <f>'2 Select and detail indicators'!N23</f>
        <v>Selected</v>
      </c>
      <c r="O25" s="26">
        <f>'2 Select and detail indicators'!P23</f>
        <v>2</v>
      </c>
      <c r="P25" s="26">
        <f t="shared" si="1"/>
        <v>1</v>
      </c>
      <c r="Q25" s="26">
        <f t="shared" si="1"/>
        <v>5</v>
      </c>
      <c r="R25" s="26" t="str">
        <f>IF('2 Select and detail indicators'!S23="","",'2 Select and detail indicators'!S23)</f>
        <v/>
      </c>
      <c r="S25" s="26" t="str">
        <f>IF('2 Select and detail indicators'!T23="","",'2 Select and detail indicators'!T23)</f>
        <v/>
      </c>
      <c r="T25" s="26" t="str">
        <f>IF('2 Select and detail indicators'!U23="","",'2 Select and detail indicators'!U23)</f>
        <v/>
      </c>
      <c r="U25" s="485"/>
      <c r="V25" s="485"/>
      <c r="W25" s="485"/>
      <c r="X25" s="485"/>
      <c r="Y25" s="485"/>
      <c r="Z25" s="485"/>
      <c r="AA25" s="486" t="s">
        <v>383</v>
      </c>
      <c r="AC25" s="1">
        <f t="shared" si="2"/>
        <v>2</v>
      </c>
      <c r="AD25" s="1">
        <f t="shared" si="3"/>
        <v>1</v>
      </c>
      <c r="AE25" s="1">
        <f t="shared" si="0"/>
        <v>5</v>
      </c>
      <c r="AF25" s="120" t="e">
        <f t="shared" si="4"/>
        <v>#DIV/0!</v>
      </c>
      <c r="AG25" s="432"/>
      <c r="AH25" s="431"/>
      <c r="AI25" s="431"/>
      <c r="AJ25" s="432"/>
      <c r="AK25" s="432"/>
    </row>
    <row r="26" spans="1:37" ht="40.15" customHeight="1" thickBot="1">
      <c r="A26" s="3"/>
      <c r="B26" s="28" t="s">
        <v>177</v>
      </c>
      <c r="C26" s="523" t="s">
        <v>177</v>
      </c>
      <c r="D26" s="200"/>
      <c r="E26" s="372"/>
      <c r="F26" s="202"/>
      <c r="G26" s="377"/>
      <c r="H26" s="202"/>
      <c r="I26" s="213" t="s">
        <v>209</v>
      </c>
      <c r="J26" s="214" t="s">
        <v>210</v>
      </c>
      <c r="K26" s="415" t="s">
        <v>135</v>
      </c>
      <c r="L26" s="406">
        <f>'2 Select and detail indicators'!Q24</f>
        <v>1</v>
      </c>
      <c r="M26" s="428">
        <f>'2 Select and detail indicators'!R24</f>
        <v>5</v>
      </c>
      <c r="N26" s="25" t="str">
        <f>'2 Select and detail indicators'!N24</f>
        <v>Selected</v>
      </c>
      <c r="O26" s="26">
        <f>'2 Select and detail indicators'!P24</f>
        <v>2</v>
      </c>
      <c r="P26" s="26">
        <f t="shared" si="1"/>
        <v>1</v>
      </c>
      <c r="Q26" s="26">
        <f t="shared" si="1"/>
        <v>5</v>
      </c>
      <c r="R26" s="26" t="str">
        <f>IF('2 Select and detail indicators'!S24="","",'2 Select and detail indicators'!S24)</f>
        <v/>
      </c>
      <c r="S26" s="26" t="str">
        <f>IF('2 Select and detail indicators'!T24="","",'2 Select and detail indicators'!T24)</f>
        <v/>
      </c>
      <c r="T26" s="26" t="str">
        <f>IF('2 Select and detail indicators'!U24="","",'2 Select and detail indicators'!U24)</f>
        <v/>
      </c>
      <c r="U26" s="485"/>
      <c r="V26" s="485"/>
      <c r="W26" s="485"/>
      <c r="X26" s="485"/>
      <c r="Y26" s="485"/>
      <c r="Z26" s="485"/>
      <c r="AA26" s="486" t="s">
        <v>383</v>
      </c>
      <c r="AC26" s="1">
        <f t="shared" si="2"/>
        <v>2</v>
      </c>
      <c r="AD26" s="1">
        <f t="shared" si="3"/>
        <v>1</v>
      </c>
      <c r="AE26" s="1">
        <f t="shared" si="0"/>
        <v>5</v>
      </c>
      <c r="AF26" s="120" t="e">
        <f t="shared" si="4"/>
        <v>#DIV/0!</v>
      </c>
      <c r="AG26" s="120"/>
      <c r="AH26" s="120"/>
      <c r="AI26" s="431"/>
      <c r="AJ26" s="432"/>
      <c r="AK26" s="432"/>
    </row>
    <row r="27" spans="1:37" ht="40.15" customHeight="1" thickBot="1">
      <c r="A27" s="4"/>
      <c r="B27" s="28" t="s">
        <v>177</v>
      </c>
      <c r="C27" s="524"/>
      <c r="D27" s="200"/>
      <c r="E27" s="372"/>
      <c r="F27" s="202"/>
      <c r="G27" s="229"/>
      <c r="H27" s="199"/>
      <c r="I27" s="202" t="s">
        <v>212</v>
      </c>
      <c r="J27" s="214" t="s">
        <v>213</v>
      </c>
      <c r="K27" s="415" t="s">
        <v>135</v>
      </c>
      <c r="L27" s="406">
        <f>'2 Select and detail indicators'!Q25</f>
        <v>1</v>
      </c>
      <c r="M27" s="428">
        <f>'2 Select and detail indicators'!R25</f>
        <v>5</v>
      </c>
      <c r="N27" s="25" t="str">
        <f>'2 Select and detail indicators'!N25</f>
        <v>Selected</v>
      </c>
      <c r="O27" s="26">
        <f>'2 Select and detail indicators'!P25</f>
        <v>2</v>
      </c>
      <c r="P27" s="26">
        <f t="shared" si="1"/>
        <v>1</v>
      </c>
      <c r="Q27" s="26">
        <f t="shared" si="1"/>
        <v>5</v>
      </c>
      <c r="R27" s="26" t="str">
        <f>IF('2 Select and detail indicators'!S25="","",'2 Select and detail indicators'!S25)</f>
        <v/>
      </c>
      <c r="S27" s="26" t="str">
        <f>IF('2 Select and detail indicators'!T25="","",'2 Select and detail indicators'!T25)</f>
        <v/>
      </c>
      <c r="T27" s="26" t="str">
        <f>IF('2 Select and detail indicators'!U25="","",'2 Select and detail indicators'!U25)</f>
        <v/>
      </c>
      <c r="U27" s="485"/>
      <c r="V27" s="485"/>
      <c r="W27" s="485"/>
      <c r="X27" s="485"/>
      <c r="Y27" s="485"/>
      <c r="Z27" s="485"/>
      <c r="AA27" s="486" t="s">
        <v>383</v>
      </c>
      <c r="AC27" s="1">
        <f t="shared" si="2"/>
        <v>2</v>
      </c>
      <c r="AD27" s="1">
        <f t="shared" si="3"/>
        <v>1</v>
      </c>
      <c r="AE27" s="1">
        <f t="shared" si="0"/>
        <v>5</v>
      </c>
      <c r="AF27" s="120" t="e">
        <f t="shared" si="4"/>
        <v>#DIV/0!</v>
      </c>
      <c r="AG27" s="432"/>
      <c r="AH27" s="431"/>
      <c r="AI27" s="431"/>
      <c r="AJ27" s="432"/>
      <c r="AK27" s="432"/>
    </row>
    <row r="28" spans="1:37" ht="40.15" customHeight="1" thickBot="1">
      <c r="A28" s="3"/>
      <c r="B28" s="28" t="s">
        <v>177</v>
      </c>
      <c r="C28" s="524"/>
      <c r="D28" s="200"/>
      <c r="E28" s="373"/>
      <c r="F28" s="199"/>
      <c r="G28" s="219" t="s">
        <v>214</v>
      </c>
      <c r="H28" s="217" t="s">
        <v>215</v>
      </c>
      <c r="I28" s="217" t="s">
        <v>216</v>
      </c>
      <c r="J28" s="214" t="s">
        <v>217</v>
      </c>
      <c r="K28" s="415" t="s">
        <v>135</v>
      </c>
      <c r="L28" s="406">
        <f>'2 Select and detail indicators'!Q26</f>
        <v>1</v>
      </c>
      <c r="M28" s="428">
        <f>'2 Select and detail indicators'!R26</f>
        <v>5</v>
      </c>
      <c r="N28" s="25" t="str">
        <f>'2 Select and detail indicators'!N26</f>
        <v>Selected</v>
      </c>
      <c r="O28" s="26">
        <f>'2 Select and detail indicators'!P26</f>
        <v>2</v>
      </c>
      <c r="P28" s="26">
        <f t="shared" si="1"/>
        <v>1</v>
      </c>
      <c r="Q28" s="26">
        <f t="shared" si="1"/>
        <v>5</v>
      </c>
      <c r="R28" s="26" t="str">
        <f>IF('2 Select and detail indicators'!S26="","",'2 Select and detail indicators'!S26)</f>
        <v/>
      </c>
      <c r="S28" s="26" t="str">
        <f>IF('2 Select and detail indicators'!T26="","",'2 Select and detail indicators'!T26)</f>
        <v/>
      </c>
      <c r="T28" s="26" t="str">
        <f>IF('2 Select and detail indicators'!U26="","",'2 Select and detail indicators'!U26)</f>
        <v/>
      </c>
      <c r="U28" s="485"/>
      <c r="V28" s="485"/>
      <c r="W28" s="485"/>
      <c r="X28" s="485"/>
      <c r="Y28" s="485"/>
      <c r="Z28" s="485"/>
      <c r="AA28" s="486" t="s">
        <v>383</v>
      </c>
      <c r="AC28" s="1">
        <f t="shared" si="2"/>
        <v>2</v>
      </c>
      <c r="AD28" s="1">
        <f t="shared" si="3"/>
        <v>1</v>
      </c>
      <c r="AE28" s="1">
        <f t="shared" si="0"/>
        <v>5</v>
      </c>
      <c r="AF28" s="120" t="e">
        <f t="shared" si="4"/>
        <v>#DIV/0!</v>
      </c>
      <c r="AG28" s="432"/>
      <c r="AH28" s="431"/>
      <c r="AI28" s="431"/>
      <c r="AJ28" s="431"/>
      <c r="AK28" s="431"/>
    </row>
    <row r="29" spans="1:37" ht="25.9" customHeight="1" thickBot="1">
      <c r="A29" s="3"/>
      <c r="B29" s="28" t="s">
        <v>177</v>
      </c>
      <c r="C29" s="524"/>
      <c r="D29" s="200"/>
      <c r="E29" s="374" t="s">
        <v>219</v>
      </c>
      <c r="F29" s="204" t="s">
        <v>220</v>
      </c>
      <c r="G29" s="393" t="s">
        <v>221</v>
      </c>
      <c r="H29" s="204" t="s">
        <v>222</v>
      </c>
      <c r="I29" s="102" t="s">
        <v>223</v>
      </c>
      <c r="J29" s="107" t="s">
        <v>224</v>
      </c>
      <c r="K29" s="415" t="s">
        <v>135</v>
      </c>
      <c r="L29" s="406">
        <f>'2 Select and detail indicators'!Q27</f>
        <v>1</v>
      </c>
      <c r="M29" s="428">
        <f>'2 Select and detail indicators'!R27</f>
        <v>5</v>
      </c>
      <c r="N29" s="25" t="str">
        <f>'2 Select and detail indicators'!N27</f>
        <v>Selected</v>
      </c>
      <c r="O29" s="26">
        <f>'2 Select and detail indicators'!P27</f>
        <v>2</v>
      </c>
      <c r="P29" s="26">
        <f t="shared" si="1"/>
        <v>1</v>
      </c>
      <c r="Q29" s="26">
        <f t="shared" si="1"/>
        <v>5</v>
      </c>
      <c r="R29" s="26" t="str">
        <f>IF('2 Select and detail indicators'!S27="","",'2 Select and detail indicators'!S27)</f>
        <v/>
      </c>
      <c r="S29" s="26" t="str">
        <f>IF('2 Select and detail indicators'!T27="","",'2 Select and detail indicators'!T27)</f>
        <v/>
      </c>
      <c r="T29" s="26" t="str">
        <f>IF('2 Select and detail indicators'!U27="","",'2 Select and detail indicators'!U27)</f>
        <v/>
      </c>
      <c r="U29" s="485"/>
      <c r="V29" s="485"/>
      <c r="W29" s="485"/>
      <c r="X29" s="485"/>
      <c r="Y29" s="485"/>
      <c r="Z29" s="485"/>
      <c r="AA29" s="486" t="s">
        <v>383</v>
      </c>
      <c r="AC29" s="1">
        <f t="shared" si="2"/>
        <v>2</v>
      </c>
      <c r="AD29" s="1">
        <f t="shared" si="3"/>
        <v>1</v>
      </c>
      <c r="AE29" s="1">
        <f t="shared" si="0"/>
        <v>5</v>
      </c>
      <c r="AF29" s="120" t="e">
        <f t="shared" si="4"/>
        <v>#DIV/0!</v>
      </c>
      <c r="AG29" s="120" t="str">
        <f>E29</f>
        <v>En2</v>
      </c>
      <c r="AH29" s="120" t="e">
        <f>SUM(AF29:AF30)/SUM($AC29:$AC30)</f>
        <v>#DIV/0!</v>
      </c>
      <c r="AI29" s="431"/>
      <c r="AJ29" s="431"/>
      <c r="AK29" s="431"/>
    </row>
    <row r="30" spans="1:37" ht="25.9" customHeight="1" thickBot="1">
      <c r="A30" s="3"/>
      <c r="B30" s="28" t="s">
        <v>177</v>
      </c>
      <c r="C30" s="524"/>
      <c r="D30" s="200"/>
      <c r="E30" s="375"/>
      <c r="F30" s="210"/>
      <c r="G30" s="394"/>
      <c r="H30" s="222"/>
      <c r="I30" s="222" t="s">
        <v>226</v>
      </c>
      <c r="J30" s="107" t="s">
        <v>227</v>
      </c>
      <c r="K30" s="415" t="s">
        <v>135</v>
      </c>
      <c r="L30" s="406">
        <f>'2 Select and detail indicators'!Q28</f>
        <v>1</v>
      </c>
      <c r="M30" s="428">
        <f>'2 Select and detail indicators'!R28</f>
        <v>5</v>
      </c>
      <c r="N30" s="25" t="str">
        <f>'2 Select and detail indicators'!N28</f>
        <v>Selected</v>
      </c>
      <c r="O30" s="26">
        <f>'2 Select and detail indicators'!P28</f>
        <v>2</v>
      </c>
      <c r="P30" s="26">
        <f t="shared" si="1"/>
        <v>1</v>
      </c>
      <c r="Q30" s="26">
        <f t="shared" si="1"/>
        <v>5</v>
      </c>
      <c r="R30" s="26" t="str">
        <f>IF('2 Select and detail indicators'!S28="","",'2 Select and detail indicators'!S28)</f>
        <v/>
      </c>
      <c r="S30" s="26" t="str">
        <f>IF('2 Select and detail indicators'!T28="","",'2 Select and detail indicators'!T28)</f>
        <v/>
      </c>
      <c r="T30" s="26" t="str">
        <f>IF('2 Select and detail indicators'!U28="","",'2 Select and detail indicators'!U28)</f>
        <v/>
      </c>
      <c r="U30" s="485"/>
      <c r="V30" s="485"/>
      <c r="W30" s="485"/>
      <c r="X30" s="485"/>
      <c r="Y30" s="485"/>
      <c r="Z30" s="485"/>
      <c r="AA30" s="486" t="s">
        <v>383</v>
      </c>
      <c r="AC30" s="1">
        <f t="shared" si="2"/>
        <v>2</v>
      </c>
      <c r="AD30" s="1">
        <f t="shared" si="3"/>
        <v>1</v>
      </c>
      <c r="AE30" s="1">
        <f t="shared" si="0"/>
        <v>5</v>
      </c>
      <c r="AF30" s="120" t="e">
        <f t="shared" si="4"/>
        <v>#DIV/0!</v>
      </c>
      <c r="AG30" s="432"/>
      <c r="AH30" s="431"/>
      <c r="AI30" s="431"/>
      <c r="AJ30" s="431"/>
      <c r="AK30" s="431"/>
    </row>
    <row r="31" spans="1:37" ht="33" customHeight="1" thickBot="1">
      <c r="A31" s="3"/>
      <c r="B31" s="28" t="s">
        <v>177</v>
      </c>
      <c r="C31" s="524"/>
      <c r="D31" s="200"/>
      <c r="E31" s="376" t="s">
        <v>229</v>
      </c>
      <c r="F31" s="223" t="s">
        <v>230</v>
      </c>
      <c r="G31" s="224" t="s">
        <v>231</v>
      </c>
      <c r="H31" s="225" t="s">
        <v>232</v>
      </c>
      <c r="I31" s="225" t="s">
        <v>233</v>
      </c>
      <c r="J31" s="226" t="s">
        <v>234</v>
      </c>
      <c r="K31" s="415" t="s">
        <v>135</v>
      </c>
      <c r="L31" s="406">
        <f>'2 Select and detail indicators'!Q29</f>
        <v>1</v>
      </c>
      <c r="M31" s="428">
        <f>'2 Select and detail indicators'!R29</f>
        <v>5</v>
      </c>
      <c r="N31" s="25" t="str">
        <f>'2 Select and detail indicators'!N29</f>
        <v>Selected</v>
      </c>
      <c r="O31" s="26">
        <f>'2 Select and detail indicators'!P29</f>
        <v>2</v>
      </c>
      <c r="P31" s="26">
        <f t="shared" si="1"/>
        <v>1</v>
      </c>
      <c r="Q31" s="26">
        <f t="shared" si="1"/>
        <v>5</v>
      </c>
      <c r="R31" s="26" t="str">
        <f>IF('2 Select and detail indicators'!S29="","",'2 Select and detail indicators'!S29)</f>
        <v/>
      </c>
      <c r="S31" s="26" t="str">
        <f>IF('2 Select and detail indicators'!T29="","",'2 Select and detail indicators'!T29)</f>
        <v/>
      </c>
      <c r="T31" s="26" t="str">
        <f>IF('2 Select and detail indicators'!U29="","",'2 Select and detail indicators'!U29)</f>
        <v/>
      </c>
      <c r="U31" s="485"/>
      <c r="V31" s="485"/>
      <c r="W31" s="485"/>
      <c r="X31" s="485"/>
      <c r="Y31" s="485"/>
      <c r="Z31" s="485"/>
      <c r="AA31" s="486" t="s">
        <v>383</v>
      </c>
      <c r="AC31" s="1">
        <f t="shared" si="2"/>
        <v>2</v>
      </c>
      <c r="AD31" s="1">
        <f t="shared" si="3"/>
        <v>1</v>
      </c>
      <c r="AE31" s="1">
        <f t="shared" si="0"/>
        <v>5</v>
      </c>
      <c r="AF31" s="120" t="e">
        <f t="shared" si="4"/>
        <v>#DIV/0!</v>
      </c>
      <c r="AG31" s="120" t="str">
        <f>E31</f>
        <v>En3</v>
      </c>
      <c r="AH31" s="120" t="e">
        <f>SUM(AF31:AF33)/SUM($AC31:$AC33)</f>
        <v>#DIV/0!</v>
      </c>
      <c r="AI31" s="431"/>
      <c r="AJ31" s="431"/>
      <c r="AK31" s="431"/>
    </row>
    <row r="32" spans="1:37" ht="31.9" customHeight="1" thickBot="1">
      <c r="A32" s="3"/>
      <c r="B32" s="28" t="s">
        <v>177</v>
      </c>
      <c r="C32" s="524"/>
      <c r="D32" s="200"/>
      <c r="E32" s="377"/>
      <c r="F32" s="228"/>
      <c r="G32" s="229" t="s">
        <v>236</v>
      </c>
      <c r="H32" s="230" t="s">
        <v>237</v>
      </c>
      <c r="I32" s="230" t="s">
        <v>238</v>
      </c>
      <c r="J32" s="226" t="s">
        <v>239</v>
      </c>
      <c r="K32" s="415" t="s">
        <v>135</v>
      </c>
      <c r="L32" s="406">
        <f>'2 Select and detail indicators'!Q30</f>
        <v>1</v>
      </c>
      <c r="M32" s="428">
        <f>'2 Select and detail indicators'!R30</f>
        <v>5</v>
      </c>
      <c r="N32" s="25" t="str">
        <f>'2 Select and detail indicators'!N30</f>
        <v>Selected</v>
      </c>
      <c r="O32" s="26">
        <f>'2 Select and detail indicators'!P30</f>
        <v>2</v>
      </c>
      <c r="P32" s="26">
        <f t="shared" si="1"/>
        <v>1</v>
      </c>
      <c r="Q32" s="26">
        <f t="shared" si="1"/>
        <v>5</v>
      </c>
      <c r="R32" s="26" t="str">
        <f>IF('2 Select and detail indicators'!S30="","",'2 Select and detail indicators'!S30)</f>
        <v/>
      </c>
      <c r="S32" s="26" t="str">
        <f>IF('2 Select and detail indicators'!T30="","",'2 Select and detail indicators'!T30)</f>
        <v/>
      </c>
      <c r="T32" s="26" t="str">
        <f>IF('2 Select and detail indicators'!U30="","",'2 Select and detail indicators'!U30)</f>
        <v/>
      </c>
      <c r="U32" s="485"/>
      <c r="V32" s="485"/>
      <c r="W32" s="485"/>
      <c r="X32" s="485"/>
      <c r="Y32" s="485"/>
      <c r="Z32" s="485"/>
      <c r="AA32" s="486" t="s">
        <v>383</v>
      </c>
      <c r="AC32" s="1">
        <f t="shared" si="2"/>
        <v>2</v>
      </c>
      <c r="AD32" s="1">
        <f t="shared" si="3"/>
        <v>1</v>
      </c>
      <c r="AE32" s="1">
        <f t="shared" si="0"/>
        <v>5</v>
      </c>
      <c r="AF32" s="120" t="e">
        <f t="shared" si="4"/>
        <v>#DIV/0!</v>
      </c>
      <c r="AG32" s="432"/>
      <c r="AH32" s="431"/>
      <c r="AI32" s="431"/>
      <c r="AJ32" s="431"/>
      <c r="AK32" s="431"/>
    </row>
    <row r="33" spans="1:37" ht="15.65" customHeight="1" thickBot="1">
      <c r="A33" s="3"/>
      <c r="B33" s="28" t="s">
        <v>177</v>
      </c>
      <c r="C33" s="524"/>
      <c r="D33" s="231"/>
      <c r="E33" s="378"/>
      <c r="F33" s="233"/>
      <c r="G33" s="234" t="s">
        <v>241</v>
      </c>
      <c r="H33" s="235" t="s">
        <v>242</v>
      </c>
      <c r="I33" s="236" t="s">
        <v>243</v>
      </c>
      <c r="J33" s="237" t="s">
        <v>244</v>
      </c>
      <c r="K33" s="416" t="s">
        <v>245</v>
      </c>
      <c r="L33" s="406">
        <f>'2 Select and detail indicators'!Q31</f>
        <v>0</v>
      </c>
      <c r="M33" s="428">
        <f>'2 Select and detail indicators'!R31</f>
        <v>365</v>
      </c>
      <c r="N33" s="25" t="str">
        <f>'2 Select and detail indicators'!N31</f>
        <v>Selected</v>
      </c>
      <c r="O33" s="26">
        <f>'2 Select and detail indicators'!P31</f>
        <v>2</v>
      </c>
      <c r="P33" s="26">
        <f t="shared" si="1"/>
        <v>0</v>
      </c>
      <c r="Q33" s="26">
        <f t="shared" si="1"/>
        <v>365</v>
      </c>
      <c r="R33" s="26" t="str">
        <f>IF('2 Select and detail indicators'!S31="","",'2 Select and detail indicators'!S31)</f>
        <v/>
      </c>
      <c r="S33" s="26" t="str">
        <f>IF('2 Select and detail indicators'!T31="","",'2 Select and detail indicators'!T31)</f>
        <v/>
      </c>
      <c r="T33" s="26" t="str">
        <f>IF('2 Select and detail indicators'!U31="","",'2 Select and detail indicators'!U31)</f>
        <v/>
      </c>
      <c r="U33" s="485"/>
      <c r="V33" s="485"/>
      <c r="W33" s="485"/>
      <c r="X33" s="485"/>
      <c r="Y33" s="485"/>
      <c r="Z33" s="485"/>
      <c r="AA33" s="486" t="s">
        <v>383</v>
      </c>
      <c r="AC33" s="1">
        <f t="shared" si="2"/>
        <v>2</v>
      </c>
      <c r="AD33" s="1">
        <f t="shared" si="3"/>
        <v>0</v>
      </c>
      <c r="AE33" s="1">
        <f t="shared" si="0"/>
        <v>365</v>
      </c>
      <c r="AF33" s="120" t="e">
        <f t="shared" si="4"/>
        <v>#DIV/0!</v>
      </c>
      <c r="AG33" s="432"/>
      <c r="AH33" s="431"/>
      <c r="AI33" s="431"/>
      <c r="AJ33" s="431"/>
      <c r="AK33" s="431"/>
    </row>
    <row r="34" spans="1:37" ht="15.65" customHeight="1" thickBot="1">
      <c r="A34" s="3"/>
      <c r="B34" s="28" t="s">
        <v>177</v>
      </c>
      <c r="C34" s="524"/>
      <c r="D34" s="241" t="s">
        <v>247</v>
      </c>
      <c r="E34" s="379" t="s">
        <v>248</v>
      </c>
      <c r="F34" s="242" t="s">
        <v>249</v>
      </c>
      <c r="G34" s="395" t="s">
        <v>250</v>
      </c>
      <c r="H34" s="244" t="s">
        <v>251</v>
      </c>
      <c r="I34" s="245" t="s">
        <v>252</v>
      </c>
      <c r="J34" s="246" t="s">
        <v>253</v>
      </c>
      <c r="K34" s="417" t="s">
        <v>120</v>
      </c>
      <c r="L34" s="406">
        <f>'2 Select and detail indicators'!Q32</f>
        <v>0</v>
      </c>
      <c r="M34" s="428">
        <f>'2 Select and detail indicators'!R32</f>
        <v>100</v>
      </c>
      <c r="N34" s="25" t="str">
        <f>'2 Select and detail indicators'!N32</f>
        <v>Selected</v>
      </c>
      <c r="O34" s="26">
        <f>'2 Select and detail indicators'!P32</f>
        <v>2</v>
      </c>
      <c r="P34" s="26">
        <f t="shared" si="1"/>
        <v>0</v>
      </c>
      <c r="Q34" s="26">
        <f t="shared" si="1"/>
        <v>100</v>
      </c>
      <c r="R34" s="26" t="str">
        <f>IF('2 Select and detail indicators'!S32="","",'2 Select and detail indicators'!S32)</f>
        <v/>
      </c>
      <c r="S34" s="26" t="str">
        <f>IF('2 Select and detail indicators'!T32="","",'2 Select and detail indicators'!T32)</f>
        <v/>
      </c>
      <c r="T34" s="26" t="str">
        <f>IF('2 Select and detail indicators'!U32="","",'2 Select and detail indicators'!U32)</f>
        <v/>
      </c>
      <c r="U34" s="485"/>
      <c r="V34" s="485"/>
      <c r="W34" s="485"/>
      <c r="X34" s="485"/>
      <c r="Y34" s="485"/>
      <c r="Z34" s="485"/>
      <c r="AA34" s="486" t="s">
        <v>383</v>
      </c>
      <c r="AC34" s="1">
        <f t="shared" si="2"/>
        <v>2</v>
      </c>
      <c r="AD34" s="1">
        <f t="shared" si="3"/>
        <v>0</v>
      </c>
      <c r="AE34" s="1">
        <f t="shared" si="0"/>
        <v>100</v>
      </c>
      <c r="AF34" s="120" t="e">
        <f t="shared" si="4"/>
        <v>#DIV/0!</v>
      </c>
      <c r="AG34" s="120" t="str">
        <f>E34</f>
        <v>Ec1</v>
      </c>
      <c r="AH34" s="120" t="e">
        <f>SUM(AF34:AF35)/SUM($AC34:$AC35)</f>
        <v>#DIV/0!</v>
      </c>
      <c r="AI34" s="431"/>
      <c r="AJ34" s="431"/>
      <c r="AK34" s="431"/>
    </row>
    <row r="35" spans="1:37" ht="15.65" customHeight="1" thickBot="1">
      <c r="A35" s="3"/>
      <c r="B35" s="28" t="s">
        <v>177</v>
      </c>
      <c r="C35" s="524"/>
      <c r="D35" s="248"/>
      <c r="E35" s="31"/>
      <c r="F35" s="249"/>
      <c r="G35" s="396"/>
      <c r="H35" s="247"/>
      <c r="I35" s="251" t="s">
        <v>255</v>
      </c>
      <c r="J35" s="252" t="s">
        <v>256</v>
      </c>
      <c r="K35" s="418" t="s">
        <v>120</v>
      </c>
      <c r="L35" s="406">
        <f>'2 Select and detail indicators'!Q33</f>
        <v>0</v>
      </c>
      <c r="M35" s="428">
        <f>'2 Select and detail indicators'!R33</f>
        <v>100</v>
      </c>
      <c r="N35" s="25" t="str">
        <f>'2 Select and detail indicators'!N33</f>
        <v>Selected</v>
      </c>
      <c r="O35" s="26">
        <f>'2 Select and detail indicators'!P33</f>
        <v>2</v>
      </c>
      <c r="P35" s="26">
        <f t="shared" si="1"/>
        <v>0</v>
      </c>
      <c r="Q35" s="26">
        <f t="shared" si="1"/>
        <v>100</v>
      </c>
      <c r="R35" s="26" t="str">
        <f>IF('2 Select and detail indicators'!S33="","",'2 Select and detail indicators'!S33)</f>
        <v/>
      </c>
      <c r="S35" s="26" t="str">
        <f>IF('2 Select and detail indicators'!T33="","",'2 Select and detail indicators'!T33)</f>
        <v/>
      </c>
      <c r="T35" s="26" t="str">
        <f>IF('2 Select and detail indicators'!U33="","",'2 Select and detail indicators'!U33)</f>
        <v/>
      </c>
      <c r="U35" s="485"/>
      <c r="V35" s="485"/>
      <c r="W35" s="485"/>
      <c r="X35" s="485"/>
      <c r="Y35" s="485"/>
      <c r="Z35" s="485"/>
      <c r="AA35" s="486" t="s">
        <v>383</v>
      </c>
      <c r="AC35" s="1">
        <f t="shared" si="2"/>
        <v>2</v>
      </c>
      <c r="AD35" s="1">
        <f t="shared" si="3"/>
        <v>0</v>
      </c>
      <c r="AE35" s="1">
        <f t="shared" si="0"/>
        <v>100</v>
      </c>
      <c r="AF35" s="120" t="e">
        <f t="shared" si="4"/>
        <v>#DIV/0!</v>
      </c>
      <c r="AG35" s="432"/>
      <c r="AH35" s="431"/>
      <c r="AI35" s="431"/>
      <c r="AJ35" s="431"/>
      <c r="AK35" s="431"/>
    </row>
    <row r="36" spans="1:37" ht="30" customHeight="1" thickBot="1">
      <c r="A36" s="3"/>
      <c r="B36" s="28" t="s">
        <v>177</v>
      </c>
      <c r="C36" s="524"/>
      <c r="D36" s="248"/>
      <c r="E36" s="258" t="s">
        <v>258</v>
      </c>
      <c r="F36" s="256" t="s">
        <v>259</v>
      </c>
      <c r="G36" s="397" t="s">
        <v>260</v>
      </c>
      <c r="H36" s="257" t="s">
        <v>261</v>
      </c>
      <c r="I36" s="103" t="s">
        <v>262</v>
      </c>
      <c r="J36" s="252" t="s">
        <v>263</v>
      </c>
      <c r="K36" s="418" t="s">
        <v>120</v>
      </c>
      <c r="L36" s="406">
        <f>'2 Select and detail indicators'!Q34</f>
        <v>0</v>
      </c>
      <c r="M36" s="428">
        <f>'2 Select and detail indicators'!R34</f>
        <v>20</v>
      </c>
      <c r="N36" s="25" t="str">
        <f>'2 Select and detail indicators'!N34</f>
        <v>Selected</v>
      </c>
      <c r="O36" s="26">
        <f>'2 Select and detail indicators'!P34</f>
        <v>2</v>
      </c>
      <c r="P36" s="26">
        <f t="shared" si="1"/>
        <v>0</v>
      </c>
      <c r="Q36" s="26">
        <f t="shared" si="1"/>
        <v>20</v>
      </c>
      <c r="R36" s="26" t="str">
        <f>IF('2 Select and detail indicators'!S34="","",'2 Select and detail indicators'!S34)</f>
        <v/>
      </c>
      <c r="S36" s="26" t="str">
        <f>IF('2 Select and detail indicators'!T34="","",'2 Select and detail indicators'!T34)</f>
        <v/>
      </c>
      <c r="T36" s="26" t="str">
        <f>IF('2 Select and detail indicators'!U34="","",'2 Select and detail indicators'!U34)</f>
        <v/>
      </c>
      <c r="U36" s="485"/>
      <c r="V36" s="485"/>
      <c r="W36" s="485"/>
      <c r="X36" s="485"/>
      <c r="Y36" s="485"/>
      <c r="Z36" s="485"/>
      <c r="AA36" s="486" t="s">
        <v>383</v>
      </c>
      <c r="AC36" s="1">
        <f t="shared" si="2"/>
        <v>2</v>
      </c>
      <c r="AD36" s="1">
        <f t="shared" si="3"/>
        <v>0</v>
      </c>
      <c r="AE36" s="1">
        <f t="shared" si="0"/>
        <v>20</v>
      </c>
      <c r="AF36" s="120" t="e">
        <f t="shared" si="4"/>
        <v>#DIV/0!</v>
      </c>
      <c r="AG36" s="120" t="str">
        <f>E36</f>
        <v>Ec2</v>
      </c>
      <c r="AH36" s="120" t="e">
        <f>SUM(AF36:AF40)/SUM($AC36:$AC40)</f>
        <v>#DIV/0!</v>
      </c>
      <c r="AI36" s="431"/>
      <c r="AJ36" s="431"/>
      <c r="AK36" s="431"/>
    </row>
    <row r="37" spans="1:37" ht="30" customHeight="1" thickBot="1">
      <c r="A37" s="3"/>
      <c r="B37" s="28" t="s">
        <v>177</v>
      </c>
      <c r="C37" s="524"/>
      <c r="D37" s="248"/>
      <c r="E37" s="258"/>
      <c r="F37" s="256"/>
      <c r="G37" s="397"/>
      <c r="H37" s="257"/>
      <c r="I37" s="103" t="s">
        <v>265</v>
      </c>
      <c r="J37" s="252" t="s">
        <v>266</v>
      </c>
      <c r="K37" s="418" t="s">
        <v>120</v>
      </c>
      <c r="L37" s="406">
        <f>'2 Select and detail indicators'!Q35</f>
        <v>0</v>
      </c>
      <c r="M37" s="428">
        <f>'2 Select and detail indicators'!R35</f>
        <v>100</v>
      </c>
      <c r="N37" s="25" t="str">
        <f>'2 Select and detail indicators'!N35</f>
        <v>Selected</v>
      </c>
      <c r="O37" s="26">
        <f>'2 Select and detail indicators'!P35</f>
        <v>2</v>
      </c>
      <c r="P37" s="26">
        <f t="shared" si="1"/>
        <v>0</v>
      </c>
      <c r="Q37" s="26">
        <f t="shared" si="1"/>
        <v>100</v>
      </c>
      <c r="R37" s="26" t="str">
        <f>IF('2 Select and detail indicators'!S35="","",'2 Select and detail indicators'!S35)</f>
        <v/>
      </c>
      <c r="S37" s="26" t="str">
        <f>IF('2 Select and detail indicators'!T35="","",'2 Select and detail indicators'!T35)</f>
        <v/>
      </c>
      <c r="T37" s="26" t="str">
        <f>IF('2 Select and detail indicators'!U35="","",'2 Select and detail indicators'!U35)</f>
        <v/>
      </c>
      <c r="U37" s="485"/>
      <c r="V37" s="485"/>
      <c r="W37" s="485"/>
      <c r="X37" s="485"/>
      <c r="Y37" s="485"/>
      <c r="Z37" s="485"/>
      <c r="AA37" s="486" t="s">
        <v>383</v>
      </c>
      <c r="AC37" s="1">
        <f t="shared" si="2"/>
        <v>2</v>
      </c>
      <c r="AD37" s="1">
        <f t="shared" si="3"/>
        <v>0</v>
      </c>
      <c r="AE37" s="1">
        <f t="shared" si="0"/>
        <v>100</v>
      </c>
      <c r="AF37" s="120" t="e">
        <f t="shared" si="4"/>
        <v>#DIV/0!</v>
      </c>
      <c r="AG37" s="432"/>
      <c r="AH37" s="431"/>
      <c r="AI37" s="431"/>
      <c r="AJ37" s="431"/>
      <c r="AK37" s="431"/>
    </row>
    <row r="38" spans="1:37" ht="26.5" customHeight="1" thickBot="1">
      <c r="A38" s="3"/>
      <c r="B38" s="28"/>
      <c r="C38" s="524"/>
      <c r="D38" s="248"/>
      <c r="E38" s="258"/>
      <c r="F38" s="256"/>
      <c r="G38" s="397"/>
      <c r="H38" s="257"/>
      <c r="I38" s="103" t="s">
        <v>268</v>
      </c>
      <c r="J38" s="252" t="s">
        <v>269</v>
      </c>
      <c r="K38" s="418" t="s">
        <v>135</v>
      </c>
      <c r="L38" s="406">
        <f>'2 Select and detail indicators'!Q36</f>
        <v>1</v>
      </c>
      <c r="M38" s="428">
        <f>'2 Select and detail indicators'!R36</f>
        <v>5</v>
      </c>
      <c r="N38" s="25" t="str">
        <f>'2 Select and detail indicators'!N36</f>
        <v>Selected</v>
      </c>
      <c r="O38" s="26">
        <f>'2 Select and detail indicators'!P36</f>
        <v>2</v>
      </c>
      <c r="P38" s="26">
        <f t="shared" si="1"/>
        <v>1</v>
      </c>
      <c r="Q38" s="26">
        <f t="shared" si="1"/>
        <v>5</v>
      </c>
      <c r="R38" s="26" t="str">
        <f>IF('2 Select and detail indicators'!S36="","",'2 Select and detail indicators'!S36)</f>
        <v/>
      </c>
      <c r="S38" s="26" t="str">
        <f>IF('2 Select and detail indicators'!T36="","",'2 Select and detail indicators'!T36)</f>
        <v/>
      </c>
      <c r="T38" s="26" t="str">
        <f>IF('2 Select and detail indicators'!U36="","",'2 Select and detail indicators'!U36)</f>
        <v/>
      </c>
      <c r="U38" s="485"/>
      <c r="V38" s="485"/>
      <c r="W38" s="485"/>
      <c r="X38" s="485"/>
      <c r="Y38" s="485"/>
      <c r="Z38" s="485"/>
      <c r="AA38" s="486" t="s">
        <v>383</v>
      </c>
      <c r="AC38" s="1">
        <f t="shared" si="2"/>
        <v>2</v>
      </c>
      <c r="AD38" s="1">
        <f t="shared" si="3"/>
        <v>1</v>
      </c>
      <c r="AE38" s="1">
        <f t="shared" si="0"/>
        <v>5</v>
      </c>
      <c r="AF38" s="120" t="e">
        <f t="shared" si="4"/>
        <v>#DIV/0!</v>
      </c>
      <c r="AG38" s="432"/>
      <c r="AH38" s="431"/>
      <c r="AI38" s="431"/>
      <c r="AJ38" s="431"/>
      <c r="AK38" s="431"/>
    </row>
    <row r="39" spans="1:37" ht="26.5" customHeight="1" thickBot="1">
      <c r="A39" s="3"/>
      <c r="B39" s="28"/>
      <c r="C39" s="524"/>
      <c r="D39" s="248"/>
      <c r="E39" s="258"/>
      <c r="F39" s="256"/>
      <c r="G39" s="397"/>
      <c r="H39" s="257"/>
      <c r="I39" s="103" t="s">
        <v>271</v>
      </c>
      <c r="J39" s="252" t="s">
        <v>272</v>
      </c>
      <c r="K39" s="418" t="s">
        <v>135</v>
      </c>
      <c r="L39" s="406">
        <f>'2 Select and detail indicators'!Q37</f>
        <v>1</v>
      </c>
      <c r="M39" s="428">
        <f>'2 Select and detail indicators'!R37</f>
        <v>5</v>
      </c>
      <c r="N39" s="25" t="str">
        <f>'2 Select and detail indicators'!N37</f>
        <v>Selected</v>
      </c>
      <c r="O39" s="26">
        <f>'2 Select and detail indicators'!P37</f>
        <v>2</v>
      </c>
      <c r="P39" s="26">
        <f t="shared" si="1"/>
        <v>1</v>
      </c>
      <c r="Q39" s="26">
        <f t="shared" si="1"/>
        <v>5</v>
      </c>
      <c r="R39" s="26" t="str">
        <f>IF('2 Select and detail indicators'!S37="","",'2 Select and detail indicators'!S37)</f>
        <v/>
      </c>
      <c r="S39" s="26" t="str">
        <f>IF('2 Select and detail indicators'!T37="","",'2 Select and detail indicators'!T37)</f>
        <v/>
      </c>
      <c r="T39" s="26" t="str">
        <f>IF('2 Select and detail indicators'!U37="","",'2 Select and detail indicators'!U37)</f>
        <v/>
      </c>
      <c r="U39" s="485"/>
      <c r="V39" s="485"/>
      <c r="W39" s="485"/>
      <c r="X39" s="485"/>
      <c r="Y39" s="485"/>
      <c r="Z39" s="485"/>
      <c r="AA39" s="486" t="s">
        <v>383</v>
      </c>
      <c r="AC39" s="1">
        <f t="shared" si="2"/>
        <v>2</v>
      </c>
      <c r="AD39" s="1">
        <f t="shared" si="3"/>
        <v>1</v>
      </c>
      <c r="AE39" s="1">
        <f t="shared" si="0"/>
        <v>5</v>
      </c>
      <c r="AF39" s="120" t="e">
        <f t="shared" si="4"/>
        <v>#DIV/0!</v>
      </c>
      <c r="AG39" s="432"/>
      <c r="AH39" s="431"/>
      <c r="AI39" s="431"/>
      <c r="AJ39" s="431"/>
      <c r="AK39" s="431"/>
    </row>
    <row r="40" spans="1:37" ht="26.5" customHeight="1" thickBot="1">
      <c r="A40" s="3"/>
      <c r="B40" s="28"/>
      <c r="C40" s="524"/>
      <c r="D40" s="248"/>
      <c r="E40" s="31"/>
      <c r="F40" s="249"/>
      <c r="G40" s="396"/>
      <c r="H40" s="247"/>
      <c r="I40" s="103" t="s">
        <v>274</v>
      </c>
      <c r="J40" s="252" t="s">
        <v>275</v>
      </c>
      <c r="K40" s="418" t="s">
        <v>135</v>
      </c>
      <c r="L40" s="406">
        <f>'2 Select and detail indicators'!Q38</f>
        <v>1</v>
      </c>
      <c r="M40" s="428">
        <f>'2 Select and detail indicators'!R38</f>
        <v>5</v>
      </c>
      <c r="N40" s="25" t="str">
        <f>'2 Select and detail indicators'!N38</f>
        <v>Selected</v>
      </c>
      <c r="O40" s="26">
        <f>'2 Select and detail indicators'!P38</f>
        <v>1</v>
      </c>
      <c r="P40" s="26">
        <f t="shared" si="1"/>
        <v>1</v>
      </c>
      <c r="Q40" s="26">
        <f t="shared" si="1"/>
        <v>5</v>
      </c>
      <c r="R40" s="26" t="str">
        <f>IF('2 Select and detail indicators'!S38="","",'2 Select and detail indicators'!S38)</f>
        <v/>
      </c>
      <c r="S40" s="26" t="str">
        <f>IF('2 Select and detail indicators'!T38="","",'2 Select and detail indicators'!T38)</f>
        <v/>
      </c>
      <c r="T40" s="26" t="str">
        <f>IF('2 Select and detail indicators'!U38="","",'2 Select and detail indicators'!U38)</f>
        <v/>
      </c>
      <c r="U40" s="485"/>
      <c r="V40" s="485"/>
      <c r="W40" s="485"/>
      <c r="X40" s="485"/>
      <c r="Y40" s="485"/>
      <c r="Z40" s="485"/>
      <c r="AA40" s="486" t="s">
        <v>383</v>
      </c>
      <c r="AC40" s="1">
        <f t="shared" si="2"/>
        <v>1</v>
      </c>
      <c r="AD40" s="1">
        <f t="shared" si="3"/>
        <v>1</v>
      </c>
      <c r="AE40" s="1">
        <f t="shared" si="0"/>
        <v>5</v>
      </c>
      <c r="AF40" s="120" t="e">
        <f t="shared" si="4"/>
        <v>#DIV/0!</v>
      </c>
      <c r="AG40" s="432"/>
      <c r="AH40" s="431"/>
      <c r="AI40" s="431"/>
      <c r="AJ40" s="431"/>
      <c r="AK40" s="431"/>
    </row>
    <row r="41" spans="1:37" ht="28.9" customHeight="1" thickBot="1">
      <c r="A41" s="3"/>
      <c r="B41" s="28" t="s">
        <v>177</v>
      </c>
      <c r="C41" s="524"/>
      <c r="D41" s="248"/>
      <c r="E41" s="380" t="s">
        <v>277</v>
      </c>
      <c r="F41" s="261" t="s">
        <v>278</v>
      </c>
      <c r="G41" s="398" t="s">
        <v>279</v>
      </c>
      <c r="H41" s="263" t="s">
        <v>280</v>
      </c>
      <c r="I41" s="103" t="s">
        <v>281</v>
      </c>
      <c r="J41" s="252" t="s">
        <v>282</v>
      </c>
      <c r="K41" s="418" t="s">
        <v>135</v>
      </c>
      <c r="L41" s="406">
        <f>'2 Select and detail indicators'!Q39</f>
        <v>1</v>
      </c>
      <c r="M41" s="428">
        <f>'2 Select and detail indicators'!R39</f>
        <v>5</v>
      </c>
      <c r="N41" s="25" t="str">
        <f>'2 Select and detail indicators'!N39</f>
        <v>Selected</v>
      </c>
      <c r="O41" s="26">
        <f>'2 Select and detail indicators'!P39</f>
        <v>1</v>
      </c>
      <c r="P41" s="26">
        <f t="shared" si="1"/>
        <v>1</v>
      </c>
      <c r="Q41" s="26">
        <f t="shared" si="1"/>
        <v>5</v>
      </c>
      <c r="R41" s="26" t="str">
        <f>IF('2 Select and detail indicators'!S39="","",'2 Select and detail indicators'!S39)</f>
        <v/>
      </c>
      <c r="S41" s="26" t="str">
        <f>IF('2 Select and detail indicators'!T39="","",'2 Select and detail indicators'!T39)</f>
        <v/>
      </c>
      <c r="T41" s="26" t="str">
        <f>IF('2 Select and detail indicators'!U39="","",'2 Select and detail indicators'!U39)</f>
        <v/>
      </c>
      <c r="U41" s="485"/>
      <c r="V41" s="485"/>
      <c r="W41" s="485"/>
      <c r="X41" s="485"/>
      <c r="Y41" s="485"/>
      <c r="Z41" s="485"/>
      <c r="AA41" s="486" t="s">
        <v>383</v>
      </c>
      <c r="AC41" s="1">
        <f t="shared" si="2"/>
        <v>1</v>
      </c>
      <c r="AD41" s="1">
        <f t="shared" si="3"/>
        <v>1</v>
      </c>
      <c r="AE41" s="1">
        <f t="shared" si="0"/>
        <v>5</v>
      </c>
      <c r="AF41" s="120" t="e">
        <f t="shared" si="4"/>
        <v>#DIV/0!</v>
      </c>
      <c r="AG41" s="120" t="str">
        <f>E41</f>
        <v>Ec3</v>
      </c>
      <c r="AH41" s="120" t="e">
        <f>SUM(AF41:AF43)/SUM($AC41:$AC43)</f>
        <v>#DIV/0!</v>
      </c>
      <c r="AI41" s="431"/>
      <c r="AJ41" s="431"/>
      <c r="AK41" s="431"/>
    </row>
    <row r="42" spans="1:37" ht="28.9" customHeight="1" thickBot="1">
      <c r="A42" s="3"/>
      <c r="B42" s="28" t="s">
        <v>177</v>
      </c>
      <c r="C42" s="524"/>
      <c r="D42" s="248"/>
      <c r="E42" s="258"/>
      <c r="F42" s="256"/>
      <c r="G42" s="398" t="s">
        <v>284</v>
      </c>
      <c r="H42" s="261" t="s">
        <v>285</v>
      </c>
      <c r="I42" s="264" t="s">
        <v>286</v>
      </c>
      <c r="J42" s="265" t="s">
        <v>287</v>
      </c>
      <c r="K42" s="419" t="s">
        <v>135</v>
      </c>
      <c r="L42" s="406">
        <f>'2 Select and detail indicators'!Q40</f>
        <v>1</v>
      </c>
      <c r="M42" s="428">
        <f>'2 Select and detail indicators'!R40</f>
        <v>5</v>
      </c>
      <c r="N42" s="25" t="str">
        <f>'2 Select and detail indicators'!N40</f>
        <v>Selected</v>
      </c>
      <c r="O42" s="26">
        <f>'2 Select and detail indicators'!P40</f>
        <v>1</v>
      </c>
      <c r="P42" s="26">
        <f t="shared" si="1"/>
        <v>1</v>
      </c>
      <c r="Q42" s="26">
        <f t="shared" si="1"/>
        <v>5</v>
      </c>
      <c r="R42" s="26" t="str">
        <f>IF('2 Select and detail indicators'!S40="","",'2 Select and detail indicators'!S40)</f>
        <v/>
      </c>
      <c r="S42" s="26" t="str">
        <f>IF('2 Select and detail indicators'!T40="","",'2 Select and detail indicators'!T40)</f>
        <v/>
      </c>
      <c r="T42" s="26" t="str">
        <f>IF('2 Select and detail indicators'!U40="","",'2 Select and detail indicators'!U40)</f>
        <v/>
      </c>
      <c r="U42" s="485"/>
      <c r="V42" s="485"/>
      <c r="W42" s="485"/>
      <c r="X42" s="485"/>
      <c r="Y42" s="485"/>
      <c r="Z42" s="485"/>
      <c r="AA42" s="486" t="s">
        <v>383</v>
      </c>
      <c r="AC42" s="1">
        <f t="shared" si="2"/>
        <v>1</v>
      </c>
      <c r="AD42" s="1">
        <f t="shared" si="3"/>
        <v>1</v>
      </c>
      <c r="AE42" s="1">
        <f t="shared" si="0"/>
        <v>5</v>
      </c>
      <c r="AF42" s="120" t="e">
        <f t="shared" si="4"/>
        <v>#DIV/0!</v>
      </c>
      <c r="AG42" s="432"/>
      <c r="AH42" s="431"/>
      <c r="AI42" s="431"/>
      <c r="AJ42" s="431"/>
      <c r="AK42" s="431"/>
    </row>
    <row r="43" spans="1:37" ht="19.899999999999999" customHeight="1" thickBot="1">
      <c r="A43" s="3"/>
      <c r="B43" s="28"/>
      <c r="C43" s="524"/>
      <c r="D43" s="269"/>
      <c r="E43" s="381"/>
      <c r="F43" s="270"/>
      <c r="G43" s="399"/>
      <c r="H43" s="270"/>
      <c r="I43" s="272" t="s">
        <v>289</v>
      </c>
      <c r="J43" s="273" t="s">
        <v>290</v>
      </c>
      <c r="K43" s="420" t="s">
        <v>135</v>
      </c>
      <c r="L43" s="406">
        <f>'2 Select and detail indicators'!Q41</f>
        <v>1</v>
      </c>
      <c r="M43" s="428">
        <f>'2 Select and detail indicators'!R41</f>
        <v>5</v>
      </c>
      <c r="N43" s="25" t="str">
        <f>'2 Select and detail indicators'!N41</f>
        <v>Selected</v>
      </c>
      <c r="O43" s="26">
        <f>'2 Select and detail indicators'!P41</f>
        <v>1</v>
      </c>
      <c r="P43" s="26">
        <f t="shared" si="1"/>
        <v>1</v>
      </c>
      <c r="Q43" s="26">
        <f t="shared" si="1"/>
        <v>5</v>
      </c>
      <c r="R43" s="26" t="str">
        <f>IF('2 Select and detail indicators'!S41="","",'2 Select and detail indicators'!S41)</f>
        <v/>
      </c>
      <c r="S43" s="26" t="str">
        <f>IF('2 Select and detail indicators'!T41="","",'2 Select and detail indicators'!T41)</f>
        <v/>
      </c>
      <c r="T43" s="26" t="str">
        <f>IF('2 Select and detail indicators'!U41="","",'2 Select and detail indicators'!U41)</f>
        <v/>
      </c>
      <c r="U43" s="485"/>
      <c r="V43" s="485"/>
      <c r="W43" s="485"/>
      <c r="X43" s="485"/>
      <c r="Y43" s="485"/>
      <c r="Z43" s="485"/>
      <c r="AA43" s="486" t="s">
        <v>383</v>
      </c>
      <c r="AC43" s="1">
        <f t="shared" si="2"/>
        <v>1</v>
      </c>
      <c r="AD43" s="1">
        <f t="shared" si="3"/>
        <v>1</v>
      </c>
      <c r="AE43" s="1">
        <f t="shared" si="0"/>
        <v>5</v>
      </c>
      <c r="AF43" s="120" t="e">
        <f t="shared" si="4"/>
        <v>#DIV/0!</v>
      </c>
      <c r="AG43" s="432"/>
      <c r="AH43" s="431"/>
      <c r="AI43" s="431"/>
      <c r="AJ43" s="431"/>
      <c r="AK43" s="431"/>
    </row>
    <row r="44" spans="1:37" ht="19.899999999999999" customHeight="1" thickBot="1">
      <c r="A44" s="3"/>
      <c r="B44" s="28"/>
      <c r="C44" s="524"/>
      <c r="D44" s="281" t="s">
        <v>292</v>
      </c>
      <c r="E44" s="382" t="s">
        <v>293</v>
      </c>
      <c r="F44" s="283" t="s">
        <v>294</v>
      </c>
      <c r="G44" s="382" t="s">
        <v>295</v>
      </c>
      <c r="H44" s="285" t="s">
        <v>296</v>
      </c>
      <c r="I44" s="286" t="s">
        <v>297</v>
      </c>
      <c r="J44" s="287" t="s">
        <v>298</v>
      </c>
      <c r="K44" s="421" t="s">
        <v>135</v>
      </c>
      <c r="L44" s="406">
        <f>'2 Select and detail indicators'!Q42</f>
        <v>1</v>
      </c>
      <c r="M44" s="428">
        <f>'2 Select and detail indicators'!R42</f>
        <v>5</v>
      </c>
      <c r="N44" s="25" t="str">
        <f>'2 Select and detail indicators'!N42</f>
        <v>Selected</v>
      </c>
      <c r="O44" s="26">
        <f>'2 Select and detail indicators'!P42</f>
        <v>1</v>
      </c>
      <c r="P44" s="26">
        <f t="shared" si="1"/>
        <v>1</v>
      </c>
      <c r="Q44" s="26">
        <f t="shared" si="1"/>
        <v>5</v>
      </c>
      <c r="R44" s="26" t="str">
        <f>IF('2 Select and detail indicators'!S42="","",'2 Select and detail indicators'!S42)</f>
        <v/>
      </c>
      <c r="S44" s="26" t="str">
        <f>IF('2 Select and detail indicators'!T42="","",'2 Select and detail indicators'!T42)</f>
        <v/>
      </c>
      <c r="T44" s="26" t="str">
        <f>IF('2 Select and detail indicators'!U42="","",'2 Select and detail indicators'!U42)</f>
        <v/>
      </c>
      <c r="U44" s="485"/>
      <c r="V44" s="485"/>
      <c r="W44" s="485"/>
      <c r="X44" s="485"/>
      <c r="Y44" s="485"/>
      <c r="Z44" s="485"/>
      <c r="AA44" s="486" t="s">
        <v>383</v>
      </c>
      <c r="AC44" s="1">
        <f t="shared" si="2"/>
        <v>1</v>
      </c>
      <c r="AD44" s="1">
        <f t="shared" si="3"/>
        <v>1</v>
      </c>
      <c r="AE44" s="1">
        <f t="shared" si="0"/>
        <v>5</v>
      </c>
      <c r="AF44" s="120" t="e">
        <f t="shared" si="4"/>
        <v>#DIV/0!</v>
      </c>
      <c r="AG44" s="120" t="str">
        <f>E44</f>
        <v>G1</v>
      </c>
      <c r="AH44" s="120" t="e">
        <f>SUM(AF44:AF46)/SUM($AC44:$AC46)</f>
        <v>#DIV/0!</v>
      </c>
      <c r="AI44" s="431"/>
      <c r="AJ44" s="431"/>
      <c r="AK44" s="431"/>
    </row>
    <row r="45" spans="1:37" ht="19.899999999999999" customHeight="1" thickBot="1">
      <c r="A45" s="3"/>
      <c r="B45" s="28" t="s">
        <v>177</v>
      </c>
      <c r="C45" s="525"/>
      <c r="D45" s="288"/>
      <c r="E45" s="383"/>
      <c r="F45" s="290"/>
      <c r="G45" s="400" t="s">
        <v>300</v>
      </c>
      <c r="H45" s="292" t="s">
        <v>301</v>
      </c>
      <c r="I45" s="293" t="s">
        <v>302</v>
      </c>
      <c r="J45" s="294" t="s">
        <v>303</v>
      </c>
      <c r="K45" s="422" t="s">
        <v>135</v>
      </c>
      <c r="L45" s="406">
        <f>'2 Select and detail indicators'!Q43</f>
        <v>1</v>
      </c>
      <c r="M45" s="428">
        <f>'2 Select and detail indicators'!R43</f>
        <v>5</v>
      </c>
      <c r="N45" s="25" t="str">
        <f>'2 Select and detail indicators'!N43</f>
        <v>Selected</v>
      </c>
      <c r="O45" s="26">
        <f>'2 Select and detail indicators'!P43</f>
        <v>1</v>
      </c>
      <c r="P45" s="26">
        <f t="shared" si="1"/>
        <v>1</v>
      </c>
      <c r="Q45" s="26">
        <f t="shared" si="1"/>
        <v>5</v>
      </c>
      <c r="R45" s="26" t="str">
        <f>IF('2 Select and detail indicators'!S43="","",'2 Select and detail indicators'!S43)</f>
        <v/>
      </c>
      <c r="S45" s="26" t="str">
        <f>IF('2 Select and detail indicators'!T43="","",'2 Select and detail indicators'!T43)</f>
        <v/>
      </c>
      <c r="T45" s="26" t="str">
        <f>IF('2 Select and detail indicators'!U43="","",'2 Select and detail indicators'!U43)</f>
        <v/>
      </c>
      <c r="U45" s="485"/>
      <c r="V45" s="485"/>
      <c r="W45" s="485"/>
      <c r="X45" s="485"/>
      <c r="Y45" s="485"/>
      <c r="Z45" s="485"/>
      <c r="AA45" s="486" t="s">
        <v>383</v>
      </c>
      <c r="AC45" s="1">
        <f t="shared" si="2"/>
        <v>1</v>
      </c>
      <c r="AD45" s="1">
        <f t="shared" si="3"/>
        <v>1</v>
      </c>
      <c r="AE45" s="1">
        <f t="shared" si="0"/>
        <v>5</v>
      </c>
      <c r="AF45" s="120" t="e">
        <f t="shared" si="4"/>
        <v>#DIV/0!</v>
      </c>
      <c r="AG45" s="432"/>
      <c r="AH45" s="431"/>
      <c r="AI45" s="431"/>
      <c r="AJ45" s="431"/>
      <c r="AK45" s="431"/>
    </row>
    <row r="46" spans="1:37" ht="49.4" customHeight="1" thickBot="1">
      <c r="A46" s="1"/>
      <c r="B46" s="29"/>
      <c r="C46" s="29"/>
      <c r="D46" s="288"/>
      <c r="E46" s="384"/>
      <c r="F46" s="299"/>
      <c r="G46" s="384"/>
      <c r="H46" s="34"/>
      <c r="I46" s="293" t="s">
        <v>304</v>
      </c>
      <c r="J46" s="294" t="s">
        <v>305</v>
      </c>
      <c r="K46" s="422" t="s">
        <v>135</v>
      </c>
      <c r="L46" s="406">
        <f>'2 Select and detail indicators'!Q44</f>
        <v>1</v>
      </c>
      <c r="M46" s="428">
        <f>'2 Select and detail indicators'!R44</f>
        <v>5</v>
      </c>
      <c r="N46" s="25" t="str">
        <f>'2 Select and detail indicators'!N44</f>
        <v>Selected</v>
      </c>
      <c r="O46" s="26">
        <f>'2 Select and detail indicators'!P44</f>
        <v>1</v>
      </c>
      <c r="P46" s="26">
        <f t="shared" si="1"/>
        <v>1</v>
      </c>
      <c r="Q46" s="26">
        <f t="shared" si="1"/>
        <v>5</v>
      </c>
      <c r="R46" s="26" t="str">
        <f>IF('2 Select and detail indicators'!S44="","",'2 Select and detail indicators'!S44)</f>
        <v/>
      </c>
      <c r="S46" s="26" t="str">
        <f>IF('2 Select and detail indicators'!T44="","",'2 Select and detail indicators'!T44)</f>
        <v/>
      </c>
      <c r="T46" s="26" t="str">
        <f>IF('2 Select and detail indicators'!U44="","",'2 Select and detail indicators'!U44)</f>
        <v/>
      </c>
      <c r="U46" s="485"/>
      <c r="V46" s="485"/>
      <c r="W46" s="485"/>
      <c r="X46" s="485"/>
      <c r="Y46" s="485"/>
      <c r="Z46" s="485"/>
      <c r="AA46" s="486" t="s">
        <v>383</v>
      </c>
      <c r="AC46" s="1">
        <f t="shared" si="2"/>
        <v>1</v>
      </c>
      <c r="AD46" s="1">
        <f t="shared" si="3"/>
        <v>1</v>
      </c>
      <c r="AE46" s="1">
        <f t="shared" si="0"/>
        <v>5</v>
      </c>
      <c r="AF46" s="120" t="e">
        <f t="shared" si="4"/>
        <v>#DIV/0!</v>
      </c>
      <c r="AG46" s="432"/>
      <c r="AH46" s="431"/>
      <c r="AI46" s="431"/>
      <c r="AJ46" s="431"/>
      <c r="AK46" s="431"/>
    </row>
    <row r="47" spans="1:37" ht="31.15" customHeight="1" thickBot="1">
      <c r="A47" s="7"/>
      <c r="B47" s="30" t="s">
        <v>247</v>
      </c>
      <c r="C47" s="529" t="s">
        <v>247</v>
      </c>
      <c r="D47" s="288"/>
      <c r="E47" s="385" t="s">
        <v>306</v>
      </c>
      <c r="F47" s="301" t="s">
        <v>307</v>
      </c>
      <c r="G47" s="401" t="s">
        <v>308</v>
      </c>
      <c r="H47" s="303" t="s">
        <v>309</v>
      </c>
      <c r="I47" s="303" t="s">
        <v>310</v>
      </c>
      <c r="J47" s="304" t="s">
        <v>311</v>
      </c>
      <c r="K47" s="422" t="s">
        <v>135</v>
      </c>
      <c r="L47" s="406">
        <f>'2 Select and detail indicators'!Q45</f>
        <v>1</v>
      </c>
      <c r="M47" s="428">
        <f>'2 Select and detail indicators'!R45</f>
        <v>5</v>
      </c>
      <c r="N47" s="25" t="str">
        <f>'2 Select and detail indicators'!N45</f>
        <v>Selected</v>
      </c>
      <c r="O47" s="26">
        <f>'2 Select and detail indicators'!P45</f>
        <v>1</v>
      </c>
      <c r="P47" s="26">
        <f t="shared" si="1"/>
        <v>1</v>
      </c>
      <c r="Q47" s="26">
        <f t="shared" si="1"/>
        <v>5</v>
      </c>
      <c r="R47" s="26" t="str">
        <f>IF('2 Select and detail indicators'!S45="","",'2 Select and detail indicators'!S45)</f>
        <v/>
      </c>
      <c r="S47" s="26" t="str">
        <f>IF('2 Select and detail indicators'!T45="","",'2 Select and detail indicators'!T45)</f>
        <v/>
      </c>
      <c r="T47" s="26" t="str">
        <f>IF('2 Select and detail indicators'!U45="","",'2 Select and detail indicators'!U45)</f>
        <v/>
      </c>
      <c r="U47" s="485"/>
      <c r="V47" s="485"/>
      <c r="W47" s="485"/>
      <c r="X47" s="485"/>
      <c r="Y47" s="485"/>
      <c r="Z47" s="485"/>
      <c r="AA47" s="486" t="s">
        <v>383</v>
      </c>
      <c r="AC47" s="1">
        <f t="shared" si="2"/>
        <v>1</v>
      </c>
      <c r="AD47" s="1">
        <f t="shared" si="3"/>
        <v>1</v>
      </c>
      <c r="AE47" s="1">
        <f t="shared" si="0"/>
        <v>5</v>
      </c>
      <c r="AF47" s="120" t="e">
        <f t="shared" si="4"/>
        <v>#DIV/0!</v>
      </c>
      <c r="AG47" s="120" t="str">
        <f>E47</f>
        <v>G2</v>
      </c>
      <c r="AH47" s="120" t="e">
        <f>SUM(AF47:AF50)/SUM($AC47:$AC50)</f>
        <v>#DIV/0!</v>
      </c>
      <c r="AI47" s="431"/>
      <c r="AJ47" s="431"/>
      <c r="AK47" s="431"/>
    </row>
    <row r="48" spans="1:37" ht="31.15" customHeight="1" thickBot="1">
      <c r="A48" s="7"/>
      <c r="B48" s="30" t="s">
        <v>247</v>
      </c>
      <c r="C48" s="530"/>
      <c r="D48" s="288"/>
      <c r="E48" s="386"/>
      <c r="F48" s="290"/>
      <c r="G48" s="402"/>
      <c r="H48" s="306"/>
      <c r="I48" s="303" t="s">
        <v>312</v>
      </c>
      <c r="J48" s="304" t="s">
        <v>313</v>
      </c>
      <c r="K48" s="422" t="s">
        <v>135</v>
      </c>
      <c r="L48" s="406">
        <f>'2 Select and detail indicators'!Q46</f>
        <v>1</v>
      </c>
      <c r="M48" s="428">
        <f>'2 Select and detail indicators'!R46</f>
        <v>5</v>
      </c>
      <c r="N48" s="25" t="str">
        <f>'2 Select and detail indicators'!N46</f>
        <v>Selected</v>
      </c>
      <c r="O48" s="26">
        <f>'2 Select and detail indicators'!P46</f>
        <v>1</v>
      </c>
      <c r="P48" s="26">
        <f t="shared" si="1"/>
        <v>1</v>
      </c>
      <c r="Q48" s="26">
        <f t="shared" si="1"/>
        <v>5</v>
      </c>
      <c r="R48" s="26" t="str">
        <f>IF('2 Select and detail indicators'!S46="","",'2 Select and detail indicators'!S46)</f>
        <v/>
      </c>
      <c r="S48" s="26" t="str">
        <f>IF('2 Select and detail indicators'!T46="","",'2 Select and detail indicators'!T46)</f>
        <v/>
      </c>
      <c r="T48" s="26" t="str">
        <f>IF('2 Select and detail indicators'!U46="","",'2 Select and detail indicators'!U46)</f>
        <v/>
      </c>
      <c r="U48" s="485"/>
      <c r="V48" s="485"/>
      <c r="W48" s="485"/>
      <c r="X48" s="485"/>
      <c r="Y48" s="485"/>
      <c r="Z48" s="485"/>
      <c r="AA48" s="486" t="s">
        <v>383</v>
      </c>
      <c r="AC48" s="1">
        <f t="shared" si="2"/>
        <v>1</v>
      </c>
      <c r="AD48" s="1">
        <f t="shared" si="3"/>
        <v>1</v>
      </c>
      <c r="AE48" s="1">
        <f t="shared" si="0"/>
        <v>5</v>
      </c>
      <c r="AF48" s="120" t="e">
        <f t="shared" si="4"/>
        <v>#DIV/0!</v>
      </c>
      <c r="AG48" s="432"/>
      <c r="AH48" s="431"/>
      <c r="AI48" s="431"/>
      <c r="AJ48" s="431"/>
      <c r="AK48" s="431"/>
    </row>
    <row r="49" spans="1:37" ht="18.649999999999999" customHeight="1" thickBot="1">
      <c r="A49" s="7"/>
      <c r="B49" s="30"/>
      <c r="C49" s="530"/>
      <c r="D49" s="288"/>
      <c r="E49" s="386"/>
      <c r="F49" s="290"/>
      <c r="G49" s="402"/>
      <c r="H49" s="306"/>
      <c r="I49" s="303" t="s">
        <v>314</v>
      </c>
      <c r="J49" s="304" t="s">
        <v>315</v>
      </c>
      <c r="K49" s="422" t="s">
        <v>135</v>
      </c>
      <c r="L49" s="406">
        <f>'2 Select and detail indicators'!Q47</f>
        <v>1</v>
      </c>
      <c r="M49" s="428">
        <f>'2 Select and detail indicators'!R47</f>
        <v>5</v>
      </c>
      <c r="N49" s="25" t="str">
        <f>'2 Select and detail indicators'!N47</f>
        <v>Selected</v>
      </c>
      <c r="O49" s="26">
        <f>'2 Select and detail indicators'!P47</f>
        <v>1</v>
      </c>
      <c r="P49" s="26">
        <f t="shared" si="1"/>
        <v>1</v>
      </c>
      <c r="Q49" s="26">
        <f t="shared" si="1"/>
        <v>5</v>
      </c>
      <c r="R49" s="26" t="str">
        <f>IF('2 Select and detail indicators'!S47="","",'2 Select and detail indicators'!S47)</f>
        <v/>
      </c>
      <c r="S49" s="26" t="str">
        <f>IF('2 Select and detail indicators'!T47="","",'2 Select and detail indicators'!T47)</f>
        <v/>
      </c>
      <c r="T49" s="26" t="str">
        <f>IF('2 Select and detail indicators'!U47="","",'2 Select and detail indicators'!U47)</f>
        <v/>
      </c>
      <c r="U49" s="485"/>
      <c r="V49" s="485"/>
      <c r="W49" s="485"/>
      <c r="X49" s="485"/>
      <c r="Y49" s="485"/>
      <c r="Z49" s="485"/>
      <c r="AA49" s="486" t="s">
        <v>383</v>
      </c>
      <c r="AC49" s="1">
        <f t="shared" si="2"/>
        <v>1</v>
      </c>
      <c r="AD49" s="1">
        <f t="shared" si="3"/>
        <v>1</v>
      </c>
      <c r="AE49" s="1">
        <f t="shared" si="0"/>
        <v>5</v>
      </c>
      <c r="AF49" s="120" t="e">
        <f t="shared" si="4"/>
        <v>#DIV/0!</v>
      </c>
      <c r="AG49" s="432"/>
      <c r="AH49" s="431"/>
      <c r="AI49" s="431"/>
      <c r="AJ49" s="431"/>
      <c r="AK49" s="431"/>
    </row>
    <row r="50" spans="1:37" ht="18.649999999999999" customHeight="1" thickBot="1">
      <c r="A50" s="7"/>
      <c r="B50" s="30"/>
      <c r="C50" s="530"/>
      <c r="D50" s="288"/>
      <c r="E50" s="386"/>
      <c r="F50" s="290"/>
      <c r="G50" s="384"/>
      <c r="H50" s="307"/>
      <c r="I50" s="303" t="s">
        <v>316</v>
      </c>
      <c r="J50" s="304" t="s">
        <v>317</v>
      </c>
      <c r="K50" s="422" t="s">
        <v>135</v>
      </c>
      <c r="L50" s="406">
        <f>'2 Select and detail indicators'!Q48</f>
        <v>1</v>
      </c>
      <c r="M50" s="428">
        <f>'2 Select and detail indicators'!R48</f>
        <v>5</v>
      </c>
      <c r="N50" s="25" t="str">
        <f>'2 Select and detail indicators'!N48</f>
        <v>Selected</v>
      </c>
      <c r="O50" s="26">
        <f>'2 Select and detail indicators'!P48</f>
        <v>1</v>
      </c>
      <c r="P50" s="26">
        <f t="shared" si="1"/>
        <v>1</v>
      </c>
      <c r="Q50" s="26">
        <f t="shared" si="1"/>
        <v>5</v>
      </c>
      <c r="R50" s="26" t="str">
        <f>IF('2 Select and detail indicators'!S48="","",'2 Select and detail indicators'!S48)</f>
        <v/>
      </c>
      <c r="S50" s="26" t="str">
        <f>IF('2 Select and detail indicators'!T48="","",'2 Select and detail indicators'!T48)</f>
        <v/>
      </c>
      <c r="T50" s="26" t="str">
        <f>IF('2 Select and detail indicators'!U48="","",'2 Select and detail indicators'!U48)</f>
        <v/>
      </c>
      <c r="U50" s="485"/>
      <c r="V50" s="485"/>
      <c r="W50" s="485"/>
      <c r="X50" s="485"/>
      <c r="Y50" s="485"/>
      <c r="Z50" s="485"/>
      <c r="AA50" s="486" t="s">
        <v>383</v>
      </c>
      <c r="AC50" s="1">
        <f t="shared" si="2"/>
        <v>1</v>
      </c>
      <c r="AD50" s="1">
        <f t="shared" si="3"/>
        <v>1</v>
      </c>
      <c r="AE50" s="1">
        <f t="shared" si="0"/>
        <v>5</v>
      </c>
      <c r="AF50" s="120" t="e">
        <f t="shared" si="4"/>
        <v>#DIV/0!</v>
      </c>
      <c r="AG50" s="432"/>
      <c r="AH50" s="431"/>
      <c r="AI50" s="431"/>
      <c r="AJ50" s="431"/>
      <c r="AK50" s="431"/>
    </row>
    <row r="51" spans="1:37" ht="18.649999999999999" customHeight="1" thickBot="1">
      <c r="A51" s="7"/>
      <c r="B51" s="30"/>
      <c r="C51" s="530"/>
      <c r="D51" s="288"/>
      <c r="E51" s="387" t="s">
        <v>318</v>
      </c>
      <c r="F51" s="308" t="s">
        <v>319</v>
      </c>
      <c r="G51" s="309" t="s">
        <v>320</v>
      </c>
      <c r="H51" s="310" t="s">
        <v>321</v>
      </c>
      <c r="I51" s="310" t="s">
        <v>322</v>
      </c>
      <c r="J51" s="311" t="s">
        <v>323</v>
      </c>
      <c r="K51" s="422" t="s">
        <v>135</v>
      </c>
      <c r="L51" s="406">
        <f>'2 Select and detail indicators'!Q49</f>
        <v>1</v>
      </c>
      <c r="M51" s="428">
        <f>'2 Select and detail indicators'!R49</f>
        <v>5</v>
      </c>
      <c r="N51" s="25" t="str">
        <f>'2 Select and detail indicators'!N49</f>
        <v>Selected</v>
      </c>
      <c r="O51" s="26">
        <f>'2 Select and detail indicators'!P49</f>
        <v>1</v>
      </c>
      <c r="P51" s="26">
        <f t="shared" si="1"/>
        <v>1</v>
      </c>
      <c r="Q51" s="26">
        <f t="shared" si="1"/>
        <v>5</v>
      </c>
      <c r="R51" s="26" t="str">
        <f>IF('2 Select and detail indicators'!S49="","",'2 Select and detail indicators'!S49)</f>
        <v/>
      </c>
      <c r="S51" s="26" t="str">
        <f>IF('2 Select and detail indicators'!T49="","",'2 Select and detail indicators'!T49)</f>
        <v/>
      </c>
      <c r="T51" s="26" t="str">
        <f>IF('2 Select and detail indicators'!U49="","",'2 Select and detail indicators'!U49)</f>
        <v/>
      </c>
      <c r="U51" s="485"/>
      <c r="V51" s="485"/>
      <c r="W51" s="485"/>
      <c r="X51" s="485"/>
      <c r="Y51" s="485"/>
      <c r="Z51" s="485"/>
      <c r="AA51" s="486" t="s">
        <v>383</v>
      </c>
      <c r="AC51" s="1">
        <f t="shared" si="2"/>
        <v>1</v>
      </c>
      <c r="AD51" s="1">
        <f t="shared" si="3"/>
        <v>1</v>
      </c>
      <c r="AE51" s="1">
        <f t="shared" si="0"/>
        <v>5</v>
      </c>
      <c r="AF51" s="120" t="e">
        <f t="shared" si="4"/>
        <v>#DIV/0!</v>
      </c>
      <c r="AG51" s="120" t="str">
        <f>E51</f>
        <v>G3</v>
      </c>
      <c r="AH51" s="120" t="e">
        <f>SUM(AF51:AF52)/SUM($AC51:$AC52)</f>
        <v>#DIV/0!</v>
      </c>
      <c r="AI51" s="431"/>
      <c r="AJ51" s="431"/>
      <c r="AK51" s="431"/>
    </row>
    <row r="52" spans="1:37" ht="20.5" customHeight="1" thickBot="1">
      <c r="A52" s="7"/>
      <c r="B52" s="30" t="s">
        <v>247</v>
      </c>
      <c r="C52" s="530"/>
      <c r="D52" s="312"/>
      <c r="E52" s="388"/>
      <c r="F52" s="313"/>
      <c r="G52" s="314" t="s">
        <v>324</v>
      </c>
      <c r="H52" s="315" t="s">
        <v>325</v>
      </c>
      <c r="I52" s="315" t="s">
        <v>326</v>
      </c>
      <c r="J52" s="316" t="s">
        <v>327</v>
      </c>
      <c r="K52" s="423" t="s">
        <v>135</v>
      </c>
      <c r="L52" s="406">
        <f>'2 Select and detail indicators'!Q50</f>
        <v>1</v>
      </c>
      <c r="M52" s="428">
        <f>'2 Select and detail indicators'!R50</f>
        <v>5</v>
      </c>
      <c r="N52" s="25" t="str">
        <f>'2 Select and detail indicators'!N50</f>
        <v>Selected</v>
      </c>
      <c r="O52" s="26">
        <f>'2 Select and detail indicators'!P50</f>
        <v>1</v>
      </c>
      <c r="P52" s="26">
        <f t="shared" si="1"/>
        <v>1</v>
      </c>
      <c r="Q52" s="26">
        <f t="shared" si="1"/>
        <v>5</v>
      </c>
      <c r="R52" s="26" t="str">
        <f>IF('2 Select and detail indicators'!S50="","",'2 Select and detail indicators'!S50)</f>
        <v/>
      </c>
      <c r="S52" s="26" t="str">
        <f>IF('2 Select and detail indicators'!T50="","",'2 Select and detail indicators'!T50)</f>
        <v/>
      </c>
      <c r="T52" s="26" t="str">
        <f>IF('2 Select and detail indicators'!U50="","",'2 Select and detail indicators'!U50)</f>
        <v/>
      </c>
      <c r="U52" s="485"/>
      <c r="V52" s="485"/>
      <c r="W52" s="485"/>
      <c r="X52" s="485"/>
      <c r="Y52" s="485"/>
      <c r="Z52" s="485"/>
      <c r="AA52" s="486" t="s">
        <v>383</v>
      </c>
      <c r="AC52" s="1">
        <f t="shared" si="2"/>
        <v>1</v>
      </c>
      <c r="AD52" s="1">
        <f t="shared" si="3"/>
        <v>1</v>
      </c>
      <c r="AE52" s="1">
        <f t="shared" si="0"/>
        <v>5</v>
      </c>
      <c r="AF52" s="120" t="e">
        <f t="shared" si="4"/>
        <v>#DIV/0!</v>
      </c>
      <c r="AG52" s="120"/>
      <c r="AH52" s="120"/>
      <c r="AI52" s="431"/>
      <c r="AJ52" s="431"/>
      <c r="AK52" s="431"/>
    </row>
    <row r="53" spans="1:37" ht="20.5" customHeight="1" thickBot="1">
      <c r="A53" s="7"/>
      <c r="B53" s="30" t="s">
        <v>247</v>
      </c>
      <c r="C53" s="530"/>
      <c r="D53" s="326" t="s">
        <v>328</v>
      </c>
      <c r="E53" s="389" t="s">
        <v>329</v>
      </c>
      <c r="F53" s="328" t="s">
        <v>330</v>
      </c>
      <c r="G53" s="329" t="s">
        <v>331</v>
      </c>
      <c r="H53" s="330" t="s">
        <v>332</v>
      </c>
      <c r="I53" s="446" t="s">
        <v>333</v>
      </c>
      <c r="J53" s="331" t="s">
        <v>334</v>
      </c>
      <c r="K53" s="424" t="s">
        <v>335</v>
      </c>
      <c r="L53" s="406">
        <f>'2 Select and detail indicators'!Q51</f>
        <v>0</v>
      </c>
      <c r="M53" s="428">
        <f>'2 Select and detail indicators'!R51</f>
        <v>1</v>
      </c>
      <c r="N53" s="25" t="str">
        <f>'2 Select and detail indicators'!N51</f>
        <v>Selected</v>
      </c>
      <c r="O53" s="26">
        <f>'2 Select and detail indicators'!P51</f>
        <v>1</v>
      </c>
      <c r="P53" s="26">
        <f t="shared" si="1"/>
        <v>0</v>
      </c>
      <c r="Q53" s="26">
        <f t="shared" si="1"/>
        <v>1</v>
      </c>
      <c r="R53" s="26" t="str">
        <f>IF('2 Select and detail indicators'!S51="","",'2 Select and detail indicators'!S51)</f>
        <v/>
      </c>
      <c r="S53" s="26" t="str">
        <f>IF('2 Select and detail indicators'!T51="","",'2 Select and detail indicators'!T51)</f>
        <v/>
      </c>
      <c r="T53" s="26" t="str">
        <f>IF('2 Select and detail indicators'!U51="","",'2 Select and detail indicators'!U51)</f>
        <v/>
      </c>
      <c r="U53" s="485"/>
      <c r="V53" s="485"/>
      <c r="W53" s="485"/>
      <c r="X53" s="485"/>
      <c r="Y53" s="485"/>
      <c r="Z53" s="485"/>
      <c r="AA53" s="486" t="s">
        <v>383</v>
      </c>
      <c r="AC53" s="1">
        <f t="shared" si="2"/>
        <v>1</v>
      </c>
      <c r="AD53" s="1">
        <f t="shared" si="3"/>
        <v>0</v>
      </c>
      <c r="AE53" s="1">
        <f t="shared" si="0"/>
        <v>1</v>
      </c>
      <c r="AF53" s="120" t="e">
        <f t="shared" ref="AF53:AF61" si="6">IF($N53="Not selected","",IF(AA53="Average",10*$AC53*(-AVERAGE(U53:Z53)+$AE53)/($AE53-$AD53),IF(AA53="Sum",10*$AC53*(-SUM(U53:Z53)+$AE53)/($AE53-$AD53),IF(AA53="Minimum",10*$AC53*(-MIN(U53:Z53)+$AE53)/($AE53-$AD53),IF(AA53="Maximum",10*$AC53*(-MAXA(U53:Z53)+$AE53)/($AE53-$AD53),"")))))</f>
        <v>#DIV/0!</v>
      </c>
      <c r="AG53" s="120" t="str">
        <f>E53</f>
        <v xml:space="preserve">
TP1</v>
      </c>
      <c r="AH53" s="120" t="e">
        <f>SUM(AF53:AF59)/SUM($AC53:$AC59)</f>
        <v>#DIV/0!</v>
      </c>
      <c r="AI53" s="431"/>
      <c r="AJ53" s="431"/>
      <c r="AK53" s="431"/>
    </row>
    <row r="54" spans="1:37" ht="19.149999999999999" customHeight="1" thickBot="1">
      <c r="A54" s="6"/>
      <c r="B54" s="30" t="s">
        <v>247</v>
      </c>
      <c r="C54" s="530"/>
      <c r="D54" s="336"/>
      <c r="E54" s="390"/>
      <c r="F54" s="338"/>
      <c r="G54" s="339" t="s">
        <v>337</v>
      </c>
      <c r="H54" s="16" t="s">
        <v>338</v>
      </c>
      <c r="I54" s="447" t="s">
        <v>339</v>
      </c>
      <c r="J54" s="340" t="s">
        <v>340</v>
      </c>
      <c r="K54" s="425" t="s">
        <v>335</v>
      </c>
      <c r="L54" s="406">
        <f>'2 Select and detail indicators'!Q52</f>
        <v>0</v>
      </c>
      <c r="M54" s="428">
        <f>'2 Select and detail indicators'!R52</f>
        <v>1</v>
      </c>
      <c r="N54" s="25" t="str">
        <f>'2 Select and detail indicators'!N52</f>
        <v>Selected</v>
      </c>
      <c r="O54" s="26">
        <f>'2 Select and detail indicators'!P52</f>
        <v>1</v>
      </c>
      <c r="P54" s="26">
        <f t="shared" si="1"/>
        <v>0</v>
      </c>
      <c r="Q54" s="26">
        <f t="shared" si="1"/>
        <v>1</v>
      </c>
      <c r="R54" s="26" t="str">
        <f>IF('2 Select and detail indicators'!S52="","",'2 Select and detail indicators'!S52)</f>
        <v/>
      </c>
      <c r="S54" s="26" t="str">
        <f>IF('2 Select and detail indicators'!T52="","",'2 Select and detail indicators'!T52)</f>
        <v/>
      </c>
      <c r="T54" s="26" t="str">
        <f>IF('2 Select and detail indicators'!U52="","",'2 Select and detail indicators'!U52)</f>
        <v/>
      </c>
      <c r="U54" s="485"/>
      <c r="V54" s="485"/>
      <c r="W54" s="485"/>
      <c r="X54" s="485"/>
      <c r="Y54" s="485"/>
      <c r="Z54" s="485"/>
      <c r="AA54" s="486" t="s">
        <v>383</v>
      </c>
      <c r="AC54" s="1">
        <f t="shared" si="2"/>
        <v>1</v>
      </c>
      <c r="AD54" s="1">
        <f t="shared" si="3"/>
        <v>0</v>
      </c>
      <c r="AE54" s="1">
        <f t="shared" si="0"/>
        <v>1</v>
      </c>
      <c r="AF54" s="120" t="e">
        <f t="shared" si="6"/>
        <v>#DIV/0!</v>
      </c>
      <c r="AG54" s="432"/>
      <c r="AH54" s="431"/>
      <c r="AI54" s="431"/>
      <c r="AJ54" s="431"/>
      <c r="AK54" s="431"/>
    </row>
    <row r="55" spans="1:37" ht="19.149999999999999" customHeight="1" thickBot="1">
      <c r="A55" s="6"/>
      <c r="B55" s="30"/>
      <c r="C55" s="530"/>
      <c r="D55" s="336"/>
      <c r="E55" s="390"/>
      <c r="F55" s="338"/>
      <c r="G55" s="339" t="s">
        <v>341</v>
      </c>
      <c r="H55" s="16" t="s">
        <v>342</v>
      </c>
      <c r="I55" s="447" t="s">
        <v>343</v>
      </c>
      <c r="J55" s="340" t="s">
        <v>344</v>
      </c>
      <c r="K55" s="425" t="s">
        <v>335</v>
      </c>
      <c r="L55" s="406">
        <f>'2 Select and detail indicators'!Q53</f>
        <v>0</v>
      </c>
      <c r="M55" s="428">
        <f>'2 Select and detail indicators'!R53</f>
        <v>1</v>
      </c>
      <c r="N55" s="25" t="str">
        <f>'2 Select and detail indicators'!N53</f>
        <v>Selected</v>
      </c>
      <c r="O55" s="26">
        <f>'2 Select and detail indicators'!P53</f>
        <v>1</v>
      </c>
      <c r="P55" s="26">
        <f t="shared" si="1"/>
        <v>0</v>
      </c>
      <c r="Q55" s="26">
        <f t="shared" si="1"/>
        <v>1</v>
      </c>
      <c r="R55" s="26" t="str">
        <f>IF('2 Select and detail indicators'!S53="","",'2 Select and detail indicators'!S53)</f>
        <v/>
      </c>
      <c r="S55" s="26" t="str">
        <f>IF('2 Select and detail indicators'!T53="","",'2 Select and detail indicators'!T53)</f>
        <v/>
      </c>
      <c r="T55" s="26" t="str">
        <f>IF('2 Select and detail indicators'!U53="","",'2 Select and detail indicators'!U53)</f>
        <v/>
      </c>
      <c r="U55" s="485"/>
      <c r="V55" s="485"/>
      <c r="W55" s="485"/>
      <c r="X55" s="485"/>
      <c r="Y55" s="485"/>
      <c r="Z55" s="485"/>
      <c r="AA55" s="486" t="s">
        <v>383</v>
      </c>
      <c r="AC55" s="1">
        <f t="shared" si="2"/>
        <v>1</v>
      </c>
      <c r="AD55" s="1">
        <f t="shared" si="3"/>
        <v>0</v>
      </c>
      <c r="AE55" s="1">
        <f t="shared" si="0"/>
        <v>1</v>
      </c>
      <c r="AF55" s="120" t="e">
        <f t="shared" si="6"/>
        <v>#DIV/0!</v>
      </c>
      <c r="AG55" s="432"/>
      <c r="AH55" s="431"/>
      <c r="AI55" s="431"/>
      <c r="AJ55" s="431"/>
      <c r="AK55" s="431"/>
    </row>
    <row r="56" spans="1:37" ht="19.149999999999999" customHeight="1" thickBot="1">
      <c r="A56" s="6"/>
      <c r="B56" s="30" t="s">
        <v>247</v>
      </c>
      <c r="C56" s="530"/>
      <c r="D56" s="336"/>
      <c r="E56" s="390"/>
      <c r="F56" s="338"/>
      <c r="G56" s="516" t="s">
        <v>346</v>
      </c>
      <c r="H56" s="518" t="s">
        <v>347</v>
      </c>
      <c r="I56" s="447" t="s">
        <v>348</v>
      </c>
      <c r="J56" s="340" t="s">
        <v>349</v>
      </c>
      <c r="K56" s="425" t="s">
        <v>350</v>
      </c>
      <c r="L56" s="406">
        <f>'2 Select and detail indicators'!Q54</f>
        <v>0</v>
      </c>
      <c r="M56" s="428">
        <f>'2 Select and detail indicators'!R54</f>
        <v>8760</v>
      </c>
      <c r="N56" s="25" t="str">
        <f>'2 Select and detail indicators'!N54</f>
        <v>Selected</v>
      </c>
      <c r="O56" s="26">
        <f>'2 Select and detail indicators'!P54</f>
        <v>1</v>
      </c>
      <c r="P56" s="26">
        <f t="shared" si="1"/>
        <v>0</v>
      </c>
      <c r="Q56" s="26">
        <f t="shared" si="1"/>
        <v>8760</v>
      </c>
      <c r="R56" s="26" t="str">
        <f>IF('2 Select and detail indicators'!S54="","",'2 Select and detail indicators'!S54)</f>
        <v/>
      </c>
      <c r="S56" s="26" t="str">
        <f>IF('2 Select and detail indicators'!T54="","",'2 Select and detail indicators'!T54)</f>
        <v/>
      </c>
      <c r="T56" s="26" t="str">
        <f>IF('2 Select and detail indicators'!U54="","",'2 Select and detail indicators'!U54)</f>
        <v/>
      </c>
      <c r="U56" s="485"/>
      <c r="V56" s="485"/>
      <c r="W56" s="485"/>
      <c r="X56" s="485"/>
      <c r="Y56" s="485"/>
      <c r="Z56" s="485"/>
      <c r="AA56" s="486" t="s">
        <v>383</v>
      </c>
      <c r="AC56" s="1">
        <f t="shared" si="2"/>
        <v>1</v>
      </c>
      <c r="AD56" s="1">
        <f t="shared" si="3"/>
        <v>0</v>
      </c>
      <c r="AE56" s="1">
        <f t="shared" si="0"/>
        <v>8760</v>
      </c>
      <c r="AF56" s="120" t="e">
        <f t="shared" si="6"/>
        <v>#DIV/0!</v>
      </c>
      <c r="AG56" s="432"/>
      <c r="AH56" s="431"/>
      <c r="AI56" s="431"/>
      <c r="AJ56" s="431"/>
      <c r="AK56" s="431"/>
    </row>
    <row r="57" spans="1:37" ht="45" customHeight="1" thickBot="1">
      <c r="A57" s="6"/>
      <c r="B57" s="30" t="s">
        <v>247</v>
      </c>
      <c r="C57" s="530"/>
      <c r="D57" s="336"/>
      <c r="E57" s="390"/>
      <c r="F57" s="338"/>
      <c r="G57" s="517"/>
      <c r="H57" s="519"/>
      <c r="I57" s="447" t="s">
        <v>352</v>
      </c>
      <c r="J57" s="340" t="s">
        <v>353</v>
      </c>
      <c r="K57" s="425" t="s">
        <v>350</v>
      </c>
      <c r="L57" s="406">
        <f>'2 Select and detail indicators'!Q55</f>
        <v>0</v>
      </c>
      <c r="M57" s="428">
        <f>'2 Select and detail indicators'!R55</f>
        <v>8760</v>
      </c>
      <c r="N57" s="25" t="str">
        <f>'2 Select and detail indicators'!N55</f>
        <v>Selected</v>
      </c>
      <c r="O57" s="26">
        <f>'2 Select and detail indicators'!P55</f>
        <v>1</v>
      </c>
      <c r="P57" s="26">
        <f t="shared" si="1"/>
        <v>0</v>
      </c>
      <c r="Q57" s="26">
        <f t="shared" si="1"/>
        <v>8760</v>
      </c>
      <c r="R57" s="26" t="str">
        <f>IF('2 Select and detail indicators'!S55="","",'2 Select and detail indicators'!S55)</f>
        <v/>
      </c>
      <c r="S57" s="26" t="str">
        <f>IF('2 Select and detail indicators'!T55="","",'2 Select and detail indicators'!T55)</f>
        <v/>
      </c>
      <c r="T57" s="26" t="str">
        <f>IF('2 Select and detail indicators'!U55="","",'2 Select and detail indicators'!U55)</f>
        <v/>
      </c>
      <c r="U57" s="485"/>
      <c r="V57" s="485"/>
      <c r="W57" s="485"/>
      <c r="X57" s="485"/>
      <c r="Y57" s="485"/>
      <c r="Z57" s="485"/>
      <c r="AA57" s="486" t="s">
        <v>383</v>
      </c>
      <c r="AC57" s="1">
        <f t="shared" si="2"/>
        <v>1</v>
      </c>
      <c r="AD57" s="1">
        <f t="shared" si="3"/>
        <v>0</v>
      </c>
      <c r="AE57" s="1">
        <f t="shared" si="0"/>
        <v>8760</v>
      </c>
      <c r="AF57" s="120" t="e">
        <f t="shared" si="6"/>
        <v>#DIV/0!</v>
      </c>
      <c r="AG57" s="120"/>
      <c r="AH57" s="120"/>
      <c r="AI57" s="431"/>
      <c r="AJ57" s="431"/>
      <c r="AK57" s="431"/>
    </row>
    <row r="58" spans="1:37" ht="45" customHeight="1" thickBot="1">
      <c r="A58" s="6"/>
      <c r="B58" s="30" t="s">
        <v>247</v>
      </c>
      <c r="C58" s="530"/>
      <c r="D58" s="336"/>
      <c r="E58" s="390"/>
      <c r="F58" s="338"/>
      <c r="G58" s="516" t="s">
        <v>354</v>
      </c>
      <c r="H58" s="518" t="s">
        <v>355</v>
      </c>
      <c r="I58" s="447" t="s">
        <v>356</v>
      </c>
      <c r="J58" s="346" t="s">
        <v>357</v>
      </c>
      <c r="K58" s="425" t="s">
        <v>120</v>
      </c>
      <c r="L58" s="406">
        <f>'2 Select and detail indicators'!Q56</f>
        <v>0</v>
      </c>
      <c r="M58" s="428">
        <f>'2 Select and detail indicators'!R56</f>
        <v>100</v>
      </c>
      <c r="N58" s="25" t="str">
        <f>'2 Select and detail indicators'!N56</f>
        <v>Selected</v>
      </c>
      <c r="O58" s="26">
        <f>'2 Select and detail indicators'!P56</f>
        <v>1</v>
      </c>
      <c r="P58" s="26">
        <f t="shared" si="1"/>
        <v>0</v>
      </c>
      <c r="Q58" s="26">
        <f t="shared" si="1"/>
        <v>100</v>
      </c>
      <c r="R58" s="26" t="str">
        <f>IF('2 Select and detail indicators'!S56="","",'2 Select and detail indicators'!S56)</f>
        <v/>
      </c>
      <c r="S58" s="26" t="str">
        <f>IF('2 Select and detail indicators'!T56="","",'2 Select and detail indicators'!T56)</f>
        <v/>
      </c>
      <c r="T58" s="26" t="str">
        <f>IF('2 Select and detail indicators'!U56="","",'2 Select and detail indicators'!U56)</f>
        <v/>
      </c>
      <c r="U58" s="485"/>
      <c r="V58" s="485"/>
      <c r="W58" s="485"/>
      <c r="X58" s="485"/>
      <c r="Y58" s="485"/>
      <c r="Z58" s="485"/>
      <c r="AA58" s="486" t="s">
        <v>383</v>
      </c>
      <c r="AC58" s="1">
        <f t="shared" si="2"/>
        <v>1</v>
      </c>
      <c r="AD58" s="1">
        <f t="shared" si="3"/>
        <v>0</v>
      </c>
      <c r="AE58" s="1">
        <f t="shared" si="0"/>
        <v>100</v>
      </c>
      <c r="AF58" s="120" t="e">
        <f t="shared" si="6"/>
        <v>#DIV/0!</v>
      </c>
      <c r="AG58" s="432"/>
      <c r="AH58" s="431"/>
      <c r="AI58" s="431"/>
      <c r="AJ58" s="431"/>
      <c r="AK58" s="431"/>
    </row>
    <row r="59" spans="1:37" ht="45" customHeight="1" thickBot="1">
      <c r="A59" s="6"/>
      <c r="B59" s="30" t="s">
        <v>247</v>
      </c>
      <c r="C59" s="530"/>
      <c r="D59" s="336"/>
      <c r="E59" s="390"/>
      <c r="F59" s="338"/>
      <c r="G59" s="517"/>
      <c r="H59" s="519"/>
      <c r="I59" s="443" t="s">
        <v>359</v>
      </c>
      <c r="J59" s="346" t="s">
        <v>360</v>
      </c>
      <c r="K59" s="425" t="s">
        <v>135</v>
      </c>
      <c r="L59" s="406">
        <f>'2 Select and detail indicators'!Q57</f>
        <v>1</v>
      </c>
      <c r="M59" s="428">
        <f>'2 Select and detail indicators'!R57</f>
        <v>5</v>
      </c>
      <c r="N59" s="25" t="str">
        <f>'2 Select and detail indicators'!N57</f>
        <v>Selected</v>
      </c>
      <c r="O59" s="26">
        <f>'2 Select and detail indicators'!P57</f>
        <v>1</v>
      </c>
      <c r="P59" s="26">
        <f t="shared" si="1"/>
        <v>1</v>
      </c>
      <c r="Q59" s="26">
        <f t="shared" si="1"/>
        <v>5</v>
      </c>
      <c r="R59" s="26" t="str">
        <f>IF('2 Select and detail indicators'!S57="","",'2 Select and detail indicators'!S57)</f>
        <v/>
      </c>
      <c r="S59" s="26" t="str">
        <f>IF('2 Select and detail indicators'!T57="","",'2 Select and detail indicators'!T57)</f>
        <v/>
      </c>
      <c r="T59" s="26" t="str">
        <f>IF('2 Select and detail indicators'!U57="","",'2 Select and detail indicators'!U57)</f>
        <v/>
      </c>
      <c r="U59" s="485"/>
      <c r="V59" s="485"/>
      <c r="W59" s="485"/>
      <c r="X59" s="485"/>
      <c r="Y59" s="485"/>
      <c r="Z59" s="485"/>
      <c r="AA59" s="486" t="s">
        <v>383</v>
      </c>
      <c r="AC59" s="1">
        <f t="shared" si="2"/>
        <v>1</v>
      </c>
      <c r="AD59" s="1">
        <f t="shared" si="3"/>
        <v>1</v>
      </c>
      <c r="AE59" s="1">
        <f t="shared" si="0"/>
        <v>5</v>
      </c>
      <c r="AF59" s="120" t="e">
        <f t="shared" si="4"/>
        <v>#DIV/0!</v>
      </c>
      <c r="AG59" s="432"/>
      <c r="AH59" s="431"/>
      <c r="AI59" s="431"/>
      <c r="AJ59" s="431"/>
      <c r="AK59" s="431"/>
    </row>
    <row r="60" spans="1:37" ht="45" customHeight="1" thickBot="1">
      <c r="A60" s="6"/>
      <c r="B60" s="30" t="s">
        <v>247</v>
      </c>
      <c r="C60" s="530"/>
      <c r="D60" s="336"/>
      <c r="E60" s="391" t="s">
        <v>362</v>
      </c>
      <c r="F60" s="345" t="s">
        <v>363</v>
      </c>
      <c r="G60" s="367" t="s">
        <v>364</v>
      </c>
      <c r="H60" s="345" t="s">
        <v>365</v>
      </c>
      <c r="I60" s="448" t="s">
        <v>366</v>
      </c>
      <c r="J60" s="346" t="s">
        <v>367</v>
      </c>
      <c r="K60" s="425" t="s">
        <v>335</v>
      </c>
      <c r="L60" s="406">
        <f>'2 Select and detail indicators'!Q58</f>
        <v>0</v>
      </c>
      <c r="M60" s="428">
        <f>'2 Select and detail indicators'!R58</f>
        <v>1</v>
      </c>
      <c r="N60" s="25" t="str">
        <f>'2 Select and detail indicators'!N58</f>
        <v>Selected</v>
      </c>
      <c r="O60" s="26">
        <f>'2 Select and detail indicators'!P58</f>
        <v>1</v>
      </c>
      <c r="P60" s="26">
        <f t="shared" si="1"/>
        <v>0</v>
      </c>
      <c r="Q60" s="26">
        <f t="shared" si="1"/>
        <v>1</v>
      </c>
      <c r="R60" s="26" t="str">
        <f>IF('2 Select and detail indicators'!S58="","",'2 Select and detail indicators'!S58)</f>
        <v/>
      </c>
      <c r="S60" s="26" t="str">
        <f>IF('2 Select and detail indicators'!T58="","",'2 Select and detail indicators'!T58)</f>
        <v/>
      </c>
      <c r="T60" s="26" t="str">
        <f>IF('2 Select and detail indicators'!U58="","",'2 Select and detail indicators'!U58)</f>
        <v/>
      </c>
      <c r="U60" s="485"/>
      <c r="V60" s="485"/>
      <c r="W60" s="485"/>
      <c r="X60" s="485"/>
      <c r="Y60" s="485"/>
      <c r="Z60" s="485"/>
      <c r="AA60" s="486" t="s">
        <v>383</v>
      </c>
      <c r="AC60" s="1">
        <f t="shared" si="2"/>
        <v>1</v>
      </c>
      <c r="AD60" s="1">
        <f t="shared" si="3"/>
        <v>0</v>
      </c>
      <c r="AE60" s="1">
        <f t="shared" si="0"/>
        <v>1</v>
      </c>
      <c r="AF60" s="120" t="e">
        <f t="shared" si="6"/>
        <v>#DIV/0!</v>
      </c>
      <c r="AG60" s="120" t="str">
        <f>E60</f>
        <v>TP2</v>
      </c>
      <c r="AH60" s="120" t="e">
        <f>SUM(AF60:AF61)/SUM($AC60:$AC61)</f>
        <v>#DIV/0!</v>
      </c>
      <c r="AI60" s="431"/>
      <c r="AJ60" s="431"/>
      <c r="AK60" s="431"/>
    </row>
    <row r="61" spans="1:37" ht="22.9" customHeight="1" thickBot="1">
      <c r="A61" s="6"/>
      <c r="B61" s="30"/>
      <c r="C61" s="530"/>
      <c r="D61" s="336"/>
      <c r="E61" s="390"/>
      <c r="F61" s="337"/>
      <c r="G61" s="367" t="s">
        <v>368</v>
      </c>
      <c r="H61" s="345" t="s">
        <v>369</v>
      </c>
      <c r="I61" s="448" t="s">
        <v>370</v>
      </c>
      <c r="J61" s="346" t="s">
        <v>371</v>
      </c>
      <c r="K61" s="425" t="s">
        <v>335</v>
      </c>
      <c r="L61" s="406">
        <f>'2 Select and detail indicators'!Q59</f>
        <v>0</v>
      </c>
      <c r="M61" s="428">
        <f>'2 Select and detail indicators'!R59</f>
        <v>1</v>
      </c>
      <c r="N61" s="25" t="str">
        <f>'2 Select and detail indicators'!N59</f>
        <v>Selected</v>
      </c>
      <c r="O61" s="26">
        <f>'2 Select and detail indicators'!P59</f>
        <v>1</v>
      </c>
      <c r="P61" s="26">
        <f t="shared" si="1"/>
        <v>0</v>
      </c>
      <c r="Q61" s="26">
        <f t="shared" si="1"/>
        <v>1</v>
      </c>
      <c r="R61" s="26" t="str">
        <f>IF('2 Select and detail indicators'!S59="","",'2 Select and detail indicators'!S59)</f>
        <v/>
      </c>
      <c r="S61" s="26" t="str">
        <f>IF('2 Select and detail indicators'!T59="","",'2 Select and detail indicators'!T59)</f>
        <v/>
      </c>
      <c r="T61" s="26" t="str">
        <f>IF('2 Select and detail indicators'!U59="","",'2 Select and detail indicators'!U59)</f>
        <v/>
      </c>
      <c r="U61" s="485"/>
      <c r="V61" s="485"/>
      <c r="W61" s="485"/>
      <c r="X61" s="485"/>
      <c r="Y61" s="485"/>
      <c r="Z61" s="485"/>
      <c r="AA61" s="486" t="s">
        <v>383</v>
      </c>
      <c r="AC61" s="1">
        <f t="shared" si="2"/>
        <v>1</v>
      </c>
      <c r="AD61" s="1">
        <f t="shared" si="3"/>
        <v>0</v>
      </c>
      <c r="AE61" s="1">
        <f t="shared" si="0"/>
        <v>1</v>
      </c>
      <c r="AF61" s="120" t="e">
        <f t="shared" si="6"/>
        <v>#DIV/0!</v>
      </c>
      <c r="AG61" s="432"/>
      <c r="AH61" s="431"/>
      <c r="AI61" s="431"/>
      <c r="AJ61" s="431"/>
      <c r="AK61" s="431"/>
    </row>
    <row r="62" spans="1:37" ht="22.9" customHeight="1" thickBot="1">
      <c r="A62" s="6"/>
      <c r="B62" s="30"/>
      <c r="C62" s="530"/>
      <c r="D62" s="348"/>
      <c r="E62" s="349" t="s">
        <v>372</v>
      </c>
      <c r="F62" s="350" t="s">
        <v>373</v>
      </c>
      <c r="G62" s="351" t="s">
        <v>374</v>
      </c>
      <c r="H62" s="352" t="s">
        <v>375</v>
      </c>
      <c r="I62" s="352" t="s">
        <v>376</v>
      </c>
      <c r="J62" s="353" t="s">
        <v>377</v>
      </c>
      <c r="K62" s="426" t="s">
        <v>378</v>
      </c>
      <c r="L62" s="406">
        <f>'2 Select and detail indicators'!Q60</f>
        <v>0</v>
      </c>
      <c r="M62" s="428">
        <f>'2 Select and detail indicators'!R60</f>
        <v>1</v>
      </c>
      <c r="N62" s="25" t="str">
        <f>'2 Select and detail indicators'!N60</f>
        <v>Selected</v>
      </c>
      <c r="O62" s="26">
        <f>'2 Select and detail indicators'!P60</f>
        <v>1</v>
      </c>
      <c r="P62" s="26">
        <f t="shared" si="1"/>
        <v>0</v>
      </c>
      <c r="Q62" s="26">
        <f t="shared" si="1"/>
        <v>1</v>
      </c>
      <c r="R62" s="26" t="str">
        <f>IF('2 Select and detail indicators'!S60="","",'2 Select and detail indicators'!S60)</f>
        <v/>
      </c>
      <c r="S62" s="26" t="str">
        <f>IF('2 Select and detail indicators'!T60="","",'2 Select and detail indicators'!T60)</f>
        <v/>
      </c>
      <c r="T62" s="26" t="str">
        <f>IF('2 Select and detail indicators'!U60="","",'2 Select and detail indicators'!U60)</f>
        <v/>
      </c>
      <c r="U62" s="485"/>
      <c r="V62" s="485"/>
      <c r="W62" s="485"/>
      <c r="X62" s="485"/>
      <c r="Y62" s="485"/>
      <c r="Z62" s="485"/>
      <c r="AA62" s="486" t="s">
        <v>383</v>
      </c>
      <c r="AC62" s="1">
        <f t="shared" si="2"/>
        <v>1</v>
      </c>
      <c r="AD62" s="1">
        <f t="shared" si="3"/>
        <v>0</v>
      </c>
      <c r="AE62" s="1">
        <f t="shared" si="0"/>
        <v>1</v>
      </c>
      <c r="AF62" s="120" t="e">
        <f t="shared" si="4"/>
        <v>#DIV/0!</v>
      </c>
      <c r="AG62" s="120" t="str">
        <f>E62</f>
        <v>TP3</v>
      </c>
      <c r="AH62" s="120" t="e">
        <f>SUM(AF62)/SUM($AC62)</f>
        <v>#DIV/0!</v>
      </c>
      <c r="AI62" s="431"/>
      <c r="AJ62" s="431"/>
      <c r="AK62" s="431"/>
    </row>
    <row r="63" spans="1:37" ht="22.9" customHeight="1" thickBot="1">
      <c r="A63" s="6"/>
      <c r="B63" s="30" t="s">
        <v>247</v>
      </c>
      <c r="C63" s="531"/>
      <c r="D63" s="17"/>
      <c r="E63" s="118"/>
      <c r="F63" s="17"/>
      <c r="G63" s="118"/>
      <c r="H63" s="17"/>
      <c r="I63" s="118"/>
      <c r="J63" s="17"/>
      <c r="K63" s="118"/>
      <c r="L63" s="118"/>
      <c r="M63" s="118"/>
      <c r="N63" s="17"/>
      <c r="O63" s="17"/>
      <c r="P63" s="17"/>
      <c r="Q63" s="17"/>
      <c r="R63" s="17"/>
      <c r="S63" s="17"/>
      <c r="T63" s="17"/>
      <c r="U63" s="17"/>
      <c r="V63" s="17"/>
      <c r="W63" s="17"/>
      <c r="X63" s="17"/>
      <c r="Y63" s="17"/>
      <c r="Z63" s="17"/>
      <c r="AA63" s="17"/>
      <c r="AB63" s="17"/>
      <c r="AC63" s="17"/>
      <c r="AD63" s="17"/>
      <c r="AE63" s="17"/>
      <c r="AF63" s="17"/>
      <c r="AG63" s="17"/>
    </row>
    <row r="64" spans="1:37" ht="49.4" customHeight="1" thickBot="1">
      <c r="A64" s="6"/>
      <c r="B64" s="32"/>
      <c r="C64" s="32"/>
      <c r="D64" s="17"/>
      <c r="E64" s="118"/>
      <c r="F64" s="17"/>
      <c r="G64" s="118"/>
      <c r="H64" s="17"/>
      <c r="I64" s="118"/>
      <c r="J64" s="17"/>
      <c r="K64" s="118"/>
      <c r="L64" s="118"/>
      <c r="M64" s="118"/>
      <c r="N64" s="17"/>
      <c r="O64" s="17"/>
      <c r="P64" s="17"/>
      <c r="Q64" s="17"/>
      <c r="R64" s="17"/>
      <c r="S64" s="17"/>
      <c r="T64" s="17"/>
      <c r="U64" s="17"/>
      <c r="V64" s="17"/>
      <c r="W64" s="17"/>
      <c r="X64" s="17"/>
      <c r="Y64" s="17"/>
      <c r="Z64" s="17"/>
      <c r="AA64" s="17"/>
      <c r="AB64" s="17"/>
      <c r="AC64" s="17"/>
      <c r="AD64" s="17"/>
      <c r="AE64" s="17"/>
      <c r="AF64" s="17"/>
      <c r="AG64" s="17"/>
    </row>
    <row r="65" spans="1:34" ht="37.15" customHeight="1">
      <c r="A65" s="8"/>
      <c r="B65" s="33" t="s">
        <v>292</v>
      </c>
      <c r="C65" s="532" t="s">
        <v>292</v>
      </c>
      <c r="D65" s="17"/>
      <c r="E65" s="118"/>
      <c r="F65" s="17"/>
      <c r="G65" s="118"/>
      <c r="H65" s="17"/>
      <c r="I65" s="118"/>
      <c r="J65" s="17"/>
      <c r="K65" s="118"/>
      <c r="L65" s="118"/>
      <c r="M65" s="118"/>
      <c r="N65" s="17"/>
      <c r="O65" s="17"/>
      <c r="P65" s="17"/>
      <c r="Q65" s="17"/>
      <c r="R65" s="17"/>
      <c r="S65" s="17"/>
      <c r="T65" s="17"/>
      <c r="U65" s="17"/>
      <c r="V65" s="17"/>
      <c r="W65" s="17"/>
      <c r="X65" s="17"/>
      <c r="Y65" s="17"/>
      <c r="Z65" s="17"/>
      <c r="AA65" s="17"/>
      <c r="AB65" s="17"/>
      <c r="AC65" s="17"/>
      <c r="AD65" s="17"/>
      <c r="AE65" s="17"/>
      <c r="AF65" s="17"/>
      <c r="AG65" s="17"/>
      <c r="AH65" s="119"/>
    </row>
    <row r="66" spans="1:34" ht="37.15" customHeight="1">
      <c r="A66" s="8"/>
      <c r="B66" s="33" t="s">
        <v>292</v>
      </c>
      <c r="C66" s="533"/>
      <c r="D66" s="17"/>
      <c r="E66" s="118"/>
      <c r="F66" s="17"/>
      <c r="G66" s="118"/>
      <c r="H66" s="17"/>
      <c r="I66" s="118"/>
      <c r="J66" s="17"/>
      <c r="K66" s="118"/>
      <c r="L66" s="118"/>
      <c r="M66" s="118"/>
      <c r="N66" s="17"/>
      <c r="O66" s="17"/>
      <c r="P66" s="17"/>
      <c r="Q66" s="17"/>
      <c r="R66" s="17"/>
      <c r="S66" s="17"/>
      <c r="T66" s="17"/>
      <c r="U66" s="17"/>
      <c r="V66" s="17"/>
      <c r="W66" s="17"/>
      <c r="X66" s="17"/>
      <c r="Y66" s="17"/>
      <c r="Z66" s="17"/>
      <c r="AA66" s="17"/>
      <c r="AB66" s="17"/>
      <c r="AC66" s="17"/>
      <c r="AD66" s="17"/>
      <c r="AE66" s="17"/>
      <c r="AF66" s="17"/>
      <c r="AG66" s="17"/>
    </row>
    <row r="67" spans="1:34" ht="37.15" customHeight="1">
      <c r="A67" s="8"/>
      <c r="B67" s="33" t="s">
        <v>292</v>
      </c>
      <c r="C67" s="533"/>
      <c r="D67" s="17"/>
      <c r="E67" s="118"/>
      <c r="F67" s="17"/>
      <c r="G67" s="118"/>
      <c r="H67" s="17"/>
      <c r="I67" s="118"/>
      <c r="J67" s="17"/>
      <c r="K67" s="118"/>
      <c r="L67" s="118"/>
      <c r="M67" s="118"/>
      <c r="N67" s="17"/>
      <c r="O67" s="17"/>
      <c r="P67" s="17"/>
      <c r="Q67" s="17"/>
      <c r="R67" s="17"/>
      <c r="S67" s="17"/>
      <c r="T67" s="17"/>
      <c r="U67" s="17"/>
      <c r="V67" s="17"/>
      <c r="W67" s="17"/>
      <c r="X67" s="17"/>
      <c r="Y67" s="17"/>
      <c r="Z67" s="17"/>
      <c r="AA67" s="17"/>
      <c r="AB67" s="17"/>
      <c r="AC67" s="17"/>
      <c r="AD67" s="17"/>
      <c r="AE67" s="17"/>
      <c r="AF67" s="17"/>
      <c r="AG67" s="17"/>
    </row>
    <row r="68" spans="1:34" ht="37.15" customHeight="1">
      <c r="A68" s="7"/>
      <c r="B68" s="33" t="s">
        <v>292</v>
      </c>
      <c r="C68" s="533"/>
      <c r="D68" s="17"/>
      <c r="E68" s="118"/>
      <c r="F68" s="17"/>
      <c r="G68" s="118"/>
      <c r="H68" s="17"/>
      <c r="I68" s="118"/>
      <c r="J68" s="17"/>
      <c r="K68" s="118"/>
      <c r="L68" s="118"/>
      <c r="M68" s="118"/>
      <c r="N68" s="17"/>
      <c r="O68" s="17"/>
      <c r="P68" s="17"/>
      <c r="Q68" s="17"/>
      <c r="R68" s="17"/>
      <c r="S68" s="17"/>
      <c r="T68" s="17"/>
      <c r="U68" s="17"/>
      <c r="V68" s="17"/>
      <c r="W68" s="17"/>
      <c r="X68" s="17"/>
      <c r="Y68" s="17"/>
      <c r="Z68" s="17"/>
      <c r="AA68" s="17"/>
      <c r="AB68" s="17"/>
      <c r="AC68" s="17"/>
      <c r="AD68" s="17"/>
      <c r="AE68" s="17"/>
      <c r="AF68" s="17"/>
      <c r="AG68" s="17"/>
    </row>
    <row r="69" spans="1:34" ht="37.15" customHeight="1">
      <c r="A69" s="6"/>
      <c r="B69" s="33" t="s">
        <v>292</v>
      </c>
      <c r="C69" s="533"/>
      <c r="D69" s="17"/>
      <c r="E69" s="118"/>
      <c r="F69" s="17"/>
      <c r="G69" s="118"/>
      <c r="H69" s="17"/>
      <c r="I69" s="118"/>
      <c r="J69" s="17"/>
      <c r="K69" s="118"/>
      <c r="L69" s="118"/>
      <c r="M69" s="118"/>
      <c r="N69" s="17"/>
      <c r="O69" s="17"/>
      <c r="P69" s="17"/>
      <c r="Q69" s="17"/>
      <c r="R69" s="17"/>
      <c r="S69" s="17"/>
      <c r="T69" s="17"/>
      <c r="U69" s="17"/>
      <c r="V69" s="17"/>
      <c r="W69" s="17"/>
      <c r="X69" s="17"/>
      <c r="Y69" s="17"/>
      <c r="Z69" s="17"/>
      <c r="AA69" s="17"/>
      <c r="AB69" s="17"/>
      <c r="AC69" s="17"/>
      <c r="AD69" s="17"/>
      <c r="AE69" s="17"/>
      <c r="AF69" s="17"/>
      <c r="AG69" s="17"/>
    </row>
    <row r="70" spans="1:34" ht="37.15" customHeight="1">
      <c r="A70" s="6"/>
      <c r="B70" s="33" t="s">
        <v>292</v>
      </c>
      <c r="C70" s="533"/>
      <c r="D70" s="17"/>
      <c r="E70" s="118"/>
      <c r="F70" s="17"/>
      <c r="G70" s="118"/>
      <c r="H70" s="17"/>
      <c r="I70" s="118"/>
      <c r="J70" s="17"/>
      <c r="K70" s="118"/>
      <c r="L70" s="118"/>
      <c r="M70" s="118"/>
      <c r="N70" s="17"/>
      <c r="O70" s="17"/>
      <c r="P70" s="17"/>
      <c r="Q70" s="17"/>
      <c r="R70" s="17"/>
      <c r="S70" s="17"/>
      <c r="T70" s="17"/>
      <c r="U70" s="17"/>
      <c r="V70" s="17"/>
      <c r="W70" s="17"/>
      <c r="X70" s="17"/>
      <c r="Y70" s="17"/>
      <c r="Z70" s="17"/>
      <c r="AA70" s="17"/>
      <c r="AB70" s="17"/>
      <c r="AC70" s="17"/>
      <c r="AD70" s="17"/>
      <c r="AE70" s="17"/>
      <c r="AF70" s="17"/>
      <c r="AG70" s="17"/>
    </row>
    <row r="71" spans="1:34" ht="29.5" customHeight="1">
      <c r="A71" s="6"/>
      <c r="B71" s="33"/>
      <c r="C71" s="533"/>
      <c r="D71" s="17"/>
      <c r="E71" s="118"/>
      <c r="F71" s="17"/>
      <c r="G71" s="118"/>
      <c r="H71" s="17"/>
      <c r="I71" s="118"/>
      <c r="J71" s="17"/>
      <c r="K71" s="118"/>
      <c r="L71" s="118"/>
      <c r="M71" s="118"/>
      <c r="N71" s="17"/>
      <c r="O71" s="17"/>
      <c r="P71" s="17"/>
      <c r="Q71" s="17"/>
      <c r="R71" s="17"/>
      <c r="S71" s="17"/>
      <c r="T71" s="17"/>
      <c r="U71" s="17"/>
      <c r="V71" s="17"/>
      <c r="W71" s="17"/>
      <c r="X71" s="17"/>
      <c r="Y71" s="17"/>
      <c r="Z71" s="17"/>
      <c r="AA71" s="17"/>
      <c r="AB71" s="17"/>
      <c r="AC71" s="17"/>
      <c r="AD71" s="17"/>
      <c r="AE71" s="17"/>
      <c r="AF71" s="17"/>
      <c r="AG71" s="17"/>
    </row>
    <row r="72" spans="1:34" ht="29.5" customHeight="1">
      <c r="A72" s="6"/>
      <c r="B72" s="33"/>
      <c r="C72" s="533"/>
      <c r="D72" s="17"/>
      <c r="E72" s="118"/>
      <c r="F72" s="17"/>
      <c r="G72" s="118"/>
      <c r="H72" s="17"/>
      <c r="I72" s="118"/>
      <c r="J72" s="17"/>
      <c r="K72" s="118"/>
      <c r="L72" s="118"/>
      <c r="M72" s="118"/>
      <c r="N72" s="17"/>
      <c r="O72" s="17"/>
      <c r="P72" s="17"/>
      <c r="Q72" s="17"/>
      <c r="R72" s="17"/>
      <c r="S72" s="17"/>
      <c r="T72" s="17"/>
      <c r="U72" s="17"/>
      <c r="V72" s="17"/>
      <c r="W72" s="17"/>
      <c r="X72" s="17"/>
      <c r="Y72" s="17"/>
      <c r="Z72" s="17"/>
      <c r="AA72" s="17"/>
      <c r="AB72" s="17"/>
      <c r="AC72" s="17"/>
      <c r="AD72" s="17"/>
      <c r="AE72" s="17"/>
      <c r="AF72" s="17"/>
      <c r="AG72" s="17"/>
    </row>
    <row r="73" spans="1:34" ht="29.5" customHeight="1">
      <c r="A73" s="6"/>
      <c r="B73" s="33"/>
      <c r="C73" s="533"/>
      <c r="D73" s="17"/>
      <c r="E73" s="118"/>
      <c r="F73" s="17"/>
      <c r="G73" s="118"/>
      <c r="H73" s="17"/>
      <c r="I73" s="118"/>
      <c r="J73" s="17"/>
      <c r="K73" s="118"/>
      <c r="L73" s="118"/>
      <c r="M73" s="118"/>
      <c r="N73" s="17"/>
      <c r="O73" s="17"/>
      <c r="P73" s="17"/>
      <c r="Q73" s="17"/>
      <c r="R73" s="17"/>
      <c r="S73" s="17"/>
      <c r="T73" s="17"/>
      <c r="U73" s="17"/>
      <c r="V73" s="17"/>
      <c r="W73" s="17"/>
      <c r="X73" s="17"/>
      <c r="Y73" s="17"/>
      <c r="Z73" s="17"/>
      <c r="AA73" s="17"/>
      <c r="AB73" s="17"/>
      <c r="AC73" s="17"/>
      <c r="AD73" s="17"/>
      <c r="AE73" s="17"/>
      <c r="AF73" s="17"/>
      <c r="AG73" s="17"/>
    </row>
    <row r="74" spans="1:34">
      <c r="A74" s="6"/>
      <c r="B74" s="33" t="s">
        <v>292</v>
      </c>
      <c r="C74" s="533"/>
      <c r="D74" s="17"/>
      <c r="E74" s="118"/>
      <c r="F74" s="17"/>
      <c r="G74" s="118"/>
      <c r="H74" s="17"/>
      <c r="I74" s="118"/>
      <c r="J74" s="17"/>
      <c r="K74" s="118"/>
      <c r="L74" s="118"/>
      <c r="M74" s="118"/>
      <c r="N74" s="17"/>
      <c r="O74" s="17"/>
      <c r="P74" s="17"/>
      <c r="Q74" s="17"/>
      <c r="R74" s="17"/>
      <c r="S74" s="17"/>
      <c r="T74" s="17"/>
      <c r="U74" s="17"/>
      <c r="V74" s="17"/>
      <c r="W74" s="17"/>
      <c r="X74" s="17"/>
      <c r="Y74" s="17"/>
      <c r="Z74" s="17"/>
      <c r="AA74" s="17"/>
      <c r="AB74" s="17"/>
      <c r="AC74" s="17"/>
      <c r="AD74" s="17"/>
      <c r="AE74" s="17"/>
      <c r="AF74" s="17"/>
      <c r="AG74" s="17"/>
      <c r="AH74" s="119"/>
    </row>
    <row r="75" spans="1:34">
      <c r="A75" s="6"/>
      <c r="B75" s="33" t="s">
        <v>292</v>
      </c>
      <c r="C75" s="533"/>
      <c r="D75" s="17"/>
      <c r="E75" s="118"/>
      <c r="F75" s="17"/>
      <c r="G75" s="118"/>
      <c r="H75" s="17"/>
      <c r="I75" s="118"/>
      <c r="J75" s="17"/>
      <c r="K75" s="118"/>
      <c r="L75" s="118"/>
      <c r="M75" s="118"/>
      <c r="N75" s="17"/>
      <c r="O75" s="17"/>
      <c r="P75" s="17"/>
      <c r="Q75" s="17"/>
      <c r="R75" s="17"/>
      <c r="S75" s="17"/>
      <c r="T75" s="17"/>
      <c r="U75" s="17"/>
      <c r="V75" s="17"/>
      <c r="W75" s="17"/>
      <c r="X75" s="17"/>
      <c r="Y75" s="17"/>
      <c r="Z75" s="17"/>
      <c r="AA75" s="17"/>
      <c r="AB75" s="17"/>
      <c r="AC75" s="17"/>
      <c r="AD75" s="17"/>
      <c r="AE75" s="17"/>
      <c r="AF75" s="17"/>
      <c r="AG75" s="17"/>
    </row>
    <row r="76" spans="1:34" ht="25.9" customHeight="1">
      <c r="A76" s="6"/>
      <c r="B76" s="33"/>
      <c r="C76" s="533"/>
      <c r="D76" s="17"/>
      <c r="E76" s="118"/>
      <c r="F76" s="17"/>
      <c r="G76" s="118"/>
      <c r="H76" s="17"/>
      <c r="I76" s="118"/>
      <c r="J76" s="17"/>
      <c r="K76" s="118"/>
      <c r="L76" s="118"/>
      <c r="M76" s="118"/>
      <c r="N76" s="17"/>
      <c r="O76" s="17"/>
      <c r="P76" s="17"/>
      <c r="Q76" s="17"/>
      <c r="R76" s="17"/>
      <c r="S76" s="17"/>
      <c r="T76" s="17"/>
      <c r="U76" s="17"/>
      <c r="V76" s="17"/>
      <c r="W76" s="17"/>
      <c r="X76" s="17"/>
      <c r="Y76" s="17"/>
      <c r="Z76" s="17"/>
      <c r="AA76" s="17"/>
      <c r="AB76" s="17"/>
      <c r="AC76" s="17"/>
      <c r="AD76" s="17"/>
      <c r="AE76" s="17"/>
      <c r="AF76" s="17"/>
      <c r="AG76" s="17"/>
    </row>
    <row r="77" spans="1:34" ht="25.9" customHeight="1">
      <c r="A77" s="6"/>
      <c r="B77" s="33"/>
      <c r="C77" s="533"/>
      <c r="D77" s="17"/>
      <c r="E77" s="118"/>
      <c r="F77" s="17"/>
      <c r="G77" s="118"/>
      <c r="H77" s="17"/>
      <c r="I77" s="118"/>
      <c r="J77" s="17"/>
      <c r="K77" s="118"/>
      <c r="L77" s="118"/>
      <c r="M77" s="118"/>
      <c r="N77" s="17"/>
      <c r="O77" s="17"/>
      <c r="P77" s="17"/>
      <c r="Q77" s="17"/>
      <c r="R77" s="17"/>
      <c r="S77" s="17"/>
      <c r="T77" s="17"/>
      <c r="U77" s="17"/>
      <c r="V77" s="17"/>
      <c r="W77" s="17"/>
      <c r="X77" s="17"/>
      <c r="Y77" s="17"/>
      <c r="Z77" s="17"/>
      <c r="AA77" s="17"/>
      <c r="AB77" s="17"/>
      <c r="AC77" s="17"/>
      <c r="AD77" s="17"/>
      <c r="AE77" s="17"/>
      <c r="AF77" s="17"/>
      <c r="AG77" s="17"/>
    </row>
    <row r="78" spans="1:34" ht="25.9" customHeight="1">
      <c r="A78" s="6"/>
      <c r="B78" s="33"/>
      <c r="C78" s="533"/>
      <c r="D78" s="17"/>
      <c r="E78" s="118"/>
      <c r="F78" s="17"/>
      <c r="G78" s="118"/>
      <c r="H78" s="17"/>
      <c r="I78" s="118"/>
      <c r="J78" s="17"/>
      <c r="K78" s="118"/>
      <c r="L78" s="118"/>
      <c r="M78" s="118"/>
      <c r="N78" s="17"/>
      <c r="O78" s="17"/>
      <c r="P78" s="17"/>
      <c r="Q78" s="17"/>
      <c r="R78" s="17"/>
      <c r="S78" s="17"/>
      <c r="T78" s="17"/>
      <c r="U78" s="17"/>
      <c r="V78" s="17"/>
      <c r="W78" s="17"/>
      <c r="X78" s="17"/>
      <c r="Y78" s="17"/>
      <c r="Z78" s="17"/>
      <c r="AA78" s="17"/>
      <c r="AB78" s="17"/>
      <c r="AC78" s="17"/>
      <c r="AD78" s="17"/>
      <c r="AE78" s="17"/>
      <c r="AF78" s="17"/>
      <c r="AG78" s="17"/>
    </row>
    <row r="79" spans="1:34" ht="44.5" customHeight="1">
      <c r="A79" s="6"/>
      <c r="B79" s="33" t="s">
        <v>292</v>
      </c>
      <c r="C79" s="533"/>
      <c r="D79" s="17"/>
      <c r="E79" s="118"/>
      <c r="F79" s="17"/>
      <c r="G79" s="118"/>
      <c r="H79" s="17"/>
      <c r="I79" s="118"/>
      <c r="J79" s="17"/>
      <c r="K79" s="118"/>
      <c r="L79" s="118"/>
      <c r="M79" s="118"/>
      <c r="N79" s="17"/>
      <c r="O79" s="17"/>
      <c r="P79" s="17"/>
      <c r="Q79" s="17"/>
      <c r="R79" s="17"/>
      <c r="S79" s="17"/>
      <c r="T79" s="17"/>
      <c r="U79" s="17"/>
      <c r="V79" s="17"/>
      <c r="W79" s="17"/>
      <c r="X79" s="17"/>
      <c r="Y79" s="17"/>
      <c r="Z79" s="17"/>
      <c r="AA79" s="17"/>
      <c r="AB79" s="17"/>
      <c r="AC79" s="17"/>
      <c r="AD79" s="17"/>
      <c r="AE79" s="17"/>
      <c r="AF79" s="17"/>
      <c r="AG79" s="17"/>
      <c r="AH79" s="119"/>
    </row>
    <row r="80" spans="1:34" ht="40.15" customHeight="1">
      <c r="A80" s="6"/>
      <c r="B80" s="33"/>
      <c r="C80" s="533"/>
      <c r="D80" s="17"/>
      <c r="E80" s="118"/>
      <c r="F80" s="17"/>
      <c r="G80" s="118"/>
      <c r="H80" s="17"/>
      <c r="I80" s="118"/>
      <c r="J80" s="17"/>
      <c r="K80" s="118"/>
      <c r="L80" s="118"/>
      <c r="M80" s="118"/>
      <c r="N80" s="17"/>
      <c r="O80" s="17"/>
      <c r="P80" s="17"/>
      <c r="Q80" s="17"/>
      <c r="R80" s="17"/>
      <c r="S80" s="17"/>
      <c r="T80" s="17"/>
      <c r="U80" s="17"/>
      <c r="V80" s="17"/>
      <c r="W80" s="17"/>
      <c r="X80" s="17"/>
      <c r="Y80" s="17"/>
      <c r="Z80" s="17"/>
      <c r="AA80" s="17"/>
      <c r="AB80" s="17"/>
      <c r="AC80" s="17"/>
      <c r="AD80" s="17"/>
      <c r="AE80" s="17"/>
      <c r="AF80" s="17"/>
      <c r="AG80" s="17"/>
    </row>
    <row r="81" spans="1:34" ht="22.9" customHeight="1">
      <c r="A81" s="6"/>
      <c r="B81" s="33"/>
      <c r="C81" s="533"/>
      <c r="D81" s="17"/>
      <c r="E81" s="118"/>
      <c r="F81" s="17"/>
      <c r="G81" s="118"/>
      <c r="H81" s="17"/>
      <c r="I81" s="118"/>
      <c r="J81" s="17"/>
      <c r="K81" s="118"/>
      <c r="L81" s="118"/>
      <c r="M81" s="118"/>
      <c r="N81" s="17"/>
      <c r="O81" s="17"/>
      <c r="P81" s="17"/>
      <c r="Q81" s="17"/>
      <c r="R81" s="17"/>
      <c r="S81" s="17"/>
      <c r="T81" s="17"/>
      <c r="U81" s="17"/>
      <c r="V81" s="17"/>
      <c r="W81" s="17"/>
      <c r="X81" s="17"/>
      <c r="Y81" s="17"/>
      <c r="Z81" s="17"/>
      <c r="AA81" s="17"/>
      <c r="AB81" s="17"/>
      <c r="AC81" s="17"/>
      <c r="AD81" s="17"/>
      <c r="AE81" s="17"/>
      <c r="AF81" s="17"/>
      <c r="AG81" s="17"/>
    </row>
    <row r="82" spans="1:34" ht="22.9" customHeight="1">
      <c r="A82" s="6"/>
      <c r="B82" s="33"/>
      <c r="C82" s="533"/>
      <c r="D82" s="17"/>
      <c r="E82" s="118"/>
      <c r="F82" s="17"/>
      <c r="G82" s="118"/>
      <c r="H82" s="17"/>
      <c r="I82" s="118"/>
      <c r="J82" s="17"/>
      <c r="K82" s="118"/>
      <c r="L82" s="118"/>
      <c r="M82" s="118"/>
      <c r="N82" s="17"/>
      <c r="O82" s="17"/>
      <c r="P82" s="17"/>
      <c r="Q82" s="17"/>
      <c r="R82" s="17"/>
      <c r="S82" s="17"/>
      <c r="T82" s="17"/>
      <c r="U82" s="17"/>
      <c r="V82" s="17"/>
      <c r="W82" s="17"/>
      <c r="X82" s="17"/>
      <c r="Y82" s="17"/>
      <c r="Z82" s="17"/>
      <c r="AA82" s="17"/>
      <c r="AB82" s="17"/>
      <c r="AC82" s="17"/>
      <c r="AD82" s="17"/>
      <c r="AE82" s="17"/>
      <c r="AF82" s="17"/>
      <c r="AG82" s="17"/>
    </row>
    <row r="83" spans="1:34" ht="22.9" customHeight="1" thickBot="1">
      <c r="A83" s="6"/>
      <c r="B83" s="33" t="s">
        <v>292</v>
      </c>
      <c r="C83" s="534"/>
      <c r="D83" s="17"/>
      <c r="E83" s="118"/>
      <c r="F83" s="17"/>
      <c r="G83" s="118"/>
      <c r="H83" s="17"/>
      <c r="I83" s="118"/>
      <c r="J83" s="17"/>
      <c r="K83" s="118"/>
      <c r="L83" s="118"/>
      <c r="M83" s="118"/>
      <c r="N83" s="17"/>
      <c r="O83" s="17"/>
      <c r="P83" s="17"/>
      <c r="Q83" s="17"/>
      <c r="R83" s="17"/>
      <c r="S83" s="17"/>
      <c r="T83" s="17"/>
      <c r="U83" s="17"/>
      <c r="V83" s="17"/>
      <c r="W83" s="17"/>
      <c r="X83" s="17"/>
      <c r="Y83" s="17"/>
      <c r="Z83" s="17"/>
      <c r="AA83" s="17"/>
      <c r="AB83" s="17"/>
      <c r="AC83" s="17"/>
      <c r="AD83" s="17"/>
      <c r="AE83" s="17"/>
      <c r="AF83" s="17"/>
      <c r="AG83" s="17"/>
    </row>
    <row r="84" spans="1:34" ht="49.4" customHeight="1" thickBot="1">
      <c r="A84" s="6"/>
      <c r="B84" s="35"/>
      <c r="C84" s="35"/>
      <c r="D84" s="17"/>
      <c r="E84" s="118"/>
      <c r="F84" s="17"/>
      <c r="G84" s="118"/>
      <c r="H84" s="17"/>
      <c r="I84" s="118"/>
      <c r="J84" s="17"/>
      <c r="K84" s="118"/>
      <c r="L84" s="118"/>
      <c r="M84" s="118"/>
      <c r="N84" s="17"/>
      <c r="O84" s="17"/>
      <c r="P84" s="17"/>
      <c r="Q84" s="17"/>
      <c r="R84" s="17"/>
      <c r="S84" s="17"/>
      <c r="T84" s="17"/>
      <c r="U84" s="17"/>
      <c r="V84" s="17"/>
      <c r="W84" s="17"/>
      <c r="X84" s="17"/>
      <c r="Y84" s="17"/>
      <c r="Z84" s="17"/>
      <c r="AA84" s="17"/>
      <c r="AB84" s="17"/>
      <c r="AC84" s="17"/>
      <c r="AD84" s="17"/>
      <c r="AE84" s="17"/>
      <c r="AF84" s="17"/>
      <c r="AG84" s="17"/>
    </row>
    <row r="85" spans="1:34" ht="34.15" customHeight="1">
      <c r="A85" s="3"/>
      <c r="B85" s="36" t="s">
        <v>328</v>
      </c>
      <c r="C85" s="526" t="s">
        <v>328</v>
      </c>
      <c r="D85" s="17"/>
      <c r="E85" s="118"/>
      <c r="F85" s="17"/>
      <c r="G85" s="118"/>
      <c r="H85" s="17"/>
      <c r="I85" s="118"/>
      <c r="J85" s="17"/>
      <c r="K85" s="118"/>
      <c r="L85" s="118"/>
      <c r="M85" s="118"/>
      <c r="N85" s="17"/>
      <c r="O85" s="17"/>
      <c r="P85" s="17"/>
      <c r="Q85" s="17"/>
      <c r="R85" s="17"/>
      <c r="S85" s="17"/>
      <c r="T85" s="17"/>
      <c r="U85" s="17"/>
      <c r="V85" s="17"/>
      <c r="W85" s="17"/>
      <c r="X85" s="17"/>
      <c r="Y85" s="17"/>
      <c r="Z85" s="17"/>
      <c r="AA85" s="17"/>
      <c r="AB85" s="17"/>
      <c r="AC85" s="17"/>
      <c r="AD85" s="17"/>
      <c r="AE85" s="17"/>
      <c r="AF85" s="17"/>
      <c r="AG85" s="17"/>
      <c r="AH85" s="119"/>
    </row>
    <row r="86" spans="1:34" ht="34.15" customHeight="1">
      <c r="A86" s="3"/>
      <c r="B86" s="37" t="s">
        <v>328</v>
      </c>
      <c r="C86" s="527"/>
      <c r="D86" s="17"/>
      <c r="E86" s="118"/>
      <c r="F86" s="17"/>
      <c r="G86" s="118"/>
      <c r="H86" s="17"/>
      <c r="I86" s="118"/>
      <c r="J86" s="17"/>
      <c r="K86" s="118"/>
      <c r="L86" s="118"/>
      <c r="M86" s="118"/>
      <c r="N86" s="17"/>
      <c r="O86" s="17"/>
      <c r="P86" s="17"/>
      <c r="Q86" s="17"/>
      <c r="R86" s="17"/>
      <c r="S86" s="17"/>
      <c r="T86" s="17"/>
      <c r="U86" s="17"/>
      <c r="V86" s="17"/>
      <c r="W86" s="17"/>
      <c r="X86" s="17"/>
      <c r="Y86" s="17"/>
      <c r="Z86" s="17"/>
      <c r="AA86" s="17"/>
      <c r="AB86" s="17"/>
      <c r="AC86" s="17"/>
      <c r="AD86" s="17"/>
      <c r="AE86" s="17"/>
      <c r="AF86" s="17"/>
      <c r="AG86" s="17"/>
    </row>
    <row r="87" spans="1:34" ht="34.15" customHeight="1">
      <c r="A87" s="3"/>
      <c r="B87" s="37" t="s">
        <v>328</v>
      </c>
      <c r="C87" s="527"/>
      <c r="D87" s="17"/>
      <c r="E87" s="118"/>
      <c r="F87" s="17"/>
      <c r="G87" s="118"/>
      <c r="H87" s="17"/>
      <c r="I87" s="118"/>
      <c r="J87" s="17"/>
      <c r="K87" s="118"/>
      <c r="L87" s="118"/>
      <c r="M87" s="118"/>
      <c r="N87" s="17"/>
      <c r="O87" s="17"/>
      <c r="P87" s="17"/>
      <c r="Q87" s="17"/>
      <c r="R87" s="17"/>
      <c r="S87" s="17"/>
      <c r="T87" s="17"/>
      <c r="U87" s="17"/>
      <c r="V87" s="17"/>
      <c r="W87" s="17"/>
      <c r="X87" s="17"/>
      <c r="Y87" s="17"/>
      <c r="Z87" s="17"/>
      <c r="AA87" s="17"/>
      <c r="AB87" s="17"/>
      <c r="AC87" s="17"/>
      <c r="AD87" s="17"/>
      <c r="AE87" s="17"/>
      <c r="AF87" s="17"/>
      <c r="AG87" s="17"/>
    </row>
    <row r="88" spans="1:34" ht="35.25" customHeight="1">
      <c r="A88" s="3"/>
      <c r="B88" s="37" t="s">
        <v>328</v>
      </c>
      <c r="C88" s="527"/>
      <c r="D88" s="17"/>
      <c r="E88" s="118"/>
      <c r="F88" s="17"/>
      <c r="G88" s="118"/>
      <c r="H88" s="17"/>
      <c r="I88" s="118"/>
      <c r="J88" s="17"/>
      <c r="K88" s="118"/>
      <c r="L88" s="118"/>
      <c r="M88" s="118"/>
      <c r="N88" s="17"/>
      <c r="O88" s="17"/>
      <c r="P88" s="17"/>
      <c r="Q88" s="17"/>
      <c r="R88" s="17"/>
      <c r="S88" s="17"/>
      <c r="T88" s="17"/>
      <c r="U88" s="17"/>
      <c r="V88" s="17"/>
      <c r="W88" s="17"/>
      <c r="X88" s="17"/>
      <c r="Y88" s="17"/>
      <c r="Z88" s="17"/>
      <c r="AA88" s="17"/>
      <c r="AB88" s="17"/>
      <c r="AC88" s="17"/>
      <c r="AD88" s="17"/>
      <c r="AE88" s="17"/>
      <c r="AF88" s="17"/>
      <c r="AG88" s="17"/>
    </row>
    <row r="89" spans="1:34" ht="35.25" customHeight="1">
      <c r="A89" s="3"/>
      <c r="B89" s="37" t="s">
        <v>328</v>
      </c>
      <c r="C89" s="527"/>
      <c r="D89" s="17"/>
      <c r="E89" s="118"/>
      <c r="F89" s="17"/>
      <c r="G89" s="118"/>
      <c r="H89" s="17"/>
      <c r="I89" s="118"/>
      <c r="J89" s="17"/>
      <c r="K89" s="118"/>
      <c r="L89" s="118"/>
      <c r="M89" s="118"/>
      <c r="N89" s="17"/>
      <c r="O89" s="17"/>
      <c r="P89" s="17"/>
      <c r="Q89" s="17"/>
      <c r="R89" s="17"/>
      <c r="S89" s="17"/>
      <c r="T89" s="17"/>
      <c r="U89" s="17"/>
      <c r="V89" s="17"/>
      <c r="W89" s="17"/>
      <c r="X89" s="17"/>
      <c r="Y89" s="17"/>
      <c r="Z89" s="17"/>
      <c r="AA89" s="17"/>
      <c r="AB89" s="17"/>
      <c r="AC89" s="17"/>
      <c r="AD89" s="17"/>
      <c r="AE89" s="17"/>
      <c r="AF89" s="17"/>
      <c r="AG89" s="17"/>
    </row>
    <row r="90" spans="1:34" ht="25.15" customHeight="1">
      <c r="A90" s="3"/>
      <c r="B90" s="37" t="s">
        <v>328</v>
      </c>
      <c r="C90" s="527"/>
      <c r="D90" s="17"/>
      <c r="E90" s="118"/>
      <c r="F90" s="17"/>
      <c r="G90" s="118"/>
      <c r="H90" s="17"/>
      <c r="I90" s="118"/>
      <c r="J90" s="17"/>
      <c r="K90" s="118"/>
      <c r="L90" s="118"/>
      <c r="M90" s="118"/>
      <c r="N90" s="17"/>
      <c r="O90" s="17"/>
      <c r="P90" s="17"/>
      <c r="Q90" s="17"/>
      <c r="R90" s="17"/>
      <c r="S90" s="17"/>
      <c r="T90" s="17"/>
      <c r="U90" s="17"/>
      <c r="V90" s="17"/>
      <c r="W90" s="17"/>
      <c r="X90" s="17"/>
      <c r="Y90" s="17"/>
      <c r="Z90" s="17"/>
      <c r="AA90" s="17"/>
      <c r="AB90" s="17"/>
      <c r="AC90" s="17"/>
      <c r="AD90" s="17"/>
      <c r="AE90" s="17"/>
      <c r="AF90" s="17"/>
      <c r="AG90" s="17"/>
    </row>
    <row r="91" spans="1:34" ht="23.5" customHeight="1">
      <c r="A91" s="3"/>
      <c r="B91" s="37"/>
      <c r="C91" s="527"/>
      <c r="D91" s="17"/>
      <c r="E91" s="118"/>
      <c r="F91" s="17"/>
      <c r="G91" s="118"/>
      <c r="H91" s="17"/>
      <c r="I91" s="118"/>
      <c r="J91" s="17"/>
      <c r="K91" s="118"/>
      <c r="L91" s="118"/>
      <c r="M91" s="118"/>
      <c r="N91" s="17"/>
      <c r="O91" s="17"/>
      <c r="P91" s="17"/>
      <c r="Q91" s="17"/>
      <c r="R91" s="17"/>
      <c r="S91" s="17"/>
      <c r="T91" s="17"/>
      <c r="U91" s="17"/>
      <c r="V91" s="17"/>
      <c r="W91" s="17"/>
      <c r="X91" s="17"/>
      <c r="Y91" s="17"/>
      <c r="Z91" s="17"/>
      <c r="AA91" s="17"/>
      <c r="AB91" s="17"/>
      <c r="AC91" s="17"/>
      <c r="AD91" s="17"/>
      <c r="AE91" s="17"/>
      <c r="AF91" s="17"/>
      <c r="AG91" s="17"/>
    </row>
    <row r="92" spans="1:34" ht="21.65" customHeight="1">
      <c r="A92" s="3"/>
      <c r="B92" s="37"/>
      <c r="C92" s="527"/>
      <c r="D92" s="17"/>
      <c r="E92" s="118"/>
      <c r="F92" s="17"/>
      <c r="G92" s="118"/>
      <c r="H92" s="17"/>
      <c r="I92" s="118"/>
      <c r="J92" s="17"/>
      <c r="K92" s="118"/>
      <c r="L92" s="118"/>
      <c r="M92" s="118"/>
      <c r="N92" s="17"/>
      <c r="O92" s="17"/>
      <c r="P92" s="17"/>
      <c r="Q92" s="17"/>
      <c r="R92" s="17"/>
      <c r="S92" s="17"/>
      <c r="T92" s="17"/>
      <c r="U92" s="17"/>
      <c r="V92" s="17"/>
      <c r="W92" s="17"/>
      <c r="X92" s="17"/>
      <c r="Y92" s="17"/>
      <c r="Z92" s="17"/>
      <c r="AA92" s="17"/>
      <c r="AB92" s="17"/>
      <c r="AC92" s="17"/>
      <c r="AD92" s="17"/>
      <c r="AE92" s="17"/>
      <c r="AF92" s="17"/>
      <c r="AG92" s="17"/>
    </row>
    <row r="93" spans="1:34" ht="27.65" customHeight="1">
      <c r="A93" s="3"/>
      <c r="B93" s="37"/>
      <c r="C93" s="527"/>
      <c r="D93" s="17"/>
      <c r="E93" s="118"/>
      <c r="F93" s="17"/>
      <c r="G93" s="118"/>
      <c r="H93" s="17"/>
      <c r="I93" s="118"/>
      <c r="J93" s="17"/>
      <c r="K93" s="118"/>
      <c r="L93" s="118"/>
      <c r="M93" s="118"/>
      <c r="N93" s="17"/>
      <c r="O93" s="17"/>
      <c r="P93" s="17"/>
      <c r="Q93" s="17"/>
      <c r="R93" s="17"/>
      <c r="S93" s="17"/>
      <c r="T93" s="17"/>
      <c r="U93" s="17"/>
      <c r="V93" s="17"/>
      <c r="W93" s="17"/>
      <c r="X93" s="17"/>
      <c r="Y93" s="17"/>
      <c r="Z93" s="17"/>
      <c r="AA93" s="17"/>
      <c r="AB93" s="17"/>
      <c r="AC93" s="17"/>
      <c r="AD93" s="17"/>
      <c r="AE93" s="17"/>
      <c r="AF93" s="17"/>
      <c r="AG93" s="17"/>
    </row>
    <row r="94" spans="1:34" ht="49.15" customHeight="1">
      <c r="A94" s="3"/>
      <c r="B94" s="37" t="s">
        <v>328</v>
      </c>
      <c r="C94" s="527"/>
      <c r="D94" s="17"/>
      <c r="E94" s="118"/>
      <c r="F94" s="17"/>
      <c r="G94" s="118"/>
      <c r="H94" s="17"/>
      <c r="I94" s="118"/>
      <c r="J94" s="17"/>
      <c r="K94" s="118"/>
      <c r="L94" s="118"/>
      <c r="M94" s="118"/>
      <c r="N94" s="17"/>
      <c r="O94" s="17"/>
      <c r="P94" s="17"/>
      <c r="Q94" s="17"/>
      <c r="R94" s="17"/>
      <c r="S94" s="17"/>
      <c r="T94" s="17"/>
      <c r="U94" s="17"/>
      <c r="V94" s="17"/>
      <c r="W94" s="17"/>
      <c r="X94" s="17"/>
      <c r="Y94" s="17"/>
      <c r="Z94" s="17"/>
      <c r="AA94" s="17"/>
      <c r="AB94" s="17"/>
      <c r="AC94" s="17"/>
      <c r="AD94" s="17"/>
      <c r="AE94" s="17"/>
      <c r="AF94" s="17"/>
      <c r="AG94" s="17"/>
      <c r="AH94" s="119"/>
    </row>
    <row r="95" spans="1:34" ht="49.15" customHeight="1">
      <c r="A95" s="3"/>
      <c r="B95" s="37" t="s">
        <v>328</v>
      </c>
      <c r="C95" s="527"/>
      <c r="D95" s="17"/>
      <c r="E95" s="118"/>
      <c r="F95" s="17"/>
      <c r="G95" s="118"/>
      <c r="H95" s="17"/>
      <c r="I95" s="118"/>
      <c r="J95" s="17"/>
      <c r="K95" s="118"/>
      <c r="L95" s="118"/>
      <c r="M95" s="118"/>
      <c r="N95" s="17"/>
      <c r="O95" s="17"/>
      <c r="P95" s="17"/>
      <c r="Q95" s="17"/>
      <c r="R95" s="17"/>
      <c r="S95" s="17"/>
      <c r="T95" s="17"/>
      <c r="U95" s="17"/>
      <c r="V95" s="17"/>
      <c r="W95" s="17"/>
      <c r="X95" s="17"/>
      <c r="Y95" s="17"/>
      <c r="Z95" s="17"/>
      <c r="AA95" s="17"/>
      <c r="AB95" s="17"/>
      <c r="AC95" s="17"/>
      <c r="AD95" s="17"/>
      <c r="AE95" s="17"/>
      <c r="AF95" s="17"/>
      <c r="AG95" s="17"/>
    </row>
    <row r="96" spans="1:34" ht="21.65" customHeight="1">
      <c r="A96" s="3"/>
      <c r="B96" s="37"/>
      <c r="C96" s="527"/>
      <c r="D96" s="17"/>
      <c r="E96" s="118"/>
      <c r="F96" s="17"/>
      <c r="G96" s="118"/>
      <c r="H96" s="17"/>
      <c r="I96" s="118"/>
      <c r="J96" s="17"/>
      <c r="K96" s="118"/>
      <c r="L96" s="118"/>
      <c r="M96" s="118"/>
      <c r="N96" s="17"/>
      <c r="O96" s="17"/>
      <c r="P96" s="17"/>
      <c r="Q96" s="17"/>
      <c r="R96" s="17"/>
      <c r="S96" s="17"/>
      <c r="T96" s="17"/>
      <c r="U96" s="17"/>
      <c r="V96" s="17"/>
      <c r="W96" s="17"/>
      <c r="X96" s="17"/>
      <c r="Y96" s="17"/>
      <c r="Z96" s="17"/>
      <c r="AA96" s="17"/>
      <c r="AB96" s="17"/>
      <c r="AC96" s="17"/>
      <c r="AD96" s="17"/>
      <c r="AE96" s="17"/>
      <c r="AF96" s="17"/>
      <c r="AG96" s="17"/>
    </row>
    <row r="97" spans="1:34" ht="17.5" customHeight="1">
      <c r="A97" s="3"/>
      <c r="B97" s="37"/>
      <c r="C97" s="527"/>
      <c r="D97" s="17"/>
      <c r="E97" s="118"/>
      <c r="F97" s="17"/>
      <c r="G97" s="118"/>
      <c r="H97" s="17"/>
      <c r="I97" s="118"/>
      <c r="J97" s="17"/>
      <c r="K97" s="118"/>
      <c r="L97" s="118"/>
      <c r="M97" s="118"/>
      <c r="N97" s="17"/>
      <c r="O97" s="17"/>
      <c r="P97" s="17"/>
      <c r="Q97" s="17"/>
      <c r="R97" s="17"/>
      <c r="S97" s="17"/>
      <c r="T97" s="17"/>
      <c r="U97" s="17"/>
      <c r="V97" s="17"/>
      <c r="W97" s="17"/>
      <c r="X97" s="17"/>
      <c r="Y97" s="17"/>
      <c r="Z97" s="17"/>
      <c r="AA97" s="17"/>
      <c r="AB97" s="17"/>
      <c r="AC97" s="17"/>
      <c r="AD97" s="17"/>
      <c r="AE97" s="17"/>
      <c r="AF97" s="17"/>
      <c r="AG97" s="17"/>
    </row>
    <row r="98" spans="1:34" ht="21" customHeight="1">
      <c r="A98" s="3"/>
      <c r="B98" s="37"/>
      <c r="C98" s="527"/>
      <c r="D98" s="17"/>
      <c r="E98" s="118"/>
      <c r="F98" s="17"/>
      <c r="G98" s="118"/>
      <c r="H98" s="17"/>
      <c r="I98" s="118"/>
      <c r="J98" s="17"/>
      <c r="K98" s="118"/>
      <c r="L98" s="118"/>
      <c r="M98" s="118"/>
      <c r="N98" s="17"/>
      <c r="O98" s="17"/>
      <c r="P98" s="17"/>
      <c r="Q98" s="17"/>
      <c r="R98" s="17"/>
      <c r="S98" s="17"/>
      <c r="T98" s="17"/>
      <c r="U98" s="17"/>
      <c r="V98" s="17"/>
      <c r="W98" s="17"/>
      <c r="X98" s="17"/>
      <c r="Y98" s="17"/>
      <c r="Z98" s="17"/>
      <c r="AA98" s="17"/>
      <c r="AB98" s="17"/>
      <c r="AC98" s="17"/>
      <c r="AD98" s="17"/>
      <c r="AE98" s="17"/>
      <c r="AF98" s="17"/>
      <c r="AG98" s="17"/>
    </row>
    <row r="99" spans="1:34" ht="31.15" customHeight="1">
      <c r="A99" s="3"/>
      <c r="B99" s="37" t="s">
        <v>328</v>
      </c>
      <c r="C99" s="527"/>
      <c r="D99" s="17"/>
      <c r="E99" s="118"/>
      <c r="F99" s="17"/>
      <c r="G99" s="118"/>
      <c r="H99" s="17"/>
      <c r="I99" s="118"/>
      <c r="J99" s="17"/>
      <c r="K99" s="118"/>
      <c r="L99" s="118"/>
      <c r="M99" s="118"/>
      <c r="N99" s="17"/>
      <c r="O99" s="17"/>
      <c r="P99" s="17"/>
      <c r="Q99" s="17"/>
      <c r="R99" s="17"/>
      <c r="S99" s="17"/>
      <c r="T99" s="17"/>
      <c r="U99" s="17"/>
      <c r="V99" s="17"/>
      <c r="W99" s="17"/>
      <c r="X99" s="17"/>
      <c r="Y99" s="17"/>
      <c r="Z99" s="17"/>
      <c r="AA99" s="17"/>
      <c r="AB99" s="17"/>
      <c r="AC99" s="17"/>
      <c r="AD99" s="17"/>
      <c r="AE99" s="17"/>
      <c r="AF99" s="17"/>
      <c r="AG99" s="17"/>
      <c r="AH99" s="119"/>
    </row>
    <row r="100" spans="1:34" ht="31.15" customHeight="1">
      <c r="A100" s="3"/>
      <c r="B100" s="37" t="s">
        <v>328</v>
      </c>
      <c r="C100" s="527"/>
      <c r="D100" s="17"/>
      <c r="E100" s="118"/>
      <c r="F100" s="17"/>
      <c r="G100" s="118"/>
      <c r="H100" s="17"/>
      <c r="I100" s="118"/>
      <c r="J100" s="17"/>
      <c r="K100" s="118"/>
      <c r="L100" s="118"/>
      <c r="M100" s="118"/>
      <c r="N100" s="17"/>
      <c r="O100" s="17"/>
      <c r="P100" s="17"/>
      <c r="Q100" s="17"/>
      <c r="R100" s="17"/>
      <c r="S100" s="17"/>
      <c r="T100" s="17"/>
      <c r="U100" s="17"/>
      <c r="V100" s="17"/>
      <c r="W100" s="17"/>
      <c r="X100" s="17"/>
      <c r="Y100" s="17"/>
      <c r="Z100" s="17"/>
      <c r="AA100" s="17"/>
      <c r="AB100" s="17"/>
      <c r="AC100" s="17"/>
      <c r="AD100" s="17"/>
      <c r="AE100" s="17"/>
      <c r="AF100" s="17"/>
      <c r="AG100" s="17"/>
    </row>
    <row r="101" spans="1:34" ht="31.15" customHeight="1">
      <c r="A101" s="3"/>
      <c r="B101" s="37" t="s">
        <v>328</v>
      </c>
      <c r="C101" s="527"/>
      <c r="D101" s="17"/>
      <c r="E101" s="118"/>
      <c r="F101" s="17"/>
      <c r="G101" s="118"/>
      <c r="H101" s="17"/>
      <c r="I101" s="118"/>
      <c r="J101" s="17"/>
      <c r="K101" s="118"/>
      <c r="L101" s="118"/>
      <c r="M101" s="118"/>
      <c r="N101" s="17"/>
      <c r="O101" s="17"/>
      <c r="P101" s="17"/>
      <c r="Q101" s="17"/>
      <c r="R101" s="17"/>
      <c r="S101" s="17"/>
      <c r="T101" s="17"/>
      <c r="U101" s="17"/>
      <c r="V101" s="17"/>
      <c r="W101" s="17"/>
      <c r="X101" s="17"/>
      <c r="Y101" s="17"/>
      <c r="Z101" s="17"/>
      <c r="AA101" s="17"/>
      <c r="AB101" s="17"/>
      <c r="AC101" s="17"/>
      <c r="AD101" s="17"/>
      <c r="AE101" s="17"/>
      <c r="AF101" s="17"/>
      <c r="AG101" s="17"/>
    </row>
    <row r="102" spans="1:34" ht="31.15" customHeight="1" thickBot="1">
      <c r="A102" s="9"/>
      <c r="B102" s="108" t="s">
        <v>328</v>
      </c>
      <c r="C102" s="528"/>
      <c r="D102" s="17"/>
      <c r="E102" s="118"/>
      <c r="F102" s="17"/>
      <c r="G102" s="118"/>
      <c r="H102" s="17"/>
      <c r="I102" s="118"/>
      <c r="J102" s="17"/>
      <c r="K102" s="118"/>
      <c r="L102" s="118"/>
      <c r="M102" s="118"/>
      <c r="N102" s="17"/>
      <c r="O102" s="17"/>
      <c r="P102" s="17"/>
      <c r="Q102" s="17"/>
      <c r="R102" s="17"/>
      <c r="S102" s="17"/>
      <c r="T102" s="17"/>
      <c r="U102" s="17"/>
      <c r="V102" s="17"/>
      <c r="W102" s="17"/>
      <c r="X102" s="17"/>
      <c r="Y102" s="17"/>
      <c r="Z102" s="17"/>
      <c r="AA102" s="17"/>
      <c r="AB102" s="17"/>
      <c r="AC102" s="17"/>
      <c r="AD102" s="17"/>
      <c r="AE102" s="17"/>
      <c r="AF102" s="17"/>
      <c r="AG102" s="17"/>
    </row>
    <row r="103" spans="1:34" ht="22.9" customHeight="1">
      <c r="A103" s="9"/>
      <c r="B103" s="108"/>
      <c r="C103" s="105"/>
      <c r="D103" s="17"/>
      <c r="E103" s="118"/>
      <c r="F103" s="17"/>
      <c r="G103" s="118"/>
      <c r="H103" s="17"/>
      <c r="I103" s="118"/>
      <c r="J103" s="17"/>
      <c r="K103" s="118"/>
      <c r="L103" s="118"/>
      <c r="M103" s="118"/>
      <c r="N103" s="17"/>
      <c r="O103" s="17"/>
      <c r="P103" s="17"/>
      <c r="Q103" s="17"/>
      <c r="R103" s="17"/>
      <c r="S103" s="17"/>
      <c r="T103" s="17"/>
      <c r="U103" s="17"/>
      <c r="V103" s="17"/>
      <c r="W103" s="17"/>
      <c r="X103" s="17"/>
      <c r="Y103" s="17"/>
      <c r="Z103" s="17"/>
      <c r="AA103" s="17"/>
      <c r="AB103" s="17"/>
      <c r="AC103" s="17"/>
      <c r="AD103" s="17"/>
      <c r="AE103" s="17"/>
      <c r="AF103" s="17"/>
      <c r="AG103" s="17"/>
    </row>
    <row r="104" spans="1:34" ht="22.15" customHeight="1">
      <c r="A104" s="9"/>
      <c r="B104" s="108"/>
      <c r="C104" s="105"/>
      <c r="D104" s="17"/>
      <c r="E104" s="118"/>
      <c r="F104" s="17"/>
      <c r="G104" s="118"/>
      <c r="H104" s="17"/>
      <c r="I104" s="118"/>
      <c r="J104" s="17"/>
      <c r="K104" s="118"/>
      <c r="L104" s="118"/>
      <c r="M104" s="118"/>
      <c r="N104" s="17"/>
      <c r="O104" s="17"/>
      <c r="P104" s="17"/>
      <c r="Q104" s="17"/>
      <c r="R104" s="17"/>
      <c r="S104" s="17"/>
      <c r="T104" s="17"/>
      <c r="U104" s="17"/>
      <c r="V104" s="17"/>
      <c r="W104" s="17"/>
      <c r="X104" s="17"/>
      <c r="Y104" s="17"/>
      <c r="Z104" s="17"/>
      <c r="AA104" s="17"/>
      <c r="AB104" s="17"/>
      <c r="AC104" s="17"/>
      <c r="AD104" s="17"/>
      <c r="AE104" s="17"/>
      <c r="AF104" s="17"/>
      <c r="AG104" s="17"/>
    </row>
    <row r="105" spans="1:34" ht="22.15" customHeight="1">
      <c r="A105" s="9"/>
      <c r="B105" s="108"/>
      <c r="C105" s="105"/>
      <c r="D105" s="17"/>
      <c r="E105" s="118"/>
      <c r="F105" s="17"/>
      <c r="G105" s="118"/>
      <c r="H105" s="17"/>
      <c r="I105" s="118"/>
      <c r="J105" s="17"/>
      <c r="K105" s="118"/>
      <c r="L105" s="118"/>
      <c r="M105" s="118"/>
      <c r="N105" s="17"/>
      <c r="O105" s="17"/>
      <c r="P105" s="17"/>
      <c r="Q105" s="17"/>
      <c r="R105" s="17"/>
      <c r="S105" s="17"/>
      <c r="T105" s="17"/>
      <c r="U105" s="17"/>
      <c r="V105" s="17"/>
      <c r="W105" s="17"/>
      <c r="X105" s="17"/>
      <c r="Y105" s="17"/>
      <c r="Z105" s="17"/>
      <c r="AA105" s="17"/>
      <c r="AB105" s="17"/>
      <c r="AC105" s="17"/>
      <c r="AD105" s="17"/>
      <c r="AE105" s="17"/>
      <c r="AF105" s="17"/>
      <c r="AG105" s="17"/>
    </row>
    <row r="106" spans="1:34">
      <c r="A106" s="9"/>
      <c r="B106" s="11"/>
      <c r="C106" s="11"/>
      <c r="D106" s="17"/>
      <c r="E106" s="118"/>
      <c r="F106" s="17"/>
      <c r="G106" s="118"/>
      <c r="H106" s="17"/>
      <c r="I106" s="118"/>
      <c r="J106" s="17"/>
      <c r="K106" s="118"/>
      <c r="L106" s="118"/>
      <c r="M106" s="118"/>
      <c r="N106" s="17"/>
      <c r="O106" s="17"/>
      <c r="P106" s="17"/>
      <c r="Q106" s="17"/>
      <c r="R106" s="17"/>
      <c r="S106" s="17"/>
      <c r="T106" s="17"/>
      <c r="U106" s="17"/>
      <c r="V106" s="17"/>
      <c r="W106" s="17"/>
      <c r="X106" s="17"/>
      <c r="Y106" s="17"/>
      <c r="Z106" s="17"/>
      <c r="AA106" s="17"/>
      <c r="AB106" s="17"/>
      <c r="AC106" s="17"/>
      <c r="AD106" s="17"/>
      <c r="AE106" s="17"/>
      <c r="AF106" s="17"/>
      <c r="AG106" s="17"/>
    </row>
    <row r="107" spans="1:34">
      <c r="D107" s="17"/>
      <c r="E107" s="118"/>
      <c r="F107" s="17"/>
      <c r="G107" s="118"/>
      <c r="H107" s="17"/>
      <c r="I107" s="118"/>
      <c r="J107" s="17"/>
      <c r="K107" s="118"/>
      <c r="L107" s="118"/>
      <c r="M107" s="118"/>
      <c r="N107" s="17"/>
      <c r="O107" s="17"/>
      <c r="P107" s="17"/>
      <c r="Q107" s="17"/>
      <c r="R107" s="17"/>
      <c r="S107" s="17"/>
      <c r="T107" s="17"/>
      <c r="U107" s="17"/>
      <c r="V107" s="17"/>
      <c r="W107" s="17"/>
      <c r="X107" s="17"/>
      <c r="Y107" s="17"/>
      <c r="Z107" s="17"/>
      <c r="AA107" s="17"/>
      <c r="AB107" s="17"/>
      <c r="AC107" s="17"/>
      <c r="AD107" s="17"/>
      <c r="AE107" s="17"/>
      <c r="AF107" s="17"/>
      <c r="AG107" s="17"/>
    </row>
    <row r="108" spans="1:34">
      <c r="D108" s="17"/>
      <c r="E108" s="118"/>
      <c r="F108" s="17"/>
      <c r="G108" s="118"/>
      <c r="H108" s="17"/>
      <c r="I108" s="118"/>
      <c r="J108" s="17"/>
      <c r="K108" s="118"/>
      <c r="L108" s="118"/>
      <c r="M108" s="118"/>
      <c r="N108" s="17"/>
      <c r="O108" s="17"/>
      <c r="P108" s="17"/>
      <c r="Q108" s="17"/>
      <c r="R108" s="17"/>
      <c r="S108" s="17"/>
      <c r="T108" s="17"/>
      <c r="U108" s="17"/>
      <c r="V108" s="17"/>
      <c r="W108" s="17"/>
      <c r="X108" s="17"/>
      <c r="Y108" s="17"/>
      <c r="Z108" s="17"/>
      <c r="AA108" s="17"/>
      <c r="AB108" s="17"/>
      <c r="AC108" s="17"/>
      <c r="AD108" s="17"/>
      <c r="AE108" s="17"/>
      <c r="AF108" s="17"/>
      <c r="AG108" s="17"/>
    </row>
  </sheetData>
  <sheetProtection sheet="1" objects="1" scenarios="1"/>
  <mergeCells count="9">
    <mergeCell ref="G56:G57"/>
    <mergeCell ref="H56:H57"/>
    <mergeCell ref="G58:G59"/>
    <mergeCell ref="H58:H59"/>
    <mergeCell ref="C65:C83"/>
    <mergeCell ref="C85:C102"/>
    <mergeCell ref="C7:C24"/>
    <mergeCell ref="C26:C45"/>
    <mergeCell ref="C47:C63"/>
  </mergeCells>
  <conditionalFormatting sqref="N6:N62">
    <cfRule type="containsText" dxfId="2" priority="2" operator="containsText" text="Not selected">
      <formula>NOT(ISERROR(SEARCH("Not selected",N6)))</formula>
    </cfRule>
    <cfRule type="containsText" dxfId="1" priority="3" operator="containsText" text="Uncertain">
      <formula>NOT(ISERROR(SEARCH("Uncertain",N6)))</formula>
    </cfRule>
    <cfRule type="containsText" dxfId="0" priority="4" operator="containsText" text="Selected">
      <formula>NOT(ISERROR(SEARCH("Selected",N6)))</formula>
    </cfRule>
  </conditionalFormatting>
  <dataValidations count="3">
    <dataValidation type="list" allowBlank="1" showInputMessage="1" showErrorMessage="1" sqref="O65:O83 O6:O63 O85:O105" xr:uid="{0A9B36F4-9A7D-4ABF-823A-8B3C03920EC8}">
      <formula1>"1, 2, 3"</formula1>
    </dataValidation>
    <dataValidation type="list" showInputMessage="1" showErrorMessage="1" sqref="N6:N63 N85:N105 N65:N83" xr:uid="{73E957F8-2E38-4BDC-8169-96BACBB7267A}">
      <formula1>"Selected, Not selected"</formula1>
    </dataValidation>
    <dataValidation type="list" allowBlank="1" showInputMessage="1" showErrorMessage="1" sqref="AA6:AA62" xr:uid="{90D07BE5-4B38-4E8B-B9E9-D56D8DD514C7}">
      <formula1>$AS$1:$AS$4</formula1>
    </dataValidation>
  </dataValidation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1" id="{5A4E0524-B120-4DA3-A407-2153DFA9B329}">
            <x14:iconSet iconSet="3Triangles" showValue="0">
              <x14:cfvo type="percent">
                <xm:f>0</xm:f>
              </x14:cfvo>
              <x14:cfvo type="num">
                <xm:f>2</xm:f>
              </x14:cfvo>
              <x14:cfvo type="num">
                <xm:f>3</xm:f>
              </x14:cfvo>
            </x14:iconSet>
          </x14:cfRule>
          <xm:sqref>O6:O62</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76CC0-0DA5-4FD7-AD6C-744ADC7E2711}">
  <sheetPr codeName="Ark5"/>
  <dimension ref="A1:Z57"/>
  <sheetViews>
    <sheetView zoomScale="90" zoomScaleNormal="90" workbookViewId="0">
      <selection activeCell="V57" sqref="V57"/>
    </sheetView>
  </sheetViews>
  <sheetFormatPr defaultColWidth="8.7265625" defaultRowHeight="14.5"/>
  <cols>
    <col min="1" max="1" width="8.7265625" style="12"/>
    <col min="2" max="13" width="17.7265625" customWidth="1"/>
  </cols>
  <sheetData>
    <row r="1" spans="1:26" ht="23.5">
      <c r="A1" s="99" t="s">
        <v>405</v>
      </c>
    </row>
    <row r="3" spans="1:26" ht="16.5" customHeight="1"/>
    <row r="4" spans="1:26">
      <c r="B4" s="12" t="str">
        <f>'1.2 Scenarios'!B6</f>
        <v>SCES 1 - Scenario 1</v>
      </c>
      <c r="C4" s="12" t="str">
        <f>'1.2 Scenarios'!C6</f>
        <v>SCES 1 - Scenario 2</v>
      </c>
      <c r="D4" s="12" t="str">
        <f>'1.2 Scenarios'!D6</f>
        <v>SCES 1 - Scenario 3</v>
      </c>
      <c r="E4" s="12" t="e">
        <f>'1.2 Scenarios'!#REF!</f>
        <v>#REF!</v>
      </c>
      <c r="F4" s="12" t="e">
        <f>'1.2 Scenarios'!#REF!</f>
        <v>#REF!</v>
      </c>
      <c r="G4" s="12" t="e">
        <f>'1.2 Scenarios'!#REF!</f>
        <v>#REF!</v>
      </c>
      <c r="H4" s="12" t="e">
        <f>'1.2 Scenarios'!#REF!</f>
        <v>#REF!</v>
      </c>
      <c r="I4" s="12" t="e">
        <f>'1.2 Scenarios'!#REF!</f>
        <v>#REF!</v>
      </c>
      <c r="J4" s="12" t="e">
        <f>'1.2 Scenarios'!#REF!</f>
        <v>#REF!</v>
      </c>
      <c r="K4" s="12" t="e">
        <f>'1.2 Scenarios'!#REF!</f>
        <v>#REF!</v>
      </c>
      <c r="L4" s="12" t="e">
        <f>'1.2 Scenarios'!#REF!</f>
        <v>#REF!</v>
      </c>
      <c r="M4" s="12" t="e">
        <f>'1.2 Scenarios'!#REF!</f>
        <v>#REF!</v>
      </c>
      <c r="O4" t="str">
        <f>B4</f>
        <v>SCES 1 - Scenario 1</v>
      </c>
      <c r="P4" t="str">
        <f t="shared" ref="P4:X4" si="0">C4</f>
        <v>SCES 1 - Scenario 2</v>
      </c>
      <c r="Q4" t="str">
        <f t="shared" si="0"/>
        <v>SCES 1 - Scenario 3</v>
      </c>
      <c r="R4" t="e">
        <f t="shared" si="0"/>
        <v>#REF!</v>
      </c>
      <c r="S4" t="e">
        <f t="shared" si="0"/>
        <v>#REF!</v>
      </c>
      <c r="T4" t="e">
        <f t="shared" si="0"/>
        <v>#REF!</v>
      </c>
      <c r="U4" t="e">
        <f t="shared" si="0"/>
        <v>#REF!</v>
      </c>
      <c r="V4" t="e">
        <f t="shared" si="0"/>
        <v>#REF!</v>
      </c>
      <c r="W4" t="e">
        <f t="shared" si="0"/>
        <v>#REF!</v>
      </c>
      <c r="X4" t="e">
        <f t="shared" si="0"/>
        <v>#REF!</v>
      </c>
      <c r="Y4" t="e">
        <f t="shared" ref="Y4" si="1">L4</f>
        <v>#REF!</v>
      </c>
      <c r="Z4" t="e">
        <f t="shared" ref="Z4" si="2">M4</f>
        <v>#REF!</v>
      </c>
    </row>
    <row r="5" spans="1:26">
      <c r="A5" s="12" t="s">
        <v>114</v>
      </c>
      <c r="B5" s="121" t="e">
        <f>'4 Indicator values SCES1-Sc1'!AK6</f>
        <v>#DIV/0!</v>
      </c>
      <c r="C5" s="121" t="e">
        <f>'4 Indicator values SCES1-Sc2'!AK6</f>
        <v>#DIV/0!</v>
      </c>
      <c r="D5" s="121" t="e">
        <f>'4 Indicator values SCES1-Sc3'!AK6</f>
        <v>#DIV/0!</v>
      </c>
      <c r="E5" s="121" t="e">
        <f>#REF!</f>
        <v>#REF!</v>
      </c>
      <c r="F5" s="121" t="e">
        <f>#REF!</f>
        <v>#REF!</v>
      </c>
      <c r="G5" s="121" t="e">
        <f>#REF!</f>
        <v>#REF!</v>
      </c>
      <c r="H5" s="121" t="e">
        <f>#REF!</f>
        <v>#REF!</v>
      </c>
      <c r="I5" s="121" t="e">
        <f>#REF!</f>
        <v>#REF!</v>
      </c>
      <c r="J5" s="121" t="e">
        <f>#REF!</f>
        <v>#REF!</v>
      </c>
      <c r="K5" s="121" t="e">
        <f>#REF!</f>
        <v>#REF!</v>
      </c>
      <c r="L5" s="121" t="e">
        <f>#REF!</f>
        <v>#REF!</v>
      </c>
      <c r="M5" s="121" t="e">
        <f>#REF!</f>
        <v>#REF!</v>
      </c>
      <c r="O5" s="73" t="e">
        <f>B56</f>
        <v>#DIV/0!</v>
      </c>
      <c r="P5" s="73" t="e">
        <f t="shared" ref="P5:X5" si="3">C56</f>
        <v>#DIV/0!</v>
      </c>
      <c r="Q5" s="73" t="e">
        <f t="shared" si="3"/>
        <v>#DIV/0!</v>
      </c>
      <c r="R5" s="73" t="e">
        <f t="shared" si="3"/>
        <v>#REF!</v>
      </c>
      <c r="S5" s="73" t="e">
        <f t="shared" si="3"/>
        <v>#REF!</v>
      </c>
      <c r="T5" s="73" t="e">
        <f t="shared" si="3"/>
        <v>#REF!</v>
      </c>
      <c r="U5" s="73" t="e">
        <f t="shared" si="3"/>
        <v>#REF!</v>
      </c>
      <c r="V5" s="73" t="e">
        <f t="shared" si="3"/>
        <v>#REF!</v>
      </c>
      <c r="W5" s="73" t="e">
        <f t="shared" si="3"/>
        <v>#REF!</v>
      </c>
      <c r="X5" s="73" t="e">
        <f t="shared" si="3"/>
        <v>#REF!</v>
      </c>
      <c r="Y5" s="73" t="e">
        <f t="shared" ref="Y5" si="4">L56</f>
        <v>#REF!</v>
      </c>
      <c r="Z5" s="73" t="e">
        <f t="shared" ref="Z5" si="5">M56</f>
        <v>#REF!</v>
      </c>
    </row>
    <row r="6" spans="1:26">
      <c r="A6" s="12" t="s">
        <v>137</v>
      </c>
      <c r="B6" s="122" t="e">
        <f>'4 Indicator values SCES1-Sc1'!AK7</f>
        <v>#DIV/0!</v>
      </c>
      <c r="C6" s="122" t="e">
        <f>'4 Indicator values SCES1-Sc2'!AK7</f>
        <v>#DIV/0!</v>
      </c>
      <c r="D6" s="122" t="e">
        <f>'4 Indicator values SCES1-Sc3'!AK7</f>
        <v>#DIV/0!</v>
      </c>
      <c r="E6" s="122" t="e">
        <f>#REF!</f>
        <v>#REF!</v>
      </c>
      <c r="F6" s="122" t="e">
        <f>#REF!</f>
        <v>#REF!</v>
      </c>
      <c r="G6" s="122" t="e">
        <f>#REF!</f>
        <v>#REF!</v>
      </c>
      <c r="H6" s="122" t="e">
        <f>#REF!</f>
        <v>#REF!</v>
      </c>
      <c r="I6" s="122" t="e">
        <f>#REF!</f>
        <v>#REF!</v>
      </c>
      <c r="J6" s="122" t="e">
        <f>#REF!</f>
        <v>#REF!</v>
      </c>
      <c r="K6" s="122" t="e">
        <f>#REF!</f>
        <v>#REF!</v>
      </c>
      <c r="L6" s="122" t="e">
        <f>#REF!</f>
        <v>#REF!</v>
      </c>
      <c r="M6" s="122" t="e">
        <f>#REF!</f>
        <v>#REF!</v>
      </c>
    </row>
    <row r="7" spans="1:26" ht="15" thickBot="1">
      <c r="A7" s="12" t="s">
        <v>165</v>
      </c>
      <c r="B7" s="123" t="e">
        <f>'4 Indicator values SCES1-Sc1'!AK8</f>
        <v>#DIV/0!</v>
      </c>
      <c r="C7" s="123" t="e">
        <f>'4 Indicator values SCES1-Sc2'!AK8</f>
        <v>#DIV/0!</v>
      </c>
      <c r="D7" s="123" t="e">
        <f>'4 Indicator values SCES1-Sc3'!AK8</f>
        <v>#DIV/0!</v>
      </c>
      <c r="E7" s="123" t="e">
        <f>#REF!</f>
        <v>#REF!</v>
      </c>
      <c r="F7" s="123" t="e">
        <f>#REF!</f>
        <v>#REF!</v>
      </c>
      <c r="G7" s="123" t="e">
        <f>#REF!</f>
        <v>#REF!</v>
      </c>
      <c r="H7" s="123" t="e">
        <f>#REF!</f>
        <v>#REF!</v>
      </c>
      <c r="I7" s="123" t="e">
        <f>#REF!</f>
        <v>#REF!</v>
      </c>
      <c r="J7" s="123" t="e">
        <f>#REF!</f>
        <v>#REF!</v>
      </c>
      <c r="K7" s="123" t="e">
        <f>#REF!</f>
        <v>#REF!</v>
      </c>
      <c r="L7" s="123" t="e">
        <f>#REF!</f>
        <v>#REF!</v>
      </c>
      <c r="M7" s="123" t="e">
        <f>#REF!</f>
        <v>#REF!</v>
      </c>
    </row>
    <row r="8" spans="1:26">
      <c r="A8" s="12" t="s">
        <v>178</v>
      </c>
      <c r="B8" s="124" t="e">
        <f>'4 Indicator values SCES1-Sc1'!AK9</f>
        <v>#DIV/0!</v>
      </c>
      <c r="C8" s="124" t="e">
        <f>'4 Indicator values SCES1-Sc2'!AK9</f>
        <v>#DIV/0!</v>
      </c>
      <c r="D8" s="124" t="e">
        <f>'4 Indicator values SCES1-Sc3'!AK9</f>
        <v>#DIV/0!</v>
      </c>
      <c r="E8" s="124" t="e">
        <f>#REF!</f>
        <v>#REF!</v>
      </c>
      <c r="F8" s="124" t="e">
        <f>#REF!</f>
        <v>#REF!</v>
      </c>
      <c r="G8" s="124" t="e">
        <f>#REF!</f>
        <v>#REF!</v>
      </c>
      <c r="H8" s="124" t="e">
        <f>#REF!</f>
        <v>#REF!</v>
      </c>
      <c r="I8" s="124" t="e">
        <f>#REF!</f>
        <v>#REF!</v>
      </c>
      <c r="J8" s="124" t="e">
        <f>#REF!</f>
        <v>#REF!</v>
      </c>
      <c r="K8" s="124" t="e">
        <f>#REF!</f>
        <v>#REF!</v>
      </c>
      <c r="L8" s="124" t="e">
        <f>#REF!</f>
        <v>#REF!</v>
      </c>
      <c r="M8" s="124" t="e">
        <f>#REF!</f>
        <v>#REF!</v>
      </c>
    </row>
    <row r="9" spans="1:26">
      <c r="A9" s="12" t="s">
        <v>219</v>
      </c>
      <c r="B9" s="125" t="e">
        <f>'4 Indicator values SCES1-Sc1'!AK10</f>
        <v>#DIV/0!</v>
      </c>
      <c r="C9" s="125" t="e">
        <f>'4 Indicator values SCES1-Sc2'!AK10</f>
        <v>#DIV/0!</v>
      </c>
      <c r="D9" s="125" t="e">
        <f>'4 Indicator values SCES1-Sc3'!AK10</f>
        <v>#DIV/0!</v>
      </c>
      <c r="E9" s="125" t="e">
        <f>#REF!</f>
        <v>#REF!</v>
      </c>
      <c r="F9" s="125" t="e">
        <f>#REF!</f>
        <v>#REF!</v>
      </c>
      <c r="G9" s="125" t="e">
        <f>#REF!</f>
        <v>#REF!</v>
      </c>
      <c r="H9" s="125" t="e">
        <f>#REF!</f>
        <v>#REF!</v>
      </c>
      <c r="I9" s="125" t="e">
        <f>#REF!</f>
        <v>#REF!</v>
      </c>
      <c r="J9" s="125" t="e">
        <f>#REF!</f>
        <v>#REF!</v>
      </c>
      <c r="K9" s="125" t="e">
        <f>#REF!</f>
        <v>#REF!</v>
      </c>
      <c r="L9" s="125" t="e">
        <f>#REF!</f>
        <v>#REF!</v>
      </c>
      <c r="M9" s="125" t="e">
        <f>#REF!</f>
        <v>#REF!</v>
      </c>
    </row>
    <row r="10" spans="1:26" ht="15" thickBot="1">
      <c r="A10" s="12" t="s">
        <v>229</v>
      </c>
      <c r="B10" s="126" t="e">
        <f>'4 Indicator values SCES1-Sc1'!AK11</f>
        <v>#DIV/0!</v>
      </c>
      <c r="C10" s="126" t="e">
        <f>'4 Indicator values SCES1-Sc2'!AK11</f>
        <v>#DIV/0!</v>
      </c>
      <c r="D10" s="126" t="e">
        <f>'4 Indicator values SCES1-Sc3'!AK11</f>
        <v>#DIV/0!</v>
      </c>
      <c r="E10" s="126" t="e">
        <f>#REF!</f>
        <v>#REF!</v>
      </c>
      <c r="F10" s="126" t="e">
        <f>#REF!</f>
        <v>#REF!</v>
      </c>
      <c r="G10" s="126" t="e">
        <f>#REF!</f>
        <v>#REF!</v>
      </c>
      <c r="H10" s="126" t="e">
        <f>#REF!</f>
        <v>#REF!</v>
      </c>
      <c r="I10" s="126" t="e">
        <f>#REF!</f>
        <v>#REF!</v>
      </c>
      <c r="J10" s="126" t="e">
        <f>#REF!</f>
        <v>#REF!</v>
      </c>
      <c r="K10" s="126" t="e">
        <f>#REF!</f>
        <v>#REF!</v>
      </c>
      <c r="L10" s="126" t="e">
        <f>#REF!</f>
        <v>#REF!</v>
      </c>
      <c r="M10" s="126" t="e">
        <f>#REF!</f>
        <v>#REF!</v>
      </c>
    </row>
    <row r="11" spans="1:26">
      <c r="A11" s="12" t="s">
        <v>248</v>
      </c>
      <c r="B11" s="127" t="e">
        <f>'4 Indicator values SCES1-Sc1'!AK12</f>
        <v>#DIV/0!</v>
      </c>
      <c r="C11" s="127" t="e">
        <f>'4 Indicator values SCES1-Sc2'!AK12</f>
        <v>#DIV/0!</v>
      </c>
      <c r="D11" s="127" t="e">
        <f>'4 Indicator values SCES1-Sc3'!AK12</f>
        <v>#DIV/0!</v>
      </c>
      <c r="E11" s="127" t="e">
        <f>#REF!</f>
        <v>#REF!</v>
      </c>
      <c r="F11" s="127" t="e">
        <f>#REF!</f>
        <v>#REF!</v>
      </c>
      <c r="G11" s="127" t="e">
        <f>#REF!</f>
        <v>#REF!</v>
      </c>
      <c r="H11" s="127" t="e">
        <f>#REF!</f>
        <v>#REF!</v>
      </c>
      <c r="I11" s="127" t="e">
        <f>#REF!</f>
        <v>#REF!</v>
      </c>
      <c r="J11" s="127" t="e">
        <f>#REF!</f>
        <v>#REF!</v>
      </c>
      <c r="K11" s="127" t="e">
        <f>#REF!</f>
        <v>#REF!</v>
      </c>
      <c r="L11" s="127" t="e">
        <f>#REF!</f>
        <v>#REF!</v>
      </c>
      <c r="M11" s="127" t="e">
        <f>#REF!</f>
        <v>#REF!</v>
      </c>
    </row>
    <row r="12" spans="1:26">
      <c r="A12" s="12" t="s">
        <v>258</v>
      </c>
      <c r="B12" s="128" t="e">
        <f>'4 Indicator values SCES1-Sc1'!AK13</f>
        <v>#DIV/0!</v>
      </c>
      <c r="C12" s="128" t="e">
        <f>'4 Indicator values SCES1-Sc2'!AK13</f>
        <v>#DIV/0!</v>
      </c>
      <c r="D12" s="128" t="e">
        <f>'4 Indicator values SCES1-Sc3'!AK13</f>
        <v>#DIV/0!</v>
      </c>
      <c r="E12" s="128" t="e">
        <f>#REF!</f>
        <v>#REF!</v>
      </c>
      <c r="F12" s="128" t="e">
        <f>#REF!</f>
        <v>#REF!</v>
      </c>
      <c r="G12" s="128" t="e">
        <f>#REF!</f>
        <v>#REF!</v>
      </c>
      <c r="H12" s="128" t="e">
        <f>#REF!</f>
        <v>#REF!</v>
      </c>
      <c r="I12" s="128" t="e">
        <f>#REF!</f>
        <v>#REF!</v>
      </c>
      <c r="J12" s="128" t="e">
        <f>#REF!</f>
        <v>#REF!</v>
      </c>
      <c r="K12" s="128" t="e">
        <f>#REF!</f>
        <v>#REF!</v>
      </c>
      <c r="L12" s="128" t="e">
        <f>#REF!</f>
        <v>#REF!</v>
      </c>
      <c r="M12" s="128" t="e">
        <f>#REF!</f>
        <v>#REF!</v>
      </c>
    </row>
    <row r="13" spans="1:26" ht="15" thickBot="1">
      <c r="A13" s="12" t="s">
        <v>277</v>
      </c>
      <c r="B13" s="129" t="e">
        <f>'4 Indicator values SCES1-Sc1'!AK14</f>
        <v>#DIV/0!</v>
      </c>
      <c r="C13" s="129" t="e">
        <f>'4 Indicator values SCES1-Sc2'!AK14</f>
        <v>#DIV/0!</v>
      </c>
      <c r="D13" s="129" t="e">
        <f>'4 Indicator values SCES1-Sc3'!AK14</f>
        <v>#DIV/0!</v>
      </c>
      <c r="E13" s="129" t="e">
        <f>#REF!</f>
        <v>#REF!</v>
      </c>
      <c r="F13" s="129" t="e">
        <f>#REF!</f>
        <v>#REF!</v>
      </c>
      <c r="G13" s="129" t="e">
        <f>#REF!</f>
        <v>#REF!</v>
      </c>
      <c r="H13" s="129" t="e">
        <f>#REF!</f>
        <v>#REF!</v>
      </c>
      <c r="I13" s="129" t="e">
        <f>#REF!</f>
        <v>#REF!</v>
      </c>
      <c r="J13" s="129" t="e">
        <f>#REF!</f>
        <v>#REF!</v>
      </c>
      <c r="K13" s="129" t="e">
        <f>#REF!</f>
        <v>#REF!</v>
      </c>
      <c r="L13" s="129" t="e">
        <f>#REF!</f>
        <v>#REF!</v>
      </c>
      <c r="M13" s="129" t="e">
        <f>#REF!</f>
        <v>#REF!</v>
      </c>
    </row>
    <row r="14" spans="1:26">
      <c r="A14" s="12" t="s">
        <v>293</v>
      </c>
      <c r="B14" s="130" t="e">
        <f>'4 Indicator values SCES1-Sc1'!AK15</f>
        <v>#DIV/0!</v>
      </c>
      <c r="C14" s="130" t="e">
        <f>'4 Indicator values SCES1-Sc2'!AK15</f>
        <v>#DIV/0!</v>
      </c>
      <c r="D14" s="130" t="e">
        <f>'4 Indicator values SCES1-Sc3'!AK15</f>
        <v>#DIV/0!</v>
      </c>
      <c r="E14" s="130" t="e">
        <f>#REF!</f>
        <v>#REF!</v>
      </c>
      <c r="F14" s="130" t="e">
        <f>#REF!</f>
        <v>#REF!</v>
      </c>
      <c r="G14" s="130" t="e">
        <f>#REF!</f>
        <v>#REF!</v>
      </c>
      <c r="H14" s="130" t="e">
        <f>#REF!</f>
        <v>#REF!</v>
      </c>
      <c r="I14" s="130" t="e">
        <f>#REF!</f>
        <v>#REF!</v>
      </c>
      <c r="J14" s="130" t="e">
        <f>#REF!</f>
        <v>#REF!</v>
      </c>
      <c r="K14" s="130" t="e">
        <f>#REF!</f>
        <v>#REF!</v>
      </c>
      <c r="L14" s="130" t="e">
        <f>#REF!</f>
        <v>#REF!</v>
      </c>
      <c r="M14" s="130" t="e">
        <f>#REF!</f>
        <v>#REF!</v>
      </c>
    </row>
    <row r="15" spans="1:26">
      <c r="A15" s="12" t="s">
        <v>306</v>
      </c>
      <c r="B15" s="131" t="e">
        <f>'4 Indicator values SCES1-Sc1'!AK16</f>
        <v>#DIV/0!</v>
      </c>
      <c r="C15" s="131" t="e">
        <f>'4 Indicator values SCES1-Sc2'!AK16</f>
        <v>#DIV/0!</v>
      </c>
      <c r="D15" s="131" t="e">
        <f>'4 Indicator values SCES1-Sc3'!AK16</f>
        <v>#DIV/0!</v>
      </c>
      <c r="E15" s="131" t="e">
        <f>#REF!</f>
        <v>#REF!</v>
      </c>
      <c r="F15" s="131" t="e">
        <f>#REF!</f>
        <v>#REF!</v>
      </c>
      <c r="G15" s="131" t="e">
        <f>#REF!</f>
        <v>#REF!</v>
      </c>
      <c r="H15" s="131" t="e">
        <f>#REF!</f>
        <v>#REF!</v>
      </c>
      <c r="I15" s="131" t="e">
        <f>#REF!</f>
        <v>#REF!</v>
      </c>
      <c r="J15" s="131" t="e">
        <f>#REF!</f>
        <v>#REF!</v>
      </c>
      <c r="K15" s="131" t="e">
        <f>#REF!</f>
        <v>#REF!</v>
      </c>
      <c r="L15" s="131" t="e">
        <f>#REF!</f>
        <v>#REF!</v>
      </c>
      <c r="M15" s="131" t="e">
        <f>#REF!</f>
        <v>#REF!</v>
      </c>
    </row>
    <row r="16" spans="1:26" ht="15" thickBot="1">
      <c r="A16" s="12" t="s">
        <v>318</v>
      </c>
      <c r="B16" s="132" t="e">
        <f>'4 Indicator values SCES1-Sc1'!AK17</f>
        <v>#DIV/0!</v>
      </c>
      <c r="C16" s="132" t="e">
        <f>'4 Indicator values SCES1-Sc2'!AK17</f>
        <v>#DIV/0!</v>
      </c>
      <c r="D16" s="132" t="e">
        <f>'4 Indicator values SCES1-Sc3'!AK17</f>
        <v>#DIV/0!</v>
      </c>
      <c r="E16" s="132" t="e">
        <f>#REF!</f>
        <v>#REF!</v>
      </c>
      <c r="F16" s="132" t="e">
        <f>#REF!</f>
        <v>#REF!</v>
      </c>
      <c r="G16" s="132" t="e">
        <f>#REF!</f>
        <v>#REF!</v>
      </c>
      <c r="H16" s="132" t="e">
        <f>#REF!</f>
        <v>#REF!</v>
      </c>
      <c r="I16" s="132" t="e">
        <f>#REF!</f>
        <v>#REF!</v>
      </c>
      <c r="J16" s="132" t="e">
        <f>#REF!</f>
        <v>#REF!</v>
      </c>
      <c r="K16" s="132" t="e">
        <f>#REF!</f>
        <v>#REF!</v>
      </c>
      <c r="L16" s="132" t="e">
        <f>#REF!</f>
        <v>#REF!</v>
      </c>
      <c r="M16" s="132" t="e">
        <f>#REF!</f>
        <v>#REF!</v>
      </c>
    </row>
    <row r="17" spans="1:13">
      <c r="A17" s="12" t="s">
        <v>406</v>
      </c>
      <c r="B17" s="133" t="e">
        <f>'4 Indicator values SCES1-Sc1'!AK18</f>
        <v>#DIV/0!</v>
      </c>
      <c r="C17" s="133" t="e">
        <f>'4 Indicator values SCES1-Sc2'!AK18</f>
        <v>#DIV/0!</v>
      </c>
      <c r="D17" s="133" t="e">
        <f>'4 Indicator values SCES1-Sc3'!AK18</f>
        <v>#DIV/0!</v>
      </c>
      <c r="E17" s="133" t="e">
        <f>#REF!</f>
        <v>#REF!</v>
      </c>
      <c r="F17" s="133" t="e">
        <f>#REF!</f>
        <v>#REF!</v>
      </c>
      <c r="G17" s="133" t="e">
        <f>#REF!</f>
        <v>#REF!</v>
      </c>
      <c r="H17" s="133" t="e">
        <f>#REF!</f>
        <v>#REF!</v>
      </c>
      <c r="I17" s="133" t="e">
        <f>#REF!</f>
        <v>#REF!</v>
      </c>
      <c r="J17" s="133" t="e">
        <f>#REF!</f>
        <v>#REF!</v>
      </c>
      <c r="K17" s="133" t="e">
        <f>#REF!</f>
        <v>#REF!</v>
      </c>
      <c r="L17" s="133" t="e">
        <f>#REF!</f>
        <v>#REF!</v>
      </c>
      <c r="M17" s="133" t="e">
        <f>#REF!</f>
        <v>#REF!</v>
      </c>
    </row>
    <row r="18" spans="1:13">
      <c r="A18" s="12" t="s">
        <v>362</v>
      </c>
      <c r="B18" s="134" t="e">
        <f>'4 Indicator values SCES1-Sc1'!AK19</f>
        <v>#DIV/0!</v>
      </c>
      <c r="C18" s="134" t="e">
        <f>'4 Indicator values SCES1-Sc2'!AK19</f>
        <v>#DIV/0!</v>
      </c>
      <c r="D18" s="134" t="e">
        <f>'4 Indicator values SCES1-Sc3'!AK19</f>
        <v>#DIV/0!</v>
      </c>
      <c r="E18" s="134" t="e">
        <f>#REF!</f>
        <v>#REF!</v>
      </c>
      <c r="F18" s="134" t="e">
        <f>#REF!</f>
        <v>#REF!</v>
      </c>
      <c r="G18" s="134" t="e">
        <f>#REF!</f>
        <v>#REF!</v>
      </c>
      <c r="H18" s="134" t="e">
        <f>#REF!</f>
        <v>#REF!</v>
      </c>
      <c r="I18" s="134" t="e">
        <f>#REF!</f>
        <v>#REF!</v>
      </c>
      <c r="J18" s="134" t="e">
        <f>#REF!</f>
        <v>#REF!</v>
      </c>
      <c r="K18" s="134" t="e">
        <f>#REF!</f>
        <v>#REF!</v>
      </c>
      <c r="L18" s="134" t="e">
        <f>#REF!</f>
        <v>#REF!</v>
      </c>
      <c r="M18" s="134" t="e">
        <f>#REF!</f>
        <v>#REF!</v>
      </c>
    </row>
    <row r="19" spans="1:13" ht="15" thickBot="1">
      <c r="A19" s="12" t="s">
        <v>372</v>
      </c>
      <c r="B19" s="135" t="e">
        <f>'4 Indicator values SCES1-Sc1'!AK20</f>
        <v>#DIV/0!</v>
      </c>
      <c r="C19" s="135" t="e">
        <f>'4 Indicator values SCES1-Sc2'!AK20</f>
        <v>#DIV/0!</v>
      </c>
      <c r="D19" s="135" t="e">
        <f>'4 Indicator values SCES1-Sc3'!AK20</f>
        <v>#DIV/0!</v>
      </c>
      <c r="E19" s="135" t="e">
        <f>#REF!</f>
        <v>#REF!</v>
      </c>
      <c r="F19" s="135" t="e">
        <f>#REF!</f>
        <v>#REF!</v>
      </c>
      <c r="G19" s="135" t="e">
        <f>#REF!</f>
        <v>#REF!</v>
      </c>
      <c r="H19" s="135" t="e">
        <f>#REF!</f>
        <v>#REF!</v>
      </c>
      <c r="I19" s="135" t="e">
        <f>#REF!</f>
        <v>#REF!</v>
      </c>
      <c r="J19" s="135" t="e">
        <f>#REF!</f>
        <v>#REF!</v>
      </c>
      <c r="K19" s="135" t="e">
        <f>#REF!</f>
        <v>#REF!</v>
      </c>
      <c r="L19" s="135" t="e">
        <f>#REF!</f>
        <v>#REF!</v>
      </c>
      <c r="M19" s="135" t="e">
        <f>#REF!</f>
        <v>#REF!</v>
      </c>
    </row>
    <row r="20" spans="1:13">
      <c r="A20"/>
    </row>
    <row r="21" spans="1:13" ht="15" customHeight="1">
      <c r="A21"/>
      <c r="B21" t="s">
        <v>407</v>
      </c>
      <c r="C21" t="s">
        <v>407</v>
      </c>
      <c r="D21" t="s">
        <v>407</v>
      </c>
      <c r="E21" t="s">
        <v>407</v>
      </c>
      <c r="F21" t="s">
        <v>407</v>
      </c>
      <c r="G21" t="s">
        <v>407</v>
      </c>
      <c r="H21" t="s">
        <v>407</v>
      </c>
      <c r="I21" t="s">
        <v>407</v>
      </c>
      <c r="J21" t="s">
        <v>407</v>
      </c>
      <c r="K21" t="s">
        <v>407</v>
      </c>
      <c r="L21" t="s">
        <v>407</v>
      </c>
      <c r="M21" t="s">
        <v>407</v>
      </c>
    </row>
    <row r="22" spans="1:13">
      <c r="A22" s="12" t="s">
        <v>114</v>
      </c>
      <c r="B22" s="121" t="e">
        <f t="shared" ref="B22:K22" si="6">IF(B5="","",10-B5)</f>
        <v>#DIV/0!</v>
      </c>
      <c r="C22" s="43" t="e">
        <f t="shared" si="6"/>
        <v>#DIV/0!</v>
      </c>
      <c r="D22" s="43" t="e">
        <f t="shared" si="6"/>
        <v>#DIV/0!</v>
      </c>
      <c r="E22" s="43" t="e">
        <f t="shared" si="6"/>
        <v>#REF!</v>
      </c>
      <c r="F22" s="43" t="e">
        <f t="shared" si="6"/>
        <v>#REF!</v>
      </c>
      <c r="G22" s="43" t="e">
        <f t="shared" si="6"/>
        <v>#REF!</v>
      </c>
      <c r="H22" s="43" t="e">
        <f t="shared" si="6"/>
        <v>#REF!</v>
      </c>
      <c r="I22" s="43" t="e">
        <f t="shared" si="6"/>
        <v>#REF!</v>
      </c>
      <c r="J22" s="43" t="e">
        <f t="shared" si="6"/>
        <v>#REF!</v>
      </c>
      <c r="K22" s="43" t="e">
        <f t="shared" si="6"/>
        <v>#REF!</v>
      </c>
      <c r="L22" s="43" t="e">
        <f t="shared" ref="L22:M22" si="7">IF(L5="","",10-L5)</f>
        <v>#REF!</v>
      </c>
      <c r="M22" s="43" t="e">
        <f t="shared" si="7"/>
        <v>#REF!</v>
      </c>
    </row>
    <row r="23" spans="1:13">
      <c r="A23" s="12" t="s">
        <v>137</v>
      </c>
      <c r="B23" s="122" t="e">
        <f t="shared" ref="B23:K23" si="8">IF(B6="","",10-B6)</f>
        <v>#DIV/0!</v>
      </c>
      <c r="C23" s="44" t="e">
        <f t="shared" si="8"/>
        <v>#DIV/0!</v>
      </c>
      <c r="D23" s="44" t="e">
        <f t="shared" si="8"/>
        <v>#DIV/0!</v>
      </c>
      <c r="E23" s="44" t="e">
        <f t="shared" si="8"/>
        <v>#REF!</v>
      </c>
      <c r="F23" s="44" t="e">
        <f t="shared" si="8"/>
        <v>#REF!</v>
      </c>
      <c r="G23" s="44" t="e">
        <f t="shared" si="8"/>
        <v>#REF!</v>
      </c>
      <c r="H23" s="44" t="e">
        <f t="shared" si="8"/>
        <v>#REF!</v>
      </c>
      <c r="I23" s="44" t="e">
        <f t="shared" si="8"/>
        <v>#REF!</v>
      </c>
      <c r="J23" s="44" t="e">
        <f t="shared" si="8"/>
        <v>#REF!</v>
      </c>
      <c r="K23" s="44" t="e">
        <f t="shared" si="8"/>
        <v>#REF!</v>
      </c>
      <c r="L23" s="44" t="e">
        <f t="shared" ref="L23:M23" si="9">IF(L6="","",10-L6)</f>
        <v>#REF!</v>
      </c>
      <c r="M23" s="44" t="e">
        <f t="shared" si="9"/>
        <v>#REF!</v>
      </c>
    </row>
    <row r="24" spans="1:13" ht="15" thickBot="1">
      <c r="A24" s="12" t="s">
        <v>165</v>
      </c>
      <c r="B24" s="123" t="e">
        <f t="shared" ref="B24:K24" si="10">IF(B7="","",10-B7)</f>
        <v>#DIV/0!</v>
      </c>
      <c r="C24" s="45" t="e">
        <f t="shared" si="10"/>
        <v>#DIV/0!</v>
      </c>
      <c r="D24" s="45" t="e">
        <f t="shared" si="10"/>
        <v>#DIV/0!</v>
      </c>
      <c r="E24" s="45" t="e">
        <f t="shared" si="10"/>
        <v>#REF!</v>
      </c>
      <c r="F24" s="45" t="e">
        <f t="shared" si="10"/>
        <v>#REF!</v>
      </c>
      <c r="G24" s="45" t="e">
        <f t="shared" si="10"/>
        <v>#REF!</v>
      </c>
      <c r="H24" s="45" t="e">
        <f t="shared" si="10"/>
        <v>#REF!</v>
      </c>
      <c r="I24" s="45" t="e">
        <f t="shared" si="10"/>
        <v>#REF!</v>
      </c>
      <c r="J24" s="45" t="e">
        <f t="shared" si="10"/>
        <v>#REF!</v>
      </c>
      <c r="K24" s="45" t="e">
        <f t="shared" si="10"/>
        <v>#REF!</v>
      </c>
      <c r="L24" s="45" t="e">
        <f t="shared" ref="L24:M24" si="11">IF(L7="","",10-L7)</f>
        <v>#REF!</v>
      </c>
      <c r="M24" s="45" t="e">
        <f t="shared" si="11"/>
        <v>#REF!</v>
      </c>
    </row>
    <row r="25" spans="1:13">
      <c r="A25" s="12" t="s">
        <v>178</v>
      </c>
      <c r="B25" s="124" t="e">
        <f t="shared" ref="B25:K25" si="12">IF(B8="","",10-B8)</f>
        <v>#DIV/0!</v>
      </c>
      <c r="C25" s="46" t="e">
        <f t="shared" si="12"/>
        <v>#DIV/0!</v>
      </c>
      <c r="D25" s="46" t="e">
        <f t="shared" si="12"/>
        <v>#DIV/0!</v>
      </c>
      <c r="E25" s="46" t="e">
        <f t="shared" si="12"/>
        <v>#REF!</v>
      </c>
      <c r="F25" s="46" t="e">
        <f t="shared" si="12"/>
        <v>#REF!</v>
      </c>
      <c r="G25" s="46" t="e">
        <f t="shared" si="12"/>
        <v>#REF!</v>
      </c>
      <c r="H25" s="46" t="e">
        <f t="shared" si="12"/>
        <v>#REF!</v>
      </c>
      <c r="I25" s="46" t="e">
        <f t="shared" si="12"/>
        <v>#REF!</v>
      </c>
      <c r="J25" s="46" t="e">
        <f t="shared" si="12"/>
        <v>#REF!</v>
      </c>
      <c r="K25" s="46" t="e">
        <f t="shared" si="12"/>
        <v>#REF!</v>
      </c>
      <c r="L25" s="46" t="e">
        <f t="shared" ref="L25:M25" si="13">IF(L8="","",10-L8)</f>
        <v>#REF!</v>
      </c>
      <c r="M25" s="46" t="e">
        <f t="shared" si="13"/>
        <v>#REF!</v>
      </c>
    </row>
    <row r="26" spans="1:13">
      <c r="A26" s="12" t="s">
        <v>219</v>
      </c>
      <c r="B26" s="125" t="e">
        <f t="shared" ref="B26:K26" si="14">IF(B9="","",10-B9)</f>
        <v>#DIV/0!</v>
      </c>
      <c r="C26" s="47" t="e">
        <f t="shared" si="14"/>
        <v>#DIV/0!</v>
      </c>
      <c r="D26" s="47" t="e">
        <f t="shared" si="14"/>
        <v>#DIV/0!</v>
      </c>
      <c r="E26" s="47" t="e">
        <f t="shared" si="14"/>
        <v>#REF!</v>
      </c>
      <c r="F26" s="47" t="e">
        <f t="shared" si="14"/>
        <v>#REF!</v>
      </c>
      <c r="G26" s="47" t="e">
        <f t="shared" si="14"/>
        <v>#REF!</v>
      </c>
      <c r="H26" s="47" t="e">
        <f t="shared" si="14"/>
        <v>#REF!</v>
      </c>
      <c r="I26" s="47" t="e">
        <f t="shared" si="14"/>
        <v>#REF!</v>
      </c>
      <c r="J26" s="47" t="e">
        <f t="shared" si="14"/>
        <v>#REF!</v>
      </c>
      <c r="K26" s="47" t="e">
        <f t="shared" si="14"/>
        <v>#REF!</v>
      </c>
      <c r="L26" s="47" t="e">
        <f t="shared" ref="L26:M26" si="15">IF(L9="","",10-L9)</f>
        <v>#REF!</v>
      </c>
      <c r="M26" s="47" t="e">
        <f t="shared" si="15"/>
        <v>#REF!</v>
      </c>
    </row>
    <row r="27" spans="1:13" ht="15" thickBot="1">
      <c r="A27" s="12" t="s">
        <v>229</v>
      </c>
      <c r="B27" s="126" t="e">
        <f t="shared" ref="B27:K27" si="16">IF(B10="","",10-B10)</f>
        <v>#DIV/0!</v>
      </c>
      <c r="C27" s="48" t="e">
        <f t="shared" si="16"/>
        <v>#DIV/0!</v>
      </c>
      <c r="D27" s="48" t="e">
        <f t="shared" si="16"/>
        <v>#DIV/0!</v>
      </c>
      <c r="E27" s="48" t="e">
        <f t="shared" si="16"/>
        <v>#REF!</v>
      </c>
      <c r="F27" s="48" t="e">
        <f t="shared" si="16"/>
        <v>#REF!</v>
      </c>
      <c r="G27" s="48" t="e">
        <f t="shared" si="16"/>
        <v>#REF!</v>
      </c>
      <c r="H27" s="48" t="e">
        <f t="shared" si="16"/>
        <v>#REF!</v>
      </c>
      <c r="I27" s="48" t="e">
        <f t="shared" si="16"/>
        <v>#REF!</v>
      </c>
      <c r="J27" s="48" t="e">
        <f t="shared" si="16"/>
        <v>#REF!</v>
      </c>
      <c r="K27" s="48" t="e">
        <f t="shared" si="16"/>
        <v>#REF!</v>
      </c>
      <c r="L27" s="48" t="e">
        <f t="shared" ref="L27:M27" si="17">IF(L10="","",10-L10)</f>
        <v>#REF!</v>
      </c>
      <c r="M27" s="48" t="e">
        <f t="shared" si="17"/>
        <v>#REF!</v>
      </c>
    </row>
    <row r="28" spans="1:13">
      <c r="A28" s="12" t="s">
        <v>248</v>
      </c>
      <c r="B28" s="127" t="e">
        <f t="shared" ref="B28:K28" si="18">IF(B11="","",10-B11)</f>
        <v>#DIV/0!</v>
      </c>
      <c r="C28" s="49" t="e">
        <f t="shared" si="18"/>
        <v>#DIV/0!</v>
      </c>
      <c r="D28" s="49" t="e">
        <f t="shared" si="18"/>
        <v>#DIV/0!</v>
      </c>
      <c r="E28" s="49" t="e">
        <f t="shared" si="18"/>
        <v>#REF!</v>
      </c>
      <c r="F28" s="49" t="e">
        <f t="shared" si="18"/>
        <v>#REF!</v>
      </c>
      <c r="G28" s="49" t="e">
        <f t="shared" si="18"/>
        <v>#REF!</v>
      </c>
      <c r="H28" s="49" t="e">
        <f t="shared" si="18"/>
        <v>#REF!</v>
      </c>
      <c r="I28" s="49" t="e">
        <f t="shared" si="18"/>
        <v>#REF!</v>
      </c>
      <c r="J28" s="49" t="e">
        <f t="shared" si="18"/>
        <v>#REF!</v>
      </c>
      <c r="K28" s="49" t="e">
        <f t="shared" si="18"/>
        <v>#REF!</v>
      </c>
      <c r="L28" s="49" t="e">
        <f t="shared" ref="L28:M28" si="19">IF(L11="","",10-L11)</f>
        <v>#REF!</v>
      </c>
      <c r="M28" s="49" t="e">
        <f t="shared" si="19"/>
        <v>#REF!</v>
      </c>
    </row>
    <row r="29" spans="1:13">
      <c r="A29" s="12" t="s">
        <v>258</v>
      </c>
      <c r="B29" s="128" t="e">
        <f t="shared" ref="B29:K29" si="20">IF(B12="","",10-B12)</f>
        <v>#DIV/0!</v>
      </c>
      <c r="C29" s="50" t="e">
        <f t="shared" si="20"/>
        <v>#DIV/0!</v>
      </c>
      <c r="D29" s="50" t="e">
        <f t="shared" si="20"/>
        <v>#DIV/0!</v>
      </c>
      <c r="E29" s="50" t="e">
        <f t="shared" si="20"/>
        <v>#REF!</v>
      </c>
      <c r="F29" s="50" t="e">
        <f t="shared" si="20"/>
        <v>#REF!</v>
      </c>
      <c r="G29" s="50" t="e">
        <f t="shared" si="20"/>
        <v>#REF!</v>
      </c>
      <c r="H29" s="50" t="e">
        <f t="shared" si="20"/>
        <v>#REF!</v>
      </c>
      <c r="I29" s="50" t="e">
        <f t="shared" si="20"/>
        <v>#REF!</v>
      </c>
      <c r="J29" s="50" t="e">
        <f t="shared" si="20"/>
        <v>#REF!</v>
      </c>
      <c r="K29" s="50" t="e">
        <f t="shared" si="20"/>
        <v>#REF!</v>
      </c>
      <c r="L29" s="50" t="e">
        <f t="shared" ref="L29:M29" si="21">IF(L12="","",10-L12)</f>
        <v>#REF!</v>
      </c>
      <c r="M29" s="50" t="e">
        <f t="shared" si="21"/>
        <v>#REF!</v>
      </c>
    </row>
    <row r="30" spans="1:13" ht="15" thickBot="1">
      <c r="A30" s="12" t="s">
        <v>277</v>
      </c>
      <c r="B30" s="129" t="e">
        <f t="shared" ref="B30:K30" si="22">IF(B13="","",10-B13)</f>
        <v>#DIV/0!</v>
      </c>
      <c r="C30" s="51" t="e">
        <f t="shared" si="22"/>
        <v>#DIV/0!</v>
      </c>
      <c r="D30" s="51" t="e">
        <f t="shared" si="22"/>
        <v>#DIV/0!</v>
      </c>
      <c r="E30" s="51" t="e">
        <f t="shared" si="22"/>
        <v>#REF!</v>
      </c>
      <c r="F30" s="51" t="e">
        <f t="shared" si="22"/>
        <v>#REF!</v>
      </c>
      <c r="G30" s="51" t="e">
        <f t="shared" si="22"/>
        <v>#REF!</v>
      </c>
      <c r="H30" s="51" t="e">
        <f t="shared" si="22"/>
        <v>#REF!</v>
      </c>
      <c r="I30" s="51" t="e">
        <f t="shared" si="22"/>
        <v>#REF!</v>
      </c>
      <c r="J30" s="51" t="e">
        <f t="shared" si="22"/>
        <v>#REF!</v>
      </c>
      <c r="K30" s="51" t="e">
        <f t="shared" si="22"/>
        <v>#REF!</v>
      </c>
      <c r="L30" s="51" t="e">
        <f t="shared" ref="L30:M30" si="23">IF(L13="","",10-L13)</f>
        <v>#REF!</v>
      </c>
      <c r="M30" s="51" t="e">
        <f t="shared" si="23"/>
        <v>#REF!</v>
      </c>
    </row>
    <row r="31" spans="1:13">
      <c r="A31" s="12" t="s">
        <v>293</v>
      </c>
      <c r="B31" s="130" t="e">
        <f t="shared" ref="B31:K31" si="24">IF(B14="","",10-B14)</f>
        <v>#DIV/0!</v>
      </c>
      <c r="C31" s="52" t="e">
        <f t="shared" si="24"/>
        <v>#DIV/0!</v>
      </c>
      <c r="D31" s="52" t="e">
        <f t="shared" si="24"/>
        <v>#DIV/0!</v>
      </c>
      <c r="E31" s="52" t="e">
        <f t="shared" si="24"/>
        <v>#REF!</v>
      </c>
      <c r="F31" s="52" t="e">
        <f t="shared" si="24"/>
        <v>#REF!</v>
      </c>
      <c r="G31" s="52" t="e">
        <f t="shared" si="24"/>
        <v>#REF!</v>
      </c>
      <c r="H31" s="52" t="e">
        <f t="shared" si="24"/>
        <v>#REF!</v>
      </c>
      <c r="I31" s="52" t="e">
        <f t="shared" si="24"/>
        <v>#REF!</v>
      </c>
      <c r="J31" s="52" t="e">
        <f t="shared" si="24"/>
        <v>#REF!</v>
      </c>
      <c r="K31" s="52" t="e">
        <f t="shared" si="24"/>
        <v>#REF!</v>
      </c>
      <c r="L31" s="52" t="e">
        <f t="shared" ref="L31:M31" si="25">IF(L14="","",10-L14)</f>
        <v>#REF!</v>
      </c>
      <c r="M31" s="52" t="e">
        <f t="shared" si="25"/>
        <v>#REF!</v>
      </c>
    </row>
    <row r="32" spans="1:13">
      <c r="A32" s="12" t="s">
        <v>306</v>
      </c>
      <c r="B32" s="131" t="e">
        <f t="shared" ref="B32:K32" si="26">IF(B15="","",10-B15)</f>
        <v>#DIV/0!</v>
      </c>
      <c r="C32" s="53" t="e">
        <f t="shared" si="26"/>
        <v>#DIV/0!</v>
      </c>
      <c r="D32" s="53" t="e">
        <f t="shared" si="26"/>
        <v>#DIV/0!</v>
      </c>
      <c r="E32" s="53" t="e">
        <f t="shared" si="26"/>
        <v>#REF!</v>
      </c>
      <c r="F32" s="53" t="e">
        <f t="shared" si="26"/>
        <v>#REF!</v>
      </c>
      <c r="G32" s="53" t="e">
        <f t="shared" si="26"/>
        <v>#REF!</v>
      </c>
      <c r="H32" s="53" t="e">
        <f t="shared" si="26"/>
        <v>#REF!</v>
      </c>
      <c r="I32" s="53" t="e">
        <f t="shared" si="26"/>
        <v>#REF!</v>
      </c>
      <c r="J32" s="53" t="e">
        <f t="shared" si="26"/>
        <v>#REF!</v>
      </c>
      <c r="K32" s="53" t="e">
        <f t="shared" si="26"/>
        <v>#REF!</v>
      </c>
      <c r="L32" s="53" t="e">
        <f t="shared" ref="L32:M32" si="27">IF(L15="","",10-L15)</f>
        <v>#REF!</v>
      </c>
      <c r="M32" s="53" t="e">
        <f t="shared" si="27"/>
        <v>#REF!</v>
      </c>
    </row>
    <row r="33" spans="1:13" ht="15" thickBot="1">
      <c r="A33" s="12" t="s">
        <v>318</v>
      </c>
      <c r="B33" s="132" t="e">
        <f t="shared" ref="B33:K33" si="28">IF(B16="","",10-B16)</f>
        <v>#DIV/0!</v>
      </c>
      <c r="C33" s="54" t="e">
        <f t="shared" si="28"/>
        <v>#DIV/0!</v>
      </c>
      <c r="D33" s="54" t="e">
        <f t="shared" si="28"/>
        <v>#DIV/0!</v>
      </c>
      <c r="E33" s="54" t="e">
        <f t="shared" si="28"/>
        <v>#REF!</v>
      </c>
      <c r="F33" s="54" t="e">
        <f t="shared" si="28"/>
        <v>#REF!</v>
      </c>
      <c r="G33" s="54" t="e">
        <f t="shared" si="28"/>
        <v>#REF!</v>
      </c>
      <c r="H33" s="54" t="e">
        <f t="shared" si="28"/>
        <v>#REF!</v>
      </c>
      <c r="I33" s="54" t="e">
        <f t="shared" si="28"/>
        <v>#REF!</v>
      </c>
      <c r="J33" s="54" t="e">
        <f t="shared" si="28"/>
        <v>#REF!</v>
      </c>
      <c r="K33" s="54" t="e">
        <f t="shared" si="28"/>
        <v>#REF!</v>
      </c>
      <c r="L33" s="54" t="e">
        <f t="shared" ref="L33:M33" si="29">IF(L16="","",10-L16)</f>
        <v>#REF!</v>
      </c>
      <c r="M33" s="54" t="e">
        <f t="shared" si="29"/>
        <v>#REF!</v>
      </c>
    </row>
    <row r="34" spans="1:13">
      <c r="A34" s="12" t="s">
        <v>406</v>
      </c>
      <c r="B34" s="133" t="e">
        <f t="shared" ref="B34:K34" si="30">IF(B17="","",10-B17)</f>
        <v>#DIV/0!</v>
      </c>
      <c r="C34" s="55" t="e">
        <f t="shared" si="30"/>
        <v>#DIV/0!</v>
      </c>
      <c r="D34" s="55" t="e">
        <f t="shared" si="30"/>
        <v>#DIV/0!</v>
      </c>
      <c r="E34" s="55" t="e">
        <f t="shared" si="30"/>
        <v>#REF!</v>
      </c>
      <c r="F34" s="55" t="e">
        <f t="shared" si="30"/>
        <v>#REF!</v>
      </c>
      <c r="G34" s="55" t="e">
        <f t="shared" si="30"/>
        <v>#REF!</v>
      </c>
      <c r="H34" s="55" t="e">
        <f t="shared" si="30"/>
        <v>#REF!</v>
      </c>
      <c r="I34" s="55" t="e">
        <f t="shared" si="30"/>
        <v>#REF!</v>
      </c>
      <c r="J34" s="55" t="e">
        <f t="shared" si="30"/>
        <v>#REF!</v>
      </c>
      <c r="K34" s="55" t="e">
        <f t="shared" si="30"/>
        <v>#REF!</v>
      </c>
      <c r="L34" s="55" t="e">
        <f t="shared" ref="L34:M34" si="31">IF(L17="","",10-L17)</f>
        <v>#REF!</v>
      </c>
      <c r="M34" s="55" t="e">
        <f t="shared" si="31"/>
        <v>#REF!</v>
      </c>
    </row>
    <row r="35" spans="1:13">
      <c r="A35" s="12" t="s">
        <v>362</v>
      </c>
      <c r="B35" s="134" t="e">
        <f t="shared" ref="B35:K35" si="32">IF(B18="","",10-B18)</f>
        <v>#DIV/0!</v>
      </c>
      <c r="C35" s="56" t="e">
        <f t="shared" si="32"/>
        <v>#DIV/0!</v>
      </c>
      <c r="D35" s="56" t="e">
        <f t="shared" si="32"/>
        <v>#DIV/0!</v>
      </c>
      <c r="E35" s="56" t="e">
        <f t="shared" si="32"/>
        <v>#REF!</v>
      </c>
      <c r="F35" s="56" t="e">
        <f t="shared" si="32"/>
        <v>#REF!</v>
      </c>
      <c r="G35" s="56" t="e">
        <f t="shared" si="32"/>
        <v>#REF!</v>
      </c>
      <c r="H35" s="56" t="e">
        <f t="shared" si="32"/>
        <v>#REF!</v>
      </c>
      <c r="I35" s="56" t="e">
        <f t="shared" si="32"/>
        <v>#REF!</v>
      </c>
      <c r="J35" s="56" t="e">
        <f t="shared" si="32"/>
        <v>#REF!</v>
      </c>
      <c r="K35" s="56" t="e">
        <f t="shared" si="32"/>
        <v>#REF!</v>
      </c>
      <c r="L35" s="56" t="e">
        <f t="shared" ref="L35:M35" si="33">IF(L18="","",10-L18)</f>
        <v>#REF!</v>
      </c>
      <c r="M35" s="56" t="e">
        <f t="shared" si="33"/>
        <v>#REF!</v>
      </c>
    </row>
    <row r="36" spans="1:13" ht="15" thickBot="1">
      <c r="A36" s="12" t="s">
        <v>372</v>
      </c>
      <c r="B36" s="135" t="e">
        <f t="shared" ref="B36:K36" si="34">IF(B19="","",10-B19)</f>
        <v>#DIV/0!</v>
      </c>
      <c r="C36" s="57" t="e">
        <f t="shared" si="34"/>
        <v>#DIV/0!</v>
      </c>
      <c r="D36" s="57" t="e">
        <f t="shared" si="34"/>
        <v>#DIV/0!</v>
      </c>
      <c r="E36" s="57" t="e">
        <f t="shared" si="34"/>
        <v>#REF!</v>
      </c>
      <c r="F36" s="57" t="e">
        <f t="shared" si="34"/>
        <v>#REF!</v>
      </c>
      <c r="G36" s="57" t="e">
        <f t="shared" si="34"/>
        <v>#REF!</v>
      </c>
      <c r="H36" s="57" t="e">
        <f t="shared" si="34"/>
        <v>#REF!</v>
      </c>
      <c r="I36" s="57" t="e">
        <f t="shared" si="34"/>
        <v>#REF!</v>
      </c>
      <c r="J36" s="57" t="e">
        <f t="shared" si="34"/>
        <v>#REF!</v>
      </c>
      <c r="K36" s="57" t="e">
        <f t="shared" si="34"/>
        <v>#REF!</v>
      </c>
      <c r="L36" s="57" t="e">
        <f t="shared" ref="L36" si="35">IF(L19="","",10-L19)</f>
        <v>#REF!</v>
      </c>
      <c r="M36" s="57" t="e">
        <f>IF(M19="","",10-M19)</f>
        <v>#REF!</v>
      </c>
    </row>
    <row r="37" spans="1:13">
      <c r="B37" s="12"/>
      <c r="C37" s="12"/>
      <c r="D37" s="12"/>
      <c r="E37" s="12"/>
      <c r="F37" s="12"/>
      <c r="G37" s="12"/>
      <c r="H37" s="12"/>
      <c r="I37" s="12"/>
      <c r="J37" s="12"/>
      <c r="K37" s="12"/>
    </row>
    <row r="38" spans="1:13" ht="15" customHeight="1">
      <c r="A38"/>
      <c r="B38" t="s">
        <v>408</v>
      </c>
      <c r="C38" t="s">
        <v>408</v>
      </c>
      <c r="D38" t="s">
        <v>408</v>
      </c>
      <c r="E38" t="s">
        <v>408</v>
      </c>
      <c r="F38" t="s">
        <v>408</v>
      </c>
      <c r="G38" t="s">
        <v>408</v>
      </c>
      <c r="H38" t="s">
        <v>408</v>
      </c>
      <c r="I38" t="s">
        <v>408</v>
      </c>
      <c r="J38" t="s">
        <v>408</v>
      </c>
      <c r="K38" t="s">
        <v>408</v>
      </c>
      <c r="L38" t="s">
        <v>408</v>
      </c>
      <c r="M38" t="s">
        <v>408</v>
      </c>
    </row>
    <row r="39" spans="1:13">
      <c r="A39" s="12" t="s">
        <v>114</v>
      </c>
      <c r="B39" s="136" t="e">
        <f t="shared" ref="B39:K39" si="36">IF(B22="","",B5+B22)</f>
        <v>#DIV/0!</v>
      </c>
      <c r="C39" s="19" t="e">
        <f t="shared" si="36"/>
        <v>#DIV/0!</v>
      </c>
      <c r="D39" s="19" t="e">
        <f t="shared" si="36"/>
        <v>#DIV/0!</v>
      </c>
      <c r="E39" s="19" t="e">
        <f t="shared" si="36"/>
        <v>#REF!</v>
      </c>
      <c r="F39" s="19" t="e">
        <f t="shared" si="36"/>
        <v>#REF!</v>
      </c>
      <c r="G39" s="19" t="e">
        <f t="shared" si="36"/>
        <v>#REF!</v>
      </c>
      <c r="H39" s="19" t="e">
        <f t="shared" si="36"/>
        <v>#REF!</v>
      </c>
      <c r="I39" s="19" t="e">
        <f t="shared" si="36"/>
        <v>#REF!</v>
      </c>
      <c r="J39" s="19" t="e">
        <f t="shared" si="36"/>
        <v>#REF!</v>
      </c>
      <c r="K39" s="19" t="e">
        <f t="shared" si="36"/>
        <v>#REF!</v>
      </c>
      <c r="L39" s="19" t="e">
        <f t="shared" ref="L39:M39" si="37">IF(L22="","",L5+L22)</f>
        <v>#REF!</v>
      </c>
      <c r="M39" s="19" t="e">
        <f t="shared" si="37"/>
        <v>#REF!</v>
      </c>
    </row>
    <row r="40" spans="1:13">
      <c r="A40" s="12" t="s">
        <v>137</v>
      </c>
      <c r="B40" s="136" t="e">
        <f t="shared" ref="B40:K40" si="38">IF(B23="","",B6+B23)</f>
        <v>#DIV/0!</v>
      </c>
      <c r="C40" s="19" t="e">
        <f t="shared" si="38"/>
        <v>#DIV/0!</v>
      </c>
      <c r="D40" s="19" t="e">
        <f t="shared" si="38"/>
        <v>#DIV/0!</v>
      </c>
      <c r="E40" s="19" t="e">
        <f t="shared" si="38"/>
        <v>#REF!</v>
      </c>
      <c r="F40" s="19" t="e">
        <f t="shared" si="38"/>
        <v>#REF!</v>
      </c>
      <c r="G40" s="19" t="e">
        <f t="shared" si="38"/>
        <v>#REF!</v>
      </c>
      <c r="H40" s="19" t="e">
        <f t="shared" si="38"/>
        <v>#REF!</v>
      </c>
      <c r="I40" s="19" t="e">
        <f t="shared" si="38"/>
        <v>#REF!</v>
      </c>
      <c r="J40" s="19" t="e">
        <f t="shared" si="38"/>
        <v>#REF!</v>
      </c>
      <c r="K40" s="19" t="e">
        <f t="shared" si="38"/>
        <v>#REF!</v>
      </c>
      <c r="L40" s="19" t="e">
        <f t="shared" ref="L40:M40" si="39">IF(L23="","",L6+L23)</f>
        <v>#REF!</v>
      </c>
      <c r="M40" s="19" t="e">
        <f t="shared" si="39"/>
        <v>#REF!</v>
      </c>
    </row>
    <row r="41" spans="1:13">
      <c r="A41" s="12" t="s">
        <v>165</v>
      </c>
      <c r="B41" s="136" t="e">
        <f t="shared" ref="B41:K41" si="40">IF(B24="","",B7+B24)</f>
        <v>#DIV/0!</v>
      </c>
      <c r="C41" s="19" t="e">
        <f t="shared" si="40"/>
        <v>#DIV/0!</v>
      </c>
      <c r="D41" s="19" t="e">
        <f t="shared" si="40"/>
        <v>#DIV/0!</v>
      </c>
      <c r="E41" s="19" t="e">
        <f t="shared" si="40"/>
        <v>#REF!</v>
      </c>
      <c r="F41" s="19" t="e">
        <f t="shared" si="40"/>
        <v>#REF!</v>
      </c>
      <c r="G41" s="19" t="e">
        <f t="shared" si="40"/>
        <v>#REF!</v>
      </c>
      <c r="H41" s="19" t="e">
        <f t="shared" si="40"/>
        <v>#REF!</v>
      </c>
      <c r="I41" s="19" t="e">
        <f t="shared" si="40"/>
        <v>#REF!</v>
      </c>
      <c r="J41" s="19" t="e">
        <f t="shared" si="40"/>
        <v>#REF!</v>
      </c>
      <c r="K41" s="19" t="e">
        <f t="shared" si="40"/>
        <v>#REF!</v>
      </c>
      <c r="L41" s="19" t="e">
        <f t="shared" ref="L41:M41" si="41">IF(L24="","",L7+L24)</f>
        <v>#REF!</v>
      </c>
      <c r="M41" s="19" t="e">
        <f t="shared" si="41"/>
        <v>#REF!</v>
      </c>
    </row>
    <row r="42" spans="1:13">
      <c r="A42" s="12" t="s">
        <v>178</v>
      </c>
      <c r="B42" s="136" t="e">
        <f t="shared" ref="B42:K42" si="42">IF(B25="","",B8+B25)</f>
        <v>#DIV/0!</v>
      </c>
      <c r="C42" s="19" t="e">
        <f t="shared" si="42"/>
        <v>#DIV/0!</v>
      </c>
      <c r="D42" s="19" t="e">
        <f t="shared" si="42"/>
        <v>#DIV/0!</v>
      </c>
      <c r="E42" s="19" t="e">
        <f t="shared" si="42"/>
        <v>#REF!</v>
      </c>
      <c r="F42" s="19" t="e">
        <f t="shared" si="42"/>
        <v>#REF!</v>
      </c>
      <c r="G42" s="19" t="e">
        <f t="shared" si="42"/>
        <v>#REF!</v>
      </c>
      <c r="H42" s="19" t="e">
        <f t="shared" si="42"/>
        <v>#REF!</v>
      </c>
      <c r="I42" s="19" t="e">
        <f t="shared" si="42"/>
        <v>#REF!</v>
      </c>
      <c r="J42" s="19" t="e">
        <f t="shared" si="42"/>
        <v>#REF!</v>
      </c>
      <c r="K42" s="19" t="e">
        <f t="shared" si="42"/>
        <v>#REF!</v>
      </c>
      <c r="L42" s="19" t="e">
        <f t="shared" ref="L42:M42" si="43">IF(L25="","",L8+L25)</f>
        <v>#REF!</v>
      </c>
      <c r="M42" s="19" t="e">
        <f t="shared" si="43"/>
        <v>#REF!</v>
      </c>
    </row>
    <row r="43" spans="1:13">
      <c r="A43" s="12" t="s">
        <v>219</v>
      </c>
      <c r="B43" s="136" t="e">
        <f t="shared" ref="B43:K43" si="44">IF(B26="","",B9+B26)</f>
        <v>#DIV/0!</v>
      </c>
      <c r="C43" s="19" t="e">
        <f t="shared" si="44"/>
        <v>#DIV/0!</v>
      </c>
      <c r="D43" s="19" t="e">
        <f t="shared" si="44"/>
        <v>#DIV/0!</v>
      </c>
      <c r="E43" s="19" t="e">
        <f t="shared" si="44"/>
        <v>#REF!</v>
      </c>
      <c r="F43" s="19" t="e">
        <f t="shared" si="44"/>
        <v>#REF!</v>
      </c>
      <c r="G43" s="19" t="e">
        <f t="shared" si="44"/>
        <v>#REF!</v>
      </c>
      <c r="H43" s="19" t="e">
        <f t="shared" si="44"/>
        <v>#REF!</v>
      </c>
      <c r="I43" s="19" t="e">
        <f t="shared" si="44"/>
        <v>#REF!</v>
      </c>
      <c r="J43" s="19" t="e">
        <f t="shared" si="44"/>
        <v>#REF!</v>
      </c>
      <c r="K43" s="19" t="e">
        <f t="shared" si="44"/>
        <v>#REF!</v>
      </c>
      <c r="L43" s="19" t="e">
        <f t="shared" ref="L43:M43" si="45">IF(L26="","",L9+L26)</f>
        <v>#REF!</v>
      </c>
      <c r="M43" s="19" t="e">
        <f t="shared" si="45"/>
        <v>#REF!</v>
      </c>
    </row>
    <row r="44" spans="1:13">
      <c r="A44" s="12" t="s">
        <v>229</v>
      </c>
      <c r="B44" s="136" t="e">
        <f t="shared" ref="B44:K44" si="46">IF(B27="","",B10+B27)</f>
        <v>#DIV/0!</v>
      </c>
      <c r="C44" s="19" t="e">
        <f t="shared" si="46"/>
        <v>#DIV/0!</v>
      </c>
      <c r="D44" s="19" t="e">
        <f t="shared" si="46"/>
        <v>#DIV/0!</v>
      </c>
      <c r="E44" s="19" t="e">
        <f t="shared" si="46"/>
        <v>#REF!</v>
      </c>
      <c r="F44" s="19" t="e">
        <f t="shared" si="46"/>
        <v>#REF!</v>
      </c>
      <c r="G44" s="19" t="e">
        <f t="shared" si="46"/>
        <v>#REF!</v>
      </c>
      <c r="H44" s="19" t="e">
        <f t="shared" si="46"/>
        <v>#REF!</v>
      </c>
      <c r="I44" s="19" t="e">
        <f t="shared" si="46"/>
        <v>#REF!</v>
      </c>
      <c r="J44" s="19" t="e">
        <f t="shared" si="46"/>
        <v>#REF!</v>
      </c>
      <c r="K44" s="19" t="e">
        <f t="shared" si="46"/>
        <v>#REF!</v>
      </c>
      <c r="L44" s="19" t="e">
        <f t="shared" ref="L44:M44" si="47">IF(L27="","",L10+L27)</f>
        <v>#REF!</v>
      </c>
      <c r="M44" s="19" t="e">
        <f t="shared" si="47"/>
        <v>#REF!</v>
      </c>
    </row>
    <row r="45" spans="1:13">
      <c r="A45" s="12" t="s">
        <v>248</v>
      </c>
      <c r="B45" s="136" t="e">
        <f t="shared" ref="B45:K45" si="48">IF(B28="","",B11+B28)</f>
        <v>#DIV/0!</v>
      </c>
      <c r="C45" s="19" t="e">
        <f t="shared" si="48"/>
        <v>#DIV/0!</v>
      </c>
      <c r="D45" s="19" t="e">
        <f t="shared" si="48"/>
        <v>#DIV/0!</v>
      </c>
      <c r="E45" s="19" t="e">
        <f t="shared" si="48"/>
        <v>#REF!</v>
      </c>
      <c r="F45" s="19" t="e">
        <f t="shared" si="48"/>
        <v>#REF!</v>
      </c>
      <c r="G45" s="19" t="e">
        <f t="shared" si="48"/>
        <v>#REF!</v>
      </c>
      <c r="H45" s="19" t="e">
        <f t="shared" si="48"/>
        <v>#REF!</v>
      </c>
      <c r="I45" s="19" t="e">
        <f t="shared" si="48"/>
        <v>#REF!</v>
      </c>
      <c r="J45" s="19" t="e">
        <f t="shared" si="48"/>
        <v>#REF!</v>
      </c>
      <c r="K45" s="19" t="e">
        <f t="shared" si="48"/>
        <v>#REF!</v>
      </c>
      <c r="L45" s="19" t="e">
        <f t="shared" ref="L45:M45" si="49">IF(L28="","",L11+L28)</f>
        <v>#REF!</v>
      </c>
      <c r="M45" s="19" t="e">
        <f t="shared" si="49"/>
        <v>#REF!</v>
      </c>
    </row>
    <row r="46" spans="1:13">
      <c r="A46" s="12" t="s">
        <v>258</v>
      </c>
      <c r="B46" s="136" t="e">
        <f t="shared" ref="B46:K46" si="50">IF(B29="","",B12+B29)</f>
        <v>#DIV/0!</v>
      </c>
      <c r="C46" s="19" t="e">
        <f t="shared" si="50"/>
        <v>#DIV/0!</v>
      </c>
      <c r="D46" s="19" t="e">
        <f t="shared" si="50"/>
        <v>#DIV/0!</v>
      </c>
      <c r="E46" s="19" t="e">
        <f t="shared" si="50"/>
        <v>#REF!</v>
      </c>
      <c r="F46" s="19" t="e">
        <f t="shared" si="50"/>
        <v>#REF!</v>
      </c>
      <c r="G46" s="19" t="e">
        <f t="shared" si="50"/>
        <v>#REF!</v>
      </c>
      <c r="H46" s="19" t="e">
        <f t="shared" si="50"/>
        <v>#REF!</v>
      </c>
      <c r="I46" s="19" t="e">
        <f t="shared" si="50"/>
        <v>#REF!</v>
      </c>
      <c r="J46" s="19" t="e">
        <f t="shared" si="50"/>
        <v>#REF!</v>
      </c>
      <c r="K46" s="19" t="e">
        <f t="shared" si="50"/>
        <v>#REF!</v>
      </c>
      <c r="L46" s="19" t="e">
        <f t="shared" ref="L46:M46" si="51">IF(L29="","",L12+L29)</f>
        <v>#REF!</v>
      </c>
      <c r="M46" s="19" t="e">
        <f t="shared" si="51"/>
        <v>#REF!</v>
      </c>
    </row>
    <row r="47" spans="1:13">
      <c r="A47" s="12" t="s">
        <v>277</v>
      </c>
      <c r="B47" s="136" t="e">
        <f t="shared" ref="B47:K47" si="52">IF(B30="","",B13+B30)</f>
        <v>#DIV/0!</v>
      </c>
      <c r="C47" s="19" t="e">
        <f t="shared" si="52"/>
        <v>#DIV/0!</v>
      </c>
      <c r="D47" s="19" t="e">
        <f t="shared" si="52"/>
        <v>#DIV/0!</v>
      </c>
      <c r="E47" s="19" t="e">
        <f t="shared" si="52"/>
        <v>#REF!</v>
      </c>
      <c r="F47" s="19" t="e">
        <f t="shared" si="52"/>
        <v>#REF!</v>
      </c>
      <c r="G47" s="19" t="e">
        <f t="shared" si="52"/>
        <v>#REF!</v>
      </c>
      <c r="H47" s="19" t="e">
        <f t="shared" si="52"/>
        <v>#REF!</v>
      </c>
      <c r="I47" s="19" t="e">
        <f t="shared" si="52"/>
        <v>#REF!</v>
      </c>
      <c r="J47" s="19" t="e">
        <f t="shared" si="52"/>
        <v>#REF!</v>
      </c>
      <c r="K47" s="19" t="e">
        <f t="shared" si="52"/>
        <v>#REF!</v>
      </c>
      <c r="L47" s="19" t="e">
        <f t="shared" ref="L47:M47" si="53">IF(L30="","",L13+L30)</f>
        <v>#REF!</v>
      </c>
      <c r="M47" s="19" t="e">
        <f t="shared" si="53"/>
        <v>#REF!</v>
      </c>
    </row>
    <row r="48" spans="1:13">
      <c r="A48" s="12" t="s">
        <v>293</v>
      </c>
      <c r="B48" s="136" t="e">
        <f t="shared" ref="B48:K48" si="54">IF(B31="","",B14+B31)</f>
        <v>#DIV/0!</v>
      </c>
      <c r="C48" s="19" t="e">
        <f t="shared" si="54"/>
        <v>#DIV/0!</v>
      </c>
      <c r="D48" s="19" t="e">
        <f t="shared" si="54"/>
        <v>#DIV/0!</v>
      </c>
      <c r="E48" s="19" t="e">
        <f t="shared" si="54"/>
        <v>#REF!</v>
      </c>
      <c r="F48" s="19" t="e">
        <f t="shared" si="54"/>
        <v>#REF!</v>
      </c>
      <c r="G48" s="19" t="e">
        <f t="shared" si="54"/>
        <v>#REF!</v>
      </c>
      <c r="H48" s="19" t="e">
        <f t="shared" si="54"/>
        <v>#REF!</v>
      </c>
      <c r="I48" s="19" t="e">
        <f t="shared" si="54"/>
        <v>#REF!</v>
      </c>
      <c r="J48" s="19" t="e">
        <f t="shared" si="54"/>
        <v>#REF!</v>
      </c>
      <c r="K48" s="19" t="e">
        <f t="shared" si="54"/>
        <v>#REF!</v>
      </c>
      <c r="L48" s="19" t="e">
        <f t="shared" ref="L48:M48" si="55">IF(L31="","",L14+L31)</f>
        <v>#REF!</v>
      </c>
      <c r="M48" s="19" t="e">
        <f t="shared" si="55"/>
        <v>#REF!</v>
      </c>
    </row>
    <row r="49" spans="1:13">
      <c r="A49" s="12" t="s">
        <v>306</v>
      </c>
      <c r="B49" s="136" t="e">
        <f t="shared" ref="B49:K49" si="56">IF(B32="","",B15+B32)</f>
        <v>#DIV/0!</v>
      </c>
      <c r="C49" s="19" t="e">
        <f t="shared" si="56"/>
        <v>#DIV/0!</v>
      </c>
      <c r="D49" s="19" t="e">
        <f t="shared" si="56"/>
        <v>#DIV/0!</v>
      </c>
      <c r="E49" s="19" t="e">
        <f t="shared" si="56"/>
        <v>#REF!</v>
      </c>
      <c r="F49" s="19" t="e">
        <f t="shared" si="56"/>
        <v>#REF!</v>
      </c>
      <c r="G49" s="19" t="e">
        <f t="shared" si="56"/>
        <v>#REF!</v>
      </c>
      <c r="H49" s="19" t="e">
        <f t="shared" si="56"/>
        <v>#REF!</v>
      </c>
      <c r="I49" s="19" t="e">
        <f t="shared" si="56"/>
        <v>#REF!</v>
      </c>
      <c r="J49" s="19" t="e">
        <f t="shared" si="56"/>
        <v>#REF!</v>
      </c>
      <c r="K49" s="19" t="e">
        <f t="shared" si="56"/>
        <v>#REF!</v>
      </c>
      <c r="L49" s="19" t="e">
        <f t="shared" ref="L49:M49" si="57">IF(L32="","",L15+L32)</f>
        <v>#REF!</v>
      </c>
      <c r="M49" s="19" t="e">
        <f t="shared" si="57"/>
        <v>#REF!</v>
      </c>
    </row>
    <row r="50" spans="1:13">
      <c r="A50" s="12" t="s">
        <v>318</v>
      </c>
      <c r="B50" s="136" t="e">
        <f t="shared" ref="B50:K50" si="58">IF(B33="","",B16+B33)</f>
        <v>#DIV/0!</v>
      </c>
      <c r="C50" s="19" t="e">
        <f t="shared" si="58"/>
        <v>#DIV/0!</v>
      </c>
      <c r="D50" s="19" t="e">
        <f t="shared" si="58"/>
        <v>#DIV/0!</v>
      </c>
      <c r="E50" s="19" t="e">
        <f t="shared" si="58"/>
        <v>#REF!</v>
      </c>
      <c r="F50" s="19" t="e">
        <f t="shared" si="58"/>
        <v>#REF!</v>
      </c>
      <c r="G50" s="19" t="e">
        <f t="shared" si="58"/>
        <v>#REF!</v>
      </c>
      <c r="H50" s="19" t="e">
        <f t="shared" si="58"/>
        <v>#REF!</v>
      </c>
      <c r="I50" s="19" t="e">
        <f t="shared" si="58"/>
        <v>#REF!</v>
      </c>
      <c r="J50" s="19" t="e">
        <f t="shared" si="58"/>
        <v>#REF!</v>
      </c>
      <c r="K50" s="19" t="e">
        <f t="shared" si="58"/>
        <v>#REF!</v>
      </c>
      <c r="L50" s="19" t="e">
        <f t="shared" ref="L50:M50" si="59">IF(L33="","",L16+L33)</f>
        <v>#REF!</v>
      </c>
      <c r="M50" s="19" t="e">
        <f t="shared" si="59"/>
        <v>#REF!</v>
      </c>
    </row>
    <row r="51" spans="1:13">
      <c r="A51" s="12" t="s">
        <v>406</v>
      </c>
      <c r="B51" s="136" t="e">
        <f t="shared" ref="B51:K51" si="60">IF(B34="","",B17+B34)</f>
        <v>#DIV/0!</v>
      </c>
      <c r="C51" s="19" t="e">
        <f t="shared" si="60"/>
        <v>#DIV/0!</v>
      </c>
      <c r="D51" s="19" t="e">
        <f t="shared" si="60"/>
        <v>#DIV/0!</v>
      </c>
      <c r="E51" s="19" t="e">
        <f t="shared" si="60"/>
        <v>#REF!</v>
      </c>
      <c r="F51" s="19" t="e">
        <f t="shared" si="60"/>
        <v>#REF!</v>
      </c>
      <c r="G51" s="19" t="e">
        <f t="shared" si="60"/>
        <v>#REF!</v>
      </c>
      <c r="H51" s="19" t="e">
        <f t="shared" si="60"/>
        <v>#REF!</v>
      </c>
      <c r="I51" s="19" t="e">
        <f t="shared" si="60"/>
        <v>#REF!</v>
      </c>
      <c r="J51" s="19" t="e">
        <f t="shared" si="60"/>
        <v>#REF!</v>
      </c>
      <c r="K51" s="19" t="e">
        <f t="shared" si="60"/>
        <v>#REF!</v>
      </c>
      <c r="L51" s="19" t="e">
        <f t="shared" ref="L51:M51" si="61">IF(L34="","",L17+L34)</f>
        <v>#REF!</v>
      </c>
      <c r="M51" s="19" t="e">
        <f t="shared" si="61"/>
        <v>#REF!</v>
      </c>
    </row>
    <row r="52" spans="1:13">
      <c r="A52" s="12" t="s">
        <v>362</v>
      </c>
      <c r="B52" s="136" t="e">
        <f t="shared" ref="B52:K52" si="62">IF(B35="","",B18+B35)</f>
        <v>#DIV/0!</v>
      </c>
      <c r="C52" s="19" t="e">
        <f t="shared" si="62"/>
        <v>#DIV/0!</v>
      </c>
      <c r="D52" s="19" t="e">
        <f t="shared" si="62"/>
        <v>#DIV/0!</v>
      </c>
      <c r="E52" s="19" t="e">
        <f t="shared" si="62"/>
        <v>#REF!</v>
      </c>
      <c r="F52" s="19" t="e">
        <f t="shared" si="62"/>
        <v>#REF!</v>
      </c>
      <c r="G52" s="19" t="e">
        <f t="shared" si="62"/>
        <v>#REF!</v>
      </c>
      <c r="H52" s="19" t="e">
        <f t="shared" si="62"/>
        <v>#REF!</v>
      </c>
      <c r="I52" s="19" t="e">
        <f t="shared" si="62"/>
        <v>#REF!</v>
      </c>
      <c r="J52" s="19" t="e">
        <f t="shared" si="62"/>
        <v>#REF!</v>
      </c>
      <c r="K52" s="19" t="e">
        <f t="shared" si="62"/>
        <v>#REF!</v>
      </c>
      <c r="L52" s="19" t="e">
        <f t="shared" ref="L52:M52" si="63">IF(L35="","",L18+L35)</f>
        <v>#REF!</v>
      </c>
      <c r="M52" s="19" t="e">
        <f t="shared" si="63"/>
        <v>#REF!</v>
      </c>
    </row>
    <row r="53" spans="1:13">
      <c r="A53" s="12" t="s">
        <v>372</v>
      </c>
      <c r="B53" s="136" t="e">
        <f t="shared" ref="B53:K53" si="64">IF(B36="","",B19+B36)</f>
        <v>#DIV/0!</v>
      </c>
      <c r="C53" s="19" t="e">
        <f t="shared" si="64"/>
        <v>#DIV/0!</v>
      </c>
      <c r="D53" s="19" t="e">
        <f t="shared" si="64"/>
        <v>#DIV/0!</v>
      </c>
      <c r="E53" s="19" t="e">
        <f t="shared" si="64"/>
        <v>#REF!</v>
      </c>
      <c r="F53" s="19" t="e">
        <f t="shared" si="64"/>
        <v>#REF!</v>
      </c>
      <c r="G53" s="19" t="e">
        <f t="shared" si="64"/>
        <v>#REF!</v>
      </c>
      <c r="H53" s="19" t="e">
        <f t="shared" si="64"/>
        <v>#REF!</v>
      </c>
      <c r="I53" s="19" t="e">
        <f t="shared" si="64"/>
        <v>#REF!</v>
      </c>
      <c r="J53" s="19" t="e">
        <f t="shared" si="64"/>
        <v>#REF!</v>
      </c>
      <c r="K53" s="19" t="e">
        <f t="shared" si="64"/>
        <v>#REF!</v>
      </c>
      <c r="L53" s="19" t="e">
        <f t="shared" ref="L53:M53" si="65">IF(L36="","",L19+L36)</f>
        <v>#REF!</v>
      </c>
      <c r="M53" s="19" t="e">
        <f t="shared" si="65"/>
        <v>#REF!</v>
      </c>
    </row>
    <row r="54" spans="1:13">
      <c r="A54"/>
    </row>
    <row r="55" spans="1:13">
      <c r="A55" t="s">
        <v>409</v>
      </c>
      <c r="B55" s="73" t="e">
        <f>(PI()*(B5^2+B6^2+B7^2+B8^2+B9^2+B10^2+B11^2+B12^2+B13^2+B14^2+B15^2+B16^2+B17^2+B18^2+B19^2)/15)/(PI()*10^2)</f>
        <v>#DIV/0!</v>
      </c>
      <c r="C55" s="73" t="e">
        <f t="shared" ref="C55:E55" si="66">(PI()*(C5^2+C6^2+C7^2+C8^2+C9^2+C10^2+C11^2+C12^2+C13^2+C14^2+C15^2+C16^2+C17^2+C18^2+C19^2)/15)/(PI()*10^2)</f>
        <v>#DIV/0!</v>
      </c>
      <c r="D55" s="73" t="e">
        <f t="shared" si="66"/>
        <v>#DIV/0!</v>
      </c>
      <c r="E55" s="73" t="e">
        <f t="shared" si="66"/>
        <v>#REF!</v>
      </c>
      <c r="F55" s="73" t="e">
        <f t="shared" ref="F55:K55" si="67">(PI()*(F5^2+F6^2+F7^2+F8^2+F9^2+F10^2+F11^2+F12^2+F13^2+F14^2+F15^2+F16^2+F17^2+F18^2+F19^2)/15)/(PI()*10^2)</f>
        <v>#REF!</v>
      </c>
      <c r="G55" s="73" t="e">
        <f t="shared" si="67"/>
        <v>#REF!</v>
      </c>
      <c r="H55" s="73" t="e">
        <f t="shared" si="67"/>
        <v>#REF!</v>
      </c>
      <c r="I55" s="73" t="e">
        <f t="shared" si="67"/>
        <v>#REF!</v>
      </c>
      <c r="J55" s="73" t="e">
        <f t="shared" si="67"/>
        <v>#REF!</v>
      </c>
      <c r="K55" s="73" t="e">
        <f t="shared" si="67"/>
        <v>#REF!</v>
      </c>
      <c r="L55" s="73" t="e">
        <f t="shared" ref="L55:M55" si="68">(PI()*(L5^2+L6^2+L7^2+L8^2+L9^2+L10^2+L11^2+L12^2+L13^2+L14^2+L15^2+L16^2+L17^2+L18^2+L19^2)/15)/(PI()*10^2)</f>
        <v>#REF!</v>
      </c>
      <c r="M55" s="73" t="e">
        <f t="shared" si="68"/>
        <v>#REF!</v>
      </c>
    </row>
    <row r="56" spans="1:13">
      <c r="A56" t="s">
        <v>410</v>
      </c>
      <c r="B56" s="74" t="e">
        <f>PI()*(((10^2-(10-B5)^2)+(10^2-(10-B6)^2)+(10^2-(10-B7)^2)+(10^2-(10-B8)^2)+(10^2-(10-B9)^2)+(10^2-(10-B10)^2)+(10^2-(10-B11)^2)+(10^2-(10-B12)^2)+(10^2-(10-B13)^2)+(10^2-(10-B14)^2)+(10^2-(10-B15)^2)+(10^2-(10-B16)^2)+(10^2-(10-B17)^2)+(10^2-(10-B18)^2)+(10^2-(10-B19)^2))/15)/(PI()*10^2)</f>
        <v>#DIV/0!</v>
      </c>
      <c r="C56" s="74" t="e">
        <f t="shared" ref="C56:E56" si="69">PI()*(((10^2-(10-C5)^2)+(10^2-(10-C6)^2)+(10^2-(10-C7)^2)+(10^2-(10-C8)^2)+(10^2-(10-C9)^2)+(10^2-(10-C10)^2)+(10^2-(10-C11)^2)+(10^2-(10-C12)^2)+(10^2-(10-C13)^2)+(10^2-(10-C14)^2)+(10^2-(10-C15)^2)+(10^2-(10-C16)^2)+(10^2-(10-C17)^2)+(10^2-(10-C18)^2)+(10^2-(10-C19)^2))/15)/(PI()*10^2)</f>
        <v>#DIV/0!</v>
      </c>
      <c r="D56" s="74" t="e">
        <f t="shared" si="69"/>
        <v>#DIV/0!</v>
      </c>
      <c r="E56" s="74" t="e">
        <f t="shared" si="69"/>
        <v>#REF!</v>
      </c>
      <c r="F56" s="74" t="e">
        <f t="shared" ref="F56:K56" si="70">PI()*(((10^2-(10-F5)^2)+(10^2-(10-F6)^2)+(10^2-(10-F7)^2)+(10^2-(10-F8)^2)+(10^2-(10-F9)^2)+(10^2-(10-F10)^2)+(10^2-(10-F11)^2)+(10^2-(10-F12)^2)+(10^2-(10-F13)^2)+(10^2-(10-F14)^2)+(10^2-(10-F15)^2)+(10^2-(10-F16)^2)+(10^2-(10-F17)^2)+(10^2-(10-F18)^2)+(10^2-(10-F19)^2))/15)/(PI()*10^2)</f>
        <v>#REF!</v>
      </c>
      <c r="G56" s="74" t="e">
        <f t="shared" si="70"/>
        <v>#REF!</v>
      </c>
      <c r="H56" s="74" t="e">
        <f t="shared" si="70"/>
        <v>#REF!</v>
      </c>
      <c r="I56" s="74" t="e">
        <f t="shared" si="70"/>
        <v>#REF!</v>
      </c>
      <c r="J56" s="74" t="e">
        <f t="shared" si="70"/>
        <v>#REF!</v>
      </c>
      <c r="K56" s="74" t="e">
        <f t="shared" si="70"/>
        <v>#REF!</v>
      </c>
      <c r="L56" s="74" t="e">
        <f t="shared" ref="L56:M56" si="71">PI()*(((10^2-(10-L5)^2)+(10^2-(10-L6)^2)+(10^2-(10-L7)^2)+(10^2-(10-L8)^2)+(10^2-(10-L9)^2)+(10^2-(10-L10)^2)+(10^2-(10-L11)^2)+(10^2-(10-L12)^2)+(10^2-(10-L13)^2)+(10^2-(10-L14)^2)+(10^2-(10-L15)^2)+(10^2-(10-L16)^2)+(10^2-(10-L17)^2)+(10^2-(10-L18)^2)+(10^2-(10-L19)^2))/15)/(PI()*10^2)</f>
        <v>#REF!</v>
      </c>
      <c r="M56" s="74" t="e">
        <f t="shared" si="71"/>
        <v>#REF!</v>
      </c>
    </row>
    <row r="57" spans="1:13">
      <c r="A57"/>
    </row>
  </sheetData>
  <sheetProtection sheet="1" objects="1" scenarios="1"/>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56825-2FDA-48AB-A855-2763FF4038B9}">
  <sheetPr codeName="Ark6"/>
  <dimension ref="A1:PJ139"/>
  <sheetViews>
    <sheetView zoomScale="90" zoomScaleNormal="90" workbookViewId="0">
      <selection activeCell="A9" sqref="A9"/>
    </sheetView>
  </sheetViews>
  <sheetFormatPr defaultColWidth="10.7265625" defaultRowHeight="14.5"/>
  <cols>
    <col min="1" max="1" width="31.54296875" customWidth="1"/>
    <col min="2" max="2" width="22.453125" customWidth="1"/>
    <col min="3" max="3" width="23" customWidth="1"/>
    <col min="4" max="17" width="22.1796875" customWidth="1"/>
    <col min="18" max="20" width="19.26953125" customWidth="1"/>
    <col min="21" max="21" width="23.26953125" customWidth="1"/>
    <col min="22" max="24" width="13.7265625" style="39" customWidth="1"/>
    <col min="25" max="25" width="16.7265625" style="39" customWidth="1"/>
    <col min="26" max="26" width="13.26953125" customWidth="1"/>
    <col min="27" max="27" width="10.7265625" customWidth="1"/>
    <col min="28" max="30" width="13.54296875" customWidth="1"/>
    <col min="31" max="32" width="18.7265625" customWidth="1"/>
    <col min="33" max="34" width="10.7265625" style="12" customWidth="1"/>
    <col min="35" max="35" width="5.7265625" customWidth="1"/>
    <col min="36" max="395" width="6" customWidth="1"/>
  </cols>
  <sheetData>
    <row r="1" spans="1:426" ht="23.5">
      <c r="A1" s="98" t="s">
        <v>411</v>
      </c>
    </row>
    <row r="3" spans="1:426" ht="23.5">
      <c r="A3" s="59" t="str">
        <f>A9 &amp;  " " &amp; A10 &amp;" " &amp; A11</f>
        <v xml:space="preserve">SCES 1 - Scenario 1  </v>
      </c>
      <c r="B3" s="59" t="s">
        <v>412</v>
      </c>
      <c r="C3" s="366" t="e">
        <f>SUM(Y9:Y69)/AE6</f>
        <v>#DIV/0!</v>
      </c>
      <c r="AA3" s="58" t="s">
        <v>413</v>
      </c>
    </row>
    <row r="4" spans="1:426">
      <c r="V4"/>
      <c r="AC4" t="s">
        <v>414</v>
      </c>
      <c r="AE4" s="58">
        <v>0</v>
      </c>
      <c r="AF4" s="12"/>
    </row>
    <row r="5" spans="1:426">
      <c r="A5" t="s">
        <v>415</v>
      </c>
      <c r="AC5" t="s">
        <v>416</v>
      </c>
      <c r="AE5" s="58">
        <v>10</v>
      </c>
      <c r="AF5" s="12"/>
    </row>
    <row r="6" spans="1:426">
      <c r="A6" t="s">
        <v>417</v>
      </c>
      <c r="C6" s="17"/>
      <c r="AC6" t="s">
        <v>418</v>
      </c>
      <c r="AE6" s="40">
        <f>PI()*AE5^2</f>
        <v>314.15926535897933</v>
      </c>
      <c r="AF6" s="40"/>
    </row>
    <row r="7" spans="1:426">
      <c r="D7" s="17"/>
      <c r="E7" s="17"/>
      <c r="F7" s="17"/>
      <c r="G7" s="17"/>
      <c r="H7" s="17"/>
      <c r="I7" s="17"/>
      <c r="J7" s="17"/>
      <c r="K7" s="17"/>
      <c r="L7" s="17"/>
      <c r="M7" s="17"/>
      <c r="N7" s="17"/>
      <c r="O7" s="17"/>
      <c r="P7" s="17"/>
      <c r="Q7" s="17"/>
      <c r="R7" s="17"/>
      <c r="S7" s="17"/>
      <c r="T7" s="17"/>
      <c r="AC7" t="s">
        <v>419</v>
      </c>
      <c r="AE7">
        <f>AE5*COUNT(#REF!)</f>
        <v>0</v>
      </c>
    </row>
    <row r="8" spans="1:426" s="60" customFormat="1">
      <c r="A8" s="60" t="s">
        <v>420</v>
      </c>
      <c r="B8" s="61" t="s">
        <v>421</v>
      </c>
      <c r="C8" s="61" t="s">
        <v>422</v>
      </c>
      <c r="D8" s="60" t="s">
        <v>423</v>
      </c>
      <c r="E8" s="12"/>
      <c r="F8" s="12"/>
      <c r="G8" s="12"/>
      <c r="H8" s="12"/>
      <c r="I8" s="12"/>
      <c r="J8" s="12"/>
      <c r="K8" s="12"/>
      <c r="L8" s="12"/>
      <c r="M8" s="12"/>
      <c r="N8" s="12"/>
      <c r="O8" s="12"/>
      <c r="P8" s="12"/>
      <c r="Q8" s="12"/>
      <c r="R8" s="365"/>
      <c r="S8" s="365"/>
      <c r="T8" s="365"/>
      <c r="U8" s="365" t="s">
        <v>424</v>
      </c>
      <c r="V8" s="365" t="s">
        <v>425</v>
      </c>
      <c r="W8" s="365" t="s">
        <v>426</v>
      </c>
      <c r="X8" s="365" t="s">
        <v>427</v>
      </c>
      <c r="Y8" s="365" t="s">
        <v>428</v>
      </c>
      <c r="Z8" s="365" t="s">
        <v>429</v>
      </c>
      <c r="AA8" s="365" t="s">
        <v>430</v>
      </c>
      <c r="AB8" s="365">
        <v>0</v>
      </c>
      <c r="AC8" s="365">
        <v>1</v>
      </c>
      <c r="AD8" s="365">
        <v>2</v>
      </c>
      <c r="AE8" s="365">
        <v>3</v>
      </c>
      <c r="AF8" s="365">
        <v>4</v>
      </c>
      <c r="AG8" s="365">
        <v>5</v>
      </c>
      <c r="AH8" s="365">
        <v>6</v>
      </c>
      <c r="AI8" s="365">
        <v>7</v>
      </c>
      <c r="AJ8" s="365">
        <v>8</v>
      </c>
      <c r="AK8" s="365">
        <v>9</v>
      </c>
      <c r="AL8" s="365">
        <v>10</v>
      </c>
      <c r="AM8" s="365">
        <v>11</v>
      </c>
      <c r="AN8" s="365">
        <v>12</v>
      </c>
      <c r="AO8" s="365">
        <v>13</v>
      </c>
      <c r="AP8" s="365">
        <v>14</v>
      </c>
      <c r="AQ8" s="365">
        <v>15</v>
      </c>
      <c r="AR8" s="365">
        <v>16</v>
      </c>
      <c r="AS8" s="365">
        <v>17</v>
      </c>
      <c r="AT8" s="365">
        <v>18</v>
      </c>
      <c r="AU8" s="365">
        <v>19</v>
      </c>
      <c r="AV8" s="365">
        <v>20</v>
      </c>
      <c r="AW8" s="365">
        <v>21</v>
      </c>
      <c r="AX8" s="365">
        <v>22</v>
      </c>
      <c r="AY8" s="365">
        <v>23</v>
      </c>
      <c r="AZ8" s="365">
        <v>24</v>
      </c>
      <c r="BA8" s="365">
        <v>25</v>
      </c>
      <c r="BB8" s="365">
        <v>26</v>
      </c>
      <c r="BC8" s="365">
        <v>27</v>
      </c>
      <c r="BD8" s="365">
        <v>28</v>
      </c>
      <c r="BE8" s="365">
        <v>29</v>
      </c>
      <c r="BF8" s="365">
        <v>30</v>
      </c>
      <c r="BG8" s="365">
        <v>31</v>
      </c>
      <c r="BH8" s="365">
        <v>32</v>
      </c>
      <c r="BI8" s="365">
        <v>33</v>
      </c>
      <c r="BJ8" s="365">
        <v>34</v>
      </c>
      <c r="BK8" s="365">
        <v>35</v>
      </c>
      <c r="BL8" s="365">
        <v>36</v>
      </c>
      <c r="BM8" s="365">
        <v>37</v>
      </c>
      <c r="BN8" s="365">
        <v>38</v>
      </c>
      <c r="BO8" s="365">
        <v>39</v>
      </c>
      <c r="BP8" s="365">
        <v>40</v>
      </c>
      <c r="BQ8" s="365">
        <v>41</v>
      </c>
      <c r="BR8" s="365">
        <v>42</v>
      </c>
      <c r="BS8" s="365">
        <v>43</v>
      </c>
      <c r="BT8" s="365">
        <v>44</v>
      </c>
      <c r="BU8" s="365">
        <v>45</v>
      </c>
      <c r="BV8" s="365">
        <v>46</v>
      </c>
      <c r="BW8" s="365">
        <v>47</v>
      </c>
      <c r="BX8" s="365">
        <v>48</v>
      </c>
      <c r="BY8" s="365">
        <v>49</v>
      </c>
      <c r="BZ8" s="365">
        <v>50</v>
      </c>
      <c r="CA8" s="365">
        <v>51</v>
      </c>
      <c r="CB8" s="365">
        <v>52</v>
      </c>
      <c r="CC8" s="365">
        <v>53</v>
      </c>
      <c r="CD8" s="365">
        <v>54</v>
      </c>
      <c r="CE8" s="365">
        <v>55</v>
      </c>
      <c r="CF8" s="365">
        <v>56</v>
      </c>
      <c r="CG8" s="365">
        <v>57</v>
      </c>
      <c r="CH8" s="365">
        <v>58</v>
      </c>
      <c r="CI8" s="365">
        <v>59</v>
      </c>
      <c r="CJ8" s="365">
        <v>60</v>
      </c>
      <c r="CK8" s="365">
        <v>61</v>
      </c>
      <c r="CL8" s="365">
        <v>62</v>
      </c>
      <c r="CM8" s="365">
        <v>63</v>
      </c>
      <c r="CN8" s="365">
        <v>64</v>
      </c>
      <c r="CO8" s="365">
        <v>65</v>
      </c>
      <c r="CP8" s="365">
        <v>66</v>
      </c>
      <c r="CQ8" s="365">
        <v>67</v>
      </c>
      <c r="CR8" s="365">
        <v>68</v>
      </c>
      <c r="CS8" s="365">
        <v>69</v>
      </c>
      <c r="CT8" s="365">
        <v>70</v>
      </c>
      <c r="CU8" s="365">
        <v>71</v>
      </c>
      <c r="CV8" s="365">
        <v>72</v>
      </c>
      <c r="CW8" s="365">
        <v>73</v>
      </c>
      <c r="CX8" s="365">
        <v>74</v>
      </c>
      <c r="CY8" s="365">
        <v>75</v>
      </c>
      <c r="CZ8" s="365">
        <v>76</v>
      </c>
      <c r="DA8" s="365">
        <v>77</v>
      </c>
      <c r="DB8" s="365">
        <v>78</v>
      </c>
      <c r="DC8" s="365">
        <v>79</v>
      </c>
      <c r="DD8" s="365">
        <v>80</v>
      </c>
      <c r="DE8" s="365">
        <v>81</v>
      </c>
      <c r="DF8" s="365">
        <v>82</v>
      </c>
      <c r="DG8" s="365">
        <v>83</v>
      </c>
      <c r="DH8" s="365">
        <v>84</v>
      </c>
      <c r="DI8" s="365">
        <v>85</v>
      </c>
      <c r="DJ8" s="365">
        <v>86</v>
      </c>
      <c r="DK8" s="365">
        <v>87</v>
      </c>
      <c r="DL8" s="365">
        <v>88</v>
      </c>
      <c r="DM8" s="365">
        <v>89</v>
      </c>
      <c r="DN8" s="365">
        <v>90</v>
      </c>
      <c r="DO8" s="365">
        <v>91</v>
      </c>
      <c r="DP8" s="365">
        <v>92</v>
      </c>
      <c r="DQ8" s="365">
        <v>93</v>
      </c>
      <c r="DR8" s="365">
        <v>94</v>
      </c>
      <c r="DS8" s="365">
        <v>95</v>
      </c>
      <c r="DT8" s="365">
        <v>96</v>
      </c>
      <c r="DU8" s="365">
        <v>97</v>
      </c>
      <c r="DV8" s="365">
        <v>98</v>
      </c>
      <c r="DW8" s="365">
        <v>99</v>
      </c>
      <c r="DX8" s="365">
        <v>100</v>
      </c>
      <c r="DY8" s="365">
        <v>101</v>
      </c>
      <c r="DZ8" s="365">
        <v>102</v>
      </c>
      <c r="EA8" s="365">
        <v>103</v>
      </c>
      <c r="EB8" s="365">
        <v>104</v>
      </c>
      <c r="EC8" s="365">
        <v>105</v>
      </c>
      <c r="ED8" s="365">
        <v>106</v>
      </c>
      <c r="EE8" s="365">
        <v>107</v>
      </c>
      <c r="EF8" s="365">
        <v>108</v>
      </c>
      <c r="EG8" s="365">
        <v>109</v>
      </c>
      <c r="EH8" s="365">
        <v>110</v>
      </c>
      <c r="EI8" s="365">
        <v>111</v>
      </c>
      <c r="EJ8" s="365">
        <v>112</v>
      </c>
      <c r="EK8" s="365">
        <v>113</v>
      </c>
      <c r="EL8" s="365">
        <v>114</v>
      </c>
      <c r="EM8" s="365">
        <v>115</v>
      </c>
      <c r="EN8" s="365">
        <v>116</v>
      </c>
      <c r="EO8" s="365">
        <v>117</v>
      </c>
      <c r="EP8" s="365">
        <v>118</v>
      </c>
      <c r="EQ8" s="365">
        <v>119</v>
      </c>
      <c r="ER8" s="365">
        <v>120</v>
      </c>
      <c r="ES8" s="365">
        <v>121</v>
      </c>
      <c r="ET8" s="365">
        <v>122</v>
      </c>
      <c r="EU8" s="365">
        <v>123</v>
      </c>
      <c r="EV8" s="365">
        <v>124</v>
      </c>
      <c r="EW8" s="365">
        <v>125</v>
      </c>
      <c r="EX8" s="365">
        <v>126</v>
      </c>
      <c r="EY8" s="365">
        <v>127</v>
      </c>
      <c r="EZ8" s="365">
        <v>128</v>
      </c>
      <c r="FA8" s="365">
        <v>129</v>
      </c>
      <c r="FB8" s="365">
        <v>130</v>
      </c>
      <c r="FC8" s="365">
        <v>131</v>
      </c>
      <c r="FD8" s="365">
        <v>132</v>
      </c>
      <c r="FE8" s="365">
        <v>133</v>
      </c>
      <c r="FF8" s="365">
        <v>134</v>
      </c>
      <c r="FG8" s="365">
        <v>135</v>
      </c>
      <c r="FH8" s="365">
        <v>136</v>
      </c>
      <c r="FI8" s="365">
        <v>137</v>
      </c>
      <c r="FJ8" s="365">
        <v>138</v>
      </c>
      <c r="FK8" s="365">
        <v>139</v>
      </c>
      <c r="FL8" s="365">
        <v>140</v>
      </c>
      <c r="FM8" s="365">
        <v>141</v>
      </c>
      <c r="FN8" s="365">
        <v>142</v>
      </c>
      <c r="FO8" s="365">
        <v>143</v>
      </c>
      <c r="FP8" s="365">
        <v>144</v>
      </c>
      <c r="FQ8" s="365">
        <v>145</v>
      </c>
      <c r="FR8" s="365">
        <v>146</v>
      </c>
      <c r="FS8" s="365">
        <v>147</v>
      </c>
      <c r="FT8" s="365">
        <v>148</v>
      </c>
      <c r="FU8" s="365">
        <v>149</v>
      </c>
      <c r="FV8" s="365">
        <v>150</v>
      </c>
      <c r="FW8" s="365">
        <v>151</v>
      </c>
      <c r="FX8" s="365">
        <v>152</v>
      </c>
      <c r="FY8" s="365">
        <v>153</v>
      </c>
      <c r="FZ8" s="365">
        <v>154</v>
      </c>
      <c r="GA8" s="365">
        <v>155</v>
      </c>
      <c r="GB8" s="365">
        <v>156</v>
      </c>
      <c r="GC8" s="365">
        <v>157</v>
      </c>
      <c r="GD8" s="365">
        <v>158</v>
      </c>
      <c r="GE8" s="365">
        <v>159</v>
      </c>
      <c r="GF8" s="365">
        <v>160</v>
      </c>
      <c r="GG8" s="365">
        <v>161</v>
      </c>
      <c r="GH8" s="365">
        <v>162</v>
      </c>
      <c r="GI8" s="365">
        <v>163</v>
      </c>
      <c r="GJ8" s="365">
        <v>164</v>
      </c>
      <c r="GK8" s="365">
        <v>165</v>
      </c>
      <c r="GL8" s="365">
        <v>166</v>
      </c>
      <c r="GM8" s="365">
        <v>167</v>
      </c>
      <c r="GN8" s="365">
        <v>168</v>
      </c>
      <c r="GO8" s="365">
        <v>169</v>
      </c>
      <c r="GP8" s="365">
        <v>170</v>
      </c>
      <c r="GQ8" s="365">
        <v>171</v>
      </c>
      <c r="GR8" s="365">
        <v>172</v>
      </c>
      <c r="GS8" s="365">
        <v>173</v>
      </c>
      <c r="GT8" s="365">
        <v>174</v>
      </c>
      <c r="GU8" s="365">
        <v>175</v>
      </c>
      <c r="GV8" s="365">
        <v>176</v>
      </c>
      <c r="GW8" s="365">
        <v>177</v>
      </c>
      <c r="GX8" s="365">
        <v>178</v>
      </c>
      <c r="GY8" s="365">
        <v>179</v>
      </c>
      <c r="GZ8" s="365">
        <v>180</v>
      </c>
      <c r="HA8" s="365">
        <v>181</v>
      </c>
      <c r="HB8" s="365">
        <v>182</v>
      </c>
      <c r="HC8" s="365">
        <v>183</v>
      </c>
      <c r="HD8" s="365">
        <v>184</v>
      </c>
      <c r="HE8" s="365">
        <v>185</v>
      </c>
      <c r="HF8" s="365">
        <v>186</v>
      </c>
      <c r="HG8" s="365">
        <v>187</v>
      </c>
      <c r="HH8" s="365">
        <v>188</v>
      </c>
      <c r="HI8" s="365">
        <v>189</v>
      </c>
      <c r="HJ8" s="365">
        <v>190</v>
      </c>
      <c r="HK8" s="365">
        <v>191</v>
      </c>
      <c r="HL8" s="365">
        <v>192</v>
      </c>
      <c r="HM8" s="365">
        <v>193</v>
      </c>
      <c r="HN8" s="365">
        <v>194</v>
      </c>
      <c r="HO8" s="365">
        <v>195</v>
      </c>
      <c r="HP8" s="365">
        <v>196</v>
      </c>
      <c r="HQ8" s="365">
        <v>197</v>
      </c>
      <c r="HR8" s="365">
        <v>198</v>
      </c>
      <c r="HS8" s="365">
        <v>199</v>
      </c>
      <c r="HT8" s="365">
        <v>200</v>
      </c>
      <c r="HU8" s="365">
        <v>201</v>
      </c>
      <c r="HV8" s="365">
        <v>202</v>
      </c>
      <c r="HW8" s="365">
        <v>203</v>
      </c>
      <c r="HX8" s="365">
        <v>204</v>
      </c>
      <c r="HY8" s="365">
        <v>205</v>
      </c>
      <c r="HZ8" s="365">
        <v>206</v>
      </c>
      <c r="IA8" s="365">
        <v>207</v>
      </c>
      <c r="IB8" s="365">
        <v>208</v>
      </c>
      <c r="IC8" s="365">
        <v>209</v>
      </c>
      <c r="ID8" s="365">
        <v>210</v>
      </c>
      <c r="IE8" s="365">
        <v>211</v>
      </c>
      <c r="IF8" s="365">
        <v>212</v>
      </c>
      <c r="IG8" s="365">
        <v>213</v>
      </c>
      <c r="IH8" s="365">
        <v>214</v>
      </c>
      <c r="II8" s="365">
        <v>215</v>
      </c>
      <c r="IJ8" s="365">
        <v>216</v>
      </c>
      <c r="IK8" s="365">
        <v>217</v>
      </c>
      <c r="IL8" s="365">
        <v>218</v>
      </c>
      <c r="IM8" s="365">
        <v>219</v>
      </c>
      <c r="IN8" s="365">
        <v>220</v>
      </c>
      <c r="IO8" s="365">
        <v>221</v>
      </c>
      <c r="IP8" s="365">
        <v>222</v>
      </c>
      <c r="IQ8" s="365">
        <v>223</v>
      </c>
      <c r="IR8" s="365">
        <v>224</v>
      </c>
      <c r="IS8" s="365">
        <v>225</v>
      </c>
      <c r="IT8" s="365">
        <v>226</v>
      </c>
      <c r="IU8" s="365">
        <v>227</v>
      </c>
      <c r="IV8" s="365">
        <v>228</v>
      </c>
      <c r="IW8" s="365">
        <v>229</v>
      </c>
      <c r="IX8" s="365">
        <v>230</v>
      </c>
      <c r="IY8" s="365">
        <v>231</v>
      </c>
      <c r="IZ8" s="365">
        <v>232</v>
      </c>
      <c r="JA8" s="365">
        <v>233</v>
      </c>
      <c r="JB8" s="365">
        <v>234</v>
      </c>
      <c r="JC8" s="365">
        <v>235</v>
      </c>
      <c r="JD8" s="365">
        <v>236</v>
      </c>
      <c r="JE8" s="365">
        <v>237</v>
      </c>
      <c r="JF8" s="365">
        <v>238</v>
      </c>
      <c r="JG8" s="365">
        <v>239</v>
      </c>
      <c r="JH8" s="365">
        <v>240</v>
      </c>
      <c r="JI8" s="365">
        <v>241</v>
      </c>
      <c r="JJ8" s="365">
        <v>242</v>
      </c>
      <c r="JK8" s="365">
        <v>243</v>
      </c>
      <c r="JL8" s="365">
        <v>244</v>
      </c>
      <c r="JM8" s="365">
        <v>245</v>
      </c>
      <c r="JN8" s="365">
        <v>246</v>
      </c>
      <c r="JO8" s="365">
        <v>247</v>
      </c>
      <c r="JP8" s="365">
        <v>248</v>
      </c>
      <c r="JQ8" s="365">
        <v>249</v>
      </c>
      <c r="JR8" s="365">
        <v>250</v>
      </c>
      <c r="JS8" s="365">
        <v>251</v>
      </c>
      <c r="JT8" s="365">
        <v>252</v>
      </c>
      <c r="JU8" s="365">
        <v>253</v>
      </c>
      <c r="JV8" s="365">
        <v>254</v>
      </c>
      <c r="JW8" s="365">
        <v>255</v>
      </c>
      <c r="JX8" s="365">
        <v>256</v>
      </c>
      <c r="JY8" s="365">
        <v>257</v>
      </c>
      <c r="JZ8" s="365">
        <v>258</v>
      </c>
      <c r="KA8" s="365">
        <v>259</v>
      </c>
      <c r="KB8" s="365">
        <v>260</v>
      </c>
      <c r="KC8" s="365">
        <v>261</v>
      </c>
      <c r="KD8" s="365">
        <v>262</v>
      </c>
      <c r="KE8" s="365">
        <v>263</v>
      </c>
      <c r="KF8" s="365">
        <v>264</v>
      </c>
      <c r="KG8" s="365">
        <v>265</v>
      </c>
      <c r="KH8" s="365">
        <v>266</v>
      </c>
      <c r="KI8" s="365">
        <v>267</v>
      </c>
      <c r="KJ8" s="365">
        <v>268</v>
      </c>
      <c r="KK8" s="365">
        <v>269</v>
      </c>
      <c r="KL8" s="365">
        <v>270</v>
      </c>
      <c r="KM8" s="365">
        <v>271</v>
      </c>
      <c r="KN8" s="365">
        <v>272</v>
      </c>
      <c r="KO8" s="365">
        <v>273</v>
      </c>
      <c r="KP8" s="365">
        <v>274</v>
      </c>
      <c r="KQ8" s="365">
        <v>275</v>
      </c>
      <c r="KR8" s="365">
        <v>276</v>
      </c>
      <c r="KS8" s="365">
        <v>277</v>
      </c>
      <c r="KT8" s="365">
        <v>278</v>
      </c>
      <c r="KU8" s="365">
        <v>279</v>
      </c>
      <c r="KV8" s="365">
        <v>280</v>
      </c>
      <c r="KW8" s="365">
        <v>281</v>
      </c>
      <c r="KX8" s="365">
        <v>282</v>
      </c>
      <c r="KY8" s="365">
        <v>283</v>
      </c>
      <c r="KZ8" s="365">
        <v>284</v>
      </c>
      <c r="LA8" s="365">
        <v>285</v>
      </c>
      <c r="LB8" s="365">
        <v>286</v>
      </c>
      <c r="LC8" s="365">
        <v>287</v>
      </c>
      <c r="LD8" s="365">
        <v>288</v>
      </c>
      <c r="LE8" s="365">
        <v>289</v>
      </c>
      <c r="LF8" s="365">
        <v>290</v>
      </c>
      <c r="LG8" s="365">
        <v>291</v>
      </c>
      <c r="LH8" s="365">
        <v>292</v>
      </c>
      <c r="LI8" s="365">
        <v>293</v>
      </c>
      <c r="LJ8" s="365">
        <v>294</v>
      </c>
      <c r="LK8" s="365">
        <v>295</v>
      </c>
      <c r="LL8" s="365">
        <v>296</v>
      </c>
      <c r="LM8" s="365">
        <v>297</v>
      </c>
      <c r="LN8" s="365">
        <v>298</v>
      </c>
      <c r="LO8" s="365">
        <v>299</v>
      </c>
      <c r="LP8" s="365">
        <v>300</v>
      </c>
      <c r="LQ8" s="365">
        <v>301</v>
      </c>
      <c r="LR8" s="365">
        <v>302</v>
      </c>
      <c r="LS8" s="365">
        <v>303</v>
      </c>
      <c r="LT8" s="365">
        <v>304</v>
      </c>
      <c r="LU8" s="365">
        <v>305</v>
      </c>
      <c r="LV8" s="365">
        <v>306</v>
      </c>
      <c r="LW8" s="365">
        <v>307</v>
      </c>
      <c r="LX8" s="365">
        <v>308</v>
      </c>
      <c r="LY8" s="365">
        <v>309</v>
      </c>
      <c r="LZ8" s="365">
        <v>310</v>
      </c>
      <c r="MA8" s="365">
        <v>311</v>
      </c>
      <c r="MB8" s="365">
        <v>312</v>
      </c>
      <c r="MC8" s="365">
        <v>313</v>
      </c>
      <c r="MD8" s="365">
        <v>314</v>
      </c>
      <c r="ME8" s="365">
        <v>315</v>
      </c>
      <c r="MF8" s="365">
        <v>316</v>
      </c>
      <c r="MG8" s="365">
        <v>317</v>
      </c>
      <c r="MH8" s="365">
        <v>318</v>
      </c>
      <c r="MI8" s="365">
        <v>319</v>
      </c>
      <c r="MJ8" s="365">
        <v>320</v>
      </c>
      <c r="MK8" s="365">
        <v>321</v>
      </c>
      <c r="ML8" s="365">
        <v>322</v>
      </c>
      <c r="MM8" s="365">
        <v>323</v>
      </c>
      <c r="MN8" s="365">
        <v>324</v>
      </c>
      <c r="MO8" s="365">
        <v>325</v>
      </c>
      <c r="MP8" s="365">
        <v>326</v>
      </c>
      <c r="MQ8" s="365">
        <v>327</v>
      </c>
      <c r="MR8" s="365">
        <v>328</v>
      </c>
      <c r="MS8" s="365">
        <v>329</v>
      </c>
      <c r="MT8" s="365">
        <v>330</v>
      </c>
      <c r="MU8" s="365">
        <v>331</v>
      </c>
      <c r="MV8" s="365">
        <v>332</v>
      </c>
      <c r="MW8" s="365">
        <v>333</v>
      </c>
      <c r="MX8" s="365">
        <v>334</v>
      </c>
      <c r="MY8" s="365">
        <v>335</v>
      </c>
      <c r="MZ8" s="365">
        <v>336</v>
      </c>
      <c r="NA8" s="365">
        <v>337</v>
      </c>
      <c r="NB8" s="365">
        <v>338</v>
      </c>
      <c r="NC8" s="365">
        <v>339</v>
      </c>
      <c r="ND8" s="365">
        <v>340</v>
      </c>
      <c r="NE8" s="365">
        <v>341</v>
      </c>
      <c r="NF8" s="365">
        <v>342</v>
      </c>
      <c r="NG8" s="365">
        <v>343</v>
      </c>
      <c r="NH8" s="365">
        <v>344</v>
      </c>
      <c r="NI8" s="365">
        <v>345</v>
      </c>
      <c r="NJ8" s="365">
        <v>346</v>
      </c>
      <c r="NK8" s="365">
        <v>347</v>
      </c>
      <c r="NL8" s="365">
        <v>348</v>
      </c>
      <c r="NM8" s="365">
        <v>349</v>
      </c>
      <c r="NN8" s="365">
        <v>350</v>
      </c>
      <c r="NO8" s="365">
        <v>351</v>
      </c>
      <c r="NP8" s="365">
        <v>352</v>
      </c>
      <c r="NQ8" s="365">
        <v>353</v>
      </c>
      <c r="NR8" s="365">
        <v>354</v>
      </c>
      <c r="NS8" s="365">
        <v>355</v>
      </c>
      <c r="NT8" s="365">
        <v>356</v>
      </c>
      <c r="NU8" s="365">
        <v>357</v>
      </c>
      <c r="NV8" s="365">
        <v>358</v>
      </c>
      <c r="NW8" s="365">
        <v>359</v>
      </c>
      <c r="NX8" s="365">
        <v>360</v>
      </c>
      <c r="NY8" s="365"/>
      <c r="NZ8" s="365"/>
      <c r="OA8" s="365"/>
      <c r="OB8" s="365"/>
      <c r="OC8" s="365"/>
      <c r="OD8" s="365"/>
      <c r="OE8" s="365"/>
      <c r="OF8" s="365"/>
      <c r="OG8" s="365"/>
      <c r="OH8" s="365"/>
      <c r="OI8" s="365"/>
      <c r="OJ8" s="365"/>
      <c r="OK8" s="365"/>
      <c r="OL8" s="365"/>
      <c r="OM8" s="365"/>
      <c r="ON8" s="365"/>
      <c r="OO8" s="365"/>
      <c r="OP8" s="365"/>
      <c r="OQ8" s="365"/>
      <c r="OR8" s="365"/>
      <c r="OS8" s="365"/>
      <c r="OT8" s="365"/>
      <c r="OU8" s="365"/>
      <c r="OV8" s="365"/>
      <c r="OW8" s="365"/>
      <c r="OX8" s="365"/>
      <c r="OY8" s="365"/>
      <c r="OZ8" s="365"/>
      <c r="PA8" s="365"/>
      <c r="PB8" s="365"/>
      <c r="PC8" s="365"/>
      <c r="PD8" s="365"/>
      <c r="PE8" s="365"/>
      <c r="PF8" s="365"/>
      <c r="PG8" s="365"/>
      <c r="PH8" s="365"/>
      <c r="PI8" s="365"/>
      <c r="PJ8" s="365"/>
    </row>
    <row r="9" spans="1:426">
      <c r="A9" s="64" t="str">
        <f>'1.2 Scenarios'!B6</f>
        <v>SCES 1 - Scenario 1</v>
      </c>
      <c r="B9" s="62" t="s">
        <v>114</v>
      </c>
      <c r="C9" s="63" t="e">
        <f>'5.1 Index overview'!B22</f>
        <v>#DIV/0!</v>
      </c>
      <c r="D9" s="64">
        <v>1</v>
      </c>
      <c r="E9" s="12"/>
      <c r="F9" s="12"/>
      <c r="G9" s="12"/>
      <c r="H9" s="12"/>
      <c r="I9" s="12"/>
      <c r="J9" s="12"/>
      <c r="K9" s="12"/>
      <c r="L9" s="12"/>
      <c r="M9" s="12"/>
      <c r="N9" s="12"/>
      <c r="O9" s="12"/>
      <c r="P9" s="12"/>
      <c r="Q9" s="12"/>
      <c r="R9" s="12"/>
      <c r="S9" s="12"/>
      <c r="T9" s="12"/>
      <c r="U9" s="65">
        <f>D9/SUM(D$9:D$69)</f>
        <v>6.6666666666666666E-2</v>
      </c>
      <c r="V9" s="62">
        <v>0</v>
      </c>
      <c r="W9" s="62">
        <f>360*SUM(U$9:U9)</f>
        <v>24</v>
      </c>
      <c r="X9" s="62">
        <f>W9-V9</f>
        <v>24</v>
      </c>
      <c r="Y9" s="66" t="e">
        <f>IF(ISBLANK(C9),"",PI()*X9/360*($AE$5^2-C9^2))</f>
        <v>#DIV/0!</v>
      </c>
      <c r="Z9" s="62" t="str">
        <f t="shared" ref="Z9:Z23" si="0">B9</f>
        <v>S1</v>
      </c>
      <c r="AA9" s="62" t="e">
        <f t="shared" ref="AA9:AA23" si="1">C9</f>
        <v>#DIV/0!</v>
      </c>
      <c r="AB9" s="67" t="e">
        <f t="shared" ref="AB9:AQ23" si="2">IF(AND(AB$8&gt;=$V9,AB$8&lt;=$W9),$AA9,0)</f>
        <v>#DIV/0!</v>
      </c>
      <c r="AC9" s="67" t="e">
        <f t="shared" si="2"/>
        <v>#DIV/0!</v>
      </c>
      <c r="AD9" s="67" t="e">
        <f t="shared" si="2"/>
        <v>#DIV/0!</v>
      </c>
      <c r="AE9" s="67" t="e">
        <f t="shared" si="2"/>
        <v>#DIV/0!</v>
      </c>
      <c r="AF9" s="67" t="e">
        <f t="shared" si="2"/>
        <v>#DIV/0!</v>
      </c>
      <c r="AG9" s="67" t="e">
        <f t="shared" si="2"/>
        <v>#DIV/0!</v>
      </c>
      <c r="AH9" s="67" t="e">
        <f t="shared" si="2"/>
        <v>#DIV/0!</v>
      </c>
      <c r="AI9" s="67" t="e">
        <f t="shared" si="2"/>
        <v>#DIV/0!</v>
      </c>
      <c r="AJ9" s="67" t="e">
        <f t="shared" si="2"/>
        <v>#DIV/0!</v>
      </c>
      <c r="AK9" s="67" t="e">
        <f t="shared" si="2"/>
        <v>#DIV/0!</v>
      </c>
      <c r="AL9" s="67" t="e">
        <f t="shared" si="2"/>
        <v>#DIV/0!</v>
      </c>
      <c r="AM9" s="67" t="e">
        <f t="shared" si="2"/>
        <v>#DIV/0!</v>
      </c>
      <c r="AN9" s="67" t="e">
        <f t="shared" si="2"/>
        <v>#DIV/0!</v>
      </c>
      <c r="AO9" s="67" t="e">
        <f t="shared" si="2"/>
        <v>#DIV/0!</v>
      </c>
      <c r="AP9" s="67" t="e">
        <f t="shared" si="2"/>
        <v>#DIV/0!</v>
      </c>
      <c r="AQ9" s="67" t="e">
        <f t="shared" si="2"/>
        <v>#DIV/0!</v>
      </c>
      <c r="AR9" s="67" t="e">
        <f t="shared" ref="AR9:BG23" si="3">IF(AND(AR$8&gt;=$V9,AR$8&lt;=$W9),$AA9,0)</f>
        <v>#DIV/0!</v>
      </c>
      <c r="AS9" s="67" t="e">
        <f t="shared" si="3"/>
        <v>#DIV/0!</v>
      </c>
      <c r="AT9" s="67" t="e">
        <f t="shared" si="3"/>
        <v>#DIV/0!</v>
      </c>
      <c r="AU9" s="67" t="e">
        <f t="shared" si="3"/>
        <v>#DIV/0!</v>
      </c>
      <c r="AV9" s="67" t="e">
        <f t="shared" si="3"/>
        <v>#DIV/0!</v>
      </c>
      <c r="AW9" s="67" t="e">
        <f t="shared" si="3"/>
        <v>#DIV/0!</v>
      </c>
      <c r="AX9" s="67" t="e">
        <f t="shared" si="3"/>
        <v>#DIV/0!</v>
      </c>
      <c r="AY9" s="67" t="e">
        <f t="shared" si="3"/>
        <v>#DIV/0!</v>
      </c>
      <c r="AZ9" s="67" t="e">
        <f t="shared" si="3"/>
        <v>#DIV/0!</v>
      </c>
      <c r="BA9" s="67">
        <f t="shared" si="3"/>
        <v>0</v>
      </c>
      <c r="BB9" s="67">
        <f t="shared" si="3"/>
        <v>0</v>
      </c>
      <c r="BC9" s="67">
        <f t="shared" si="3"/>
        <v>0</v>
      </c>
      <c r="BD9" s="67">
        <f t="shared" si="3"/>
        <v>0</v>
      </c>
      <c r="BE9" s="67">
        <f t="shared" si="3"/>
        <v>0</v>
      </c>
      <c r="BF9" s="67">
        <f t="shared" si="3"/>
        <v>0</v>
      </c>
      <c r="BG9" s="67">
        <f t="shared" si="3"/>
        <v>0</v>
      </c>
      <c r="BH9" s="67">
        <f t="shared" ref="BH9:BW23" si="4">IF(AND(BH$8&gt;=$V9,BH$8&lt;=$W9),$AA9,0)</f>
        <v>0</v>
      </c>
      <c r="BI9" s="67">
        <f t="shared" si="4"/>
        <v>0</v>
      </c>
      <c r="BJ9" s="67">
        <f t="shared" si="4"/>
        <v>0</v>
      </c>
      <c r="BK9" s="67">
        <f t="shared" si="4"/>
        <v>0</v>
      </c>
      <c r="BL9" s="67">
        <f t="shared" si="4"/>
        <v>0</v>
      </c>
      <c r="BM9" s="67">
        <f t="shared" si="4"/>
        <v>0</v>
      </c>
      <c r="BN9" s="67">
        <f t="shared" si="4"/>
        <v>0</v>
      </c>
      <c r="BO9" s="67">
        <f t="shared" si="4"/>
        <v>0</v>
      </c>
      <c r="BP9" s="67">
        <f t="shared" si="4"/>
        <v>0</v>
      </c>
      <c r="BQ9" s="67">
        <f t="shared" si="4"/>
        <v>0</v>
      </c>
      <c r="BR9" s="67">
        <f t="shared" si="4"/>
        <v>0</v>
      </c>
      <c r="BS9" s="67">
        <f t="shared" si="4"/>
        <v>0</v>
      </c>
      <c r="BT9" s="67">
        <f t="shared" si="4"/>
        <v>0</v>
      </c>
      <c r="BU9" s="67">
        <f t="shared" si="4"/>
        <v>0</v>
      </c>
      <c r="BV9" s="67">
        <f t="shared" si="4"/>
        <v>0</v>
      </c>
      <c r="BW9" s="67">
        <f t="shared" si="4"/>
        <v>0</v>
      </c>
      <c r="BX9" s="67">
        <f t="shared" ref="BX9:CM23" si="5">IF(AND(BX$8&gt;=$V9,BX$8&lt;=$W9),$AA9,0)</f>
        <v>0</v>
      </c>
      <c r="BY9" s="67">
        <f t="shared" si="5"/>
        <v>0</v>
      </c>
      <c r="BZ9" s="67">
        <f t="shared" si="5"/>
        <v>0</v>
      </c>
      <c r="CA9" s="67">
        <f t="shared" si="5"/>
        <v>0</v>
      </c>
      <c r="CB9" s="67">
        <f t="shared" si="5"/>
        <v>0</v>
      </c>
      <c r="CC9" s="67">
        <f t="shared" si="5"/>
        <v>0</v>
      </c>
      <c r="CD9" s="67">
        <f t="shared" si="5"/>
        <v>0</v>
      </c>
      <c r="CE9" s="67">
        <f t="shared" si="5"/>
        <v>0</v>
      </c>
      <c r="CF9" s="67">
        <f t="shared" si="5"/>
        <v>0</v>
      </c>
      <c r="CG9" s="67">
        <f t="shared" si="5"/>
        <v>0</v>
      </c>
      <c r="CH9" s="67">
        <f t="shared" si="5"/>
        <v>0</v>
      </c>
      <c r="CI9" s="67">
        <f t="shared" si="5"/>
        <v>0</v>
      </c>
      <c r="CJ9" s="67">
        <f t="shared" si="5"/>
        <v>0</v>
      </c>
      <c r="CK9" s="67">
        <f t="shared" si="5"/>
        <v>0</v>
      </c>
      <c r="CL9" s="67">
        <f t="shared" si="5"/>
        <v>0</v>
      </c>
      <c r="CM9" s="67">
        <f t="shared" si="5"/>
        <v>0</v>
      </c>
      <c r="CN9" s="67">
        <f t="shared" ref="CN9:DC23" si="6">IF(AND(CN$8&gt;=$V9,CN$8&lt;=$W9),$AA9,0)</f>
        <v>0</v>
      </c>
      <c r="CO9" s="67">
        <f t="shared" si="6"/>
        <v>0</v>
      </c>
      <c r="CP9" s="67">
        <f t="shared" si="6"/>
        <v>0</v>
      </c>
      <c r="CQ9" s="67">
        <f t="shared" si="6"/>
        <v>0</v>
      </c>
      <c r="CR9" s="67">
        <f t="shared" si="6"/>
        <v>0</v>
      </c>
      <c r="CS9" s="67">
        <f t="shared" si="6"/>
        <v>0</v>
      </c>
      <c r="CT9" s="67">
        <f t="shared" si="6"/>
        <v>0</v>
      </c>
      <c r="CU9" s="67">
        <f t="shared" si="6"/>
        <v>0</v>
      </c>
      <c r="CV9" s="67">
        <f t="shared" si="6"/>
        <v>0</v>
      </c>
      <c r="CW9" s="67">
        <f t="shared" si="6"/>
        <v>0</v>
      </c>
      <c r="CX9" s="67">
        <f t="shared" si="6"/>
        <v>0</v>
      </c>
      <c r="CY9" s="67">
        <f t="shared" si="6"/>
        <v>0</v>
      </c>
      <c r="CZ9" s="67">
        <f t="shared" si="6"/>
        <v>0</v>
      </c>
      <c r="DA9" s="67">
        <f t="shared" si="6"/>
        <v>0</v>
      </c>
      <c r="DB9" s="67">
        <f t="shared" si="6"/>
        <v>0</v>
      </c>
      <c r="DC9" s="67">
        <f t="shared" si="6"/>
        <v>0</v>
      </c>
      <c r="DD9" s="67">
        <f t="shared" ref="DD9:DS23" si="7">IF(AND(DD$8&gt;=$V9,DD$8&lt;=$W9),$AA9,0)</f>
        <v>0</v>
      </c>
      <c r="DE9" s="67">
        <f t="shared" si="7"/>
        <v>0</v>
      </c>
      <c r="DF9" s="67">
        <f t="shared" si="7"/>
        <v>0</v>
      </c>
      <c r="DG9" s="67">
        <f t="shared" si="7"/>
        <v>0</v>
      </c>
      <c r="DH9" s="67">
        <f t="shared" si="7"/>
        <v>0</v>
      </c>
      <c r="DI9" s="67">
        <f t="shared" si="7"/>
        <v>0</v>
      </c>
      <c r="DJ9" s="67">
        <f t="shared" si="7"/>
        <v>0</v>
      </c>
      <c r="DK9" s="67">
        <f t="shared" si="7"/>
        <v>0</v>
      </c>
      <c r="DL9" s="67">
        <f t="shared" si="7"/>
        <v>0</v>
      </c>
      <c r="DM9" s="67">
        <f t="shared" si="7"/>
        <v>0</v>
      </c>
      <c r="DN9" s="67">
        <f t="shared" si="7"/>
        <v>0</v>
      </c>
      <c r="DO9" s="67">
        <f t="shared" si="7"/>
        <v>0</v>
      </c>
      <c r="DP9" s="67">
        <f t="shared" si="7"/>
        <v>0</v>
      </c>
      <c r="DQ9" s="67">
        <f t="shared" si="7"/>
        <v>0</v>
      </c>
      <c r="DR9" s="67">
        <f t="shared" si="7"/>
        <v>0</v>
      </c>
      <c r="DS9" s="67">
        <f t="shared" si="7"/>
        <v>0</v>
      </c>
      <c r="DT9" s="67">
        <f t="shared" ref="DT9:EI23" si="8">IF(AND(DT$8&gt;=$V9,DT$8&lt;=$W9),$AA9,0)</f>
        <v>0</v>
      </c>
      <c r="DU9" s="67">
        <f t="shared" si="8"/>
        <v>0</v>
      </c>
      <c r="DV9" s="67">
        <f t="shared" si="8"/>
        <v>0</v>
      </c>
      <c r="DW9" s="67">
        <f t="shared" si="8"/>
        <v>0</v>
      </c>
      <c r="DX9" s="67">
        <f t="shared" si="8"/>
        <v>0</v>
      </c>
      <c r="DY9" s="67">
        <f t="shared" si="8"/>
        <v>0</v>
      </c>
      <c r="DZ9" s="67">
        <f t="shared" si="8"/>
        <v>0</v>
      </c>
      <c r="EA9" s="67">
        <f t="shared" si="8"/>
        <v>0</v>
      </c>
      <c r="EB9" s="67">
        <f t="shared" si="8"/>
        <v>0</v>
      </c>
      <c r="EC9" s="67">
        <f t="shared" si="8"/>
        <v>0</v>
      </c>
      <c r="ED9" s="67">
        <f t="shared" si="8"/>
        <v>0</v>
      </c>
      <c r="EE9" s="67">
        <f t="shared" si="8"/>
        <v>0</v>
      </c>
      <c r="EF9" s="67">
        <f t="shared" si="8"/>
        <v>0</v>
      </c>
      <c r="EG9" s="67">
        <f t="shared" si="8"/>
        <v>0</v>
      </c>
      <c r="EH9" s="67">
        <f t="shared" si="8"/>
        <v>0</v>
      </c>
      <c r="EI9" s="67">
        <f t="shared" si="8"/>
        <v>0</v>
      </c>
      <c r="EJ9" s="67">
        <f t="shared" ref="EJ9:EY23" si="9">IF(AND(EJ$8&gt;=$V9,EJ$8&lt;=$W9),$AA9,0)</f>
        <v>0</v>
      </c>
      <c r="EK9" s="67">
        <f t="shared" si="9"/>
        <v>0</v>
      </c>
      <c r="EL9" s="67">
        <f t="shared" si="9"/>
        <v>0</v>
      </c>
      <c r="EM9" s="67">
        <f t="shared" si="9"/>
        <v>0</v>
      </c>
      <c r="EN9" s="67">
        <f t="shared" si="9"/>
        <v>0</v>
      </c>
      <c r="EO9" s="67">
        <f t="shared" si="9"/>
        <v>0</v>
      </c>
      <c r="EP9" s="67">
        <f t="shared" si="9"/>
        <v>0</v>
      </c>
      <c r="EQ9" s="67">
        <f t="shared" si="9"/>
        <v>0</v>
      </c>
      <c r="ER9" s="67">
        <f t="shared" si="9"/>
        <v>0</v>
      </c>
      <c r="ES9" s="67">
        <f t="shared" si="9"/>
        <v>0</v>
      </c>
      <c r="ET9" s="67">
        <f t="shared" si="9"/>
        <v>0</v>
      </c>
      <c r="EU9" s="67">
        <f t="shared" si="9"/>
        <v>0</v>
      </c>
      <c r="EV9" s="67">
        <f t="shared" si="9"/>
        <v>0</v>
      </c>
      <c r="EW9" s="67">
        <f t="shared" si="9"/>
        <v>0</v>
      </c>
      <c r="EX9" s="67">
        <f t="shared" si="9"/>
        <v>0</v>
      </c>
      <c r="EY9" s="67">
        <f t="shared" si="9"/>
        <v>0</v>
      </c>
      <c r="EZ9" s="67">
        <f t="shared" ref="EZ9:FO23" si="10">IF(AND(EZ$8&gt;=$V9,EZ$8&lt;=$W9),$AA9,0)</f>
        <v>0</v>
      </c>
      <c r="FA9" s="67">
        <f t="shared" si="10"/>
        <v>0</v>
      </c>
      <c r="FB9" s="67">
        <f t="shared" si="10"/>
        <v>0</v>
      </c>
      <c r="FC9" s="67">
        <f t="shared" si="10"/>
        <v>0</v>
      </c>
      <c r="FD9" s="67">
        <f t="shared" si="10"/>
        <v>0</v>
      </c>
      <c r="FE9" s="67">
        <f t="shared" si="10"/>
        <v>0</v>
      </c>
      <c r="FF9" s="67">
        <f t="shared" si="10"/>
        <v>0</v>
      </c>
      <c r="FG9" s="67">
        <f t="shared" si="10"/>
        <v>0</v>
      </c>
      <c r="FH9" s="67">
        <f t="shared" si="10"/>
        <v>0</v>
      </c>
      <c r="FI9" s="67">
        <f t="shared" si="10"/>
        <v>0</v>
      </c>
      <c r="FJ9" s="67">
        <f t="shared" si="10"/>
        <v>0</v>
      </c>
      <c r="FK9" s="67">
        <f t="shared" si="10"/>
        <v>0</v>
      </c>
      <c r="FL9" s="67">
        <f t="shared" si="10"/>
        <v>0</v>
      </c>
      <c r="FM9" s="67">
        <f t="shared" si="10"/>
        <v>0</v>
      </c>
      <c r="FN9" s="67">
        <f t="shared" si="10"/>
        <v>0</v>
      </c>
      <c r="FO9" s="67">
        <f t="shared" si="10"/>
        <v>0</v>
      </c>
      <c r="FP9" s="67">
        <f t="shared" ref="FP9:GE23" si="11">IF(AND(FP$8&gt;=$V9,FP$8&lt;=$W9),$AA9,0)</f>
        <v>0</v>
      </c>
      <c r="FQ9" s="67">
        <f t="shared" si="11"/>
        <v>0</v>
      </c>
      <c r="FR9" s="67">
        <f t="shared" si="11"/>
        <v>0</v>
      </c>
      <c r="FS9" s="67">
        <f t="shared" si="11"/>
        <v>0</v>
      </c>
      <c r="FT9" s="67">
        <f t="shared" si="11"/>
        <v>0</v>
      </c>
      <c r="FU9" s="67">
        <f t="shared" si="11"/>
        <v>0</v>
      </c>
      <c r="FV9" s="67">
        <f t="shared" si="11"/>
        <v>0</v>
      </c>
      <c r="FW9" s="67">
        <f t="shared" si="11"/>
        <v>0</v>
      </c>
      <c r="FX9" s="67">
        <f t="shared" si="11"/>
        <v>0</v>
      </c>
      <c r="FY9" s="67">
        <f t="shared" si="11"/>
        <v>0</v>
      </c>
      <c r="FZ9" s="67">
        <f t="shared" si="11"/>
        <v>0</v>
      </c>
      <c r="GA9" s="67">
        <f t="shared" si="11"/>
        <v>0</v>
      </c>
      <c r="GB9" s="67">
        <f t="shared" si="11"/>
        <v>0</v>
      </c>
      <c r="GC9" s="67">
        <f t="shared" si="11"/>
        <v>0</v>
      </c>
      <c r="GD9" s="67">
        <f t="shared" si="11"/>
        <v>0</v>
      </c>
      <c r="GE9" s="67">
        <f t="shared" si="11"/>
        <v>0</v>
      </c>
      <c r="GF9" s="67">
        <f t="shared" ref="GF9:GU23" si="12">IF(AND(GF$8&gt;=$V9,GF$8&lt;=$W9),$AA9,0)</f>
        <v>0</v>
      </c>
      <c r="GG9" s="67">
        <f t="shared" si="12"/>
        <v>0</v>
      </c>
      <c r="GH9" s="67">
        <f t="shared" si="12"/>
        <v>0</v>
      </c>
      <c r="GI9" s="67">
        <f t="shared" si="12"/>
        <v>0</v>
      </c>
      <c r="GJ9" s="67">
        <f t="shared" si="12"/>
        <v>0</v>
      </c>
      <c r="GK9" s="67">
        <f t="shared" si="12"/>
        <v>0</v>
      </c>
      <c r="GL9" s="67">
        <f t="shared" si="12"/>
        <v>0</v>
      </c>
      <c r="GM9" s="67">
        <f t="shared" si="12"/>
        <v>0</v>
      </c>
      <c r="GN9" s="67">
        <f t="shared" si="12"/>
        <v>0</v>
      </c>
      <c r="GO9" s="67">
        <f t="shared" si="12"/>
        <v>0</v>
      </c>
      <c r="GP9" s="67">
        <f t="shared" si="12"/>
        <v>0</v>
      </c>
      <c r="GQ9" s="67">
        <f t="shared" si="12"/>
        <v>0</v>
      </c>
      <c r="GR9" s="67">
        <f t="shared" si="12"/>
        <v>0</v>
      </c>
      <c r="GS9" s="67">
        <f t="shared" si="12"/>
        <v>0</v>
      </c>
      <c r="GT9" s="67">
        <f t="shared" si="12"/>
        <v>0</v>
      </c>
      <c r="GU9" s="67">
        <f t="shared" si="12"/>
        <v>0</v>
      </c>
      <c r="GV9" s="67">
        <f t="shared" ref="GV9:HK23" si="13">IF(AND(GV$8&gt;=$V9,GV$8&lt;=$W9),$AA9,0)</f>
        <v>0</v>
      </c>
      <c r="GW9" s="67">
        <f t="shared" si="13"/>
        <v>0</v>
      </c>
      <c r="GX9" s="67">
        <f t="shared" si="13"/>
        <v>0</v>
      </c>
      <c r="GY9" s="67">
        <f t="shared" si="13"/>
        <v>0</v>
      </c>
      <c r="GZ9" s="67">
        <f t="shared" si="13"/>
        <v>0</v>
      </c>
      <c r="HA9" s="67">
        <f t="shared" si="13"/>
        <v>0</v>
      </c>
      <c r="HB9" s="67">
        <f t="shared" si="13"/>
        <v>0</v>
      </c>
      <c r="HC9" s="67">
        <f t="shared" si="13"/>
        <v>0</v>
      </c>
      <c r="HD9" s="67">
        <f t="shared" si="13"/>
        <v>0</v>
      </c>
      <c r="HE9" s="67">
        <f t="shared" si="13"/>
        <v>0</v>
      </c>
      <c r="HF9" s="67">
        <f t="shared" si="13"/>
        <v>0</v>
      </c>
      <c r="HG9" s="67">
        <f t="shared" si="13"/>
        <v>0</v>
      </c>
      <c r="HH9" s="67">
        <f t="shared" si="13"/>
        <v>0</v>
      </c>
      <c r="HI9" s="67">
        <f t="shared" si="13"/>
        <v>0</v>
      </c>
      <c r="HJ9" s="67">
        <f t="shared" si="13"/>
        <v>0</v>
      </c>
      <c r="HK9" s="67">
        <f t="shared" si="13"/>
        <v>0</v>
      </c>
      <c r="HL9" s="67">
        <f t="shared" ref="HL9:IA23" si="14">IF(AND(HL$8&gt;=$V9,HL$8&lt;=$W9),$AA9,0)</f>
        <v>0</v>
      </c>
      <c r="HM9" s="67">
        <f t="shared" si="14"/>
        <v>0</v>
      </c>
      <c r="HN9" s="67">
        <f t="shared" si="14"/>
        <v>0</v>
      </c>
      <c r="HO9" s="67">
        <f t="shared" si="14"/>
        <v>0</v>
      </c>
      <c r="HP9" s="67">
        <f t="shared" si="14"/>
        <v>0</v>
      </c>
      <c r="HQ9" s="67">
        <f t="shared" si="14"/>
        <v>0</v>
      </c>
      <c r="HR9" s="67">
        <f t="shared" si="14"/>
        <v>0</v>
      </c>
      <c r="HS9" s="67">
        <f t="shared" si="14"/>
        <v>0</v>
      </c>
      <c r="HT9" s="67">
        <f t="shared" si="14"/>
        <v>0</v>
      </c>
      <c r="HU9" s="67">
        <f t="shared" si="14"/>
        <v>0</v>
      </c>
      <c r="HV9" s="67">
        <f t="shared" si="14"/>
        <v>0</v>
      </c>
      <c r="HW9" s="67">
        <f t="shared" si="14"/>
        <v>0</v>
      </c>
      <c r="HX9" s="67">
        <f t="shared" si="14"/>
        <v>0</v>
      </c>
      <c r="HY9" s="67">
        <f t="shared" si="14"/>
        <v>0</v>
      </c>
      <c r="HZ9" s="67">
        <f t="shared" si="14"/>
        <v>0</v>
      </c>
      <c r="IA9" s="67">
        <f t="shared" si="14"/>
        <v>0</v>
      </c>
      <c r="IB9" s="67">
        <f t="shared" ref="IB9:IQ23" si="15">IF(AND(IB$8&gt;=$V9,IB$8&lt;=$W9),$AA9,0)</f>
        <v>0</v>
      </c>
      <c r="IC9" s="67">
        <f t="shared" si="15"/>
        <v>0</v>
      </c>
      <c r="ID9" s="67">
        <f t="shared" si="15"/>
        <v>0</v>
      </c>
      <c r="IE9" s="67">
        <f t="shared" si="15"/>
        <v>0</v>
      </c>
      <c r="IF9" s="67">
        <f t="shared" si="15"/>
        <v>0</v>
      </c>
      <c r="IG9" s="67">
        <f t="shared" si="15"/>
        <v>0</v>
      </c>
      <c r="IH9" s="67">
        <f t="shared" si="15"/>
        <v>0</v>
      </c>
      <c r="II9" s="67">
        <f t="shared" si="15"/>
        <v>0</v>
      </c>
      <c r="IJ9" s="67">
        <f t="shared" si="15"/>
        <v>0</v>
      </c>
      <c r="IK9" s="67">
        <f t="shared" si="15"/>
        <v>0</v>
      </c>
      <c r="IL9" s="67">
        <f t="shared" si="15"/>
        <v>0</v>
      </c>
      <c r="IM9" s="67">
        <f t="shared" si="15"/>
        <v>0</v>
      </c>
      <c r="IN9" s="67">
        <f t="shared" si="15"/>
        <v>0</v>
      </c>
      <c r="IO9" s="67">
        <f t="shared" si="15"/>
        <v>0</v>
      </c>
      <c r="IP9" s="67">
        <f t="shared" si="15"/>
        <v>0</v>
      </c>
      <c r="IQ9" s="67">
        <f t="shared" si="15"/>
        <v>0</v>
      </c>
      <c r="IR9" s="67">
        <f t="shared" ref="IR9:JG23" si="16">IF(AND(IR$8&gt;=$V9,IR$8&lt;=$W9),$AA9,0)</f>
        <v>0</v>
      </c>
      <c r="IS9" s="67">
        <f t="shared" si="16"/>
        <v>0</v>
      </c>
      <c r="IT9" s="67">
        <f t="shared" si="16"/>
        <v>0</v>
      </c>
      <c r="IU9" s="67">
        <f t="shared" si="16"/>
        <v>0</v>
      </c>
      <c r="IV9" s="67">
        <f t="shared" si="16"/>
        <v>0</v>
      </c>
      <c r="IW9" s="67">
        <f t="shared" si="16"/>
        <v>0</v>
      </c>
      <c r="IX9" s="67">
        <f t="shared" si="16"/>
        <v>0</v>
      </c>
      <c r="IY9" s="67">
        <f t="shared" si="16"/>
        <v>0</v>
      </c>
      <c r="IZ9" s="67">
        <f t="shared" si="16"/>
        <v>0</v>
      </c>
      <c r="JA9" s="67">
        <f t="shared" si="16"/>
        <v>0</v>
      </c>
      <c r="JB9" s="67">
        <f t="shared" si="16"/>
        <v>0</v>
      </c>
      <c r="JC9" s="67">
        <f t="shared" si="16"/>
        <v>0</v>
      </c>
      <c r="JD9" s="67">
        <f t="shared" si="16"/>
        <v>0</v>
      </c>
      <c r="JE9" s="67">
        <f t="shared" si="16"/>
        <v>0</v>
      </c>
      <c r="JF9" s="67">
        <f t="shared" si="16"/>
        <v>0</v>
      </c>
      <c r="JG9" s="67">
        <f t="shared" si="16"/>
        <v>0</v>
      </c>
      <c r="JH9" s="67">
        <f t="shared" ref="JH9:JW23" si="17">IF(AND(JH$8&gt;=$V9,JH$8&lt;=$W9),$AA9,0)</f>
        <v>0</v>
      </c>
      <c r="JI9" s="67">
        <f t="shared" si="17"/>
        <v>0</v>
      </c>
      <c r="JJ9" s="67">
        <f t="shared" si="17"/>
        <v>0</v>
      </c>
      <c r="JK9" s="67">
        <f t="shared" si="17"/>
        <v>0</v>
      </c>
      <c r="JL9" s="67">
        <f t="shared" si="17"/>
        <v>0</v>
      </c>
      <c r="JM9" s="67">
        <f t="shared" si="17"/>
        <v>0</v>
      </c>
      <c r="JN9" s="67">
        <f t="shared" si="17"/>
        <v>0</v>
      </c>
      <c r="JO9" s="67">
        <f t="shared" si="17"/>
        <v>0</v>
      </c>
      <c r="JP9" s="67">
        <f t="shared" si="17"/>
        <v>0</v>
      </c>
      <c r="JQ9" s="67">
        <f t="shared" si="17"/>
        <v>0</v>
      </c>
      <c r="JR9" s="67">
        <f t="shared" si="17"/>
        <v>0</v>
      </c>
      <c r="JS9" s="67">
        <f t="shared" si="17"/>
        <v>0</v>
      </c>
      <c r="JT9" s="67">
        <f t="shared" si="17"/>
        <v>0</v>
      </c>
      <c r="JU9" s="67">
        <f t="shared" si="17"/>
        <v>0</v>
      </c>
      <c r="JV9" s="67">
        <f t="shared" si="17"/>
        <v>0</v>
      </c>
      <c r="JW9" s="67">
        <f t="shared" si="17"/>
        <v>0</v>
      </c>
      <c r="JX9" s="67">
        <f t="shared" ref="JX9:KM23" si="18">IF(AND(JX$8&gt;=$V9,JX$8&lt;=$W9),$AA9,0)</f>
        <v>0</v>
      </c>
      <c r="JY9" s="67">
        <f t="shared" si="18"/>
        <v>0</v>
      </c>
      <c r="JZ9" s="67">
        <f t="shared" si="18"/>
        <v>0</v>
      </c>
      <c r="KA9" s="67">
        <f t="shared" si="18"/>
        <v>0</v>
      </c>
      <c r="KB9" s="67">
        <f t="shared" si="18"/>
        <v>0</v>
      </c>
      <c r="KC9" s="67">
        <f t="shared" si="18"/>
        <v>0</v>
      </c>
      <c r="KD9" s="67">
        <f t="shared" si="18"/>
        <v>0</v>
      </c>
      <c r="KE9" s="67">
        <f t="shared" si="18"/>
        <v>0</v>
      </c>
      <c r="KF9" s="67">
        <f t="shared" si="18"/>
        <v>0</v>
      </c>
      <c r="KG9" s="67">
        <f t="shared" si="18"/>
        <v>0</v>
      </c>
      <c r="KH9" s="67">
        <f t="shared" si="18"/>
        <v>0</v>
      </c>
      <c r="KI9" s="67">
        <f t="shared" si="18"/>
        <v>0</v>
      </c>
      <c r="KJ9" s="67">
        <f t="shared" si="18"/>
        <v>0</v>
      </c>
      <c r="KK9" s="67">
        <f t="shared" si="18"/>
        <v>0</v>
      </c>
      <c r="KL9" s="67">
        <f t="shared" si="18"/>
        <v>0</v>
      </c>
      <c r="KM9" s="67">
        <f t="shared" si="18"/>
        <v>0</v>
      </c>
      <c r="KN9" s="67">
        <f t="shared" ref="KN9:LC23" si="19">IF(AND(KN$8&gt;=$V9,KN$8&lt;=$W9),$AA9,0)</f>
        <v>0</v>
      </c>
      <c r="KO9" s="67">
        <f t="shared" si="19"/>
        <v>0</v>
      </c>
      <c r="KP9" s="67">
        <f t="shared" si="19"/>
        <v>0</v>
      </c>
      <c r="KQ9" s="67">
        <f t="shared" si="19"/>
        <v>0</v>
      </c>
      <c r="KR9" s="67">
        <f t="shared" si="19"/>
        <v>0</v>
      </c>
      <c r="KS9" s="67">
        <f t="shared" si="19"/>
        <v>0</v>
      </c>
      <c r="KT9" s="67">
        <f t="shared" si="19"/>
        <v>0</v>
      </c>
      <c r="KU9" s="67">
        <f t="shared" si="19"/>
        <v>0</v>
      </c>
      <c r="KV9" s="67">
        <f t="shared" si="19"/>
        <v>0</v>
      </c>
      <c r="KW9" s="67">
        <f t="shared" si="19"/>
        <v>0</v>
      </c>
      <c r="KX9" s="67">
        <f t="shared" si="19"/>
        <v>0</v>
      </c>
      <c r="KY9" s="67">
        <f t="shared" si="19"/>
        <v>0</v>
      </c>
      <c r="KZ9" s="67">
        <f t="shared" si="19"/>
        <v>0</v>
      </c>
      <c r="LA9" s="67">
        <f t="shared" si="19"/>
        <v>0</v>
      </c>
      <c r="LB9" s="67">
        <f t="shared" si="19"/>
        <v>0</v>
      </c>
      <c r="LC9" s="67">
        <f t="shared" si="19"/>
        <v>0</v>
      </c>
      <c r="LD9" s="67">
        <f t="shared" ref="LD9:LS23" si="20">IF(AND(LD$8&gt;=$V9,LD$8&lt;=$W9),$AA9,0)</f>
        <v>0</v>
      </c>
      <c r="LE9" s="67">
        <f t="shared" si="20"/>
        <v>0</v>
      </c>
      <c r="LF9" s="67">
        <f t="shared" si="20"/>
        <v>0</v>
      </c>
      <c r="LG9" s="67">
        <f t="shared" si="20"/>
        <v>0</v>
      </c>
      <c r="LH9" s="67">
        <f t="shared" si="20"/>
        <v>0</v>
      </c>
      <c r="LI9" s="67">
        <f t="shared" si="20"/>
        <v>0</v>
      </c>
      <c r="LJ9" s="67">
        <f t="shared" si="20"/>
        <v>0</v>
      </c>
      <c r="LK9" s="67">
        <f t="shared" si="20"/>
        <v>0</v>
      </c>
      <c r="LL9" s="67">
        <f t="shared" si="20"/>
        <v>0</v>
      </c>
      <c r="LM9" s="67">
        <f t="shared" si="20"/>
        <v>0</v>
      </c>
      <c r="LN9" s="67">
        <f t="shared" si="20"/>
        <v>0</v>
      </c>
      <c r="LO9" s="67">
        <f t="shared" si="20"/>
        <v>0</v>
      </c>
      <c r="LP9" s="67">
        <f t="shared" si="20"/>
        <v>0</v>
      </c>
      <c r="LQ9" s="67">
        <f t="shared" si="20"/>
        <v>0</v>
      </c>
      <c r="LR9" s="67">
        <f t="shared" si="20"/>
        <v>0</v>
      </c>
      <c r="LS9" s="67">
        <f t="shared" si="20"/>
        <v>0</v>
      </c>
      <c r="LT9" s="67">
        <f t="shared" ref="LT9:MI23" si="21">IF(AND(LT$8&gt;=$V9,LT$8&lt;=$W9),$AA9,0)</f>
        <v>0</v>
      </c>
      <c r="LU9" s="67">
        <f t="shared" si="21"/>
        <v>0</v>
      </c>
      <c r="LV9" s="67">
        <f t="shared" si="21"/>
        <v>0</v>
      </c>
      <c r="LW9" s="67">
        <f t="shared" si="21"/>
        <v>0</v>
      </c>
      <c r="LX9" s="67">
        <f t="shared" si="21"/>
        <v>0</v>
      </c>
      <c r="LY9" s="67">
        <f t="shared" si="21"/>
        <v>0</v>
      </c>
      <c r="LZ9" s="67">
        <f t="shared" si="21"/>
        <v>0</v>
      </c>
      <c r="MA9" s="67">
        <f t="shared" si="21"/>
        <v>0</v>
      </c>
      <c r="MB9" s="67">
        <f t="shared" si="21"/>
        <v>0</v>
      </c>
      <c r="MC9" s="67">
        <f t="shared" si="21"/>
        <v>0</v>
      </c>
      <c r="MD9" s="67">
        <f t="shared" si="21"/>
        <v>0</v>
      </c>
      <c r="ME9" s="67">
        <f t="shared" si="21"/>
        <v>0</v>
      </c>
      <c r="MF9" s="67">
        <f t="shared" si="21"/>
        <v>0</v>
      </c>
      <c r="MG9" s="67">
        <f t="shared" si="21"/>
        <v>0</v>
      </c>
      <c r="MH9" s="67">
        <f t="shared" si="21"/>
        <v>0</v>
      </c>
      <c r="MI9" s="67">
        <f t="shared" si="21"/>
        <v>0</v>
      </c>
      <c r="MJ9" s="67">
        <f t="shared" ref="MJ9:MY23" si="22">IF(AND(MJ$8&gt;=$V9,MJ$8&lt;=$W9),$AA9,0)</f>
        <v>0</v>
      </c>
      <c r="MK9" s="67">
        <f t="shared" si="22"/>
        <v>0</v>
      </c>
      <c r="ML9" s="67">
        <f t="shared" si="22"/>
        <v>0</v>
      </c>
      <c r="MM9" s="67">
        <f t="shared" si="22"/>
        <v>0</v>
      </c>
      <c r="MN9" s="67">
        <f t="shared" si="22"/>
        <v>0</v>
      </c>
      <c r="MO9" s="67">
        <f t="shared" si="22"/>
        <v>0</v>
      </c>
      <c r="MP9" s="67">
        <f t="shared" si="22"/>
        <v>0</v>
      </c>
      <c r="MQ9" s="67">
        <f t="shared" si="22"/>
        <v>0</v>
      </c>
      <c r="MR9" s="67">
        <f t="shared" si="22"/>
        <v>0</v>
      </c>
      <c r="MS9" s="67">
        <f t="shared" si="22"/>
        <v>0</v>
      </c>
      <c r="MT9" s="67">
        <f t="shared" si="22"/>
        <v>0</v>
      </c>
      <c r="MU9" s="67">
        <f t="shared" si="22"/>
        <v>0</v>
      </c>
      <c r="MV9" s="67">
        <f t="shared" si="22"/>
        <v>0</v>
      </c>
      <c r="MW9" s="67">
        <f t="shared" si="22"/>
        <v>0</v>
      </c>
      <c r="MX9" s="67">
        <f t="shared" si="22"/>
        <v>0</v>
      </c>
      <c r="MY9" s="67">
        <f t="shared" si="22"/>
        <v>0</v>
      </c>
      <c r="MZ9" s="67">
        <f t="shared" ref="MZ9:NO23" si="23">IF(AND(MZ$8&gt;=$V9,MZ$8&lt;=$W9),$AA9,0)</f>
        <v>0</v>
      </c>
      <c r="NA9" s="67">
        <f t="shared" si="23"/>
        <v>0</v>
      </c>
      <c r="NB9" s="67">
        <f t="shared" si="23"/>
        <v>0</v>
      </c>
      <c r="NC9" s="67">
        <f t="shared" si="23"/>
        <v>0</v>
      </c>
      <c r="ND9" s="67">
        <f t="shared" si="23"/>
        <v>0</v>
      </c>
      <c r="NE9" s="67">
        <f t="shared" si="23"/>
        <v>0</v>
      </c>
      <c r="NF9" s="67">
        <f t="shared" si="23"/>
        <v>0</v>
      </c>
      <c r="NG9" s="67">
        <f t="shared" si="23"/>
        <v>0</v>
      </c>
      <c r="NH9" s="67">
        <f t="shared" si="23"/>
        <v>0</v>
      </c>
      <c r="NI9" s="67">
        <f t="shared" si="23"/>
        <v>0</v>
      </c>
      <c r="NJ9" s="67">
        <f t="shared" si="23"/>
        <v>0</v>
      </c>
      <c r="NK9" s="67">
        <f t="shared" si="23"/>
        <v>0</v>
      </c>
      <c r="NL9" s="67">
        <f t="shared" si="23"/>
        <v>0</v>
      </c>
      <c r="NM9" s="67">
        <f t="shared" si="23"/>
        <v>0</v>
      </c>
      <c r="NN9" s="67">
        <f t="shared" si="23"/>
        <v>0</v>
      </c>
      <c r="NO9" s="67">
        <f t="shared" si="23"/>
        <v>0</v>
      </c>
      <c r="NP9" s="67">
        <f t="shared" ref="NN9:NX23" si="24">IF(AND(NP$8&gt;=$V9,NP$8&lt;=$W9),$AA9,0)</f>
        <v>0</v>
      </c>
      <c r="NQ9" s="67">
        <f t="shared" si="24"/>
        <v>0</v>
      </c>
      <c r="NR9" s="67">
        <f t="shared" si="24"/>
        <v>0</v>
      </c>
      <c r="NS9" s="67">
        <f t="shared" si="24"/>
        <v>0</v>
      </c>
      <c r="NT9" s="67">
        <f t="shared" si="24"/>
        <v>0</v>
      </c>
      <c r="NU9" s="67">
        <f t="shared" si="24"/>
        <v>0</v>
      </c>
      <c r="NV9" s="67">
        <f t="shared" si="24"/>
        <v>0</v>
      </c>
      <c r="NW9" s="67">
        <f t="shared" si="24"/>
        <v>0</v>
      </c>
      <c r="NX9" s="67">
        <f t="shared" si="24"/>
        <v>0</v>
      </c>
    </row>
    <row r="10" spans="1:426">
      <c r="A10" s="42"/>
      <c r="B10" s="62" t="s">
        <v>137</v>
      </c>
      <c r="C10" s="63" t="e">
        <f>'5.1 Index overview'!B23</f>
        <v>#DIV/0!</v>
      </c>
      <c r="D10" s="64">
        <v>1</v>
      </c>
      <c r="E10" s="12"/>
      <c r="F10" s="12"/>
      <c r="G10" s="12"/>
      <c r="H10" s="12"/>
      <c r="I10" s="12"/>
      <c r="J10" s="12"/>
      <c r="K10" s="12"/>
      <c r="L10" s="12"/>
      <c r="M10" s="12"/>
      <c r="N10" s="12"/>
      <c r="O10" s="12"/>
      <c r="P10" s="12"/>
      <c r="Q10" s="12"/>
      <c r="R10" s="12"/>
      <c r="S10" s="12"/>
      <c r="T10" s="12"/>
      <c r="U10" s="65">
        <f t="shared" ref="U10:U23" si="25">D10/SUM(D$9:D$69)</f>
        <v>6.6666666666666666E-2</v>
      </c>
      <c r="V10" s="62">
        <f>W9</f>
        <v>24</v>
      </c>
      <c r="W10" s="62">
        <f>360*SUM(U$9:U10)</f>
        <v>48</v>
      </c>
      <c r="X10" s="62">
        <f t="shared" ref="X10:X23" si="26">W10-V10</f>
        <v>24</v>
      </c>
      <c r="Y10" s="66" t="e">
        <f t="shared" ref="Y10:Y23" si="27">IF(ISBLANK(C10),"",PI()*X10/360*($AE$5^2-C10^2))</f>
        <v>#DIV/0!</v>
      </c>
      <c r="Z10" s="62" t="str">
        <f t="shared" si="0"/>
        <v>S2</v>
      </c>
      <c r="AA10" s="62" t="e">
        <f t="shared" si="1"/>
        <v>#DIV/0!</v>
      </c>
      <c r="AB10" s="67">
        <f t="shared" si="2"/>
        <v>0</v>
      </c>
      <c r="AC10" s="67">
        <f t="shared" si="2"/>
        <v>0</v>
      </c>
      <c r="AD10" s="67">
        <f t="shared" si="2"/>
        <v>0</v>
      </c>
      <c r="AE10" s="67">
        <f t="shared" si="2"/>
        <v>0</v>
      </c>
      <c r="AF10" s="67">
        <f t="shared" si="2"/>
        <v>0</v>
      </c>
      <c r="AG10" s="67">
        <f t="shared" si="2"/>
        <v>0</v>
      </c>
      <c r="AH10" s="67">
        <f t="shared" si="2"/>
        <v>0</v>
      </c>
      <c r="AI10" s="67">
        <f t="shared" si="2"/>
        <v>0</v>
      </c>
      <c r="AJ10" s="67">
        <f t="shared" si="2"/>
        <v>0</v>
      </c>
      <c r="AK10" s="67">
        <f t="shared" si="2"/>
        <v>0</v>
      </c>
      <c r="AL10" s="67">
        <f t="shared" si="2"/>
        <v>0</v>
      </c>
      <c r="AM10" s="67">
        <f t="shared" si="2"/>
        <v>0</v>
      </c>
      <c r="AN10" s="67">
        <f t="shared" si="2"/>
        <v>0</v>
      </c>
      <c r="AO10" s="67">
        <f t="shared" si="2"/>
        <v>0</v>
      </c>
      <c r="AP10" s="67">
        <f t="shared" si="2"/>
        <v>0</v>
      </c>
      <c r="AQ10" s="67">
        <f t="shared" si="2"/>
        <v>0</v>
      </c>
      <c r="AR10" s="67">
        <f t="shared" si="3"/>
        <v>0</v>
      </c>
      <c r="AS10" s="67">
        <f t="shared" si="3"/>
        <v>0</v>
      </c>
      <c r="AT10" s="67">
        <f t="shared" si="3"/>
        <v>0</v>
      </c>
      <c r="AU10" s="67">
        <f t="shared" si="3"/>
        <v>0</v>
      </c>
      <c r="AV10" s="67">
        <f t="shared" si="3"/>
        <v>0</v>
      </c>
      <c r="AW10" s="67">
        <f t="shared" si="3"/>
        <v>0</v>
      </c>
      <c r="AX10" s="67">
        <f t="shared" si="3"/>
        <v>0</v>
      </c>
      <c r="AY10" s="67">
        <f t="shared" si="3"/>
        <v>0</v>
      </c>
      <c r="AZ10" s="67" t="e">
        <f t="shared" si="3"/>
        <v>#DIV/0!</v>
      </c>
      <c r="BA10" s="67" t="e">
        <f t="shared" si="3"/>
        <v>#DIV/0!</v>
      </c>
      <c r="BB10" s="67" t="e">
        <f t="shared" si="3"/>
        <v>#DIV/0!</v>
      </c>
      <c r="BC10" s="67" t="e">
        <f t="shared" si="3"/>
        <v>#DIV/0!</v>
      </c>
      <c r="BD10" s="67" t="e">
        <f t="shared" si="3"/>
        <v>#DIV/0!</v>
      </c>
      <c r="BE10" s="67" t="e">
        <f t="shared" si="3"/>
        <v>#DIV/0!</v>
      </c>
      <c r="BF10" s="67" t="e">
        <f t="shared" si="3"/>
        <v>#DIV/0!</v>
      </c>
      <c r="BG10" s="67" t="e">
        <f t="shared" si="3"/>
        <v>#DIV/0!</v>
      </c>
      <c r="BH10" s="67" t="e">
        <f t="shared" si="4"/>
        <v>#DIV/0!</v>
      </c>
      <c r="BI10" s="67" t="e">
        <f t="shared" si="4"/>
        <v>#DIV/0!</v>
      </c>
      <c r="BJ10" s="67" t="e">
        <f t="shared" si="4"/>
        <v>#DIV/0!</v>
      </c>
      <c r="BK10" s="67" t="e">
        <f t="shared" si="4"/>
        <v>#DIV/0!</v>
      </c>
      <c r="BL10" s="67" t="e">
        <f t="shared" si="4"/>
        <v>#DIV/0!</v>
      </c>
      <c r="BM10" s="67" t="e">
        <f t="shared" si="4"/>
        <v>#DIV/0!</v>
      </c>
      <c r="BN10" s="67" t="e">
        <f t="shared" si="4"/>
        <v>#DIV/0!</v>
      </c>
      <c r="BO10" s="67" t="e">
        <f t="shared" si="4"/>
        <v>#DIV/0!</v>
      </c>
      <c r="BP10" s="67" t="e">
        <f t="shared" si="4"/>
        <v>#DIV/0!</v>
      </c>
      <c r="BQ10" s="67" t="e">
        <f t="shared" si="4"/>
        <v>#DIV/0!</v>
      </c>
      <c r="BR10" s="67" t="e">
        <f t="shared" si="4"/>
        <v>#DIV/0!</v>
      </c>
      <c r="BS10" s="67" t="e">
        <f t="shared" si="4"/>
        <v>#DIV/0!</v>
      </c>
      <c r="BT10" s="67" t="e">
        <f t="shared" si="4"/>
        <v>#DIV/0!</v>
      </c>
      <c r="BU10" s="67" t="e">
        <f t="shared" si="4"/>
        <v>#DIV/0!</v>
      </c>
      <c r="BV10" s="67" t="e">
        <f t="shared" si="4"/>
        <v>#DIV/0!</v>
      </c>
      <c r="BW10" s="67" t="e">
        <f t="shared" si="4"/>
        <v>#DIV/0!</v>
      </c>
      <c r="BX10" s="67" t="e">
        <f t="shared" si="5"/>
        <v>#DIV/0!</v>
      </c>
      <c r="BY10" s="67">
        <f t="shared" si="5"/>
        <v>0</v>
      </c>
      <c r="BZ10" s="67">
        <f t="shared" si="5"/>
        <v>0</v>
      </c>
      <c r="CA10" s="67">
        <f t="shared" si="5"/>
        <v>0</v>
      </c>
      <c r="CB10" s="67">
        <f t="shared" si="5"/>
        <v>0</v>
      </c>
      <c r="CC10" s="67">
        <f t="shared" si="5"/>
        <v>0</v>
      </c>
      <c r="CD10" s="67">
        <f t="shared" si="5"/>
        <v>0</v>
      </c>
      <c r="CE10" s="67">
        <f t="shared" si="5"/>
        <v>0</v>
      </c>
      <c r="CF10" s="67">
        <f t="shared" si="5"/>
        <v>0</v>
      </c>
      <c r="CG10" s="67">
        <f t="shared" si="5"/>
        <v>0</v>
      </c>
      <c r="CH10" s="67">
        <f t="shared" si="5"/>
        <v>0</v>
      </c>
      <c r="CI10" s="67">
        <f t="shared" si="5"/>
        <v>0</v>
      </c>
      <c r="CJ10" s="67">
        <f t="shared" si="5"/>
        <v>0</v>
      </c>
      <c r="CK10" s="67">
        <f t="shared" si="5"/>
        <v>0</v>
      </c>
      <c r="CL10" s="67">
        <f t="shared" si="5"/>
        <v>0</v>
      </c>
      <c r="CM10" s="67">
        <f t="shared" si="5"/>
        <v>0</v>
      </c>
      <c r="CN10" s="67">
        <f t="shared" si="6"/>
        <v>0</v>
      </c>
      <c r="CO10" s="67">
        <f t="shared" si="6"/>
        <v>0</v>
      </c>
      <c r="CP10" s="67">
        <f t="shared" si="6"/>
        <v>0</v>
      </c>
      <c r="CQ10" s="67">
        <f t="shared" si="6"/>
        <v>0</v>
      </c>
      <c r="CR10" s="67">
        <f t="shared" si="6"/>
        <v>0</v>
      </c>
      <c r="CS10" s="67">
        <f t="shared" si="6"/>
        <v>0</v>
      </c>
      <c r="CT10" s="67">
        <f t="shared" si="6"/>
        <v>0</v>
      </c>
      <c r="CU10" s="67">
        <f t="shared" si="6"/>
        <v>0</v>
      </c>
      <c r="CV10" s="67">
        <f t="shared" si="6"/>
        <v>0</v>
      </c>
      <c r="CW10" s="67">
        <f t="shared" si="6"/>
        <v>0</v>
      </c>
      <c r="CX10" s="67">
        <f t="shared" si="6"/>
        <v>0</v>
      </c>
      <c r="CY10" s="67">
        <f t="shared" si="6"/>
        <v>0</v>
      </c>
      <c r="CZ10" s="67">
        <f t="shared" si="6"/>
        <v>0</v>
      </c>
      <c r="DA10" s="67">
        <f t="shared" si="6"/>
        <v>0</v>
      </c>
      <c r="DB10" s="67">
        <f t="shared" si="6"/>
        <v>0</v>
      </c>
      <c r="DC10" s="67">
        <f t="shared" si="6"/>
        <v>0</v>
      </c>
      <c r="DD10" s="67">
        <f t="shared" si="7"/>
        <v>0</v>
      </c>
      <c r="DE10" s="67">
        <f t="shared" si="7"/>
        <v>0</v>
      </c>
      <c r="DF10" s="67">
        <f t="shared" si="7"/>
        <v>0</v>
      </c>
      <c r="DG10" s="67">
        <f t="shared" si="7"/>
        <v>0</v>
      </c>
      <c r="DH10" s="67">
        <f t="shared" si="7"/>
        <v>0</v>
      </c>
      <c r="DI10" s="67">
        <f t="shared" si="7"/>
        <v>0</v>
      </c>
      <c r="DJ10" s="67">
        <f t="shared" si="7"/>
        <v>0</v>
      </c>
      <c r="DK10" s="67">
        <f t="shared" si="7"/>
        <v>0</v>
      </c>
      <c r="DL10" s="67">
        <f t="shared" si="7"/>
        <v>0</v>
      </c>
      <c r="DM10" s="67">
        <f t="shared" si="7"/>
        <v>0</v>
      </c>
      <c r="DN10" s="67">
        <f t="shared" si="7"/>
        <v>0</v>
      </c>
      <c r="DO10" s="67">
        <f t="shared" si="7"/>
        <v>0</v>
      </c>
      <c r="DP10" s="67">
        <f t="shared" si="7"/>
        <v>0</v>
      </c>
      <c r="DQ10" s="67">
        <f t="shared" si="7"/>
        <v>0</v>
      </c>
      <c r="DR10" s="67">
        <f t="shared" si="7"/>
        <v>0</v>
      </c>
      <c r="DS10" s="67">
        <f t="shared" si="7"/>
        <v>0</v>
      </c>
      <c r="DT10" s="67">
        <f t="shared" si="8"/>
        <v>0</v>
      </c>
      <c r="DU10" s="67">
        <f t="shared" si="8"/>
        <v>0</v>
      </c>
      <c r="DV10" s="67">
        <f t="shared" si="8"/>
        <v>0</v>
      </c>
      <c r="DW10" s="67">
        <f t="shared" si="8"/>
        <v>0</v>
      </c>
      <c r="DX10" s="67">
        <f t="shared" si="8"/>
        <v>0</v>
      </c>
      <c r="DY10" s="67">
        <f t="shared" si="8"/>
        <v>0</v>
      </c>
      <c r="DZ10" s="67">
        <f t="shared" si="8"/>
        <v>0</v>
      </c>
      <c r="EA10" s="67">
        <f t="shared" si="8"/>
        <v>0</v>
      </c>
      <c r="EB10" s="67">
        <f t="shared" si="8"/>
        <v>0</v>
      </c>
      <c r="EC10" s="67">
        <f t="shared" si="8"/>
        <v>0</v>
      </c>
      <c r="ED10" s="67">
        <f t="shared" si="8"/>
        <v>0</v>
      </c>
      <c r="EE10" s="67">
        <f t="shared" si="8"/>
        <v>0</v>
      </c>
      <c r="EF10" s="67">
        <f t="shared" si="8"/>
        <v>0</v>
      </c>
      <c r="EG10" s="67">
        <f t="shared" si="8"/>
        <v>0</v>
      </c>
      <c r="EH10" s="67">
        <f t="shared" si="8"/>
        <v>0</v>
      </c>
      <c r="EI10" s="67">
        <f t="shared" si="8"/>
        <v>0</v>
      </c>
      <c r="EJ10" s="67">
        <f t="shared" si="9"/>
        <v>0</v>
      </c>
      <c r="EK10" s="67">
        <f t="shared" si="9"/>
        <v>0</v>
      </c>
      <c r="EL10" s="67">
        <f t="shared" si="9"/>
        <v>0</v>
      </c>
      <c r="EM10" s="67">
        <f t="shared" si="9"/>
        <v>0</v>
      </c>
      <c r="EN10" s="67">
        <f t="shared" si="9"/>
        <v>0</v>
      </c>
      <c r="EO10" s="67">
        <f t="shared" si="9"/>
        <v>0</v>
      </c>
      <c r="EP10" s="67">
        <f t="shared" si="9"/>
        <v>0</v>
      </c>
      <c r="EQ10" s="67">
        <f t="shared" si="9"/>
        <v>0</v>
      </c>
      <c r="ER10" s="67">
        <f t="shared" si="9"/>
        <v>0</v>
      </c>
      <c r="ES10" s="67">
        <f t="shared" si="9"/>
        <v>0</v>
      </c>
      <c r="ET10" s="67">
        <f t="shared" si="9"/>
        <v>0</v>
      </c>
      <c r="EU10" s="67">
        <f t="shared" si="9"/>
        <v>0</v>
      </c>
      <c r="EV10" s="67">
        <f t="shared" si="9"/>
        <v>0</v>
      </c>
      <c r="EW10" s="67">
        <f t="shared" si="9"/>
        <v>0</v>
      </c>
      <c r="EX10" s="67">
        <f t="shared" si="9"/>
        <v>0</v>
      </c>
      <c r="EY10" s="67">
        <f t="shared" si="9"/>
        <v>0</v>
      </c>
      <c r="EZ10" s="67">
        <f t="shared" si="10"/>
        <v>0</v>
      </c>
      <c r="FA10" s="67">
        <f t="shared" si="10"/>
        <v>0</v>
      </c>
      <c r="FB10" s="67">
        <f t="shared" si="10"/>
        <v>0</v>
      </c>
      <c r="FC10" s="67">
        <f t="shared" si="10"/>
        <v>0</v>
      </c>
      <c r="FD10" s="67">
        <f t="shared" si="10"/>
        <v>0</v>
      </c>
      <c r="FE10" s="67">
        <f t="shared" si="10"/>
        <v>0</v>
      </c>
      <c r="FF10" s="67">
        <f t="shared" si="10"/>
        <v>0</v>
      </c>
      <c r="FG10" s="67">
        <f t="shared" si="10"/>
        <v>0</v>
      </c>
      <c r="FH10" s="67">
        <f t="shared" si="10"/>
        <v>0</v>
      </c>
      <c r="FI10" s="67">
        <f t="shared" si="10"/>
        <v>0</v>
      </c>
      <c r="FJ10" s="67">
        <f t="shared" si="10"/>
        <v>0</v>
      </c>
      <c r="FK10" s="67">
        <f t="shared" si="10"/>
        <v>0</v>
      </c>
      <c r="FL10" s="67">
        <f t="shared" si="10"/>
        <v>0</v>
      </c>
      <c r="FM10" s="67">
        <f t="shared" si="10"/>
        <v>0</v>
      </c>
      <c r="FN10" s="67">
        <f t="shared" si="10"/>
        <v>0</v>
      </c>
      <c r="FO10" s="67">
        <f t="shared" si="10"/>
        <v>0</v>
      </c>
      <c r="FP10" s="67">
        <f t="shared" si="11"/>
        <v>0</v>
      </c>
      <c r="FQ10" s="67">
        <f t="shared" si="11"/>
        <v>0</v>
      </c>
      <c r="FR10" s="67">
        <f t="shared" si="11"/>
        <v>0</v>
      </c>
      <c r="FS10" s="67">
        <f t="shared" si="11"/>
        <v>0</v>
      </c>
      <c r="FT10" s="67">
        <f t="shared" si="11"/>
        <v>0</v>
      </c>
      <c r="FU10" s="67">
        <f t="shared" si="11"/>
        <v>0</v>
      </c>
      <c r="FV10" s="67">
        <f t="shared" si="11"/>
        <v>0</v>
      </c>
      <c r="FW10" s="67">
        <f t="shared" si="11"/>
        <v>0</v>
      </c>
      <c r="FX10" s="67">
        <f t="shared" si="11"/>
        <v>0</v>
      </c>
      <c r="FY10" s="67">
        <f t="shared" si="11"/>
        <v>0</v>
      </c>
      <c r="FZ10" s="67">
        <f t="shared" si="11"/>
        <v>0</v>
      </c>
      <c r="GA10" s="67">
        <f t="shared" si="11"/>
        <v>0</v>
      </c>
      <c r="GB10" s="67">
        <f t="shared" si="11"/>
        <v>0</v>
      </c>
      <c r="GC10" s="67">
        <f t="shared" si="11"/>
        <v>0</v>
      </c>
      <c r="GD10" s="67">
        <f t="shared" si="11"/>
        <v>0</v>
      </c>
      <c r="GE10" s="67">
        <f t="shared" si="11"/>
        <v>0</v>
      </c>
      <c r="GF10" s="67">
        <f t="shared" si="12"/>
        <v>0</v>
      </c>
      <c r="GG10" s="67">
        <f t="shared" si="12"/>
        <v>0</v>
      </c>
      <c r="GH10" s="67">
        <f t="shared" si="12"/>
        <v>0</v>
      </c>
      <c r="GI10" s="67">
        <f t="shared" si="12"/>
        <v>0</v>
      </c>
      <c r="GJ10" s="67">
        <f t="shared" si="12"/>
        <v>0</v>
      </c>
      <c r="GK10" s="67">
        <f t="shared" si="12"/>
        <v>0</v>
      </c>
      <c r="GL10" s="67">
        <f t="shared" si="12"/>
        <v>0</v>
      </c>
      <c r="GM10" s="67">
        <f t="shared" si="12"/>
        <v>0</v>
      </c>
      <c r="GN10" s="67">
        <f t="shared" si="12"/>
        <v>0</v>
      </c>
      <c r="GO10" s="67">
        <f t="shared" si="12"/>
        <v>0</v>
      </c>
      <c r="GP10" s="67">
        <f t="shared" si="12"/>
        <v>0</v>
      </c>
      <c r="GQ10" s="67">
        <f t="shared" si="12"/>
        <v>0</v>
      </c>
      <c r="GR10" s="67">
        <f t="shared" si="12"/>
        <v>0</v>
      </c>
      <c r="GS10" s="67">
        <f t="shared" si="12"/>
        <v>0</v>
      </c>
      <c r="GT10" s="67">
        <f t="shared" si="12"/>
        <v>0</v>
      </c>
      <c r="GU10" s="67">
        <f t="shared" si="12"/>
        <v>0</v>
      </c>
      <c r="GV10" s="67">
        <f t="shared" si="13"/>
        <v>0</v>
      </c>
      <c r="GW10" s="67">
        <f t="shared" si="13"/>
        <v>0</v>
      </c>
      <c r="GX10" s="67">
        <f t="shared" si="13"/>
        <v>0</v>
      </c>
      <c r="GY10" s="67">
        <f t="shared" si="13"/>
        <v>0</v>
      </c>
      <c r="GZ10" s="67">
        <f t="shared" si="13"/>
        <v>0</v>
      </c>
      <c r="HA10" s="67">
        <f t="shared" si="13"/>
        <v>0</v>
      </c>
      <c r="HB10" s="67">
        <f t="shared" si="13"/>
        <v>0</v>
      </c>
      <c r="HC10" s="67">
        <f t="shared" si="13"/>
        <v>0</v>
      </c>
      <c r="HD10" s="67">
        <f t="shared" si="13"/>
        <v>0</v>
      </c>
      <c r="HE10" s="67">
        <f t="shared" si="13"/>
        <v>0</v>
      </c>
      <c r="HF10" s="67">
        <f t="shared" si="13"/>
        <v>0</v>
      </c>
      <c r="HG10" s="67">
        <f t="shared" si="13"/>
        <v>0</v>
      </c>
      <c r="HH10" s="67">
        <f t="shared" si="13"/>
        <v>0</v>
      </c>
      <c r="HI10" s="67">
        <f t="shared" si="13"/>
        <v>0</v>
      </c>
      <c r="HJ10" s="67">
        <f t="shared" si="13"/>
        <v>0</v>
      </c>
      <c r="HK10" s="67">
        <f t="shared" si="13"/>
        <v>0</v>
      </c>
      <c r="HL10" s="67">
        <f t="shared" si="14"/>
        <v>0</v>
      </c>
      <c r="HM10" s="67">
        <f t="shared" si="14"/>
        <v>0</v>
      </c>
      <c r="HN10" s="67">
        <f t="shared" si="14"/>
        <v>0</v>
      </c>
      <c r="HO10" s="67">
        <f t="shared" si="14"/>
        <v>0</v>
      </c>
      <c r="HP10" s="67">
        <f t="shared" si="14"/>
        <v>0</v>
      </c>
      <c r="HQ10" s="67">
        <f t="shared" si="14"/>
        <v>0</v>
      </c>
      <c r="HR10" s="67">
        <f t="shared" si="14"/>
        <v>0</v>
      </c>
      <c r="HS10" s="67">
        <f t="shared" si="14"/>
        <v>0</v>
      </c>
      <c r="HT10" s="67">
        <f t="shared" si="14"/>
        <v>0</v>
      </c>
      <c r="HU10" s="67">
        <f t="shared" si="14"/>
        <v>0</v>
      </c>
      <c r="HV10" s="67">
        <f t="shared" si="14"/>
        <v>0</v>
      </c>
      <c r="HW10" s="67">
        <f t="shared" si="14"/>
        <v>0</v>
      </c>
      <c r="HX10" s="67">
        <f t="shared" si="14"/>
        <v>0</v>
      </c>
      <c r="HY10" s="67">
        <f t="shared" si="14"/>
        <v>0</v>
      </c>
      <c r="HZ10" s="67">
        <f t="shared" si="14"/>
        <v>0</v>
      </c>
      <c r="IA10" s="67">
        <f t="shared" si="14"/>
        <v>0</v>
      </c>
      <c r="IB10" s="67">
        <f t="shared" si="15"/>
        <v>0</v>
      </c>
      <c r="IC10" s="67">
        <f t="shared" si="15"/>
        <v>0</v>
      </c>
      <c r="ID10" s="67">
        <f t="shared" si="15"/>
        <v>0</v>
      </c>
      <c r="IE10" s="67">
        <f t="shared" si="15"/>
        <v>0</v>
      </c>
      <c r="IF10" s="67">
        <f t="shared" si="15"/>
        <v>0</v>
      </c>
      <c r="IG10" s="67">
        <f t="shared" si="15"/>
        <v>0</v>
      </c>
      <c r="IH10" s="67">
        <f t="shared" si="15"/>
        <v>0</v>
      </c>
      <c r="II10" s="67">
        <f t="shared" si="15"/>
        <v>0</v>
      </c>
      <c r="IJ10" s="67">
        <f t="shared" si="15"/>
        <v>0</v>
      </c>
      <c r="IK10" s="67">
        <f t="shared" si="15"/>
        <v>0</v>
      </c>
      <c r="IL10" s="67">
        <f t="shared" si="15"/>
        <v>0</v>
      </c>
      <c r="IM10" s="67">
        <f t="shared" si="15"/>
        <v>0</v>
      </c>
      <c r="IN10" s="67">
        <f t="shared" si="15"/>
        <v>0</v>
      </c>
      <c r="IO10" s="67">
        <f t="shared" si="15"/>
        <v>0</v>
      </c>
      <c r="IP10" s="67">
        <f t="shared" si="15"/>
        <v>0</v>
      </c>
      <c r="IQ10" s="67">
        <f t="shared" si="15"/>
        <v>0</v>
      </c>
      <c r="IR10" s="67">
        <f t="shared" si="16"/>
        <v>0</v>
      </c>
      <c r="IS10" s="67">
        <f t="shared" si="16"/>
        <v>0</v>
      </c>
      <c r="IT10" s="67">
        <f t="shared" si="16"/>
        <v>0</v>
      </c>
      <c r="IU10" s="67">
        <f t="shared" si="16"/>
        <v>0</v>
      </c>
      <c r="IV10" s="67">
        <f t="shared" si="16"/>
        <v>0</v>
      </c>
      <c r="IW10" s="67">
        <f t="shared" si="16"/>
        <v>0</v>
      </c>
      <c r="IX10" s="67">
        <f t="shared" si="16"/>
        <v>0</v>
      </c>
      <c r="IY10" s="67">
        <f t="shared" si="16"/>
        <v>0</v>
      </c>
      <c r="IZ10" s="67">
        <f t="shared" si="16"/>
        <v>0</v>
      </c>
      <c r="JA10" s="67">
        <f t="shared" si="16"/>
        <v>0</v>
      </c>
      <c r="JB10" s="67">
        <f t="shared" si="16"/>
        <v>0</v>
      </c>
      <c r="JC10" s="67">
        <f t="shared" si="16"/>
        <v>0</v>
      </c>
      <c r="JD10" s="67">
        <f t="shared" si="16"/>
        <v>0</v>
      </c>
      <c r="JE10" s="67">
        <f t="shared" si="16"/>
        <v>0</v>
      </c>
      <c r="JF10" s="67">
        <f t="shared" si="16"/>
        <v>0</v>
      </c>
      <c r="JG10" s="67">
        <f t="shared" si="16"/>
        <v>0</v>
      </c>
      <c r="JH10" s="67">
        <f t="shared" si="17"/>
        <v>0</v>
      </c>
      <c r="JI10" s="67">
        <f t="shared" si="17"/>
        <v>0</v>
      </c>
      <c r="JJ10" s="67">
        <f t="shared" si="17"/>
        <v>0</v>
      </c>
      <c r="JK10" s="67">
        <f t="shared" si="17"/>
        <v>0</v>
      </c>
      <c r="JL10" s="67">
        <f t="shared" si="17"/>
        <v>0</v>
      </c>
      <c r="JM10" s="67">
        <f t="shared" si="17"/>
        <v>0</v>
      </c>
      <c r="JN10" s="67">
        <f t="shared" si="17"/>
        <v>0</v>
      </c>
      <c r="JO10" s="67">
        <f t="shared" si="17"/>
        <v>0</v>
      </c>
      <c r="JP10" s="67">
        <f t="shared" si="17"/>
        <v>0</v>
      </c>
      <c r="JQ10" s="67">
        <f t="shared" si="17"/>
        <v>0</v>
      </c>
      <c r="JR10" s="67">
        <f t="shared" si="17"/>
        <v>0</v>
      </c>
      <c r="JS10" s="67">
        <f t="shared" si="17"/>
        <v>0</v>
      </c>
      <c r="JT10" s="67">
        <f t="shared" si="17"/>
        <v>0</v>
      </c>
      <c r="JU10" s="67">
        <f t="shared" si="17"/>
        <v>0</v>
      </c>
      <c r="JV10" s="67">
        <f t="shared" si="17"/>
        <v>0</v>
      </c>
      <c r="JW10" s="67">
        <f t="shared" si="17"/>
        <v>0</v>
      </c>
      <c r="JX10" s="67">
        <f t="shared" si="18"/>
        <v>0</v>
      </c>
      <c r="JY10" s="67">
        <f t="shared" si="18"/>
        <v>0</v>
      </c>
      <c r="JZ10" s="67">
        <f t="shared" si="18"/>
        <v>0</v>
      </c>
      <c r="KA10" s="67">
        <f t="shared" si="18"/>
        <v>0</v>
      </c>
      <c r="KB10" s="67">
        <f t="shared" si="18"/>
        <v>0</v>
      </c>
      <c r="KC10" s="67">
        <f t="shared" si="18"/>
        <v>0</v>
      </c>
      <c r="KD10" s="67">
        <f t="shared" si="18"/>
        <v>0</v>
      </c>
      <c r="KE10" s="67">
        <f t="shared" si="18"/>
        <v>0</v>
      </c>
      <c r="KF10" s="67">
        <f t="shared" si="18"/>
        <v>0</v>
      </c>
      <c r="KG10" s="67">
        <f t="shared" si="18"/>
        <v>0</v>
      </c>
      <c r="KH10" s="67">
        <f t="shared" si="18"/>
        <v>0</v>
      </c>
      <c r="KI10" s="67">
        <f t="shared" si="18"/>
        <v>0</v>
      </c>
      <c r="KJ10" s="67">
        <f t="shared" si="18"/>
        <v>0</v>
      </c>
      <c r="KK10" s="67">
        <f t="shared" si="18"/>
        <v>0</v>
      </c>
      <c r="KL10" s="67">
        <f t="shared" si="18"/>
        <v>0</v>
      </c>
      <c r="KM10" s="67">
        <f t="shared" si="18"/>
        <v>0</v>
      </c>
      <c r="KN10" s="67">
        <f t="shared" si="19"/>
        <v>0</v>
      </c>
      <c r="KO10" s="67">
        <f t="shared" si="19"/>
        <v>0</v>
      </c>
      <c r="KP10" s="67">
        <f t="shared" si="19"/>
        <v>0</v>
      </c>
      <c r="KQ10" s="67">
        <f t="shared" si="19"/>
        <v>0</v>
      </c>
      <c r="KR10" s="67">
        <f t="shared" si="19"/>
        <v>0</v>
      </c>
      <c r="KS10" s="67">
        <f t="shared" si="19"/>
        <v>0</v>
      </c>
      <c r="KT10" s="67">
        <f t="shared" si="19"/>
        <v>0</v>
      </c>
      <c r="KU10" s="67">
        <f t="shared" si="19"/>
        <v>0</v>
      </c>
      <c r="KV10" s="67">
        <f t="shared" si="19"/>
        <v>0</v>
      </c>
      <c r="KW10" s="67">
        <f t="shared" si="19"/>
        <v>0</v>
      </c>
      <c r="KX10" s="67">
        <f t="shared" si="19"/>
        <v>0</v>
      </c>
      <c r="KY10" s="67">
        <f t="shared" si="19"/>
        <v>0</v>
      </c>
      <c r="KZ10" s="67">
        <f t="shared" si="19"/>
        <v>0</v>
      </c>
      <c r="LA10" s="67">
        <f t="shared" si="19"/>
        <v>0</v>
      </c>
      <c r="LB10" s="67">
        <f t="shared" si="19"/>
        <v>0</v>
      </c>
      <c r="LC10" s="67">
        <f t="shared" si="19"/>
        <v>0</v>
      </c>
      <c r="LD10" s="67">
        <f t="shared" si="20"/>
        <v>0</v>
      </c>
      <c r="LE10" s="67">
        <f t="shared" si="20"/>
        <v>0</v>
      </c>
      <c r="LF10" s="67">
        <f t="shared" si="20"/>
        <v>0</v>
      </c>
      <c r="LG10" s="67">
        <f t="shared" si="20"/>
        <v>0</v>
      </c>
      <c r="LH10" s="67">
        <f t="shared" si="20"/>
        <v>0</v>
      </c>
      <c r="LI10" s="67">
        <f t="shared" si="20"/>
        <v>0</v>
      </c>
      <c r="LJ10" s="67">
        <f t="shared" si="20"/>
        <v>0</v>
      </c>
      <c r="LK10" s="67">
        <f t="shared" si="20"/>
        <v>0</v>
      </c>
      <c r="LL10" s="67">
        <f t="shared" si="20"/>
        <v>0</v>
      </c>
      <c r="LM10" s="67">
        <f t="shared" si="20"/>
        <v>0</v>
      </c>
      <c r="LN10" s="67">
        <f t="shared" si="20"/>
        <v>0</v>
      </c>
      <c r="LO10" s="67">
        <f t="shared" si="20"/>
        <v>0</v>
      </c>
      <c r="LP10" s="67">
        <f t="shared" si="20"/>
        <v>0</v>
      </c>
      <c r="LQ10" s="67">
        <f t="shared" si="20"/>
        <v>0</v>
      </c>
      <c r="LR10" s="67">
        <f t="shared" si="20"/>
        <v>0</v>
      </c>
      <c r="LS10" s="67">
        <f t="shared" si="20"/>
        <v>0</v>
      </c>
      <c r="LT10" s="67">
        <f t="shared" si="21"/>
        <v>0</v>
      </c>
      <c r="LU10" s="67">
        <f t="shared" si="21"/>
        <v>0</v>
      </c>
      <c r="LV10" s="67">
        <f t="shared" si="21"/>
        <v>0</v>
      </c>
      <c r="LW10" s="67">
        <f t="shared" si="21"/>
        <v>0</v>
      </c>
      <c r="LX10" s="67">
        <f t="shared" si="21"/>
        <v>0</v>
      </c>
      <c r="LY10" s="67">
        <f t="shared" si="21"/>
        <v>0</v>
      </c>
      <c r="LZ10" s="67">
        <f t="shared" si="21"/>
        <v>0</v>
      </c>
      <c r="MA10" s="67">
        <f t="shared" si="21"/>
        <v>0</v>
      </c>
      <c r="MB10" s="67">
        <f t="shared" si="21"/>
        <v>0</v>
      </c>
      <c r="MC10" s="67">
        <f t="shared" si="21"/>
        <v>0</v>
      </c>
      <c r="MD10" s="67">
        <f t="shared" si="21"/>
        <v>0</v>
      </c>
      <c r="ME10" s="67">
        <f t="shared" si="21"/>
        <v>0</v>
      </c>
      <c r="MF10" s="67">
        <f t="shared" si="21"/>
        <v>0</v>
      </c>
      <c r="MG10" s="67">
        <f t="shared" si="21"/>
        <v>0</v>
      </c>
      <c r="MH10" s="67">
        <f t="shared" si="21"/>
        <v>0</v>
      </c>
      <c r="MI10" s="67">
        <f t="shared" si="21"/>
        <v>0</v>
      </c>
      <c r="MJ10" s="67">
        <f t="shared" si="22"/>
        <v>0</v>
      </c>
      <c r="MK10" s="67">
        <f t="shared" si="22"/>
        <v>0</v>
      </c>
      <c r="ML10" s="67">
        <f t="shared" si="22"/>
        <v>0</v>
      </c>
      <c r="MM10" s="67">
        <f t="shared" si="22"/>
        <v>0</v>
      </c>
      <c r="MN10" s="67">
        <f t="shared" si="22"/>
        <v>0</v>
      </c>
      <c r="MO10" s="67">
        <f t="shared" si="22"/>
        <v>0</v>
      </c>
      <c r="MP10" s="67">
        <f t="shared" si="22"/>
        <v>0</v>
      </c>
      <c r="MQ10" s="67">
        <f t="shared" si="22"/>
        <v>0</v>
      </c>
      <c r="MR10" s="67">
        <f t="shared" si="22"/>
        <v>0</v>
      </c>
      <c r="MS10" s="67">
        <f t="shared" si="22"/>
        <v>0</v>
      </c>
      <c r="MT10" s="67">
        <f t="shared" si="22"/>
        <v>0</v>
      </c>
      <c r="MU10" s="67">
        <f t="shared" si="22"/>
        <v>0</v>
      </c>
      <c r="MV10" s="67">
        <f t="shared" si="22"/>
        <v>0</v>
      </c>
      <c r="MW10" s="67">
        <f t="shared" si="22"/>
        <v>0</v>
      </c>
      <c r="MX10" s="67">
        <f t="shared" si="22"/>
        <v>0</v>
      </c>
      <c r="MY10" s="67">
        <f t="shared" si="22"/>
        <v>0</v>
      </c>
      <c r="MZ10" s="67">
        <f t="shared" si="23"/>
        <v>0</v>
      </c>
      <c r="NA10" s="67">
        <f t="shared" si="23"/>
        <v>0</v>
      </c>
      <c r="NB10" s="67">
        <f t="shared" si="23"/>
        <v>0</v>
      </c>
      <c r="NC10" s="67">
        <f t="shared" si="23"/>
        <v>0</v>
      </c>
      <c r="ND10" s="67">
        <f t="shared" si="23"/>
        <v>0</v>
      </c>
      <c r="NE10" s="67">
        <f t="shared" si="23"/>
        <v>0</v>
      </c>
      <c r="NF10" s="67">
        <f t="shared" si="23"/>
        <v>0</v>
      </c>
      <c r="NG10" s="67">
        <f t="shared" si="23"/>
        <v>0</v>
      </c>
      <c r="NH10" s="67">
        <f t="shared" si="23"/>
        <v>0</v>
      </c>
      <c r="NI10" s="67">
        <f t="shared" si="23"/>
        <v>0</v>
      </c>
      <c r="NJ10" s="67">
        <f t="shared" si="23"/>
        <v>0</v>
      </c>
      <c r="NK10" s="67">
        <f t="shared" si="23"/>
        <v>0</v>
      </c>
      <c r="NL10" s="67">
        <f t="shared" si="23"/>
        <v>0</v>
      </c>
      <c r="NM10" s="67">
        <f t="shared" si="23"/>
        <v>0</v>
      </c>
      <c r="NN10" s="67">
        <f t="shared" si="24"/>
        <v>0</v>
      </c>
      <c r="NO10" s="67">
        <f t="shared" si="24"/>
        <v>0</v>
      </c>
      <c r="NP10" s="67">
        <f t="shared" si="24"/>
        <v>0</v>
      </c>
      <c r="NQ10" s="67">
        <f t="shared" si="24"/>
        <v>0</v>
      </c>
      <c r="NR10" s="67">
        <f t="shared" si="24"/>
        <v>0</v>
      </c>
      <c r="NS10" s="67">
        <f t="shared" si="24"/>
        <v>0</v>
      </c>
      <c r="NT10" s="67">
        <f t="shared" si="24"/>
        <v>0</v>
      </c>
      <c r="NU10" s="67">
        <f t="shared" si="24"/>
        <v>0</v>
      </c>
      <c r="NV10" s="67">
        <f t="shared" si="24"/>
        <v>0</v>
      </c>
      <c r="NW10" s="67">
        <f t="shared" si="24"/>
        <v>0</v>
      </c>
      <c r="NX10" s="67">
        <f t="shared" si="24"/>
        <v>0</v>
      </c>
    </row>
    <row r="11" spans="1:426">
      <c r="A11" s="42"/>
      <c r="B11" s="62" t="s">
        <v>165</v>
      </c>
      <c r="C11" s="63" t="e">
        <f>'5.1 Index overview'!B24</f>
        <v>#DIV/0!</v>
      </c>
      <c r="D11" s="64">
        <v>1</v>
      </c>
      <c r="E11" s="12"/>
      <c r="F11" s="12"/>
      <c r="G11" s="12"/>
      <c r="H11" s="12"/>
      <c r="I11" s="12"/>
      <c r="J11" s="12"/>
      <c r="K11" s="12"/>
      <c r="L11" s="12"/>
      <c r="M11" s="12"/>
      <c r="N11" s="12"/>
      <c r="O11" s="12"/>
      <c r="P11" s="12"/>
      <c r="Q11" s="12"/>
      <c r="R11" s="12"/>
      <c r="S11" s="12"/>
      <c r="T11" s="12"/>
      <c r="U11" s="65">
        <f t="shared" si="25"/>
        <v>6.6666666666666666E-2</v>
      </c>
      <c r="V11" s="62">
        <f t="shared" ref="V11:V23" si="28">W10</f>
        <v>48</v>
      </c>
      <c r="W11" s="62">
        <f>360*SUM(U$9:U11)</f>
        <v>72</v>
      </c>
      <c r="X11" s="62">
        <f t="shared" si="26"/>
        <v>24</v>
      </c>
      <c r="Y11" s="66" t="e">
        <f t="shared" si="27"/>
        <v>#DIV/0!</v>
      </c>
      <c r="Z11" s="62" t="str">
        <f t="shared" si="0"/>
        <v>S3</v>
      </c>
      <c r="AA11" s="62" t="e">
        <f t="shared" si="1"/>
        <v>#DIV/0!</v>
      </c>
      <c r="AB11" s="67">
        <f t="shared" si="2"/>
        <v>0</v>
      </c>
      <c r="AC11" s="67">
        <f t="shared" si="2"/>
        <v>0</v>
      </c>
      <c r="AD11" s="67">
        <f t="shared" si="2"/>
        <v>0</v>
      </c>
      <c r="AE11" s="67">
        <f t="shared" si="2"/>
        <v>0</v>
      </c>
      <c r="AF11" s="67">
        <f t="shared" si="2"/>
        <v>0</v>
      </c>
      <c r="AG11" s="67">
        <f t="shared" si="2"/>
        <v>0</v>
      </c>
      <c r="AH11" s="67">
        <f t="shared" si="2"/>
        <v>0</v>
      </c>
      <c r="AI11" s="67">
        <f t="shared" si="2"/>
        <v>0</v>
      </c>
      <c r="AJ11" s="67">
        <f t="shared" si="2"/>
        <v>0</v>
      </c>
      <c r="AK11" s="67">
        <f t="shared" si="2"/>
        <v>0</v>
      </c>
      <c r="AL11" s="67">
        <f t="shared" si="2"/>
        <v>0</v>
      </c>
      <c r="AM11" s="67">
        <f t="shared" si="2"/>
        <v>0</v>
      </c>
      <c r="AN11" s="67">
        <f t="shared" si="2"/>
        <v>0</v>
      </c>
      <c r="AO11" s="67">
        <f t="shared" si="2"/>
        <v>0</v>
      </c>
      <c r="AP11" s="67">
        <f t="shared" si="2"/>
        <v>0</v>
      </c>
      <c r="AQ11" s="67">
        <f t="shared" si="2"/>
        <v>0</v>
      </c>
      <c r="AR11" s="67">
        <f t="shared" si="3"/>
        <v>0</v>
      </c>
      <c r="AS11" s="67">
        <f t="shared" si="3"/>
        <v>0</v>
      </c>
      <c r="AT11" s="67">
        <f t="shared" si="3"/>
        <v>0</v>
      </c>
      <c r="AU11" s="67">
        <f t="shared" si="3"/>
        <v>0</v>
      </c>
      <c r="AV11" s="67">
        <f t="shared" si="3"/>
        <v>0</v>
      </c>
      <c r="AW11" s="67">
        <f t="shared" si="3"/>
        <v>0</v>
      </c>
      <c r="AX11" s="67">
        <f t="shared" si="3"/>
        <v>0</v>
      </c>
      <c r="AY11" s="67">
        <f t="shared" si="3"/>
        <v>0</v>
      </c>
      <c r="AZ11" s="67">
        <f t="shared" si="3"/>
        <v>0</v>
      </c>
      <c r="BA11" s="67">
        <f t="shared" si="3"/>
        <v>0</v>
      </c>
      <c r="BB11" s="67">
        <f t="shared" si="3"/>
        <v>0</v>
      </c>
      <c r="BC11" s="67">
        <f t="shared" si="3"/>
        <v>0</v>
      </c>
      <c r="BD11" s="67">
        <f t="shared" si="3"/>
        <v>0</v>
      </c>
      <c r="BE11" s="67">
        <f t="shared" si="3"/>
        <v>0</v>
      </c>
      <c r="BF11" s="67">
        <f t="shared" si="3"/>
        <v>0</v>
      </c>
      <c r="BG11" s="67">
        <f t="shared" si="3"/>
        <v>0</v>
      </c>
      <c r="BH11" s="67">
        <f t="shared" si="4"/>
        <v>0</v>
      </c>
      <c r="BI11" s="67">
        <f t="shared" si="4"/>
        <v>0</v>
      </c>
      <c r="BJ11" s="67">
        <f t="shared" si="4"/>
        <v>0</v>
      </c>
      <c r="BK11" s="67">
        <f t="shared" si="4"/>
        <v>0</v>
      </c>
      <c r="BL11" s="67">
        <f t="shared" si="4"/>
        <v>0</v>
      </c>
      <c r="BM11" s="67">
        <f t="shared" si="4"/>
        <v>0</v>
      </c>
      <c r="BN11" s="67">
        <f t="shared" si="4"/>
        <v>0</v>
      </c>
      <c r="BO11" s="67">
        <f t="shared" si="4"/>
        <v>0</v>
      </c>
      <c r="BP11" s="67">
        <f t="shared" si="4"/>
        <v>0</v>
      </c>
      <c r="BQ11" s="67">
        <f t="shared" si="4"/>
        <v>0</v>
      </c>
      <c r="BR11" s="67">
        <f t="shared" si="4"/>
        <v>0</v>
      </c>
      <c r="BS11" s="67">
        <f t="shared" si="4"/>
        <v>0</v>
      </c>
      <c r="BT11" s="67">
        <f t="shared" si="4"/>
        <v>0</v>
      </c>
      <c r="BU11" s="67">
        <f t="shared" si="4"/>
        <v>0</v>
      </c>
      <c r="BV11" s="67">
        <f t="shared" si="4"/>
        <v>0</v>
      </c>
      <c r="BW11" s="67">
        <f t="shared" si="4"/>
        <v>0</v>
      </c>
      <c r="BX11" s="67" t="e">
        <f t="shared" si="5"/>
        <v>#DIV/0!</v>
      </c>
      <c r="BY11" s="67" t="e">
        <f t="shared" si="5"/>
        <v>#DIV/0!</v>
      </c>
      <c r="BZ11" s="67" t="e">
        <f t="shared" si="5"/>
        <v>#DIV/0!</v>
      </c>
      <c r="CA11" s="67" t="e">
        <f t="shared" si="5"/>
        <v>#DIV/0!</v>
      </c>
      <c r="CB11" s="67" t="e">
        <f t="shared" si="5"/>
        <v>#DIV/0!</v>
      </c>
      <c r="CC11" s="67" t="e">
        <f t="shared" si="5"/>
        <v>#DIV/0!</v>
      </c>
      <c r="CD11" s="67" t="e">
        <f t="shared" si="5"/>
        <v>#DIV/0!</v>
      </c>
      <c r="CE11" s="67" t="e">
        <f t="shared" si="5"/>
        <v>#DIV/0!</v>
      </c>
      <c r="CF11" s="67" t="e">
        <f t="shared" si="5"/>
        <v>#DIV/0!</v>
      </c>
      <c r="CG11" s="67" t="e">
        <f t="shared" si="5"/>
        <v>#DIV/0!</v>
      </c>
      <c r="CH11" s="67" t="e">
        <f t="shared" si="5"/>
        <v>#DIV/0!</v>
      </c>
      <c r="CI11" s="67" t="e">
        <f t="shared" si="5"/>
        <v>#DIV/0!</v>
      </c>
      <c r="CJ11" s="67" t="e">
        <f t="shared" si="5"/>
        <v>#DIV/0!</v>
      </c>
      <c r="CK11" s="67" t="e">
        <f t="shared" si="5"/>
        <v>#DIV/0!</v>
      </c>
      <c r="CL11" s="67" t="e">
        <f t="shared" si="5"/>
        <v>#DIV/0!</v>
      </c>
      <c r="CM11" s="67" t="e">
        <f t="shared" si="5"/>
        <v>#DIV/0!</v>
      </c>
      <c r="CN11" s="67" t="e">
        <f t="shared" si="6"/>
        <v>#DIV/0!</v>
      </c>
      <c r="CO11" s="67" t="e">
        <f t="shared" si="6"/>
        <v>#DIV/0!</v>
      </c>
      <c r="CP11" s="67" t="e">
        <f t="shared" si="6"/>
        <v>#DIV/0!</v>
      </c>
      <c r="CQ11" s="67" t="e">
        <f t="shared" si="6"/>
        <v>#DIV/0!</v>
      </c>
      <c r="CR11" s="67" t="e">
        <f t="shared" si="6"/>
        <v>#DIV/0!</v>
      </c>
      <c r="CS11" s="67" t="e">
        <f t="shared" si="6"/>
        <v>#DIV/0!</v>
      </c>
      <c r="CT11" s="67" t="e">
        <f t="shared" si="6"/>
        <v>#DIV/0!</v>
      </c>
      <c r="CU11" s="67" t="e">
        <f t="shared" si="6"/>
        <v>#DIV/0!</v>
      </c>
      <c r="CV11" s="67" t="e">
        <f t="shared" si="6"/>
        <v>#DIV/0!</v>
      </c>
      <c r="CW11" s="67">
        <f t="shared" si="6"/>
        <v>0</v>
      </c>
      <c r="CX11" s="67">
        <f t="shared" si="6"/>
        <v>0</v>
      </c>
      <c r="CY11" s="67">
        <f t="shared" si="6"/>
        <v>0</v>
      </c>
      <c r="CZ11" s="67">
        <f t="shared" si="6"/>
        <v>0</v>
      </c>
      <c r="DA11" s="67">
        <f t="shared" si="6"/>
        <v>0</v>
      </c>
      <c r="DB11" s="67">
        <f t="shared" si="6"/>
        <v>0</v>
      </c>
      <c r="DC11" s="67">
        <f t="shared" si="6"/>
        <v>0</v>
      </c>
      <c r="DD11" s="67">
        <f t="shared" si="7"/>
        <v>0</v>
      </c>
      <c r="DE11" s="67">
        <f t="shared" si="7"/>
        <v>0</v>
      </c>
      <c r="DF11" s="67">
        <f t="shared" si="7"/>
        <v>0</v>
      </c>
      <c r="DG11" s="67">
        <f t="shared" si="7"/>
        <v>0</v>
      </c>
      <c r="DH11" s="67">
        <f t="shared" si="7"/>
        <v>0</v>
      </c>
      <c r="DI11" s="67">
        <f t="shared" si="7"/>
        <v>0</v>
      </c>
      <c r="DJ11" s="67">
        <f t="shared" si="7"/>
        <v>0</v>
      </c>
      <c r="DK11" s="67">
        <f t="shared" si="7"/>
        <v>0</v>
      </c>
      <c r="DL11" s="67">
        <f t="shared" si="7"/>
        <v>0</v>
      </c>
      <c r="DM11" s="67">
        <f t="shared" si="7"/>
        <v>0</v>
      </c>
      <c r="DN11" s="67">
        <f t="shared" si="7"/>
        <v>0</v>
      </c>
      <c r="DO11" s="67">
        <f t="shared" si="7"/>
        <v>0</v>
      </c>
      <c r="DP11" s="67">
        <f t="shared" si="7"/>
        <v>0</v>
      </c>
      <c r="DQ11" s="67">
        <f t="shared" si="7"/>
        <v>0</v>
      </c>
      <c r="DR11" s="67">
        <f t="shared" si="7"/>
        <v>0</v>
      </c>
      <c r="DS11" s="67">
        <f t="shared" si="7"/>
        <v>0</v>
      </c>
      <c r="DT11" s="67">
        <f t="shared" si="8"/>
        <v>0</v>
      </c>
      <c r="DU11" s="67">
        <f t="shared" si="8"/>
        <v>0</v>
      </c>
      <c r="DV11" s="67">
        <f t="shared" si="8"/>
        <v>0</v>
      </c>
      <c r="DW11" s="67">
        <f t="shared" si="8"/>
        <v>0</v>
      </c>
      <c r="DX11" s="67">
        <f t="shared" si="8"/>
        <v>0</v>
      </c>
      <c r="DY11" s="67">
        <f t="shared" si="8"/>
        <v>0</v>
      </c>
      <c r="DZ11" s="67">
        <f t="shared" si="8"/>
        <v>0</v>
      </c>
      <c r="EA11" s="67">
        <f t="shared" si="8"/>
        <v>0</v>
      </c>
      <c r="EB11" s="67">
        <f t="shared" si="8"/>
        <v>0</v>
      </c>
      <c r="EC11" s="67">
        <f t="shared" si="8"/>
        <v>0</v>
      </c>
      <c r="ED11" s="67">
        <f t="shared" si="8"/>
        <v>0</v>
      </c>
      <c r="EE11" s="67">
        <f t="shared" si="8"/>
        <v>0</v>
      </c>
      <c r="EF11" s="67">
        <f t="shared" si="8"/>
        <v>0</v>
      </c>
      <c r="EG11" s="67">
        <f t="shared" si="8"/>
        <v>0</v>
      </c>
      <c r="EH11" s="67">
        <f t="shared" si="8"/>
        <v>0</v>
      </c>
      <c r="EI11" s="67">
        <f t="shared" si="8"/>
        <v>0</v>
      </c>
      <c r="EJ11" s="67">
        <f t="shared" si="9"/>
        <v>0</v>
      </c>
      <c r="EK11" s="67">
        <f t="shared" si="9"/>
        <v>0</v>
      </c>
      <c r="EL11" s="67">
        <f t="shared" si="9"/>
        <v>0</v>
      </c>
      <c r="EM11" s="67">
        <f t="shared" si="9"/>
        <v>0</v>
      </c>
      <c r="EN11" s="67">
        <f t="shared" si="9"/>
        <v>0</v>
      </c>
      <c r="EO11" s="67">
        <f t="shared" si="9"/>
        <v>0</v>
      </c>
      <c r="EP11" s="67">
        <f t="shared" si="9"/>
        <v>0</v>
      </c>
      <c r="EQ11" s="67">
        <f t="shared" si="9"/>
        <v>0</v>
      </c>
      <c r="ER11" s="67">
        <f t="shared" si="9"/>
        <v>0</v>
      </c>
      <c r="ES11" s="67">
        <f t="shared" si="9"/>
        <v>0</v>
      </c>
      <c r="ET11" s="67">
        <f t="shared" si="9"/>
        <v>0</v>
      </c>
      <c r="EU11" s="67">
        <f t="shared" si="9"/>
        <v>0</v>
      </c>
      <c r="EV11" s="67">
        <f t="shared" si="9"/>
        <v>0</v>
      </c>
      <c r="EW11" s="67">
        <f t="shared" si="9"/>
        <v>0</v>
      </c>
      <c r="EX11" s="67">
        <f t="shared" si="9"/>
        <v>0</v>
      </c>
      <c r="EY11" s="67">
        <f t="shared" si="9"/>
        <v>0</v>
      </c>
      <c r="EZ11" s="67">
        <f t="shared" si="10"/>
        <v>0</v>
      </c>
      <c r="FA11" s="67">
        <f t="shared" si="10"/>
        <v>0</v>
      </c>
      <c r="FB11" s="67">
        <f t="shared" si="10"/>
        <v>0</v>
      </c>
      <c r="FC11" s="67">
        <f t="shared" si="10"/>
        <v>0</v>
      </c>
      <c r="FD11" s="67">
        <f t="shared" si="10"/>
        <v>0</v>
      </c>
      <c r="FE11" s="67">
        <f t="shared" si="10"/>
        <v>0</v>
      </c>
      <c r="FF11" s="67">
        <f t="shared" si="10"/>
        <v>0</v>
      </c>
      <c r="FG11" s="67">
        <f t="shared" si="10"/>
        <v>0</v>
      </c>
      <c r="FH11" s="67">
        <f t="shared" si="10"/>
        <v>0</v>
      </c>
      <c r="FI11" s="67">
        <f t="shared" si="10"/>
        <v>0</v>
      </c>
      <c r="FJ11" s="67">
        <f t="shared" si="10"/>
        <v>0</v>
      </c>
      <c r="FK11" s="67">
        <f t="shared" si="10"/>
        <v>0</v>
      </c>
      <c r="FL11" s="67">
        <f t="shared" si="10"/>
        <v>0</v>
      </c>
      <c r="FM11" s="67">
        <f t="shared" si="10"/>
        <v>0</v>
      </c>
      <c r="FN11" s="67">
        <f t="shared" si="10"/>
        <v>0</v>
      </c>
      <c r="FO11" s="67">
        <f t="shared" si="10"/>
        <v>0</v>
      </c>
      <c r="FP11" s="67">
        <f t="shared" si="11"/>
        <v>0</v>
      </c>
      <c r="FQ11" s="67">
        <f t="shared" si="11"/>
        <v>0</v>
      </c>
      <c r="FR11" s="67">
        <f t="shared" si="11"/>
        <v>0</v>
      </c>
      <c r="FS11" s="67">
        <f t="shared" si="11"/>
        <v>0</v>
      </c>
      <c r="FT11" s="67">
        <f t="shared" si="11"/>
        <v>0</v>
      </c>
      <c r="FU11" s="67">
        <f t="shared" si="11"/>
        <v>0</v>
      </c>
      <c r="FV11" s="67">
        <f t="shared" si="11"/>
        <v>0</v>
      </c>
      <c r="FW11" s="67">
        <f t="shared" si="11"/>
        <v>0</v>
      </c>
      <c r="FX11" s="67">
        <f t="shared" si="11"/>
        <v>0</v>
      </c>
      <c r="FY11" s="67">
        <f t="shared" si="11"/>
        <v>0</v>
      </c>
      <c r="FZ11" s="67">
        <f t="shared" si="11"/>
        <v>0</v>
      </c>
      <c r="GA11" s="67">
        <f t="shared" si="11"/>
        <v>0</v>
      </c>
      <c r="GB11" s="67">
        <f t="shared" si="11"/>
        <v>0</v>
      </c>
      <c r="GC11" s="67">
        <f t="shared" si="11"/>
        <v>0</v>
      </c>
      <c r="GD11" s="67">
        <f t="shared" si="11"/>
        <v>0</v>
      </c>
      <c r="GE11" s="67">
        <f t="shared" si="11"/>
        <v>0</v>
      </c>
      <c r="GF11" s="67">
        <f t="shared" si="12"/>
        <v>0</v>
      </c>
      <c r="GG11" s="67">
        <f t="shared" si="12"/>
        <v>0</v>
      </c>
      <c r="GH11" s="67">
        <f t="shared" si="12"/>
        <v>0</v>
      </c>
      <c r="GI11" s="67">
        <f t="shared" si="12"/>
        <v>0</v>
      </c>
      <c r="GJ11" s="67">
        <f t="shared" si="12"/>
        <v>0</v>
      </c>
      <c r="GK11" s="67">
        <f t="shared" si="12"/>
        <v>0</v>
      </c>
      <c r="GL11" s="67">
        <f t="shared" si="12"/>
        <v>0</v>
      </c>
      <c r="GM11" s="67">
        <f t="shared" si="12"/>
        <v>0</v>
      </c>
      <c r="GN11" s="67">
        <f t="shared" si="12"/>
        <v>0</v>
      </c>
      <c r="GO11" s="67">
        <f t="shared" si="12"/>
        <v>0</v>
      </c>
      <c r="GP11" s="67">
        <f t="shared" si="12"/>
        <v>0</v>
      </c>
      <c r="GQ11" s="67">
        <f t="shared" si="12"/>
        <v>0</v>
      </c>
      <c r="GR11" s="67">
        <f t="shared" si="12"/>
        <v>0</v>
      </c>
      <c r="GS11" s="67">
        <f t="shared" si="12"/>
        <v>0</v>
      </c>
      <c r="GT11" s="67">
        <f t="shared" si="12"/>
        <v>0</v>
      </c>
      <c r="GU11" s="67">
        <f t="shared" si="12"/>
        <v>0</v>
      </c>
      <c r="GV11" s="67">
        <f t="shared" si="13"/>
        <v>0</v>
      </c>
      <c r="GW11" s="67">
        <f t="shared" si="13"/>
        <v>0</v>
      </c>
      <c r="GX11" s="67">
        <f t="shared" si="13"/>
        <v>0</v>
      </c>
      <c r="GY11" s="67">
        <f t="shared" si="13"/>
        <v>0</v>
      </c>
      <c r="GZ11" s="67">
        <f t="shared" si="13"/>
        <v>0</v>
      </c>
      <c r="HA11" s="67">
        <f t="shared" si="13"/>
        <v>0</v>
      </c>
      <c r="HB11" s="67">
        <f t="shared" si="13"/>
        <v>0</v>
      </c>
      <c r="HC11" s="67">
        <f t="shared" si="13"/>
        <v>0</v>
      </c>
      <c r="HD11" s="67">
        <f t="shared" si="13"/>
        <v>0</v>
      </c>
      <c r="HE11" s="67">
        <f t="shared" si="13"/>
        <v>0</v>
      </c>
      <c r="HF11" s="67">
        <f t="shared" si="13"/>
        <v>0</v>
      </c>
      <c r="HG11" s="67">
        <f t="shared" si="13"/>
        <v>0</v>
      </c>
      <c r="HH11" s="67">
        <f t="shared" si="13"/>
        <v>0</v>
      </c>
      <c r="HI11" s="67">
        <f t="shared" si="13"/>
        <v>0</v>
      </c>
      <c r="HJ11" s="67">
        <f t="shared" si="13"/>
        <v>0</v>
      </c>
      <c r="HK11" s="67">
        <f t="shared" si="13"/>
        <v>0</v>
      </c>
      <c r="HL11" s="67">
        <f t="shared" si="14"/>
        <v>0</v>
      </c>
      <c r="HM11" s="67">
        <f t="shared" si="14"/>
        <v>0</v>
      </c>
      <c r="HN11" s="67">
        <f t="shared" si="14"/>
        <v>0</v>
      </c>
      <c r="HO11" s="67">
        <f t="shared" si="14"/>
        <v>0</v>
      </c>
      <c r="HP11" s="67">
        <f t="shared" si="14"/>
        <v>0</v>
      </c>
      <c r="HQ11" s="67">
        <f t="shared" si="14"/>
        <v>0</v>
      </c>
      <c r="HR11" s="67">
        <f t="shared" si="14"/>
        <v>0</v>
      </c>
      <c r="HS11" s="67">
        <f t="shared" si="14"/>
        <v>0</v>
      </c>
      <c r="HT11" s="67">
        <f t="shared" si="14"/>
        <v>0</v>
      </c>
      <c r="HU11" s="67">
        <f t="shared" si="14"/>
        <v>0</v>
      </c>
      <c r="HV11" s="67">
        <f t="shared" si="14"/>
        <v>0</v>
      </c>
      <c r="HW11" s="67">
        <f t="shared" si="14"/>
        <v>0</v>
      </c>
      <c r="HX11" s="67">
        <f t="shared" si="14"/>
        <v>0</v>
      </c>
      <c r="HY11" s="67">
        <f t="shared" si="14"/>
        <v>0</v>
      </c>
      <c r="HZ11" s="67">
        <f t="shared" si="14"/>
        <v>0</v>
      </c>
      <c r="IA11" s="67">
        <f t="shared" si="14"/>
        <v>0</v>
      </c>
      <c r="IB11" s="67">
        <f t="shared" si="15"/>
        <v>0</v>
      </c>
      <c r="IC11" s="67">
        <f t="shared" si="15"/>
        <v>0</v>
      </c>
      <c r="ID11" s="67">
        <f t="shared" si="15"/>
        <v>0</v>
      </c>
      <c r="IE11" s="67">
        <f t="shared" si="15"/>
        <v>0</v>
      </c>
      <c r="IF11" s="67">
        <f t="shared" si="15"/>
        <v>0</v>
      </c>
      <c r="IG11" s="67">
        <f t="shared" si="15"/>
        <v>0</v>
      </c>
      <c r="IH11" s="67">
        <f t="shared" si="15"/>
        <v>0</v>
      </c>
      <c r="II11" s="67">
        <f t="shared" si="15"/>
        <v>0</v>
      </c>
      <c r="IJ11" s="67">
        <f t="shared" si="15"/>
        <v>0</v>
      </c>
      <c r="IK11" s="67">
        <f t="shared" si="15"/>
        <v>0</v>
      </c>
      <c r="IL11" s="67">
        <f t="shared" si="15"/>
        <v>0</v>
      </c>
      <c r="IM11" s="67">
        <f t="shared" si="15"/>
        <v>0</v>
      </c>
      <c r="IN11" s="67">
        <f t="shared" si="15"/>
        <v>0</v>
      </c>
      <c r="IO11" s="67">
        <f t="shared" si="15"/>
        <v>0</v>
      </c>
      <c r="IP11" s="67">
        <f t="shared" si="15"/>
        <v>0</v>
      </c>
      <c r="IQ11" s="67">
        <f t="shared" si="15"/>
        <v>0</v>
      </c>
      <c r="IR11" s="67">
        <f t="shared" si="16"/>
        <v>0</v>
      </c>
      <c r="IS11" s="67">
        <f t="shared" si="16"/>
        <v>0</v>
      </c>
      <c r="IT11" s="67">
        <f t="shared" si="16"/>
        <v>0</v>
      </c>
      <c r="IU11" s="67">
        <f t="shared" si="16"/>
        <v>0</v>
      </c>
      <c r="IV11" s="67">
        <f t="shared" si="16"/>
        <v>0</v>
      </c>
      <c r="IW11" s="67">
        <f t="shared" si="16"/>
        <v>0</v>
      </c>
      <c r="IX11" s="67">
        <f t="shared" si="16"/>
        <v>0</v>
      </c>
      <c r="IY11" s="67">
        <f t="shared" si="16"/>
        <v>0</v>
      </c>
      <c r="IZ11" s="67">
        <f t="shared" si="16"/>
        <v>0</v>
      </c>
      <c r="JA11" s="67">
        <f t="shared" si="16"/>
        <v>0</v>
      </c>
      <c r="JB11" s="67">
        <f t="shared" si="16"/>
        <v>0</v>
      </c>
      <c r="JC11" s="67">
        <f t="shared" si="16"/>
        <v>0</v>
      </c>
      <c r="JD11" s="67">
        <f t="shared" si="16"/>
        <v>0</v>
      </c>
      <c r="JE11" s="67">
        <f t="shared" si="16"/>
        <v>0</v>
      </c>
      <c r="JF11" s="67">
        <f t="shared" si="16"/>
        <v>0</v>
      </c>
      <c r="JG11" s="67">
        <f t="shared" si="16"/>
        <v>0</v>
      </c>
      <c r="JH11" s="67">
        <f t="shared" si="17"/>
        <v>0</v>
      </c>
      <c r="JI11" s="67">
        <f t="shared" si="17"/>
        <v>0</v>
      </c>
      <c r="JJ11" s="67">
        <f t="shared" si="17"/>
        <v>0</v>
      </c>
      <c r="JK11" s="67">
        <f t="shared" si="17"/>
        <v>0</v>
      </c>
      <c r="JL11" s="67">
        <f t="shared" si="17"/>
        <v>0</v>
      </c>
      <c r="JM11" s="67">
        <f t="shared" si="17"/>
        <v>0</v>
      </c>
      <c r="JN11" s="67">
        <f t="shared" si="17"/>
        <v>0</v>
      </c>
      <c r="JO11" s="67">
        <f t="shared" si="17"/>
        <v>0</v>
      </c>
      <c r="JP11" s="67">
        <f t="shared" si="17"/>
        <v>0</v>
      </c>
      <c r="JQ11" s="67">
        <f t="shared" si="17"/>
        <v>0</v>
      </c>
      <c r="JR11" s="67">
        <f t="shared" si="17"/>
        <v>0</v>
      </c>
      <c r="JS11" s="67">
        <f t="shared" si="17"/>
        <v>0</v>
      </c>
      <c r="JT11" s="67">
        <f t="shared" si="17"/>
        <v>0</v>
      </c>
      <c r="JU11" s="67">
        <f t="shared" si="17"/>
        <v>0</v>
      </c>
      <c r="JV11" s="67">
        <f t="shared" si="17"/>
        <v>0</v>
      </c>
      <c r="JW11" s="67">
        <f t="shared" si="17"/>
        <v>0</v>
      </c>
      <c r="JX11" s="67">
        <f t="shared" si="18"/>
        <v>0</v>
      </c>
      <c r="JY11" s="67">
        <f t="shared" si="18"/>
        <v>0</v>
      </c>
      <c r="JZ11" s="67">
        <f t="shared" si="18"/>
        <v>0</v>
      </c>
      <c r="KA11" s="67">
        <f t="shared" si="18"/>
        <v>0</v>
      </c>
      <c r="KB11" s="67">
        <f t="shared" si="18"/>
        <v>0</v>
      </c>
      <c r="KC11" s="67">
        <f t="shared" si="18"/>
        <v>0</v>
      </c>
      <c r="KD11" s="67">
        <f t="shared" si="18"/>
        <v>0</v>
      </c>
      <c r="KE11" s="67">
        <f t="shared" si="18"/>
        <v>0</v>
      </c>
      <c r="KF11" s="67">
        <f t="shared" si="18"/>
        <v>0</v>
      </c>
      <c r="KG11" s="67">
        <f t="shared" si="18"/>
        <v>0</v>
      </c>
      <c r="KH11" s="67">
        <f t="shared" si="18"/>
        <v>0</v>
      </c>
      <c r="KI11" s="67">
        <f t="shared" si="18"/>
        <v>0</v>
      </c>
      <c r="KJ11" s="67">
        <f t="shared" si="18"/>
        <v>0</v>
      </c>
      <c r="KK11" s="67">
        <f t="shared" si="18"/>
        <v>0</v>
      </c>
      <c r="KL11" s="67">
        <f t="shared" si="18"/>
        <v>0</v>
      </c>
      <c r="KM11" s="67">
        <f t="shared" si="18"/>
        <v>0</v>
      </c>
      <c r="KN11" s="67">
        <f t="shared" si="19"/>
        <v>0</v>
      </c>
      <c r="KO11" s="67">
        <f t="shared" si="19"/>
        <v>0</v>
      </c>
      <c r="KP11" s="67">
        <f t="shared" si="19"/>
        <v>0</v>
      </c>
      <c r="KQ11" s="67">
        <f t="shared" si="19"/>
        <v>0</v>
      </c>
      <c r="KR11" s="67">
        <f t="shared" si="19"/>
        <v>0</v>
      </c>
      <c r="KS11" s="67">
        <f t="shared" si="19"/>
        <v>0</v>
      </c>
      <c r="KT11" s="67">
        <f t="shared" si="19"/>
        <v>0</v>
      </c>
      <c r="KU11" s="67">
        <f t="shared" si="19"/>
        <v>0</v>
      </c>
      <c r="KV11" s="67">
        <f t="shared" si="19"/>
        <v>0</v>
      </c>
      <c r="KW11" s="67">
        <f t="shared" si="19"/>
        <v>0</v>
      </c>
      <c r="KX11" s="67">
        <f t="shared" si="19"/>
        <v>0</v>
      </c>
      <c r="KY11" s="67">
        <f t="shared" si="19"/>
        <v>0</v>
      </c>
      <c r="KZ11" s="67">
        <f t="shared" si="19"/>
        <v>0</v>
      </c>
      <c r="LA11" s="67">
        <f t="shared" si="19"/>
        <v>0</v>
      </c>
      <c r="LB11" s="67">
        <f t="shared" si="19"/>
        <v>0</v>
      </c>
      <c r="LC11" s="67">
        <f t="shared" si="19"/>
        <v>0</v>
      </c>
      <c r="LD11" s="67">
        <f t="shared" si="20"/>
        <v>0</v>
      </c>
      <c r="LE11" s="67">
        <f t="shared" si="20"/>
        <v>0</v>
      </c>
      <c r="LF11" s="67">
        <f t="shared" si="20"/>
        <v>0</v>
      </c>
      <c r="LG11" s="67">
        <f t="shared" si="20"/>
        <v>0</v>
      </c>
      <c r="LH11" s="67">
        <f t="shared" si="20"/>
        <v>0</v>
      </c>
      <c r="LI11" s="67">
        <f t="shared" si="20"/>
        <v>0</v>
      </c>
      <c r="LJ11" s="67">
        <f t="shared" si="20"/>
        <v>0</v>
      </c>
      <c r="LK11" s="67">
        <f t="shared" si="20"/>
        <v>0</v>
      </c>
      <c r="LL11" s="67">
        <f t="shared" si="20"/>
        <v>0</v>
      </c>
      <c r="LM11" s="67">
        <f t="shared" si="20"/>
        <v>0</v>
      </c>
      <c r="LN11" s="67">
        <f t="shared" si="20"/>
        <v>0</v>
      </c>
      <c r="LO11" s="67">
        <f t="shared" si="20"/>
        <v>0</v>
      </c>
      <c r="LP11" s="67">
        <f t="shared" si="20"/>
        <v>0</v>
      </c>
      <c r="LQ11" s="67">
        <f t="shared" si="20"/>
        <v>0</v>
      </c>
      <c r="LR11" s="67">
        <f t="shared" si="20"/>
        <v>0</v>
      </c>
      <c r="LS11" s="67">
        <f t="shared" si="20"/>
        <v>0</v>
      </c>
      <c r="LT11" s="67">
        <f t="shared" si="21"/>
        <v>0</v>
      </c>
      <c r="LU11" s="67">
        <f t="shared" si="21"/>
        <v>0</v>
      </c>
      <c r="LV11" s="67">
        <f t="shared" si="21"/>
        <v>0</v>
      </c>
      <c r="LW11" s="67">
        <f t="shared" si="21"/>
        <v>0</v>
      </c>
      <c r="LX11" s="67">
        <f t="shared" si="21"/>
        <v>0</v>
      </c>
      <c r="LY11" s="67">
        <f t="shared" si="21"/>
        <v>0</v>
      </c>
      <c r="LZ11" s="67">
        <f t="shared" si="21"/>
        <v>0</v>
      </c>
      <c r="MA11" s="67">
        <f t="shared" si="21"/>
        <v>0</v>
      </c>
      <c r="MB11" s="67">
        <f t="shared" si="21"/>
        <v>0</v>
      </c>
      <c r="MC11" s="67">
        <f t="shared" si="21"/>
        <v>0</v>
      </c>
      <c r="MD11" s="67">
        <f t="shared" si="21"/>
        <v>0</v>
      </c>
      <c r="ME11" s="67">
        <f t="shared" si="21"/>
        <v>0</v>
      </c>
      <c r="MF11" s="67">
        <f t="shared" si="21"/>
        <v>0</v>
      </c>
      <c r="MG11" s="67">
        <f t="shared" si="21"/>
        <v>0</v>
      </c>
      <c r="MH11" s="67">
        <f t="shared" si="21"/>
        <v>0</v>
      </c>
      <c r="MI11" s="67">
        <f t="shared" si="21"/>
        <v>0</v>
      </c>
      <c r="MJ11" s="67">
        <f t="shared" si="22"/>
        <v>0</v>
      </c>
      <c r="MK11" s="67">
        <f t="shared" si="22"/>
        <v>0</v>
      </c>
      <c r="ML11" s="67">
        <f t="shared" si="22"/>
        <v>0</v>
      </c>
      <c r="MM11" s="67">
        <f t="shared" si="22"/>
        <v>0</v>
      </c>
      <c r="MN11" s="67">
        <f t="shared" si="22"/>
        <v>0</v>
      </c>
      <c r="MO11" s="67">
        <f t="shared" si="22"/>
        <v>0</v>
      </c>
      <c r="MP11" s="67">
        <f t="shared" si="22"/>
        <v>0</v>
      </c>
      <c r="MQ11" s="67">
        <f t="shared" si="22"/>
        <v>0</v>
      </c>
      <c r="MR11" s="67">
        <f t="shared" si="22"/>
        <v>0</v>
      </c>
      <c r="MS11" s="67">
        <f t="shared" si="22"/>
        <v>0</v>
      </c>
      <c r="MT11" s="67">
        <f t="shared" si="22"/>
        <v>0</v>
      </c>
      <c r="MU11" s="67">
        <f t="shared" si="22"/>
        <v>0</v>
      </c>
      <c r="MV11" s="67">
        <f t="shared" si="22"/>
        <v>0</v>
      </c>
      <c r="MW11" s="67">
        <f t="shared" si="22"/>
        <v>0</v>
      </c>
      <c r="MX11" s="67">
        <f t="shared" si="22"/>
        <v>0</v>
      </c>
      <c r="MY11" s="67">
        <f t="shared" si="22"/>
        <v>0</v>
      </c>
      <c r="MZ11" s="67">
        <f t="shared" si="23"/>
        <v>0</v>
      </c>
      <c r="NA11" s="67">
        <f t="shared" si="23"/>
        <v>0</v>
      </c>
      <c r="NB11" s="67">
        <f t="shared" si="23"/>
        <v>0</v>
      </c>
      <c r="NC11" s="67">
        <f t="shared" si="23"/>
        <v>0</v>
      </c>
      <c r="ND11" s="67">
        <f t="shared" si="23"/>
        <v>0</v>
      </c>
      <c r="NE11" s="67">
        <f t="shared" si="23"/>
        <v>0</v>
      </c>
      <c r="NF11" s="67">
        <f t="shared" si="23"/>
        <v>0</v>
      </c>
      <c r="NG11" s="67">
        <f t="shared" si="23"/>
        <v>0</v>
      </c>
      <c r="NH11" s="67">
        <f t="shared" si="23"/>
        <v>0</v>
      </c>
      <c r="NI11" s="67">
        <f t="shared" si="23"/>
        <v>0</v>
      </c>
      <c r="NJ11" s="67">
        <f t="shared" si="23"/>
        <v>0</v>
      </c>
      <c r="NK11" s="67">
        <f t="shared" si="23"/>
        <v>0</v>
      </c>
      <c r="NL11" s="67">
        <f t="shared" si="23"/>
        <v>0</v>
      </c>
      <c r="NM11" s="67">
        <f t="shared" si="23"/>
        <v>0</v>
      </c>
      <c r="NN11" s="67">
        <f t="shared" si="24"/>
        <v>0</v>
      </c>
      <c r="NO11" s="67">
        <f t="shared" si="24"/>
        <v>0</v>
      </c>
      <c r="NP11" s="67">
        <f t="shared" si="24"/>
        <v>0</v>
      </c>
      <c r="NQ11" s="67">
        <f t="shared" si="24"/>
        <v>0</v>
      </c>
      <c r="NR11" s="67">
        <f t="shared" si="24"/>
        <v>0</v>
      </c>
      <c r="NS11" s="67">
        <f t="shared" si="24"/>
        <v>0</v>
      </c>
      <c r="NT11" s="67">
        <f t="shared" si="24"/>
        <v>0</v>
      </c>
      <c r="NU11" s="67">
        <f t="shared" si="24"/>
        <v>0</v>
      </c>
      <c r="NV11" s="67">
        <f t="shared" si="24"/>
        <v>0</v>
      </c>
      <c r="NW11" s="67">
        <f t="shared" si="24"/>
        <v>0</v>
      </c>
      <c r="NX11" s="67">
        <f t="shared" si="24"/>
        <v>0</v>
      </c>
    </row>
    <row r="12" spans="1:426">
      <c r="B12" s="62" t="s">
        <v>178</v>
      </c>
      <c r="C12" s="63" t="e">
        <f>'5.1 Index overview'!B25</f>
        <v>#DIV/0!</v>
      </c>
      <c r="D12" s="64">
        <v>1</v>
      </c>
      <c r="E12" s="12"/>
      <c r="F12" s="12"/>
      <c r="G12" s="12"/>
      <c r="H12" s="12"/>
      <c r="I12" s="12"/>
      <c r="J12" s="12"/>
      <c r="K12" s="12"/>
      <c r="L12" s="12"/>
      <c r="M12" s="12"/>
      <c r="N12" s="12"/>
      <c r="O12" s="12"/>
      <c r="P12" s="12"/>
      <c r="Q12" s="12"/>
      <c r="R12" s="12"/>
      <c r="S12" s="12"/>
      <c r="T12" s="12"/>
      <c r="U12" s="65">
        <f t="shared" si="25"/>
        <v>6.6666666666666666E-2</v>
      </c>
      <c r="V12" s="62">
        <f t="shared" si="28"/>
        <v>72</v>
      </c>
      <c r="W12" s="62">
        <f>360*SUM(U$9:U12)</f>
        <v>96</v>
      </c>
      <c r="X12" s="62">
        <f t="shared" si="26"/>
        <v>24</v>
      </c>
      <c r="Y12" s="66" t="e">
        <f t="shared" si="27"/>
        <v>#DIV/0!</v>
      </c>
      <c r="Z12" s="62" t="str">
        <f t="shared" si="0"/>
        <v>En1</v>
      </c>
      <c r="AA12" s="62" t="e">
        <f t="shared" si="1"/>
        <v>#DIV/0!</v>
      </c>
      <c r="AB12" s="67">
        <f t="shared" si="2"/>
        <v>0</v>
      </c>
      <c r="AC12" s="67">
        <f t="shared" si="2"/>
        <v>0</v>
      </c>
      <c r="AD12" s="67">
        <f t="shared" si="2"/>
        <v>0</v>
      </c>
      <c r="AE12" s="67">
        <f t="shared" si="2"/>
        <v>0</v>
      </c>
      <c r="AF12" s="67">
        <f t="shared" si="2"/>
        <v>0</v>
      </c>
      <c r="AG12" s="67">
        <f t="shared" si="2"/>
        <v>0</v>
      </c>
      <c r="AH12" s="67">
        <f t="shared" si="2"/>
        <v>0</v>
      </c>
      <c r="AI12" s="67">
        <f t="shared" si="2"/>
        <v>0</v>
      </c>
      <c r="AJ12" s="67">
        <f t="shared" si="2"/>
        <v>0</v>
      </c>
      <c r="AK12" s="67">
        <f t="shared" si="2"/>
        <v>0</v>
      </c>
      <c r="AL12" s="67">
        <f t="shared" si="2"/>
        <v>0</v>
      </c>
      <c r="AM12" s="67">
        <f t="shared" si="2"/>
        <v>0</v>
      </c>
      <c r="AN12" s="67">
        <f t="shared" si="2"/>
        <v>0</v>
      </c>
      <c r="AO12" s="67">
        <f t="shared" si="2"/>
        <v>0</v>
      </c>
      <c r="AP12" s="67">
        <f t="shared" si="2"/>
        <v>0</v>
      </c>
      <c r="AQ12" s="67">
        <f t="shared" si="2"/>
        <v>0</v>
      </c>
      <c r="AR12" s="67">
        <f t="shared" si="3"/>
        <v>0</v>
      </c>
      <c r="AS12" s="67">
        <f t="shared" si="3"/>
        <v>0</v>
      </c>
      <c r="AT12" s="67">
        <f t="shared" si="3"/>
        <v>0</v>
      </c>
      <c r="AU12" s="67">
        <f t="shared" si="3"/>
        <v>0</v>
      </c>
      <c r="AV12" s="67">
        <f t="shared" si="3"/>
        <v>0</v>
      </c>
      <c r="AW12" s="67">
        <f t="shared" si="3"/>
        <v>0</v>
      </c>
      <c r="AX12" s="67">
        <f t="shared" si="3"/>
        <v>0</v>
      </c>
      <c r="AY12" s="67">
        <f t="shared" si="3"/>
        <v>0</v>
      </c>
      <c r="AZ12" s="67">
        <f t="shared" si="3"/>
        <v>0</v>
      </c>
      <c r="BA12" s="67">
        <f t="shared" si="3"/>
        <v>0</v>
      </c>
      <c r="BB12" s="67">
        <f t="shared" si="3"/>
        <v>0</v>
      </c>
      <c r="BC12" s="67">
        <f t="shared" si="3"/>
        <v>0</v>
      </c>
      <c r="BD12" s="67">
        <f t="shared" si="3"/>
        <v>0</v>
      </c>
      <c r="BE12" s="67">
        <f t="shared" si="3"/>
        <v>0</v>
      </c>
      <c r="BF12" s="67">
        <f t="shared" si="3"/>
        <v>0</v>
      </c>
      <c r="BG12" s="67">
        <f t="shared" si="3"/>
        <v>0</v>
      </c>
      <c r="BH12" s="67">
        <f t="shared" si="4"/>
        <v>0</v>
      </c>
      <c r="BI12" s="67">
        <f t="shared" si="4"/>
        <v>0</v>
      </c>
      <c r="BJ12" s="67">
        <f t="shared" si="4"/>
        <v>0</v>
      </c>
      <c r="BK12" s="67">
        <f t="shared" si="4"/>
        <v>0</v>
      </c>
      <c r="BL12" s="67">
        <f t="shared" si="4"/>
        <v>0</v>
      </c>
      <c r="BM12" s="67">
        <f t="shared" si="4"/>
        <v>0</v>
      </c>
      <c r="BN12" s="67">
        <f t="shared" si="4"/>
        <v>0</v>
      </c>
      <c r="BO12" s="67">
        <f t="shared" si="4"/>
        <v>0</v>
      </c>
      <c r="BP12" s="67">
        <f t="shared" si="4"/>
        <v>0</v>
      </c>
      <c r="BQ12" s="67">
        <f t="shared" si="4"/>
        <v>0</v>
      </c>
      <c r="BR12" s="67">
        <f t="shared" si="4"/>
        <v>0</v>
      </c>
      <c r="BS12" s="67">
        <f t="shared" si="4"/>
        <v>0</v>
      </c>
      <c r="BT12" s="67">
        <f t="shared" si="4"/>
        <v>0</v>
      </c>
      <c r="BU12" s="67">
        <f t="shared" si="4"/>
        <v>0</v>
      </c>
      <c r="BV12" s="67">
        <f t="shared" si="4"/>
        <v>0</v>
      </c>
      <c r="BW12" s="67">
        <f t="shared" si="4"/>
        <v>0</v>
      </c>
      <c r="BX12" s="67">
        <f t="shared" si="5"/>
        <v>0</v>
      </c>
      <c r="BY12" s="67">
        <f t="shared" si="5"/>
        <v>0</v>
      </c>
      <c r="BZ12" s="67">
        <f t="shared" si="5"/>
        <v>0</v>
      </c>
      <c r="CA12" s="67">
        <f t="shared" si="5"/>
        <v>0</v>
      </c>
      <c r="CB12" s="67">
        <f t="shared" si="5"/>
        <v>0</v>
      </c>
      <c r="CC12" s="67">
        <f t="shared" si="5"/>
        <v>0</v>
      </c>
      <c r="CD12" s="67">
        <f t="shared" si="5"/>
        <v>0</v>
      </c>
      <c r="CE12" s="67">
        <f t="shared" si="5"/>
        <v>0</v>
      </c>
      <c r="CF12" s="67">
        <f t="shared" si="5"/>
        <v>0</v>
      </c>
      <c r="CG12" s="67">
        <f t="shared" si="5"/>
        <v>0</v>
      </c>
      <c r="CH12" s="67">
        <f t="shared" si="5"/>
        <v>0</v>
      </c>
      <c r="CI12" s="67">
        <f t="shared" si="5"/>
        <v>0</v>
      </c>
      <c r="CJ12" s="67">
        <f t="shared" si="5"/>
        <v>0</v>
      </c>
      <c r="CK12" s="67">
        <f t="shared" si="5"/>
        <v>0</v>
      </c>
      <c r="CL12" s="67">
        <f t="shared" si="5"/>
        <v>0</v>
      </c>
      <c r="CM12" s="67">
        <f t="shared" si="5"/>
        <v>0</v>
      </c>
      <c r="CN12" s="67">
        <f t="shared" si="6"/>
        <v>0</v>
      </c>
      <c r="CO12" s="67">
        <f t="shared" si="6"/>
        <v>0</v>
      </c>
      <c r="CP12" s="67">
        <f t="shared" si="6"/>
        <v>0</v>
      </c>
      <c r="CQ12" s="67">
        <f t="shared" si="6"/>
        <v>0</v>
      </c>
      <c r="CR12" s="67">
        <f t="shared" si="6"/>
        <v>0</v>
      </c>
      <c r="CS12" s="67">
        <f t="shared" si="6"/>
        <v>0</v>
      </c>
      <c r="CT12" s="67">
        <f t="shared" si="6"/>
        <v>0</v>
      </c>
      <c r="CU12" s="67">
        <f t="shared" si="6"/>
        <v>0</v>
      </c>
      <c r="CV12" s="67" t="e">
        <f t="shared" si="6"/>
        <v>#DIV/0!</v>
      </c>
      <c r="CW12" s="67" t="e">
        <f t="shared" si="6"/>
        <v>#DIV/0!</v>
      </c>
      <c r="CX12" s="67" t="e">
        <f t="shared" si="6"/>
        <v>#DIV/0!</v>
      </c>
      <c r="CY12" s="67" t="e">
        <f t="shared" si="6"/>
        <v>#DIV/0!</v>
      </c>
      <c r="CZ12" s="67" t="e">
        <f t="shared" si="6"/>
        <v>#DIV/0!</v>
      </c>
      <c r="DA12" s="67" t="e">
        <f t="shared" si="6"/>
        <v>#DIV/0!</v>
      </c>
      <c r="DB12" s="67" t="e">
        <f t="shared" si="6"/>
        <v>#DIV/0!</v>
      </c>
      <c r="DC12" s="67" t="e">
        <f t="shared" si="6"/>
        <v>#DIV/0!</v>
      </c>
      <c r="DD12" s="67" t="e">
        <f t="shared" si="7"/>
        <v>#DIV/0!</v>
      </c>
      <c r="DE12" s="67" t="e">
        <f t="shared" si="7"/>
        <v>#DIV/0!</v>
      </c>
      <c r="DF12" s="67" t="e">
        <f t="shared" si="7"/>
        <v>#DIV/0!</v>
      </c>
      <c r="DG12" s="67" t="e">
        <f t="shared" si="7"/>
        <v>#DIV/0!</v>
      </c>
      <c r="DH12" s="67" t="e">
        <f t="shared" si="7"/>
        <v>#DIV/0!</v>
      </c>
      <c r="DI12" s="67" t="e">
        <f t="shared" si="7"/>
        <v>#DIV/0!</v>
      </c>
      <c r="DJ12" s="67" t="e">
        <f t="shared" si="7"/>
        <v>#DIV/0!</v>
      </c>
      <c r="DK12" s="67" t="e">
        <f t="shared" si="7"/>
        <v>#DIV/0!</v>
      </c>
      <c r="DL12" s="67" t="e">
        <f t="shared" si="7"/>
        <v>#DIV/0!</v>
      </c>
      <c r="DM12" s="67" t="e">
        <f t="shared" si="7"/>
        <v>#DIV/0!</v>
      </c>
      <c r="DN12" s="67" t="e">
        <f t="shared" si="7"/>
        <v>#DIV/0!</v>
      </c>
      <c r="DO12" s="67" t="e">
        <f t="shared" si="7"/>
        <v>#DIV/0!</v>
      </c>
      <c r="DP12" s="67" t="e">
        <f t="shared" si="7"/>
        <v>#DIV/0!</v>
      </c>
      <c r="DQ12" s="67" t="e">
        <f t="shared" si="7"/>
        <v>#DIV/0!</v>
      </c>
      <c r="DR12" s="67" t="e">
        <f t="shared" si="7"/>
        <v>#DIV/0!</v>
      </c>
      <c r="DS12" s="67" t="e">
        <f t="shared" si="7"/>
        <v>#DIV/0!</v>
      </c>
      <c r="DT12" s="67" t="e">
        <f t="shared" si="8"/>
        <v>#DIV/0!</v>
      </c>
      <c r="DU12" s="67">
        <f t="shared" si="8"/>
        <v>0</v>
      </c>
      <c r="DV12" s="67">
        <f t="shared" si="8"/>
        <v>0</v>
      </c>
      <c r="DW12" s="67">
        <f t="shared" si="8"/>
        <v>0</v>
      </c>
      <c r="DX12" s="67">
        <f t="shared" si="8"/>
        <v>0</v>
      </c>
      <c r="DY12" s="67">
        <f t="shared" si="8"/>
        <v>0</v>
      </c>
      <c r="DZ12" s="67">
        <f t="shared" si="8"/>
        <v>0</v>
      </c>
      <c r="EA12" s="67">
        <f t="shared" si="8"/>
        <v>0</v>
      </c>
      <c r="EB12" s="67">
        <f t="shared" si="8"/>
        <v>0</v>
      </c>
      <c r="EC12" s="67">
        <f t="shared" si="8"/>
        <v>0</v>
      </c>
      <c r="ED12" s="67">
        <f t="shared" si="8"/>
        <v>0</v>
      </c>
      <c r="EE12" s="67">
        <f t="shared" si="8"/>
        <v>0</v>
      </c>
      <c r="EF12" s="67">
        <f t="shared" si="8"/>
        <v>0</v>
      </c>
      <c r="EG12" s="67">
        <f t="shared" si="8"/>
        <v>0</v>
      </c>
      <c r="EH12" s="67">
        <f t="shared" si="8"/>
        <v>0</v>
      </c>
      <c r="EI12" s="67">
        <f t="shared" si="8"/>
        <v>0</v>
      </c>
      <c r="EJ12" s="67">
        <f t="shared" si="9"/>
        <v>0</v>
      </c>
      <c r="EK12" s="67">
        <f t="shared" si="9"/>
        <v>0</v>
      </c>
      <c r="EL12" s="67">
        <f t="shared" si="9"/>
        <v>0</v>
      </c>
      <c r="EM12" s="67">
        <f t="shared" si="9"/>
        <v>0</v>
      </c>
      <c r="EN12" s="67">
        <f t="shared" si="9"/>
        <v>0</v>
      </c>
      <c r="EO12" s="67">
        <f t="shared" si="9"/>
        <v>0</v>
      </c>
      <c r="EP12" s="67">
        <f t="shared" si="9"/>
        <v>0</v>
      </c>
      <c r="EQ12" s="67">
        <f t="shared" si="9"/>
        <v>0</v>
      </c>
      <c r="ER12" s="67">
        <f t="shared" si="9"/>
        <v>0</v>
      </c>
      <c r="ES12" s="67">
        <f t="shared" si="9"/>
        <v>0</v>
      </c>
      <c r="ET12" s="67">
        <f t="shared" si="9"/>
        <v>0</v>
      </c>
      <c r="EU12" s="67">
        <f t="shared" si="9"/>
        <v>0</v>
      </c>
      <c r="EV12" s="67">
        <f t="shared" si="9"/>
        <v>0</v>
      </c>
      <c r="EW12" s="67">
        <f t="shared" si="9"/>
        <v>0</v>
      </c>
      <c r="EX12" s="67">
        <f t="shared" si="9"/>
        <v>0</v>
      </c>
      <c r="EY12" s="67">
        <f t="shared" si="9"/>
        <v>0</v>
      </c>
      <c r="EZ12" s="67">
        <f t="shared" si="10"/>
        <v>0</v>
      </c>
      <c r="FA12" s="67">
        <f t="shared" si="10"/>
        <v>0</v>
      </c>
      <c r="FB12" s="67">
        <f t="shared" si="10"/>
        <v>0</v>
      </c>
      <c r="FC12" s="67">
        <f t="shared" si="10"/>
        <v>0</v>
      </c>
      <c r="FD12" s="67">
        <f t="shared" si="10"/>
        <v>0</v>
      </c>
      <c r="FE12" s="67">
        <f t="shared" si="10"/>
        <v>0</v>
      </c>
      <c r="FF12" s="67">
        <f t="shared" si="10"/>
        <v>0</v>
      </c>
      <c r="FG12" s="67">
        <f t="shared" si="10"/>
        <v>0</v>
      </c>
      <c r="FH12" s="67">
        <f t="shared" si="10"/>
        <v>0</v>
      </c>
      <c r="FI12" s="67">
        <f t="shared" si="10"/>
        <v>0</v>
      </c>
      <c r="FJ12" s="67">
        <f t="shared" si="10"/>
        <v>0</v>
      </c>
      <c r="FK12" s="67">
        <f t="shared" si="10"/>
        <v>0</v>
      </c>
      <c r="FL12" s="67">
        <f t="shared" si="10"/>
        <v>0</v>
      </c>
      <c r="FM12" s="67">
        <f t="shared" si="10"/>
        <v>0</v>
      </c>
      <c r="FN12" s="67">
        <f t="shared" si="10"/>
        <v>0</v>
      </c>
      <c r="FO12" s="67">
        <f t="shared" si="10"/>
        <v>0</v>
      </c>
      <c r="FP12" s="67">
        <f t="shared" si="11"/>
        <v>0</v>
      </c>
      <c r="FQ12" s="67">
        <f t="shared" si="11"/>
        <v>0</v>
      </c>
      <c r="FR12" s="67">
        <f t="shared" si="11"/>
        <v>0</v>
      </c>
      <c r="FS12" s="67">
        <f t="shared" si="11"/>
        <v>0</v>
      </c>
      <c r="FT12" s="67">
        <f t="shared" si="11"/>
        <v>0</v>
      </c>
      <c r="FU12" s="67">
        <f t="shared" si="11"/>
        <v>0</v>
      </c>
      <c r="FV12" s="67">
        <f t="shared" si="11"/>
        <v>0</v>
      </c>
      <c r="FW12" s="67">
        <f t="shared" si="11"/>
        <v>0</v>
      </c>
      <c r="FX12" s="67">
        <f t="shared" si="11"/>
        <v>0</v>
      </c>
      <c r="FY12" s="67">
        <f t="shared" si="11"/>
        <v>0</v>
      </c>
      <c r="FZ12" s="67">
        <f t="shared" si="11"/>
        <v>0</v>
      </c>
      <c r="GA12" s="67">
        <f t="shared" si="11"/>
        <v>0</v>
      </c>
      <c r="GB12" s="67">
        <f t="shared" si="11"/>
        <v>0</v>
      </c>
      <c r="GC12" s="67">
        <f t="shared" si="11"/>
        <v>0</v>
      </c>
      <c r="GD12" s="67">
        <f t="shared" si="11"/>
        <v>0</v>
      </c>
      <c r="GE12" s="67">
        <f t="shared" si="11"/>
        <v>0</v>
      </c>
      <c r="GF12" s="67">
        <f t="shared" si="12"/>
        <v>0</v>
      </c>
      <c r="GG12" s="67">
        <f t="shared" si="12"/>
        <v>0</v>
      </c>
      <c r="GH12" s="67">
        <f t="shared" si="12"/>
        <v>0</v>
      </c>
      <c r="GI12" s="67">
        <f t="shared" si="12"/>
        <v>0</v>
      </c>
      <c r="GJ12" s="67">
        <f t="shared" si="12"/>
        <v>0</v>
      </c>
      <c r="GK12" s="67">
        <f t="shared" si="12"/>
        <v>0</v>
      </c>
      <c r="GL12" s="67">
        <f t="shared" si="12"/>
        <v>0</v>
      </c>
      <c r="GM12" s="67">
        <f t="shared" si="12"/>
        <v>0</v>
      </c>
      <c r="GN12" s="67">
        <f t="shared" si="12"/>
        <v>0</v>
      </c>
      <c r="GO12" s="67">
        <f t="shared" si="12"/>
        <v>0</v>
      </c>
      <c r="GP12" s="67">
        <f t="shared" si="12"/>
        <v>0</v>
      </c>
      <c r="GQ12" s="67">
        <f t="shared" si="12"/>
        <v>0</v>
      </c>
      <c r="GR12" s="67">
        <f t="shared" si="12"/>
        <v>0</v>
      </c>
      <c r="GS12" s="67">
        <f t="shared" si="12"/>
        <v>0</v>
      </c>
      <c r="GT12" s="67">
        <f t="shared" si="12"/>
        <v>0</v>
      </c>
      <c r="GU12" s="67">
        <f t="shared" si="12"/>
        <v>0</v>
      </c>
      <c r="GV12" s="67">
        <f t="shared" si="13"/>
        <v>0</v>
      </c>
      <c r="GW12" s="67">
        <f t="shared" si="13"/>
        <v>0</v>
      </c>
      <c r="GX12" s="67">
        <f t="shared" si="13"/>
        <v>0</v>
      </c>
      <c r="GY12" s="67">
        <f t="shared" si="13"/>
        <v>0</v>
      </c>
      <c r="GZ12" s="67">
        <f t="shared" si="13"/>
        <v>0</v>
      </c>
      <c r="HA12" s="67">
        <f t="shared" si="13"/>
        <v>0</v>
      </c>
      <c r="HB12" s="67">
        <f t="shared" si="13"/>
        <v>0</v>
      </c>
      <c r="HC12" s="67">
        <f t="shared" si="13"/>
        <v>0</v>
      </c>
      <c r="HD12" s="67">
        <f t="shared" si="13"/>
        <v>0</v>
      </c>
      <c r="HE12" s="67">
        <f t="shared" si="13"/>
        <v>0</v>
      </c>
      <c r="HF12" s="67">
        <f t="shared" si="13"/>
        <v>0</v>
      </c>
      <c r="HG12" s="67">
        <f t="shared" si="13"/>
        <v>0</v>
      </c>
      <c r="HH12" s="67">
        <f t="shared" si="13"/>
        <v>0</v>
      </c>
      <c r="HI12" s="67">
        <f t="shared" si="13"/>
        <v>0</v>
      </c>
      <c r="HJ12" s="67">
        <f t="shared" si="13"/>
        <v>0</v>
      </c>
      <c r="HK12" s="67">
        <f t="shared" si="13"/>
        <v>0</v>
      </c>
      <c r="HL12" s="67">
        <f t="shared" si="14"/>
        <v>0</v>
      </c>
      <c r="HM12" s="67">
        <f t="shared" si="14"/>
        <v>0</v>
      </c>
      <c r="HN12" s="67">
        <f t="shared" si="14"/>
        <v>0</v>
      </c>
      <c r="HO12" s="67">
        <f t="shared" si="14"/>
        <v>0</v>
      </c>
      <c r="HP12" s="67">
        <f t="shared" si="14"/>
        <v>0</v>
      </c>
      <c r="HQ12" s="67">
        <f t="shared" si="14"/>
        <v>0</v>
      </c>
      <c r="HR12" s="67">
        <f t="shared" si="14"/>
        <v>0</v>
      </c>
      <c r="HS12" s="67">
        <f t="shared" si="14"/>
        <v>0</v>
      </c>
      <c r="HT12" s="67">
        <f t="shared" si="14"/>
        <v>0</v>
      </c>
      <c r="HU12" s="67">
        <f t="shared" si="14"/>
        <v>0</v>
      </c>
      <c r="HV12" s="67">
        <f t="shared" si="14"/>
        <v>0</v>
      </c>
      <c r="HW12" s="67">
        <f t="shared" si="14"/>
        <v>0</v>
      </c>
      <c r="HX12" s="67">
        <f t="shared" si="14"/>
        <v>0</v>
      </c>
      <c r="HY12" s="67">
        <f t="shared" si="14"/>
        <v>0</v>
      </c>
      <c r="HZ12" s="67">
        <f t="shared" si="14"/>
        <v>0</v>
      </c>
      <c r="IA12" s="67">
        <f t="shared" si="14"/>
        <v>0</v>
      </c>
      <c r="IB12" s="67">
        <f t="shared" si="15"/>
        <v>0</v>
      </c>
      <c r="IC12" s="67">
        <f t="shared" si="15"/>
        <v>0</v>
      </c>
      <c r="ID12" s="67">
        <f t="shared" si="15"/>
        <v>0</v>
      </c>
      <c r="IE12" s="67">
        <f t="shared" si="15"/>
        <v>0</v>
      </c>
      <c r="IF12" s="67">
        <f t="shared" si="15"/>
        <v>0</v>
      </c>
      <c r="IG12" s="67">
        <f t="shared" si="15"/>
        <v>0</v>
      </c>
      <c r="IH12" s="67">
        <f t="shared" si="15"/>
        <v>0</v>
      </c>
      <c r="II12" s="67">
        <f t="shared" si="15"/>
        <v>0</v>
      </c>
      <c r="IJ12" s="67">
        <f t="shared" si="15"/>
        <v>0</v>
      </c>
      <c r="IK12" s="67">
        <f t="shared" si="15"/>
        <v>0</v>
      </c>
      <c r="IL12" s="67">
        <f t="shared" si="15"/>
        <v>0</v>
      </c>
      <c r="IM12" s="67">
        <f t="shared" si="15"/>
        <v>0</v>
      </c>
      <c r="IN12" s="67">
        <f t="shared" si="15"/>
        <v>0</v>
      </c>
      <c r="IO12" s="67">
        <f t="shared" si="15"/>
        <v>0</v>
      </c>
      <c r="IP12" s="67">
        <f t="shared" si="15"/>
        <v>0</v>
      </c>
      <c r="IQ12" s="67">
        <f t="shared" si="15"/>
        <v>0</v>
      </c>
      <c r="IR12" s="67">
        <f t="shared" si="16"/>
        <v>0</v>
      </c>
      <c r="IS12" s="67">
        <f t="shared" si="16"/>
        <v>0</v>
      </c>
      <c r="IT12" s="67">
        <f t="shared" si="16"/>
        <v>0</v>
      </c>
      <c r="IU12" s="67">
        <f t="shared" si="16"/>
        <v>0</v>
      </c>
      <c r="IV12" s="67">
        <f t="shared" si="16"/>
        <v>0</v>
      </c>
      <c r="IW12" s="67">
        <f t="shared" si="16"/>
        <v>0</v>
      </c>
      <c r="IX12" s="67">
        <f t="shared" si="16"/>
        <v>0</v>
      </c>
      <c r="IY12" s="67">
        <f t="shared" si="16"/>
        <v>0</v>
      </c>
      <c r="IZ12" s="67">
        <f t="shared" si="16"/>
        <v>0</v>
      </c>
      <c r="JA12" s="67">
        <f t="shared" si="16"/>
        <v>0</v>
      </c>
      <c r="JB12" s="67">
        <f t="shared" si="16"/>
        <v>0</v>
      </c>
      <c r="JC12" s="67">
        <f t="shared" si="16"/>
        <v>0</v>
      </c>
      <c r="JD12" s="67">
        <f t="shared" si="16"/>
        <v>0</v>
      </c>
      <c r="JE12" s="67">
        <f t="shared" si="16"/>
        <v>0</v>
      </c>
      <c r="JF12" s="67">
        <f t="shared" si="16"/>
        <v>0</v>
      </c>
      <c r="JG12" s="67">
        <f t="shared" si="16"/>
        <v>0</v>
      </c>
      <c r="JH12" s="67">
        <f t="shared" si="17"/>
        <v>0</v>
      </c>
      <c r="JI12" s="67">
        <f t="shared" si="17"/>
        <v>0</v>
      </c>
      <c r="JJ12" s="67">
        <f t="shared" si="17"/>
        <v>0</v>
      </c>
      <c r="JK12" s="67">
        <f t="shared" si="17"/>
        <v>0</v>
      </c>
      <c r="JL12" s="67">
        <f t="shared" si="17"/>
        <v>0</v>
      </c>
      <c r="JM12" s="67">
        <f t="shared" si="17"/>
        <v>0</v>
      </c>
      <c r="JN12" s="67">
        <f t="shared" si="17"/>
        <v>0</v>
      </c>
      <c r="JO12" s="67">
        <f t="shared" si="17"/>
        <v>0</v>
      </c>
      <c r="JP12" s="67">
        <f t="shared" si="17"/>
        <v>0</v>
      </c>
      <c r="JQ12" s="67">
        <f t="shared" si="17"/>
        <v>0</v>
      </c>
      <c r="JR12" s="67">
        <f t="shared" si="17"/>
        <v>0</v>
      </c>
      <c r="JS12" s="67">
        <f t="shared" si="17"/>
        <v>0</v>
      </c>
      <c r="JT12" s="67">
        <f t="shared" si="17"/>
        <v>0</v>
      </c>
      <c r="JU12" s="67">
        <f t="shared" si="17"/>
        <v>0</v>
      </c>
      <c r="JV12" s="67">
        <f t="shared" si="17"/>
        <v>0</v>
      </c>
      <c r="JW12" s="67">
        <f t="shared" si="17"/>
        <v>0</v>
      </c>
      <c r="JX12" s="67">
        <f t="shared" si="18"/>
        <v>0</v>
      </c>
      <c r="JY12" s="67">
        <f t="shared" si="18"/>
        <v>0</v>
      </c>
      <c r="JZ12" s="67">
        <f t="shared" si="18"/>
        <v>0</v>
      </c>
      <c r="KA12" s="67">
        <f t="shared" si="18"/>
        <v>0</v>
      </c>
      <c r="KB12" s="67">
        <f t="shared" si="18"/>
        <v>0</v>
      </c>
      <c r="KC12" s="67">
        <f t="shared" si="18"/>
        <v>0</v>
      </c>
      <c r="KD12" s="67">
        <f t="shared" si="18"/>
        <v>0</v>
      </c>
      <c r="KE12" s="67">
        <f t="shared" si="18"/>
        <v>0</v>
      </c>
      <c r="KF12" s="67">
        <f t="shared" si="18"/>
        <v>0</v>
      </c>
      <c r="KG12" s="67">
        <f t="shared" si="18"/>
        <v>0</v>
      </c>
      <c r="KH12" s="67">
        <f t="shared" si="18"/>
        <v>0</v>
      </c>
      <c r="KI12" s="67">
        <f t="shared" si="18"/>
        <v>0</v>
      </c>
      <c r="KJ12" s="67">
        <f t="shared" si="18"/>
        <v>0</v>
      </c>
      <c r="KK12" s="67">
        <f t="shared" si="18"/>
        <v>0</v>
      </c>
      <c r="KL12" s="67">
        <f t="shared" si="18"/>
        <v>0</v>
      </c>
      <c r="KM12" s="67">
        <f t="shared" si="18"/>
        <v>0</v>
      </c>
      <c r="KN12" s="67">
        <f t="shared" si="19"/>
        <v>0</v>
      </c>
      <c r="KO12" s="67">
        <f t="shared" si="19"/>
        <v>0</v>
      </c>
      <c r="KP12" s="67">
        <f t="shared" si="19"/>
        <v>0</v>
      </c>
      <c r="KQ12" s="67">
        <f t="shared" si="19"/>
        <v>0</v>
      </c>
      <c r="KR12" s="67">
        <f t="shared" si="19"/>
        <v>0</v>
      </c>
      <c r="KS12" s="67">
        <f t="shared" si="19"/>
        <v>0</v>
      </c>
      <c r="KT12" s="67">
        <f t="shared" si="19"/>
        <v>0</v>
      </c>
      <c r="KU12" s="67">
        <f t="shared" si="19"/>
        <v>0</v>
      </c>
      <c r="KV12" s="67">
        <f t="shared" si="19"/>
        <v>0</v>
      </c>
      <c r="KW12" s="67">
        <f t="shared" si="19"/>
        <v>0</v>
      </c>
      <c r="KX12" s="67">
        <f t="shared" si="19"/>
        <v>0</v>
      </c>
      <c r="KY12" s="67">
        <f t="shared" si="19"/>
        <v>0</v>
      </c>
      <c r="KZ12" s="67">
        <f t="shared" si="19"/>
        <v>0</v>
      </c>
      <c r="LA12" s="67">
        <f t="shared" si="19"/>
        <v>0</v>
      </c>
      <c r="LB12" s="67">
        <f t="shared" si="19"/>
        <v>0</v>
      </c>
      <c r="LC12" s="67">
        <f t="shared" si="19"/>
        <v>0</v>
      </c>
      <c r="LD12" s="67">
        <f t="shared" si="20"/>
        <v>0</v>
      </c>
      <c r="LE12" s="67">
        <f t="shared" si="20"/>
        <v>0</v>
      </c>
      <c r="LF12" s="67">
        <f t="shared" si="20"/>
        <v>0</v>
      </c>
      <c r="LG12" s="67">
        <f t="shared" si="20"/>
        <v>0</v>
      </c>
      <c r="LH12" s="67">
        <f t="shared" si="20"/>
        <v>0</v>
      </c>
      <c r="LI12" s="67">
        <f t="shared" si="20"/>
        <v>0</v>
      </c>
      <c r="LJ12" s="67">
        <f t="shared" si="20"/>
        <v>0</v>
      </c>
      <c r="LK12" s="67">
        <f t="shared" si="20"/>
        <v>0</v>
      </c>
      <c r="LL12" s="67">
        <f t="shared" si="20"/>
        <v>0</v>
      </c>
      <c r="LM12" s="67">
        <f t="shared" si="20"/>
        <v>0</v>
      </c>
      <c r="LN12" s="67">
        <f t="shared" si="20"/>
        <v>0</v>
      </c>
      <c r="LO12" s="67">
        <f t="shared" si="20"/>
        <v>0</v>
      </c>
      <c r="LP12" s="67">
        <f t="shared" si="20"/>
        <v>0</v>
      </c>
      <c r="LQ12" s="67">
        <f t="shared" si="20"/>
        <v>0</v>
      </c>
      <c r="LR12" s="67">
        <f t="shared" si="20"/>
        <v>0</v>
      </c>
      <c r="LS12" s="67">
        <f t="shared" si="20"/>
        <v>0</v>
      </c>
      <c r="LT12" s="67">
        <f t="shared" si="21"/>
        <v>0</v>
      </c>
      <c r="LU12" s="67">
        <f t="shared" si="21"/>
        <v>0</v>
      </c>
      <c r="LV12" s="67">
        <f t="shared" si="21"/>
        <v>0</v>
      </c>
      <c r="LW12" s="67">
        <f t="shared" si="21"/>
        <v>0</v>
      </c>
      <c r="LX12" s="67">
        <f t="shared" si="21"/>
        <v>0</v>
      </c>
      <c r="LY12" s="67">
        <f t="shared" si="21"/>
        <v>0</v>
      </c>
      <c r="LZ12" s="67">
        <f t="shared" si="21"/>
        <v>0</v>
      </c>
      <c r="MA12" s="67">
        <f t="shared" si="21"/>
        <v>0</v>
      </c>
      <c r="MB12" s="67">
        <f t="shared" si="21"/>
        <v>0</v>
      </c>
      <c r="MC12" s="67">
        <f t="shared" si="21"/>
        <v>0</v>
      </c>
      <c r="MD12" s="67">
        <f t="shared" si="21"/>
        <v>0</v>
      </c>
      <c r="ME12" s="67">
        <f t="shared" si="21"/>
        <v>0</v>
      </c>
      <c r="MF12" s="67">
        <f t="shared" si="21"/>
        <v>0</v>
      </c>
      <c r="MG12" s="67">
        <f t="shared" si="21"/>
        <v>0</v>
      </c>
      <c r="MH12" s="67">
        <f t="shared" si="21"/>
        <v>0</v>
      </c>
      <c r="MI12" s="67">
        <f t="shared" si="21"/>
        <v>0</v>
      </c>
      <c r="MJ12" s="67">
        <f t="shared" si="22"/>
        <v>0</v>
      </c>
      <c r="MK12" s="67">
        <f t="shared" si="22"/>
        <v>0</v>
      </c>
      <c r="ML12" s="67">
        <f t="shared" si="22"/>
        <v>0</v>
      </c>
      <c r="MM12" s="67">
        <f t="shared" si="22"/>
        <v>0</v>
      </c>
      <c r="MN12" s="67">
        <f t="shared" si="22"/>
        <v>0</v>
      </c>
      <c r="MO12" s="67">
        <f t="shared" si="22"/>
        <v>0</v>
      </c>
      <c r="MP12" s="67">
        <f t="shared" si="22"/>
        <v>0</v>
      </c>
      <c r="MQ12" s="67">
        <f t="shared" si="22"/>
        <v>0</v>
      </c>
      <c r="MR12" s="67">
        <f t="shared" si="22"/>
        <v>0</v>
      </c>
      <c r="MS12" s="67">
        <f t="shared" si="22"/>
        <v>0</v>
      </c>
      <c r="MT12" s="67">
        <f t="shared" si="22"/>
        <v>0</v>
      </c>
      <c r="MU12" s="67">
        <f t="shared" si="22"/>
        <v>0</v>
      </c>
      <c r="MV12" s="67">
        <f t="shared" si="22"/>
        <v>0</v>
      </c>
      <c r="MW12" s="67">
        <f t="shared" si="22"/>
        <v>0</v>
      </c>
      <c r="MX12" s="67">
        <f t="shared" si="22"/>
        <v>0</v>
      </c>
      <c r="MY12" s="67">
        <f t="shared" si="22"/>
        <v>0</v>
      </c>
      <c r="MZ12" s="67">
        <f t="shared" si="23"/>
        <v>0</v>
      </c>
      <c r="NA12" s="67">
        <f t="shared" si="23"/>
        <v>0</v>
      </c>
      <c r="NB12" s="67">
        <f t="shared" si="23"/>
        <v>0</v>
      </c>
      <c r="NC12" s="67">
        <f t="shared" si="23"/>
        <v>0</v>
      </c>
      <c r="ND12" s="67">
        <f t="shared" si="23"/>
        <v>0</v>
      </c>
      <c r="NE12" s="67">
        <f t="shared" si="23"/>
        <v>0</v>
      </c>
      <c r="NF12" s="67">
        <f t="shared" si="23"/>
        <v>0</v>
      </c>
      <c r="NG12" s="67">
        <f t="shared" si="23"/>
        <v>0</v>
      </c>
      <c r="NH12" s="67">
        <f t="shared" si="23"/>
        <v>0</v>
      </c>
      <c r="NI12" s="67">
        <f t="shared" si="23"/>
        <v>0</v>
      </c>
      <c r="NJ12" s="67">
        <f t="shared" si="23"/>
        <v>0</v>
      </c>
      <c r="NK12" s="67">
        <f t="shared" si="23"/>
        <v>0</v>
      </c>
      <c r="NL12" s="67">
        <f t="shared" si="23"/>
        <v>0</v>
      </c>
      <c r="NM12" s="67">
        <f t="shared" si="23"/>
        <v>0</v>
      </c>
      <c r="NN12" s="67">
        <f t="shared" si="24"/>
        <v>0</v>
      </c>
      <c r="NO12" s="67">
        <f t="shared" si="24"/>
        <v>0</v>
      </c>
      <c r="NP12" s="67">
        <f t="shared" si="24"/>
        <v>0</v>
      </c>
      <c r="NQ12" s="67">
        <f t="shared" si="24"/>
        <v>0</v>
      </c>
      <c r="NR12" s="67">
        <f t="shared" si="24"/>
        <v>0</v>
      </c>
      <c r="NS12" s="67">
        <f t="shared" si="24"/>
        <v>0</v>
      </c>
      <c r="NT12" s="67">
        <f t="shared" si="24"/>
        <v>0</v>
      </c>
      <c r="NU12" s="67">
        <f t="shared" si="24"/>
        <v>0</v>
      </c>
      <c r="NV12" s="67">
        <f t="shared" si="24"/>
        <v>0</v>
      </c>
      <c r="NW12" s="67">
        <f t="shared" si="24"/>
        <v>0</v>
      </c>
      <c r="NX12" s="67">
        <f t="shared" si="24"/>
        <v>0</v>
      </c>
    </row>
    <row r="13" spans="1:426">
      <c r="B13" s="62" t="s">
        <v>219</v>
      </c>
      <c r="C13" s="63" t="e">
        <f>'5.1 Index overview'!B26</f>
        <v>#DIV/0!</v>
      </c>
      <c r="D13" s="64">
        <v>1</v>
      </c>
      <c r="E13" s="12"/>
      <c r="F13" s="12"/>
      <c r="G13" s="12"/>
      <c r="H13" s="12"/>
      <c r="I13" s="12"/>
      <c r="J13" s="12"/>
      <c r="K13" s="12"/>
      <c r="L13" s="12"/>
      <c r="M13" s="12"/>
      <c r="N13" s="12"/>
      <c r="O13" s="12"/>
      <c r="P13" s="12"/>
      <c r="Q13" s="12"/>
      <c r="R13" s="12"/>
      <c r="S13" s="12"/>
      <c r="T13" s="12"/>
      <c r="U13" s="65">
        <f t="shared" si="25"/>
        <v>6.6666666666666666E-2</v>
      </c>
      <c r="V13" s="62">
        <f t="shared" si="28"/>
        <v>96</v>
      </c>
      <c r="W13" s="62">
        <f>360*SUM(U$9:U13)</f>
        <v>120</v>
      </c>
      <c r="X13" s="62">
        <f t="shared" si="26"/>
        <v>24</v>
      </c>
      <c r="Y13" s="66" t="e">
        <f t="shared" si="27"/>
        <v>#DIV/0!</v>
      </c>
      <c r="Z13" s="62" t="str">
        <f t="shared" si="0"/>
        <v>En2</v>
      </c>
      <c r="AA13" s="62" t="e">
        <f t="shared" si="1"/>
        <v>#DIV/0!</v>
      </c>
      <c r="AB13" s="67">
        <f t="shared" si="2"/>
        <v>0</v>
      </c>
      <c r="AC13" s="67">
        <f t="shared" si="2"/>
        <v>0</v>
      </c>
      <c r="AD13" s="67">
        <f t="shared" si="2"/>
        <v>0</v>
      </c>
      <c r="AE13" s="67">
        <f t="shared" si="2"/>
        <v>0</v>
      </c>
      <c r="AF13" s="67">
        <f t="shared" si="2"/>
        <v>0</v>
      </c>
      <c r="AG13" s="67">
        <f t="shared" si="2"/>
        <v>0</v>
      </c>
      <c r="AH13" s="67">
        <f t="shared" si="2"/>
        <v>0</v>
      </c>
      <c r="AI13" s="67">
        <f t="shared" si="2"/>
        <v>0</v>
      </c>
      <c r="AJ13" s="67">
        <f t="shared" si="2"/>
        <v>0</v>
      </c>
      <c r="AK13" s="67">
        <f t="shared" si="2"/>
        <v>0</v>
      </c>
      <c r="AL13" s="67">
        <f t="shared" si="2"/>
        <v>0</v>
      </c>
      <c r="AM13" s="67">
        <f t="shared" si="2"/>
        <v>0</v>
      </c>
      <c r="AN13" s="67">
        <f t="shared" si="2"/>
        <v>0</v>
      </c>
      <c r="AO13" s="67">
        <f t="shared" si="2"/>
        <v>0</v>
      </c>
      <c r="AP13" s="67">
        <f t="shared" si="2"/>
        <v>0</v>
      </c>
      <c r="AQ13" s="67">
        <f t="shared" si="2"/>
        <v>0</v>
      </c>
      <c r="AR13" s="67">
        <f t="shared" si="3"/>
        <v>0</v>
      </c>
      <c r="AS13" s="67">
        <f t="shared" si="3"/>
        <v>0</v>
      </c>
      <c r="AT13" s="67">
        <f t="shared" si="3"/>
        <v>0</v>
      </c>
      <c r="AU13" s="67">
        <f t="shared" si="3"/>
        <v>0</v>
      </c>
      <c r="AV13" s="67">
        <f t="shared" si="3"/>
        <v>0</v>
      </c>
      <c r="AW13" s="67">
        <f t="shared" si="3"/>
        <v>0</v>
      </c>
      <c r="AX13" s="67">
        <f t="shared" si="3"/>
        <v>0</v>
      </c>
      <c r="AY13" s="67">
        <f t="shared" si="3"/>
        <v>0</v>
      </c>
      <c r="AZ13" s="67">
        <f t="shared" si="3"/>
        <v>0</v>
      </c>
      <c r="BA13" s="67">
        <f t="shared" si="3"/>
        <v>0</v>
      </c>
      <c r="BB13" s="67">
        <f t="shared" si="3"/>
        <v>0</v>
      </c>
      <c r="BC13" s="67">
        <f t="shared" si="3"/>
        <v>0</v>
      </c>
      <c r="BD13" s="67">
        <f t="shared" si="3"/>
        <v>0</v>
      </c>
      <c r="BE13" s="67">
        <f t="shared" si="3"/>
        <v>0</v>
      </c>
      <c r="BF13" s="67">
        <f t="shared" si="3"/>
        <v>0</v>
      </c>
      <c r="BG13" s="67">
        <f t="shared" si="3"/>
        <v>0</v>
      </c>
      <c r="BH13" s="67">
        <f t="shared" si="4"/>
        <v>0</v>
      </c>
      <c r="BI13" s="67">
        <f t="shared" si="4"/>
        <v>0</v>
      </c>
      <c r="BJ13" s="67">
        <f t="shared" si="4"/>
        <v>0</v>
      </c>
      <c r="BK13" s="67">
        <f t="shared" si="4"/>
        <v>0</v>
      </c>
      <c r="BL13" s="67">
        <f t="shared" si="4"/>
        <v>0</v>
      </c>
      <c r="BM13" s="67">
        <f t="shared" si="4"/>
        <v>0</v>
      </c>
      <c r="BN13" s="67">
        <f t="shared" si="4"/>
        <v>0</v>
      </c>
      <c r="BO13" s="67">
        <f t="shared" si="4"/>
        <v>0</v>
      </c>
      <c r="BP13" s="67">
        <f t="shared" si="4"/>
        <v>0</v>
      </c>
      <c r="BQ13" s="67">
        <f t="shared" si="4"/>
        <v>0</v>
      </c>
      <c r="BR13" s="67">
        <f t="shared" si="4"/>
        <v>0</v>
      </c>
      <c r="BS13" s="67">
        <f t="shared" si="4"/>
        <v>0</v>
      </c>
      <c r="BT13" s="67">
        <f t="shared" si="4"/>
        <v>0</v>
      </c>
      <c r="BU13" s="67">
        <f t="shared" si="4"/>
        <v>0</v>
      </c>
      <c r="BV13" s="67">
        <f t="shared" si="4"/>
        <v>0</v>
      </c>
      <c r="BW13" s="67">
        <f t="shared" si="4"/>
        <v>0</v>
      </c>
      <c r="BX13" s="67">
        <f t="shared" si="5"/>
        <v>0</v>
      </c>
      <c r="BY13" s="67">
        <f t="shared" si="5"/>
        <v>0</v>
      </c>
      <c r="BZ13" s="67">
        <f t="shared" si="5"/>
        <v>0</v>
      </c>
      <c r="CA13" s="67">
        <f t="shared" si="5"/>
        <v>0</v>
      </c>
      <c r="CB13" s="67">
        <f t="shared" si="5"/>
        <v>0</v>
      </c>
      <c r="CC13" s="67">
        <f t="shared" si="5"/>
        <v>0</v>
      </c>
      <c r="CD13" s="67">
        <f t="shared" si="5"/>
        <v>0</v>
      </c>
      <c r="CE13" s="67">
        <f t="shared" si="5"/>
        <v>0</v>
      </c>
      <c r="CF13" s="67">
        <f t="shared" si="5"/>
        <v>0</v>
      </c>
      <c r="CG13" s="67">
        <f t="shared" si="5"/>
        <v>0</v>
      </c>
      <c r="CH13" s="67">
        <f t="shared" si="5"/>
        <v>0</v>
      </c>
      <c r="CI13" s="67">
        <f t="shared" si="5"/>
        <v>0</v>
      </c>
      <c r="CJ13" s="67">
        <f t="shared" si="5"/>
        <v>0</v>
      </c>
      <c r="CK13" s="67">
        <f t="shared" si="5"/>
        <v>0</v>
      </c>
      <c r="CL13" s="67">
        <f t="shared" si="5"/>
        <v>0</v>
      </c>
      <c r="CM13" s="67">
        <f t="shared" si="5"/>
        <v>0</v>
      </c>
      <c r="CN13" s="67">
        <f t="shared" si="6"/>
        <v>0</v>
      </c>
      <c r="CO13" s="67">
        <f t="shared" si="6"/>
        <v>0</v>
      </c>
      <c r="CP13" s="67">
        <f t="shared" si="6"/>
        <v>0</v>
      </c>
      <c r="CQ13" s="67">
        <f t="shared" si="6"/>
        <v>0</v>
      </c>
      <c r="CR13" s="67">
        <f t="shared" si="6"/>
        <v>0</v>
      </c>
      <c r="CS13" s="67">
        <f t="shared" si="6"/>
        <v>0</v>
      </c>
      <c r="CT13" s="67">
        <f t="shared" si="6"/>
        <v>0</v>
      </c>
      <c r="CU13" s="67">
        <f t="shared" si="6"/>
        <v>0</v>
      </c>
      <c r="CV13" s="67">
        <f t="shared" si="6"/>
        <v>0</v>
      </c>
      <c r="CW13" s="67">
        <f t="shared" si="6"/>
        <v>0</v>
      </c>
      <c r="CX13" s="67">
        <f t="shared" si="6"/>
        <v>0</v>
      </c>
      <c r="CY13" s="67">
        <f t="shared" si="6"/>
        <v>0</v>
      </c>
      <c r="CZ13" s="67">
        <f t="shared" si="6"/>
        <v>0</v>
      </c>
      <c r="DA13" s="67">
        <f t="shared" si="6"/>
        <v>0</v>
      </c>
      <c r="DB13" s="67">
        <f t="shared" si="6"/>
        <v>0</v>
      </c>
      <c r="DC13" s="67">
        <f t="shared" si="6"/>
        <v>0</v>
      </c>
      <c r="DD13" s="67">
        <f t="shared" si="7"/>
        <v>0</v>
      </c>
      <c r="DE13" s="67">
        <f t="shared" si="7"/>
        <v>0</v>
      </c>
      <c r="DF13" s="67">
        <f t="shared" si="7"/>
        <v>0</v>
      </c>
      <c r="DG13" s="67">
        <f t="shared" si="7"/>
        <v>0</v>
      </c>
      <c r="DH13" s="67">
        <f t="shared" si="7"/>
        <v>0</v>
      </c>
      <c r="DI13" s="67">
        <f t="shared" si="7"/>
        <v>0</v>
      </c>
      <c r="DJ13" s="67">
        <f t="shared" si="7"/>
        <v>0</v>
      </c>
      <c r="DK13" s="67">
        <f t="shared" si="7"/>
        <v>0</v>
      </c>
      <c r="DL13" s="67">
        <f t="shared" si="7"/>
        <v>0</v>
      </c>
      <c r="DM13" s="67">
        <f t="shared" si="7"/>
        <v>0</v>
      </c>
      <c r="DN13" s="67">
        <f t="shared" si="7"/>
        <v>0</v>
      </c>
      <c r="DO13" s="67">
        <f t="shared" si="7"/>
        <v>0</v>
      </c>
      <c r="DP13" s="67">
        <f t="shared" si="7"/>
        <v>0</v>
      </c>
      <c r="DQ13" s="67">
        <f t="shared" si="7"/>
        <v>0</v>
      </c>
      <c r="DR13" s="67">
        <f t="shared" si="7"/>
        <v>0</v>
      </c>
      <c r="DS13" s="67">
        <f t="shared" si="7"/>
        <v>0</v>
      </c>
      <c r="DT13" s="67" t="e">
        <f t="shared" si="8"/>
        <v>#DIV/0!</v>
      </c>
      <c r="DU13" s="67" t="e">
        <f t="shared" si="8"/>
        <v>#DIV/0!</v>
      </c>
      <c r="DV13" s="67" t="e">
        <f t="shared" si="8"/>
        <v>#DIV/0!</v>
      </c>
      <c r="DW13" s="67" t="e">
        <f t="shared" si="8"/>
        <v>#DIV/0!</v>
      </c>
      <c r="DX13" s="67" t="e">
        <f t="shared" si="8"/>
        <v>#DIV/0!</v>
      </c>
      <c r="DY13" s="67" t="e">
        <f t="shared" si="8"/>
        <v>#DIV/0!</v>
      </c>
      <c r="DZ13" s="67" t="e">
        <f t="shared" si="8"/>
        <v>#DIV/0!</v>
      </c>
      <c r="EA13" s="67" t="e">
        <f t="shared" si="8"/>
        <v>#DIV/0!</v>
      </c>
      <c r="EB13" s="67" t="e">
        <f t="shared" si="8"/>
        <v>#DIV/0!</v>
      </c>
      <c r="EC13" s="67" t="e">
        <f t="shared" si="8"/>
        <v>#DIV/0!</v>
      </c>
      <c r="ED13" s="67" t="e">
        <f t="shared" si="8"/>
        <v>#DIV/0!</v>
      </c>
      <c r="EE13" s="67" t="e">
        <f t="shared" si="8"/>
        <v>#DIV/0!</v>
      </c>
      <c r="EF13" s="67" t="e">
        <f t="shared" si="8"/>
        <v>#DIV/0!</v>
      </c>
      <c r="EG13" s="67" t="e">
        <f t="shared" si="8"/>
        <v>#DIV/0!</v>
      </c>
      <c r="EH13" s="67" t="e">
        <f t="shared" si="8"/>
        <v>#DIV/0!</v>
      </c>
      <c r="EI13" s="67" t="e">
        <f t="shared" si="8"/>
        <v>#DIV/0!</v>
      </c>
      <c r="EJ13" s="67" t="e">
        <f t="shared" si="9"/>
        <v>#DIV/0!</v>
      </c>
      <c r="EK13" s="67" t="e">
        <f t="shared" si="9"/>
        <v>#DIV/0!</v>
      </c>
      <c r="EL13" s="67" t="e">
        <f t="shared" si="9"/>
        <v>#DIV/0!</v>
      </c>
      <c r="EM13" s="67" t="e">
        <f t="shared" si="9"/>
        <v>#DIV/0!</v>
      </c>
      <c r="EN13" s="67" t="e">
        <f t="shared" si="9"/>
        <v>#DIV/0!</v>
      </c>
      <c r="EO13" s="67" t="e">
        <f t="shared" si="9"/>
        <v>#DIV/0!</v>
      </c>
      <c r="EP13" s="67" t="e">
        <f t="shared" si="9"/>
        <v>#DIV/0!</v>
      </c>
      <c r="EQ13" s="67" t="e">
        <f t="shared" si="9"/>
        <v>#DIV/0!</v>
      </c>
      <c r="ER13" s="67" t="e">
        <f t="shared" si="9"/>
        <v>#DIV/0!</v>
      </c>
      <c r="ES13" s="67">
        <f t="shared" si="9"/>
        <v>0</v>
      </c>
      <c r="ET13" s="67">
        <f t="shared" si="9"/>
        <v>0</v>
      </c>
      <c r="EU13" s="67">
        <f t="shared" si="9"/>
        <v>0</v>
      </c>
      <c r="EV13" s="67">
        <f t="shared" si="9"/>
        <v>0</v>
      </c>
      <c r="EW13" s="67">
        <f t="shared" si="9"/>
        <v>0</v>
      </c>
      <c r="EX13" s="67">
        <f t="shared" si="9"/>
        <v>0</v>
      </c>
      <c r="EY13" s="67">
        <f t="shared" si="9"/>
        <v>0</v>
      </c>
      <c r="EZ13" s="67">
        <f t="shared" si="10"/>
        <v>0</v>
      </c>
      <c r="FA13" s="67">
        <f t="shared" si="10"/>
        <v>0</v>
      </c>
      <c r="FB13" s="67">
        <f t="shared" si="10"/>
        <v>0</v>
      </c>
      <c r="FC13" s="67">
        <f t="shared" si="10"/>
        <v>0</v>
      </c>
      <c r="FD13" s="67">
        <f t="shared" si="10"/>
        <v>0</v>
      </c>
      <c r="FE13" s="67">
        <f t="shared" si="10"/>
        <v>0</v>
      </c>
      <c r="FF13" s="67">
        <f t="shared" si="10"/>
        <v>0</v>
      </c>
      <c r="FG13" s="67">
        <f t="shared" si="10"/>
        <v>0</v>
      </c>
      <c r="FH13" s="67">
        <f t="shared" si="10"/>
        <v>0</v>
      </c>
      <c r="FI13" s="67">
        <f t="shared" si="10"/>
        <v>0</v>
      </c>
      <c r="FJ13" s="67">
        <f t="shared" si="10"/>
        <v>0</v>
      </c>
      <c r="FK13" s="67">
        <f t="shared" si="10"/>
        <v>0</v>
      </c>
      <c r="FL13" s="67">
        <f t="shared" si="10"/>
        <v>0</v>
      </c>
      <c r="FM13" s="67">
        <f t="shared" si="10"/>
        <v>0</v>
      </c>
      <c r="FN13" s="67">
        <f t="shared" si="10"/>
        <v>0</v>
      </c>
      <c r="FO13" s="67">
        <f t="shared" si="10"/>
        <v>0</v>
      </c>
      <c r="FP13" s="67">
        <f t="shared" si="11"/>
        <v>0</v>
      </c>
      <c r="FQ13" s="67">
        <f t="shared" si="11"/>
        <v>0</v>
      </c>
      <c r="FR13" s="67">
        <f t="shared" si="11"/>
        <v>0</v>
      </c>
      <c r="FS13" s="67">
        <f t="shared" si="11"/>
        <v>0</v>
      </c>
      <c r="FT13" s="67">
        <f t="shared" si="11"/>
        <v>0</v>
      </c>
      <c r="FU13" s="67">
        <f t="shared" si="11"/>
        <v>0</v>
      </c>
      <c r="FV13" s="67">
        <f t="shared" si="11"/>
        <v>0</v>
      </c>
      <c r="FW13" s="67">
        <f t="shared" si="11"/>
        <v>0</v>
      </c>
      <c r="FX13" s="67">
        <f t="shared" si="11"/>
        <v>0</v>
      </c>
      <c r="FY13" s="67">
        <f t="shared" si="11"/>
        <v>0</v>
      </c>
      <c r="FZ13" s="67">
        <f t="shared" si="11"/>
        <v>0</v>
      </c>
      <c r="GA13" s="67">
        <f t="shared" si="11"/>
        <v>0</v>
      </c>
      <c r="GB13" s="67">
        <f t="shared" si="11"/>
        <v>0</v>
      </c>
      <c r="GC13" s="67">
        <f t="shared" si="11"/>
        <v>0</v>
      </c>
      <c r="GD13" s="67">
        <f t="shared" si="11"/>
        <v>0</v>
      </c>
      <c r="GE13" s="67">
        <f t="shared" si="11"/>
        <v>0</v>
      </c>
      <c r="GF13" s="67">
        <f t="shared" si="12"/>
        <v>0</v>
      </c>
      <c r="GG13" s="67">
        <f t="shared" si="12"/>
        <v>0</v>
      </c>
      <c r="GH13" s="67">
        <f t="shared" si="12"/>
        <v>0</v>
      </c>
      <c r="GI13" s="67">
        <f t="shared" si="12"/>
        <v>0</v>
      </c>
      <c r="GJ13" s="67">
        <f t="shared" si="12"/>
        <v>0</v>
      </c>
      <c r="GK13" s="67">
        <f t="shared" si="12"/>
        <v>0</v>
      </c>
      <c r="GL13" s="67">
        <f t="shared" si="12"/>
        <v>0</v>
      </c>
      <c r="GM13" s="67">
        <f t="shared" si="12"/>
        <v>0</v>
      </c>
      <c r="GN13" s="67">
        <f t="shared" si="12"/>
        <v>0</v>
      </c>
      <c r="GO13" s="67">
        <f t="shared" si="12"/>
        <v>0</v>
      </c>
      <c r="GP13" s="67">
        <f t="shared" si="12"/>
        <v>0</v>
      </c>
      <c r="GQ13" s="67">
        <f t="shared" si="12"/>
        <v>0</v>
      </c>
      <c r="GR13" s="67">
        <f t="shared" si="12"/>
        <v>0</v>
      </c>
      <c r="GS13" s="67">
        <f t="shared" si="12"/>
        <v>0</v>
      </c>
      <c r="GT13" s="67">
        <f t="shared" si="12"/>
        <v>0</v>
      </c>
      <c r="GU13" s="67">
        <f t="shared" si="12"/>
        <v>0</v>
      </c>
      <c r="GV13" s="67">
        <f t="shared" si="13"/>
        <v>0</v>
      </c>
      <c r="GW13" s="67">
        <f t="shared" si="13"/>
        <v>0</v>
      </c>
      <c r="GX13" s="67">
        <f t="shared" si="13"/>
        <v>0</v>
      </c>
      <c r="GY13" s="67">
        <f t="shared" si="13"/>
        <v>0</v>
      </c>
      <c r="GZ13" s="67">
        <f t="shared" si="13"/>
        <v>0</v>
      </c>
      <c r="HA13" s="67">
        <f t="shared" si="13"/>
        <v>0</v>
      </c>
      <c r="HB13" s="67">
        <f t="shared" si="13"/>
        <v>0</v>
      </c>
      <c r="HC13" s="67">
        <f t="shared" si="13"/>
        <v>0</v>
      </c>
      <c r="HD13" s="67">
        <f t="shared" si="13"/>
        <v>0</v>
      </c>
      <c r="HE13" s="67">
        <f t="shared" si="13"/>
        <v>0</v>
      </c>
      <c r="HF13" s="67">
        <f t="shared" si="13"/>
        <v>0</v>
      </c>
      <c r="HG13" s="67">
        <f t="shared" si="13"/>
        <v>0</v>
      </c>
      <c r="HH13" s="67">
        <f t="shared" si="13"/>
        <v>0</v>
      </c>
      <c r="HI13" s="67">
        <f t="shared" si="13"/>
        <v>0</v>
      </c>
      <c r="HJ13" s="67">
        <f t="shared" si="13"/>
        <v>0</v>
      </c>
      <c r="HK13" s="67">
        <f t="shared" si="13"/>
        <v>0</v>
      </c>
      <c r="HL13" s="67">
        <f t="shared" si="14"/>
        <v>0</v>
      </c>
      <c r="HM13" s="67">
        <f t="shared" si="14"/>
        <v>0</v>
      </c>
      <c r="HN13" s="67">
        <f t="shared" si="14"/>
        <v>0</v>
      </c>
      <c r="HO13" s="67">
        <f t="shared" si="14"/>
        <v>0</v>
      </c>
      <c r="HP13" s="67">
        <f t="shared" si="14"/>
        <v>0</v>
      </c>
      <c r="HQ13" s="67">
        <f t="shared" si="14"/>
        <v>0</v>
      </c>
      <c r="HR13" s="67">
        <f t="shared" si="14"/>
        <v>0</v>
      </c>
      <c r="HS13" s="67">
        <f t="shared" si="14"/>
        <v>0</v>
      </c>
      <c r="HT13" s="67">
        <f t="shared" si="14"/>
        <v>0</v>
      </c>
      <c r="HU13" s="67">
        <f t="shared" si="14"/>
        <v>0</v>
      </c>
      <c r="HV13" s="67">
        <f t="shared" si="14"/>
        <v>0</v>
      </c>
      <c r="HW13" s="67">
        <f t="shared" si="14"/>
        <v>0</v>
      </c>
      <c r="HX13" s="67">
        <f t="shared" si="14"/>
        <v>0</v>
      </c>
      <c r="HY13" s="67">
        <f t="shared" si="14"/>
        <v>0</v>
      </c>
      <c r="HZ13" s="67">
        <f t="shared" si="14"/>
        <v>0</v>
      </c>
      <c r="IA13" s="67">
        <f t="shared" si="14"/>
        <v>0</v>
      </c>
      <c r="IB13" s="67">
        <f t="shared" si="15"/>
        <v>0</v>
      </c>
      <c r="IC13" s="67">
        <f t="shared" si="15"/>
        <v>0</v>
      </c>
      <c r="ID13" s="67">
        <f t="shared" si="15"/>
        <v>0</v>
      </c>
      <c r="IE13" s="67">
        <f t="shared" si="15"/>
        <v>0</v>
      </c>
      <c r="IF13" s="67">
        <f t="shared" si="15"/>
        <v>0</v>
      </c>
      <c r="IG13" s="67">
        <f t="shared" si="15"/>
        <v>0</v>
      </c>
      <c r="IH13" s="67">
        <f t="shared" si="15"/>
        <v>0</v>
      </c>
      <c r="II13" s="67">
        <f t="shared" si="15"/>
        <v>0</v>
      </c>
      <c r="IJ13" s="67">
        <f t="shared" si="15"/>
        <v>0</v>
      </c>
      <c r="IK13" s="67">
        <f t="shared" si="15"/>
        <v>0</v>
      </c>
      <c r="IL13" s="67">
        <f t="shared" si="15"/>
        <v>0</v>
      </c>
      <c r="IM13" s="67">
        <f t="shared" si="15"/>
        <v>0</v>
      </c>
      <c r="IN13" s="67">
        <f t="shared" si="15"/>
        <v>0</v>
      </c>
      <c r="IO13" s="67">
        <f t="shared" si="15"/>
        <v>0</v>
      </c>
      <c r="IP13" s="67">
        <f t="shared" si="15"/>
        <v>0</v>
      </c>
      <c r="IQ13" s="67">
        <f t="shared" si="15"/>
        <v>0</v>
      </c>
      <c r="IR13" s="67">
        <f t="shared" si="16"/>
        <v>0</v>
      </c>
      <c r="IS13" s="67">
        <f t="shared" si="16"/>
        <v>0</v>
      </c>
      <c r="IT13" s="67">
        <f t="shared" si="16"/>
        <v>0</v>
      </c>
      <c r="IU13" s="67">
        <f t="shared" si="16"/>
        <v>0</v>
      </c>
      <c r="IV13" s="67">
        <f t="shared" si="16"/>
        <v>0</v>
      </c>
      <c r="IW13" s="67">
        <f t="shared" si="16"/>
        <v>0</v>
      </c>
      <c r="IX13" s="67">
        <f t="shared" si="16"/>
        <v>0</v>
      </c>
      <c r="IY13" s="67">
        <f t="shared" si="16"/>
        <v>0</v>
      </c>
      <c r="IZ13" s="67">
        <f t="shared" si="16"/>
        <v>0</v>
      </c>
      <c r="JA13" s="67">
        <f t="shared" si="16"/>
        <v>0</v>
      </c>
      <c r="JB13" s="67">
        <f t="shared" si="16"/>
        <v>0</v>
      </c>
      <c r="JC13" s="67">
        <f t="shared" si="16"/>
        <v>0</v>
      </c>
      <c r="JD13" s="67">
        <f t="shared" si="16"/>
        <v>0</v>
      </c>
      <c r="JE13" s="67">
        <f t="shared" si="16"/>
        <v>0</v>
      </c>
      <c r="JF13" s="67">
        <f t="shared" si="16"/>
        <v>0</v>
      </c>
      <c r="JG13" s="67">
        <f t="shared" si="16"/>
        <v>0</v>
      </c>
      <c r="JH13" s="67">
        <f t="shared" si="17"/>
        <v>0</v>
      </c>
      <c r="JI13" s="67">
        <f t="shared" si="17"/>
        <v>0</v>
      </c>
      <c r="JJ13" s="67">
        <f t="shared" si="17"/>
        <v>0</v>
      </c>
      <c r="JK13" s="67">
        <f t="shared" si="17"/>
        <v>0</v>
      </c>
      <c r="JL13" s="67">
        <f t="shared" si="17"/>
        <v>0</v>
      </c>
      <c r="JM13" s="67">
        <f t="shared" si="17"/>
        <v>0</v>
      </c>
      <c r="JN13" s="67">
        <f t="shared" si="17"/>
        <v>0</v>
      </c>
      <c r="JO13" s="67">
        <f t="shared" si="17"/>
        <v>0</v>
      </c>
      <c r="JP13" s="67">
        <f t="shared" si="17"/>
        <v>0</v>
      </c>
      <c r="JQ13" s="67">
        <f t="shared" si="17"/>
        <v>0</v>
      </c>
      <c r="JR13" s="67">
        <f t="shared" si="17"/>
        <v>0</v>
      </c>
      <c r="JS13" s="67">
        <f t="shared" si="17"/>
        <v>0</v>
      </c>
      <c r="JT13" s="67">
        <f t="shared" si="17"/>
        <v>0</v>
      </c>
      <c r="JU13" s="67">
        <f t="shared" si="17"/>
        <v>0</v>
      </c>
      <c r="JV13" s="67">
        <f t="shared" si="17"/>
        <v>0</v>
      </c>
      <c r="JW13" s="67">
        <f t="shared" si="17"/>
        <v>0</v>
      </c>
      <c r="JX13" s="67">
        <f t="shared" si="18"/>
        <v>0</v>
      </c>
      <c r="JY13" s="67">
        <f t="shared" si="18"/>
        <v>0</v>
      </c>
      <c r="JZ13" s="67">
        <f t="shared" si="18"/>
        <v>0</v>
      </c>
      <c r="KA13" s="67">
        <f t="shared" si="18"/>
        <v>0</v>
      </c>
      <c r="KB13" s="67">
        <f t="shared" si="18"/>
        <v>0</v>
      </c>
      <c r="KC13" s="67">
        <f t="shared" si="18"/>
        <v>0</v>
      </c>
      <c r="KD13" s="67">
        <f t="shared" si="18"/>
        <v>0</v>
      </c>
      <c r="KE13" s="67">
        <f t="shared" si="18"/>
        <v>0</v>
      </c>
      <c r="KF13" s="67">
        <f t="shared" si="18"/>
        <v>0</v>
      </c>
      <c r="KG13" s="67">
        <f t="shared" si="18"/>
        <v>0</v>
      </c>
      <c r="KH13" s="67">
        <f t="shared" si="18"/>
        <v>0</v>
      </c>
      <c r="KI13" s="67">
        <f t="shared" si="18"/>
        <v>0</v>
      </c>
      <c r="KJ13" s="67">
        <f t="shared" si="18"/>
        <v>0</v>
      </c>
      <c r="KK13" s="67">
        <f t="shared" si="18"/>
        <v>0</v>
      </c>
      <c r="KL13" s="67">
        <f t="shared" si="18"/>
        <v>0</v>
      </c>
      <c r="KM13" s="67">
        <f t="shared" si="18"/>
        <v>0</v>
      </c>
      <c r="KN13" s="67">
        <f t="shared" si="19"/>
        <v>0</v>
      </c>
      <c r="KO13" s="67">
        <f t="shared" si="19"/>
        <v>0</v>
      </c>
      <c r="KP13" s="67">
        <f t="shared" si="19"/>
        <v>0</v>
      </c>
      <c r="KQ13" s="67">
        <f t="shared" si="19"/>
        <v>0</v>
      </c>
      <c r="KR13" s="67">
        <f t="shared" si="19"/>
        <v>0</v>
      </c>
      <c r="KS13" s="67">
        <f t="shared" si="19"/>
        <v>0</v>
      </c>
      <c r="KT13" s="67">
        <f t="shared" si="19"/>
        <v>0</v>
      </c>
      <c r="KU13" s="67">
        <f t="shared" si="19"/>
        <v>0</v>
      </c>
      <c r="KV13" s="67">
        <f t="shared" si="19"/>
        <v>0</v>
      </c>
      <c r="KW13" s="67">
        <f t="shared" si="19"/>
        <v>0</v>
      </c>
      <c r="KX13" s="67">
        <f t="shared" si="19"/>
        <v>0</v>
      </c>
      <c r="KY13" s="67">
        <f t="shared" si="19"/>
        <v>0</v>
      </c>
      <c r="KZ13" s="67">
        <f t="shared" si="19"/>
        <v>0</v>
      </c>
      <c r="LA13" s="67">
        <f t="shared" si="19"/>
        <v>0</v>
      </c>
      <c r="LB13" s="67">
        <f t="shared" si="19"/>
        <v>0</v>
      </c>
      <c r="LC13" s="67">
        <f t="shared" si="19"/>
        <v>0</v>
      </c>
      <c r="LD13" s="67">
        <f t="shared" si="20"/>
        <v>0</v>
      </c>
      <c r="LE13" s="67">
        <f t="shared" si="20"/>
        <v>0</v>
      </c>
      <c r="LF13" s="67">
        <f t="shared" si="20"/>
        <v>0</v>
      </c>
      <c r="LG13" s="67">
        <f t="shared" si="20"/>
        <v>0</v>
      </c>
      <c r="LH13" s="67">
        <f t="shared" si="20"/>
        <v>0</v>
      </c>
      <c r="LI13" s="67">
        <f t="shared" si="20"/>
        <v>0</v>
      </c>
      <c r="LJ13" s="67">
        <f t="shared" si="20"/>
        <v>0</v>
      </c>
      <c r="LK13" s="67">
        <f t="shared" si="20"/>
        <v>0</v>
      </c>
      <c r="LL13" s="67">
        <f t="shared" si="20"/>
        <v>0</v>
      </c>
      <c r="LM13" s="67">
        <f t="shared" si="20"/>
        <v>0</v>
      </c>
      <c r="LN13" s="67">
        <f t="shared" si="20"/>
        <v>0</v>
      </c>
      <c r="LO13" s="67">
        <f t="shared" si="20"/>
        <v>0</v>
      </c>
      <c r="LP13" s="67">
        <f t="shared" si="20"/>
        <v>0</v>
      </c>
      <c r="LQ13" s="67">
        <f t="shared" si="20"/>
        <v>0</v>
      </c>
      <c r="LR13" s="67">
        <f t="shared" si="20"/>
        <v>0</v>
      </c>
      <c r="LS13" s="67">
        <f t="shared" si="20"/>
        <v>0</v>
      </c>
      <c r="LT13" s="67">
        <f t="shared" si="21"/>
        <v>0</v>
      </c>
      <c r="LU13" s="67">
        <f t="shared" si="21"/>
        <v>0</v>
      </c>
      <c r="LV13" s="67">
        <f t="shared" si="21"/>
        <v>0</v>
      </c>
      <c r="LW13" s="67">
        <f t="shared" si="21"/>
        <v>0</v>
      </c>
      <c r="LX13" s="67">
        <f t="shared" si="21"/>
        <v>0</v>
      </c>
      <c r="LY13" s="67">
        <f t="shared" si="21"/>
        <v>0</v>
      </c>
      <c r="LZ13" s="67">
        <f t="shared" si="21"/>
        <v>0</v>
      </c>
      <c r="MA13" s="67">
        <f t="shared" si="21"/>
        <v>0</v>
      </c>
      <c r="MB13" s="67">
        <f t="shared" si="21"/>
        <v>0</v>
      </c>
      <c r="MC13" s="67">
        <f t="shared" si="21"/>
        <v>0</v>
      </c>
      <c r="MD13" s="67">
        <f t="shared" si="21"/>
        <v>0</v>
      </c>
      <c r="ME13" s="67">
        <f t="shared" si="21"/>
        <v>0</v>
      </c>
      <c r="MF13" s="67">
        <f t="shared" si="21"/>
        <v>0</v>
      </c>
      <c r="MG13" s="67">
        <f t="shared" si="21"/>
        <v>0</v>
      </c>
      <c r="MH13" s="67">
        <f t="shared" si="21"/>
        <v>0</v>
      </c>
      <c r="MI13" s="67">
        <f t="shared" si="21"/>
        <v>0</v>
      </c>
      <c r="MJ13" s="67">
        <f t="shared" si="22"/>
        <v>0</v>
      </c>
      <c r="MK13" s="67">
        <f t="shared" si="22"/>
        <v>0</v>
      </c>
      <c r="ML13" s="67">
        <f t="shared" si="22"/>
        <v>0</v>
      </c>
      <c r="MM13" s="67">
        <f t="shared" si="22"/>
        <v>0</v>
      </c>
      <c r="MN13" s="67">
        <f t="shared" si="22"/>
        <v>0</v>
      </c>
      <c r="MO13" s="67">
        <f t="shared" si="22"/>
        <v>0</v>
      </c>
      <c r="MP13" s="67">
        <f t="shared" si="22"/>
        <v>0</v>
      </c>
      <c r="MQ13" s="67">
        <f t="shared" si="22"/>
        <v>0</v>
      </c>
      <c r="MR13" s="67">
        <f t="shared" si="22"/>
        <v>0</v>
      </c>
      <c r="MS13" s="67">
        <f t="shared" si="22"/>
        <v>0</v>
      </c>
      <c r="MT13" s="67">
        <f t="shared" si="22"/>
        <v>0</v>
      </c>
      <c r="MU13" s="67">
        <f t="shared" si="22"/>
        <v>0</v>
      </c>
      <c r="MV13" s="67">
        <f t="shared" si="22"/>
        <v>0</v>
      </c>
      <c r="MW13" s="67">
        <f t="shared" si="22"/>
        <v>0</v>
      </c>
      <c r="MX13" s="67">
        <f t="shared" si="22"/>
        <v>0</v>
      </c>
      <c r="MY13" s="67">
        <f t="shared" si="22"/>
        <v>0</v>
      </c>
      <c r="MZ13" s="67">
        <f t="shared" si="23"/>
        <v>0</v>
      </c>
      <c r="NA13" s="67">
        <f t="shared" si="23"/>
        <v>0</v>
      </c>
      <c r="NB13" s="67">
        <f t="shared" si="23"/>
        <v>0</v>
      </c>
      <c r="NC13" s="67">
        <f t="shared" si="23"/>
        <v>0</v>
      </c>
      <c r="ND13" s="67">
        <f t="shared" si="23"/>
        <v>0</v>
      </c>
      <c r="NE13" s="67">
        <f t="shared" si="23"/>
        <v>0</v>
      </c>
      <c r="NF13" s="67">
        <f t="shared" si="23"/>
        <v>0</v>
      </c>
      <c r="NG13" s="67">
        <f t="shared" si="23"/>
        <v>0</v>
      </c>
      <c r="NH13" s="67">
        <f t="shared" si="23"/>
        <v>0</v>
      </c>
      <c r="NI13" s="67">
        <f t="shared" si="23"/>
        <v>0</v>
      </c>
      <c r="NJ13" s="67">
        <f t="shared" si="23"/>
        <v>0</v>
      </c>
      <c r="NK13" s="67">
        <f t="shared" si="23"/>
        <v>0</v>
      </c>
      <c r="NL13" s="67">
        <f t="shared" si="23"/>
        <v>0</v>
      </c>
      <c r="NM13" s="67">
        <f t="shared" si="23"/>
        <v>0</v>
      </c>
      <c r="NN13" s="67">
        <f t="shared" si="24"/>
        <v>0</v>
      </c>
      <c r="NO13" s="67">
        <f t="shared" si="24"/>
        <v>0</v>
      </c>
      <c r="NP13" s="67">
        <f t="shared" si="24"/>
        <v>0</v>
      </c>
      <c r="NQ13" s="67">
        <f t="shared" si="24"/>
        <v>0</v>
      </c>
      <c r="NR13" s="67">
        <f t="shared" si="24"/>
        <v>0</v>
      </c>
      <c r="NS13" s="67">
        <f t="shared" si="24"/>
        <v>0</v>
      </c>
      <c r="NT13" s="67">
        <f t="shared" si="24"/>
        <v>0</v>
      </c>
      <c r="NU13" s="67">
        <f t="shared" si="24"/>
        <v>0</v>
      </c>
      <c r="NV13" s="67">
        <f t="shared" si="24"/>
        <v>0</v>
      </c>
      <c r="NW13" s="67">
        <f t="shared" si="24"/>
        <v>0</v>
      </c>
      <c r="NX13" s="67">
        <f t="shared" si="24"/>
        <v>0</v>
      </c>
    </row>
    <row r="14" spans="1:426">
      <c r="B14" s="62" t="s">
        <v>229</v>
      </c>
      <c r="C14" s="63" t="e">
        <f>'5.1 Index overview'!B27</f>
        <v>#DIV/0!</v>
      </c>
      <c r="D14" s="64">
        <v>1</v>
      </c>
      <c r="E14" s="12"/>
      <c r="F14" s="12"/>
      <c r="G14" s="12"/>
      <c r="H14" s="12"/>
      <c r="I14" s="12"/>
      <c r="J14" s="12"/>
      <c r="K14" s="12"/>
      <c r="L14" s="12"/>
      <c r="M14" s="12"/>
      <c r="N14" s="12"/>
      <c r="O14" s="12"/>
      <c r="P14" s="12"/>
      <c r="Q14" s="12"/>
      <c r="R14" s="12"/>
      <c r="S14" s="12"/>
      <c r="T14" s="12"/>
      <c r="U14" s="65">
        <f t="shared" si="25"/>
        <v>6.6666666666666666E-2</v>
      </c>
      <c r="V14" s="62">
        <f t="shared" si="28"/>
        <v>120</v>
      </c>
      <c r="W14" s="62">
        <f>360*SUM(U$9:U14)</f>
        <v>144</v>
      </c>
      <c r="X14" s="62">
        <f t="shared" si="26"/>
        <v>24</v>
      </c>
      <c r="Y14" s="66" t="e">
        <f t="shared" si="27"/>
        <v>#DIV/0!</v>
      </c>
      <c r="Z14" s="62" t="str">
        <f t="shared" si="0"/>
        <v>En3</v>
      </c>
      <c r="AA14" s="62" t="e">
        <f t="shared" si="1"/>
        <v>#DIV/0!</v>
      </c>
      <c r="AB14" s="67">
        <f t="shared" si="2"/>
        <v>0</v>
      </c>
      <c r="AC14" s="67">
        <f t="shared" si="2"/>
        <v>0</v>
      </c>
      <c r="AD14" s="67">
        <f t="shared" si="2"/>
        <v>0</v>
      </c>
      <c r="AE14" s="67">
        <f t="shared" si="2"/>
        <v>0</v>
      </c>
      <c r="AF14" s="67">
        <f t="shared" si="2"/>
        <v>0</v>
      </c>
      <c r="AG14" s="67">
        <f t="shared" si="2"/>
        <v>0</v>
      </c>
      <c r="AH14" s="67">
        <f t="shared" si="2"/>
        <v>0</v>
      </c>
      <c r="AI14" s="67">
        <f t="shared" si="2"/>
        <v>0</v>
      </c>
      <c r="AJ14" s="67">
        <f t="shared" si="2"/>
        <v>0</v>
      </c>
      <c r="AK14" s="67">
        <f t="shared" si="2"/>
        <v>0</v>
      </c>
      <c r="AL14" s="67">
        <f t="shared" si="2"/>
        <v>0</v>
      </c>
      <c r="AM14" s="67">
        <f t="shared" si="2"/>
        <v>0</v>
      </c>
      <c r="AN14" s="67">
        <f t="shared" si="2"/>
        <v>0</v>
      </c>
      <c r="AO14" s="67">
        <f t="shared" si="2"/>
        <v>0</v>
      </c>
      <c r="AP14" s="67">
        <f t="shared" si="2"/>
        <v>0</v>
      </c>
      <c r="AQ14" s="67">
        <f t="shared" si="2"/>
        <v>0</v>
      </c>
      <c r="AR14" s="67">
        <f t="shared" si="3"/>
        <v>0</v>
      </c>
      <c r="AS14" s="67">
        <f t="shared" si="3"/>
        <v>0</v>
      </c>
      <c r="AT14" s="67">
        <f t="shared" si="3"/>
        <v>0</v>
      </c>
      <c r="AU14" s="67">
        <f t="shared" si="3"/>
        <v>0</v>
      </c>
      <c r="AV14" s="67">
        <f t="shared" si="3"/>
        <v>0</v>
      </c>
      <c r="AW14" s="67">
        <f t="shared" si="3"/>
        <v>0</v>
      </c>
      <c r="AX14" s="67">
        <f t="shared" si="3"/>
        <v>0</v>
      </c>
      <c r="AY14" s="67">
        <f t="shared" si="3"/>
        <v>0</v>
      </c>
      <c r="AZ14" s="67">
        <f t="shared" si="3"/>
        <v>0</v>
      </c>
      <c r="BA14" s="67">
        <f t="shared" si="3"/>
        <v>0</v>
      </c>
      <c r="BB14" s="67">
        <f t="shared" si="3"/>
        <v>0</v>
      </c>
      <c r="BC14" s="67">
        <f t="shared" si="3"/>
        <v>0</v>
      </c>
      <c r="BD14" s="67">
        <f t="shared" si="3"/>
        <v>0</v>
      </c>
      <c r="BE14" s="67">
        <f t="shared" si="3"/>
        <v>0</v>
      </c>
      <c r="BF14" s="67">
        <f t="shared" si="3"/>
        <v>0</v>
      </c>
      <c r="BG14" s="67">
        <f t="shared" si="3"/>
        <v>0</v>
      </c>
      <c r="BH14" s="67">
        <f t="shared" si="4"/>
        <v>0</v>
      </c>
      <c r="BI14" s="67">
        <f t="shared" si="4"/>
        <v>0</v>
      </c>
      <c r="BJ14" s="67">
        <f t="shared" si="4"/>
        <v>0</v>
      </c>
      <c r="BK14" s="67">
        <f t="shared" si="4"/>
        <v>0</v>
      </c>
      <c r="BL14" s="67">
        <f t="shared" si="4"/>
        <v>0</v>
      </c>
      <c r="BM14" s="67">
        <f t="shared" si="4"/>
        <v>0</v>
      </c>
      <c r="BN14" s="67">
        <f t="shared" si="4"/>
        <v>0</v>
      </c>
      <c r="BO14" s="67">
        <f t="shared" si="4"/>
        <v>0</v>
      </c>
      <c r="BP14" s="67">
        <f t="shared" si="4"/>
        <v>0</v>
      </c>
      <c r="BQ14" s="67">
        <f t="shared" si="4"/>
        <v>0</v>
      </c>
      <c r="BR14" s="67">
        <f t="shared" si="4"/>
        <v>0</v>
      </c>
      <c r="BS14" s="67">
        <f t="shared" si="4"/>
        <v>0</v>
      </c>
      <c r="BT14" s="67">
        <f t="shared" si="4"/>
        <v>0</v>
      </c>
      <c r="BU14" s="67">
        <f t="shared" si="4"/>
        <v>0</v>
      </c>
      <c r="BV14" s="67">
        <f t="shared" si="4"/>
        <v>0</v>
      </c>
      <c r="BW14" s="67">
        <f t="shared" si="4"/>
        <v>0</v>
      </c>
      <c r="BX14" s="67">
        <f t="shared" si="5"/>
        <v>0</v>
      </c>
      <c r="BY14" s="67">
        <f t="shared" si="5"/>
        <v>0</v>
      </c>
      <c r="BZ14" s="67">
        <f t="shared" si="5"/>
        <v>0</v>
      </c>
      <c r="CA14" s="67">
        <f t="shared" si="5"/>
        <v>0</v>
      </c>
      <c r="CB14" s="67">
        <f t="shared" si="5"/>
        <v>0</v>
      </c>
      <c r="CC14" s="67">
        <f t="shared" si="5"/>
        <v>0</v>
      </c>
      <c r="CD14" s="67">
        <f t="shared" si="5"/>
        <v>0</v>
      </c>
      <c r="CE14" s="67">
        <f t="shared" si="5"/>
        <v>0</v>
      </c>
      <c r="CF14" s="67">
        <f t="shared" si="5"/>
        <v>0</v>
      </c>
      <c r="CG14" s="67">
        <f t="shared" si="5"/>
        <v>0</v>
      </c>
      <c r="CH14" s="67">
        <f t="shared" si="5"/>
        <v>0</v>
      </c>
      <c r="CI14" s="67">
        <f t="shared" si="5"/>
        <v>0</v>
      </c>
      <c r="CJ14" s="67">
        <f t="shared" si="5"/>
        <v>0</v>
      </c>
      <c r="CK14" s="67">
        <f t="shared" si="5"/>
        <v>0</v>
      </c>
      <c r="CL14" s="67">
        <f t="shared" si="5"/>
        <v>0</v>
      </c>
      <c r="CM14" s="67">
        <f t="shared" si="5"/>
        <v>0</v>
      </c>
      <c r="CN14" s="67">
        <f t="shared" si="6"/>
        <v>0</v>
      </c>
      <c r="CO14" s="67">
        <f t="shared" si="6"/>
        <v>0</v>
      </c>
      <c r="CP14" s="67">
        <f t="shared" si="6"/>
        <v>0</v>
      </c>
      <c r="CQ14" s="67">
        <f t="shared" si="6"/>
        <v>0</v>
      </c>
      <c r="CR14" s="67">
        <f t="shared" si="6"/>
        <v>0</v>
      </c>
      <c r="CS14" s="67">
        <f t="shared" si="6"/>
        <v>0</v>
      </c>
      <c r="CT14" s="67">
        <f t="shared" si="6"/>
        <v>0</v>
      </c>
      <c r="CU14" s="67">
        <f t="shared" si="6"/>
        <v>0</v>
      </c>
      <c r="CV14" s="67">
        <f t="shared" si="6"/>
        <v>0</v>
      </c>
      <c r="CW14" s="67">
        <f t="shared" si="6"/>
        <v>0</v>
      </c>
      <c r="CX14" s="67">
        <f t="shared" si="6"/>
        <v>0</v>
      </c>
      <c r="CY14" s="67">
        <f t="shared" si="6"/>
        <v>0</v>
      </c>
      <c r="CZ14" s="67">
        <f t="shared" si="6"/>
        <v>0</v>
      </c>
      <c r="DA14" s="67">
        <f t="shared" si="6"/>
        <v>0</v>
      </c>
      <c r="DB14" s="67">
        <f t="shared" si="6"/>
        <v>0</v>
      </c>
      <c r="DC14" s="67">
        <f t="shared" si="6"/>
        <v>0</v>
      </c>
      <c r="DD14" s="67">
        <f t="shared" si="7"/>
        <v>0</v>
      </c>
      <c r="DE14" s="67">
        <f t="shared" si="7"/>
        <v>0</v>
      </c>
      <c r="DF14" s="67">
        <f t="shared" si="7"/>
        <v>0</v>
      </c>
      <c r="DG14" s="67">
        <f t="shared" si="7"/>
        <v>0</v>
      </c>
      <c r="DH14" s="67">
        <f t="shared" si="7"/>
        <v>0</v>
      </c>
      <c r="DI14" s="67">
        <f t="shared" si="7"/>
        <v>0</v>
      </c>
      <c r="DJ14" s="67">
        <f t="shared" si="7"/>
        <v>0</v>
      </c>
      <c r="DK14" s="67">
        <f t="shared" si="7"/>
        <v>0</v>
      </c>
      <c r="DL14" s="67">
        <f t="shared" si="7"/>
        <v>0</v>
      </c>
      <c r="DM14" s="67">
        <f t="shared" si="7"/>
        <v>0</v>
      </c>
      <c r="DN14" s="67">
        <f t="shared" si="7"/>
        <v>0</v>
      </c>
      <c r="DO14" s="67">
        <f t="shared" si="7"/>
        <v>0</v>
      </c>
      <c r="DP14" s="67">
        <f t="shared" si="7"/>
        <v>0</v>
      </c>
      <c r="DQ14" s="67">
        <f t="shared" si="7"/>
        <v>0</v>
      </c>
      <c r="DR14" s="67">
        <f t="shared" si="7"/>
        <v>0</v>
      </c>
      <c r="DS14" s="67">
        <f t="shared" si="7"/>
        <v>0</v>
      </c>
      <c r="DT14" s="67">
        <f t="shared" si="8"/>
        <v>0</v>
      </c>
      <c r="DU14" s="67">
        <f t="shared" si="8"/>
        <v>0</v>
      </c>
      <c r="DV14" s="67">
        <f t="shared" si="8"/>
        <v>0</v>
      </c>
      <c r="DW14" s="67">
        <f t="shared" si="8"/>
        <v>0</v>
      </c>
      <c r="DX14" s="67">
        <f t="shared" si="8"/>
        <v>0</v>
      </c>
      <c r="DY14" s="67">
        <f t="shared" si="8"/>
        <v>0</v>
      </c>
      <c r="DZ14" s="67">
        <f t="shared" si="8"/>
        <v>0</v>
      </c>
      <c r="EA14" s="67">
        <f t="shared" si="8"/>
        <v>0</v>
      </c>
      <c r="EB14" s="67">
        <f t="shared" si="8"/>
        <v>0</v>
      </c>
      <c r="EC14" s="67">
        <f t="shared" si="8"/>
        <v>0</v>
      </c>
      <c r="ED14" s="67">
        <f t="shared" si="8"/>
        <v>0</v>
      </c>
      <c r="EE14" s="67">
        <f t="shared" si="8"/>
        <v>0</v>
      </c>
      <c r="EF14" s="67">
        <f t="shared" si="8"/>
        <v>0</v>
      </c>
      <c r="EG14" s="67">
        <f t="shared" si="8"/>
        <v>0</v>
      </c>
      <c r="EH14" s="67">
        <f t="shared" si="8"/>
        <v>0</v>
      </c>
      <c r="EI14" s="67">
        <f t="shared" si="8"/>
        <v>0</v>
      </c>
      <c r="EJ14" s="67">
        <f t="shared" si="9"/>
        <v>0</v>
      </c>
      <c r="EK14" s="67">
        <f t="shared" si="9"/>
        <v>0</v>
      </c>
      <c r="EL14" s="67">
        <f t="shared" si="9"/>
        <v>0</v>
      </c>
      <c r="EM14" s="67">
        <f t="shared" si="9"/>
        <v>0</v>
      </c>
      <c r="EN14" s="67">
        <f t="shared" si="9"/>
        <v>0</v>
      </c>
      <c r="EO14" s="67">
        <f t="shared" si="9"/>
        <v>0</v>
      </c>
      <c r="EP14" s="67">
        <f t="shared" si="9"/>
        <v>0</v>
      </c>
      <c r="EQ14" s="67">
        <f t="shared" si="9"/>
        <v>0</v>
      </c>
      <c r="ER14" s="67" t="e">
        <f t="shared" si="9"/>
        <v>#DIV/0!</v>
      </c>
      <c r="ES14" s="67" t="e">
        <f t="shared" si="9"/>
        <v>#DIV/0!</v>
      </c>
      <c r="ET14" s="67" t="e">
        <f t="shared" si="9"/>
        <v>#DIV/0!</v>
      </c>
      <c r="EU14" s="67" t="e">
        <f t="shared" si="9"/>
        <v>#DIV/0!</v>
      </c>
      <c r="EV14" s="67" t="e">
        <f t="shared" si="9"/>
        <v>#DIV/0!</v>
      </c>
      <c r="EW14" s="67" t="e">
        <f t="shared" si="9"/>
        <v>#DIV/0!</v>
      </c>
      <c r="EX14" s="67" t="e">
        <f t="shared" si="9"/>
        <v>#DIV/0!</v>
      </c>
      <c r="EY14" s="67" t="e">
        <f t="shared" si="9"/>
        <v>#DIV/0!</v>
      </c>
      <c r="EZ14" s="67" t="e">
        <f t="shared" si="10"/>
        <v>#DIV/0!</v>
      </c>
      <c r="FA14" s="67" t="e">
        <f t="shared" si="10"/>
        <v>#DIV/0!</v>
      </c>
      <c r="FB14" s="67" t="e">
        <f t="shared" si="10"/>
        <v>#DIV/0!</v>
      </c>
      <c r="FC14" s="67" t="e">
        <f t="shared" si="10"/>
        <v>#DIV/0!</v>
      </c>
      <c r="FD14" s="67" t="e">
        <f t="shared" si="10"/>
        <v>#DIV/0!</v>
      </c>
      <c r="FE14" s="67" t="e">
        <f t="shared" si="10"/>
        <v>#DIV/0!</v>
      </c>
      <c r="FF14" s="67" t="e">
        <f t="shared" si="10"/>
        <v>#DIV/0!</v>
      </c>
      <c r="FG14" s="67" t="e">
        <f t="shared" si="10"/>
        <v>#DIV/0!</v>
      </c>
      <c r="FH14" s="67" t="e">
        <f t="shared" si="10"/>
        <v>#DIV/0!</v>
      </c>
      <c r="FI14" s="67" t="e">
        <f t="shared" si="10"/>
        <v>#DIV/0!</v>
      </c>
      <c r="FJ14" s="67" t="e">
        <f t="shared" si="10"/>
        <v>#DIV/0!</v>
      </c>
      <c r="FK14" s="67" t="e">
        <f t="shared" si="10"/>
        <v>#DIV/0!</v>
      </c>
      <c r="FL14" s="67" t="e">
        <f t="shared" si="10"/>
        <v>#DIV/0!</v>
      </c>
      <c r="FM14" s="67" t="e">
        <f t="shared" si="10"/>
        <v>#DIV/0!</v>
      </c>
      <c r="FN14" s="67" t="e">
        <f t="shared" si="10"/>
        <v>#DIV/0!</v>
      </c>
      <c r="FO14" s="67" t="e">
        <f t="shared" si="10"/>
        <v>#DIV/0!</v>
      </c>
      <c r="FP14" s="67" t="e">
        <f t="shared" si="11"/>
        <v>#DIV/0!</v>
      </c>
      <c r="FQ14" s="67">
        <f t="shared" si="11"/>
        <v>0</v>
      </c>
      <c r="FR14" s="67">
        <f t="shared" si="11"/>
        <v>0</v>
      </c>
      <c r="FS14" s="67">
        <f t="shared" si="11"/>
        <v>0</v>
      </c>
      <c r="FT14" s="67">
        <f t="shared" si="11"/>
        <v>0</v>
      </c>
      <c r="FU14" s="67">
        <f t="shared" si="11"/>
        <v>0</v>
      </c>
      <c r="FV14" s="67">
        <f t="shared" si="11"/>
        <v>0</v>
      </c>
      <c r="FW14" s="67">
        <f t="shared" si="11"/>
        <v>0</v>
      </c>
      <c r="FX14" s="67">
        <f t="shared" si="11"/>
        <v>0</v>
      </c>
      <c r="FY14" s="67">
        <f t="shared" si="11"/>
        <v>0</v>
      </c>
      <c r="FZ14" s="67">
        <f t="shared" si="11"/>
        <v>0</v>
      </c>
      <c r="GA14" s="67">
        <f t="shared" si="11"/>
        <v>0</v>
      </c>
      <c r="GB14" s="67">
        <f t="shared" si="11"/>
        <v>0</v>
      </c>
      <c r="GC14" s="67">
        <f t="shared" si="11"/>
        <v>0</v>
      </c>
      <c r="GD14" s="67">
        <f t="shared" si="11"/>
        <v>0</v>
      </c>
      <c r="GE14" s="67">
        <f t="shared" si="11"/>
        <v>0</v>
      </c>
      <c r="GF14" s="67">
        <f t="shared" si="12"/>
        <v>0</v>
      </c>
      <c r="GG14" s="67">
        <f t="shared" si="12"/>
        <v>0</v>
      </c>
      <c r="GH14" s="67">
        <f t="shared" si="12"/>
        <v>0</v>
      </c>
      <c r="GI14" s="67">
        <f t="shared" si="12"/>
        <v>0</v>
      </c>
      <c r="GJ14" s="67">
        <f t="shared" si="12"/>
        <v>0</v>
      </c>
      <c r="GK14" s="67">
        <f t="shared" si="12"/>
        <v>0</v>
      </c>
      <c r="GL14" s="67">
        <f t="shared" si="12"/>
        <v>0</v>
      </c>
      <c r="GM14" s="67">
        <f t="shared" si="12"/>
        <v>0</v>
      </c>
      <c r="GN14" s="67">
        <f t="shared" si="12"/>
        <v>0</v>
      </c>
      <c r="GO14" s="67">
        <f t="shared" si="12"/>
        <v>0</v>
      </c>
      <c r="GP14" s="67">
        <f t="shared" si="12"/>
        <v>0</v>
      </c>
      <c r="GQ14" s="67">
        <f t="shared" si="12"/>
        <v>0</v>
      </c>
      <c r="GR14" s="67">
        <f t="shared" si="12"/>
        <v>0</v>
      </c>
      <c r="GS14" s="67">
        <f t="shared" si="12"/>
        <v>0</v>
      </c>
      <c r="GT14" s="67">
        <f t="shared" si="12"/>
        <v>0</v>
      </c>
      <c r="GU14" s="67">
        <f t="shared" si="12"/>
        <v>0</v>
      </c>
      <c r="GV14" s="67">
        <f t="shared" si="13"/>
        <v>0</v>
      </c>
      <c r="GW14" s="67">
        <f t="shared" si="13"/>
        <v>0</v>
      </c>
      <c r="GX14" s="67">
        <f t="shared" si="13"/>
        <v>0</v>
      </c>
      <c r="GY14" s="67">
        <f t="shared" si="13"/>
        <v>0</v>
      </c>
      <c r="GZ14" s="67">
        <f t="shared" si="13"/>
        <v>0</v>
      </c>
      <c r="HA14" s="67">
        <f t="shared" si="13"/>
        <v>0</v>
      </c>
      <c r="HB14" s="67">
        <f t="shared" si="13"/>
        <v>0</v>
      </c>
      <c r="HC14" s="67">
        <f t="shared" si="13"/>
        <v>0</v>
      </c>
      <c r="HD14" s="67">
        <f t="shared" si="13"/>
        <v>0</v>
      </c>
      <c r="HE14" s="67">
        <f t="shared" si="13"/>
        <v>0</v>
      </c>
      <c r="HF14" s="67">
        <f t="shared" si="13"/>
        <v>0</v>
      </c>
      <c r="HG14" s="67">
        <f t="shared" si="13"/>
        <v>0</v>
      </c>
      <c r="HH14" s="67">
        <f t="shared" si="13"/>
        <v>0</v>
      </c>
      <c r="HI14" s="67">
        <f t="shared" si="13"/>
        <v>0</v>
      </c>
      <c r="HJ14" s="67">
        <f t="shared" si="13"/>
        <v>0</v>
      </c>
      <c r="HK14" s="67">
        <f t="shared" si="13"/>
        <v>0</v>
      </c>
      <c r="HL14" s="67">
        <f t="shared" si="14"/>
        <v>0</v>
      </c>
      <c r="HM14" s="67">
        <f t="shared" si="14"/>
        <v>0</v>
      </c>
      <c r="HN14" s="67">
        <f t="shared" si="14"/>
        <v>0</v>
      </c>
      <c r="HO14" s="67">
        <f t="shared" si="14"/>
        <v>0</v>
      </c>
      <c r="HP14" s="67">
        <f t="shared" si="14"/>
        <v>0</v>
      </c>
      <c r="HQ14" s="67">
        <f t="shared" si="14"/>
        <v>0</v>
      </c>
      <c r="HR14" s="67">
        <f t="shared" si="14"/>
        <v>0</v>
      </c>
      <c r="HS14" s="67">
        <f t="shared" si="14"/>
        <v>0</v>
      </c>
      <c r="HT14" s="67">
        <f t="shared" si="14"/>
        <v>0</v>
      </c>
      <c r="HU14" s="67">
        <f t="shared" si="14"/>
        <v>0</v>
      </c>
      <c r="HV14" s="67">
        <f t="shared" si="14"/>
        <v>0</v>
      </c>
      <c r="HW14" s="67">
        <f t="shared" si="14"/>
        <v>0</v>
      </c>
      <c r="HX14" s="67">
        <f t="shared" si="14"/>
        <v>0</v>
      </c>
      <c r="HY14" s="67">
        <f t="shared" si="14"/>
        <v>0</v>
      </c>
      <c r="HZ14" s="67">
        <f t="shared" si="14"/>
        <v>0</v>
      </c>
      <c r="IA14" s="67">
        <f t="shared" si="14"/>
        <v>0</v>
      </c>
      <c r="IB14" s="67">
        <f t="shared" si="15"/>
        <v>0</v>
      </c>
      <c r="IC14" s="67">
        <f t="shared" si="15"/>
        <v>0</v>
      </c>
      <c r="ID14" s="67">
        <f t="shared" si="15"/>
        <v>0</v>
      </c>
      <c r="IE14" s="67">
        <f t="shared" si="15"/>
        <v>0</v>
      </c>
      <c r="IF14" s="67">
        <f t="shared" si="15"/>
        <v>0</v>
      </c>
      <c r="IG14" s="67">
        <f t="shared" si="15"/>
        <v>0</v>
      </c>
      <c r="IH14" s="67">
        <f t="shared" si="15"/>
        <v>0</v>
      </c>
      <c r="II14" s="67">
        <f t="shared" si="15"/>
        <v>0</v>
      </c>
      <c r="IJ14" s="67">
        <f t="shared" si="15"/>
        <v>0</v>
      </c>
      <c r="IK14" s="67">
        <f t="shared" si="15"/>
        <v>0</v>
      </c>
      <c r="IL14" s="67">
        <f t="shared" si="15"/>
        <v>0</v>
      </c>
      <c r="IM14" s="67">
        <f t="shared" si="15"/>
        <v>0</v>
      </c>
      <c r="IN14" s="67">
        <f t="shared" si="15"/>
        <v>0</v>
      </c>
      <c r="IO14" s="67">
        <f t="shared" si="15"/>
        <v>0</v>
      </c>
      <c r="IP14" s="67">
        <f t="shared" si="15"/>
        <v>0</v>
      </c>
      <c r="IQ14" s="67">
        <f t="shared" si="15"/>
        <v>0</v>
      </c>
      <c r="IR14" s="67">
        <f t="shared" si="16"/>
        <v>0</v>
      </c>
      <c r="IS14" s="67">
        <f t="shared" si="16"/>
        <v>0</v>
      </c>
      <c r="IT14" s="67">
        <f t="shared" si="16"/>
        <v>0</v>
      </c>
      <c r="IU14" s="67">
        <f t="shared" si="16"/>
        <v>0</v>
      </c>
      <c r="IV14" s="67">
        <f t="shared" si="16"/>
        <v>0</v>
      </c>
      <c r="IW14" s="67">
        <f t="shared" si="16"/>
        <v>0</v>
      </c>
      <c r="IX14" s="67">
        <f t="shared" si="16"/>
        <v>0</v>
      </c>
      <c r="IY14" s="67">
        <f t="shared" si="16"/>
        <v>0</v>
      </c>
      <c r="IZ14" s="67">
        <f t="shared" si="16"/>
        <v>0</v>
      </c>
      <c r="JA14" s="67">
        <f t="shared" si="16"/>
        <v>0</v>
      </c>
      <c r="JB14" s="67">
        <f t="shared" si="16"/>
        <v>0</v>
      </c>
      <c r="JC14" s="67">
        <f t="shared" si="16"/>
        <v>0</v>
      </c>
      <c r="JD14" s="67">
        <f t="shared" si="16"/>
        <v>0</v>
      </c>
      <c r="JE14" s="67">
        <f t="shared" si="16"/>
        <v>0</v>
      </c>
      <c r="JF14" s="67">
        <f t="shared" si="16"/>
        <v>0</v>
      </c>
      <c r="JG14" s="67">
        <f t="shared" si="16"/>
        <v>0</v>
      </c>
      <c r="JH14" s="67">
        <f t="shared" si="17"/>
        <v>0</v>
      </c>
      <c r="JI14" s="67">
        <f t="shared" si="17"/>
        <v>0</v>
      </c>
      <c r="JJ14" s="67">
        <f t="shared" si="17"/>
        <v>0</v>
      </c>
      <c r="JK14" s="67">
        <f t="shared" si="17"/>
        <v>0</v>
      </c>
      <c r="JL14" s="67">
        <f t="shared" si="17"/>
        <v>0</v>
      </c>
      <c r="JM14" s="67">
        <f t="shared" si="17"/>
        <v>0</v>
      </c>
      <c r="JN14" s="67">
        <f t="shared" si="17"/>
        <v>0</v>
      </c>
      <c r="JO14" s="67">
        <f t="shared" si="17"/>
        <v>0</v>
      </c>
      <c r="JP14" s="67">
        <f t="shared" si="17"/>
        <v>0</v>
      </c>
      <c r="JQ14" s="67">
        <f t="shared" si="17"/>
        <v>0</v>
      </c>
      <c r="JR14" s="67">
        <f t="shared" si="17"/>
        <v>0</v>
      </c>
      <c r="JS14" s="67">
        <f t="shared" si="17"/>
        <v>0</v>
      </c>
      <c r="JT14" s="67">
        <f t="shared" si="17"/>
        <v>0</v>
      </c>
      <c r="JU14" s="67">
        <f t="shared" si="17"/>
        <v>0</v>
      </c>
      <c r="JV14" s="67">
        <f t="shared" si="17"/>
        <v>0</v>
      </c>
      <c r="JW14" s="67">
        <f t="shared" si="17"/>
        <v>0</v>
      </c>
      <c r="JX14" s="67">
        <f t="shared" si="18"/>
        <v>0</v>
      </c>
      <c r="JY14" s="67">
        <f t="shared" si="18"/>
        <v>0</v>
      </c>
      <c r="JZ14" s="67">
        <f t="shared" si="18"/>
        <v>0</v>
      </c>
      <c r="KA14" s="67">
        <f t="shared" si="18"/>
        <v>0</v>
      </c>
      <c r="KB14" s="67">
        <f t="shared" si="18"/>
        <v>0</v>
      </c>
      <c r="KC14" s="67">
        <f t="shared" si="18"/>
        <v>0</v>
      </c>
      <c r="KD14" s="67">
        <f t="shared" si="18"/>
        <v>0</v>
      </c>
      <c r="KE14" s="67">
        <f t="shared" si="18"/>
        <v>0</v>
      </c>
      <c r="KF14" s="67">
        <f t="shared" si="18"/>
        <v>0</v>
      </c>
      <c r="KG14" s="67">
        <f t="shared" si="18"/>
        <v>0</v>
      </c>
      <c r="KH14" s="67">
        <f t="shared" si="18"/>
        <v>0</v>
      </c>
      <c r="KI14" s="67">
        <f t="shared" si="18"/>
        <v>0</v>
      </c>
      <c r="KJ14" s="67">
        <f t="shared" si="18"/>
        <v>0</v>
      </c>
      <c r="KK14" s="67">
        <f t="shared" si="18"/>
        <v>0</v>
      </c>
      <c r="KL14" s="67">
        <f t="shared" si="18"/>
        <v>0</v>
      </c>
      <c r="KM14" s="67">
        <f t="shared" si="18"/>
        <v>0</v>
      </c>
      <c r="KN14" s="67">
        <f t="shared" si="19"/>
        <v>0</v>
      </c>
      <c r="KO14" s="67">
        <f t="shared" si="19"/>
        <v>0</v>
      </c>
      <c r="KP14" s="67">
        <f t="shared" si="19"/>
        <v>0</v>
      </c>
      <c r="KQ14" s="67">
        <f t="shared" si="19"/>
        <v>0</v>
      </c>
      <c r="KR14" s="67">
        <f t="shared" si="19"/>
        <v>0</v>
      </c>
      <c r="KS14" s="67">
        <f t="shared" si="19"/>
        <v>0</v>
      </c>
      <c r="KT14" s="67">
        <f t="shared" si="19"/>
        <v>0</v>
      </c>
      <c r="KU14" s="67">
        <f t="shared" si="19"/>
        <v>0</v>
      </c>
      <c r="KV14" s="67">
        <f t="shared" si="19"/>
        <v>0</v>
      </c>
      <c r="KW14" s="67">
        <f t="shared" si="19"/>
        <v>0</v>
      </c>
      <c r="KX14" s="67">
        <f t="shared" si="19"/>
        <v>0</v>
      </c>
      <c r="KY14" s="67">
        <f t="shared" si="19"/>
        <v>0</v>
      </c>
      <c r="KZ14" s="67">
        <f t="shared" si="19"/>
        <v>0</v>
      </c>
      <c r="LA14" s="67">
        <f t="shared" si="19"/>
        <v>0</v>
      </c>
      <c r="LB14" s="67">
        <f t="shared" si="19"/>
        <v>0</v>
      </c>
      <c r="LC14" s="67">
        <f t="shared" si="19"/>
        <v>0</v>
      </c>
      <c r="LD14" s="67">
        <f t="shared" si="20"/>
        <v>0</v>
      </c>
      <c r="LE14" s="67">
        <f t="shared" si="20"/>
        <v>0</v>
      </c>
      <c r="LF14" s="67">
        <f t="shared" si="20"/>
        <v>0</v>
      </c>
      <c r="LG14" s="67">
        <f t="shared" si="20"/>
        <v>0</v>
      </c>
      <c r="LH14" s="67">
        <f t="shared" si="20"/>
        <v>0</v>
      </c>
      <c r="LI14" s="67">
        <f t="shared" si="20"/>
        <v>0</v>
      </c>
      <c r="LJ14" s="67">
        <f t="shared" si="20"/>
        <v>0</v>
      </c>
      <c r="LK14" s="67">
        <f t="shared" si="20"/>
        <v>0</v>
      </c>
      <c r="LL14" s="67">
        <f t="shared" si="20"/>
        <v>0</v>
      </c>
      <c r="LM14" s="67">
        <f t="shared" si="20"/>
        <v>0</v>
      </c>
      <c r="LN14" s="67">
        <f t="shared" si="20"/>
        <v>0</v>
      </c>
      <c r="LO14" s="67">
        <f t="shared" si="20"/>
        <v>0</v>
      </c>
      <c r="LP14" s="67">
        <f t="shared" si="20"/>
        <v>0</v>
      </c>
      <c r="LQ14" s="67">
        <f t="shared" si="20"/>
        <v>0</v>
      </c>
      <c r="LR14" s="67">
        <f t="shared" si="20"/>
        <v>0</v>
      </c>
      <c r="LS14" s="67">
        <f t="shared" si="20"/>
        <v>0</v>
      </c>
      <c r="LT14" s="67">
        <f t="shared" si="21"/>
        <v>0</v>
      </c>
      <c r="LU14" s="67">
        <f t="shared" si="21"/>
        <v>0</v>
      </c>
      <c r="LV14" s="67">
        <f t="shared" si="21"/>
        <v>0</v>
      </c>
      <c r="LW14" s="67">
        <f t="shared" si="21"/>
        <v>0</v>
      </c>
      <c r="LX14" s="67">
        <f t="shared" si="21"/>
        <v>0</v>
      </c>
      <c r="LY14" s="67">
        <f t="shared" si="21"/>
        <v>0</v>
      </c>
      <c r="LZ14" s="67">
        <f t="shared" si="21"/>
        <v>0</v>
      </c>
      <c r="MA14" s="67">
        <f t="shared" si="21"/>
        <v>0</v>
      </c>
      <c r="MB14" s="67">
        <f t="shared" si="21"/>
        <v>0</v>
      </c>
      <c r="MC14" s="67">
        <f t="shared" si="21"/>
        <v>0</v>
      </c>
      <c r="MD14" s="67">
        <f t="shared" si="21"/>
        <v>0</v>
      </c>
      <c r="ME14" s="67">
        <f t="shared" si="21"/>
        <v>0</v>
      </c>
      <c r="MF14" s="67">
        <f t="shared" si="21"/>
        <v>0</v>
      </c>
      <c r="MG14" s="67">
        <f t="shared" si="21"/>
        <v>0</v>
      </c>
      <c r="MH14" s="67">
        <f t="shared" si="21"/>
        <v>0</v>
      </c>
      <c r="MI14" s="67">
        <f t="shared" si="21"/>
        <v>0</v>
      </c>
      <c r="MJ14" s="67">
        <f t="shared" si="22"/>
        <v>0</v>
      </c>
      <c r="MK14" s="67">
        <f t="shared" si="22"/>
        <v>0</v>
      </c>
      <c r="ML14" s="67">
        <f t="shared" si="22"/>
        <v>0</v>
      </c>
      <c r="MM14" s="67">
        <f t="shared" si="22"/>
        <v>0</v>
      </c>
      <c r="MN14" s="67">
        <f t="shared" si="22"/>
        <v>0</v>
      </c>
      <c r="MO14" s="67">
        <f t="shared" si="22"/>
        <v>0</v>
      </c>
      <c r="MP14" s="67">
        <f t="shared" si="22"/>
        <v>0</v>
      </c>
      <c r="MQ14" s="67">
        <f t="shared" si="22"/>
        <v>0</v>
      </c>
      <c r="MR14" s="67">
        <f t="shared" si="22"/>
        <v>0</v>
      </c>
      <c r="MS14" s="67">
        <f t="shared" si="22"/>
        <v>0</v>
      </c>
      <c r="MT14" s="67">
        <f t="shared" si="22"/>
        <v>0</v>
      </c>
      <c r="MU14" s="67">
        <f t="shared" si="22"/>
        <v>0</v>
      </c>
      <c r="MV14" s="67">
        <f t="shared" si="22"/>
        <v>0</v>
      </c>
      <c r="MW14" s="67">
        <f t="shared" si="22"/>
        <v>0</v>
      </c>
      <c r="MX14" s="67">
        <f t="shared" si="22"/>
        <v>0</v>
      </c>
      <c r="MY14" s="67">
        <f t="shared" si="22"/>
        <v>0</v>
      </c>
      <c r="MZ14" s="67">
        <f t="shared" si="23"/>
        <v>0</v>
      </c>
      <c r="NA14" s="67">
        <f t="shared" si="23"/>
        <v>0</v>
      </c>
      <c r="NB14" s="67">
        <f t="shared" si="23"/>
        <v>0</v>
      </c>
      <c r="NC14" s="67">
        <f t="shared" si="23"/>
        <v>0</v>
      </c>
      <c r="ND14" s="67">
        <f t="shared" si="23"/>
        <v>0</v>
      </c>
      <c r="NE14" s="67">
        <f t="shared" si="23"/>
        <v>0</v>
      </c>
      <c r="NF14" s="67">
        <f t="shared" si="23"/>
        <v>0</v>
      </c>
      <c r="NG14" s="67">
        <f t="shared" si="23"/>
        <v>0</v>
      </c>
      <c r="NH14" s="67">
        <f t="shared" si="23"/>
        <v>0</v>
      </c>
      <c r="NI14" s="67">
        <f t="shared" si="23"/>
        <v>0</v>
      </c>
      <c r="NJ14" s="67">
        <f t="shared" si="23"/>
        <v>0</v>
      </c>
      <c r="NK14" s="67">
        <f t="shared" si="23"/>
        <v>0</v>
      </c>
      <c r="NL14" s="67">
        <f t="shared" si="23"/>
        <v>0</v>
      </c>
      <c r="NM14" s="67">
        <f t="shared" si="23"/>
        <v>0</v>
      </c>
      <c r="NN14" s="67">
        <f t="shared" si="24"/>
        <v>0</v>
      </c>
      <c r="NO14" s="67">
        <f t="shared" si="24"/>
        <v>0</v>
      </c>
      <c r="NP14" s="67">
        <f t="shared" si="24"/>
        <v>0</v>
      </c>
      <c r="NQ14" s="67">
        <f t="shared" si="24"/>
        <v>0</v>
      </c>
      <c r="NR14" s="67">
        <f t="shared" si="24"/>
        <v>0</v>
      </c>
      <c r="NS14" s="67">
        <f t="shared" si="24"/>
        <v>0</v>
      </c>
      <c r="NT14" s="67">
        <f t="shared" si="24"/>
        <v>0</v>
      </c>
      <c r="NU14" s="67">
        <f t="shared" si="24"/>
        <v>0</v>
      </c>
      <c r="NV14" s="67">
        <f t="shared" si="24"/>
        <v>0</v>
      </c>
      <c r="NW14" s="67">
        <f t="shared" si="24"/>
        <v>0</v>
      </c>
      <c r="NX14" s="67">
        <f t="shared" si="24"/>
        <v>0</v>
      </c>
    </row>
    <row r="15" spans="1:426">
      <c r="B15" s="62" t="s">
        <v>248</v>
      </c>
      <c r="C15" s="63" t="e">
        <f>'5.1 Index overview'!B28</f>
        <v>#DIV/0!</v>
      </c>
      <c r="D15" s="64">
        <v>1</v>
      </c>
      <c r="E15" s="12"/>
      <c r="F15" s="12"/>
      <c r="G15" s="12"/>
      <c r="H15" s="12"/>
      <c r="I15" s="12"/>
      <c r="J15" s="12"/>
      <c r="K15" s="12"/>
      <c r="L15" s="12"/>
      <c r="M15" s="12"/>
      <c r="N15" s="12"/>
      <c r="O15" s="12"/>
      <c r="P15" s="12"/>
      <c r="Q15" s="12"/>
      <c r="R15" s="12"/>
      <c r="S15" s="12"/>
      <c r="T15" s="12"/>
      <c r="U15" s="65">
        <f t="shared" si="25"/>
        <v>6.6666666666666666E-2</v>
      </c>
      <c r="V15" s="62">
        <f t="shared" si="28"/>
        <v>144</v>
      </c>
      <c r="W15" s="62">
        <f>360*SUM(U$9:U15)</f>
        <v>167.99999999999997</v>
      </c>
      <c r="X15" s="62">
        <f t="shared" si="26"/>
        <v>23.999999999999972</v>
      </c>
      <c r="Y15" s="66" t="e">
        <f t="shared" si="27"/>
        <v>#DIV/0!</v>
      </c>
      <c r="Z15" s="62" t="str">
        <f t="shared" si="0"/>
        <v>Ec1</v>
      </c>
      <c r="AA15" s="62" t="e">
        <f t="shared" si="1"/>
        <v>#DIV/0!</v>
      </c>
      <c r="AB15" s="67">
        <f t="shared" si="2"/>
        <v>0</v>
      </c>
      <c r="AC15" s="67">
        <f t="shared" si="2"/>
        <v>0</v>
      </c>
      <c r="AD15" s="67">
        <f t="shared" si="2"/>
        <v>0</v>
      </c>
      <c r="AE15" s="67">
        <f t="shared" si="2"/>
        <v>0</v>
      </c>
      <c r="AF15" s="67">
        <f t="shared" si="2"/>
        <v>0</v>
      </c>
      <c r="AG15" s="67">
        <f t="shared" si="2"/>
        <v>0</v>
      </c>
      <c r="AH15" s="67">
        <f t="shared" si="2"/>
        <v>0</v>
      </c>
      <c r="AI15" s="67">
        <f t="shared" si="2"/>
        <v>0</v>
      </c>
      <c r="AJ15" s="67">
        <f t="shared" si="2"/>
        <v>0</v>
      </c>
      <c r="AK15" s="67">
        <f t="shared" si="2"/>
        <v>0</v>
      </c>
      <c r="AL15" s="67">
        <f t="shared" si="2"/>
        <v>0</v>
      </c>
      <c r="AM15" s="67">
        <f t="shared" si="2"/>
        <v>0</v>
      </c>
      <c r="AN15" s="67">
        <f t="shared" si="2"/>
        <v>0</v>
      </c>
      <c r="AO15" s="67">
        <f t="shared" si="2"/>
        <v>0</v>
      </c>
      <c r="AP15" s="67">
        <f t="shared" si="2"/>
        <v>0</v>
      </c>
      <c r="AQ15" s="67">
        <f t="shared" si="2"/>
        <v>0</v>
      </c>
      <c r="AR15" s="67">
        <f t="shared" si="3"/>
        <v>0</v>
      </c>
      <c r="AS15" s="67">
        <f t="shared" si="3"/>
        <v>0</v>
      </c>
      <c r="AT15" s="67">
        <f t="shared" si="3"/>
        <v>0</v>
      </c>
      <c r="AU15" s="67">
        <f t="shared" si="3"/>
        <v>0</v>
      </c>
      <c r="AV15" s="67">
        <f t="shared" si="3"/>
        <v>0</v>
      </c>
      <c r="AW15" s="67">
        <f t="shared" si="3"/>
        <v>0</v>
      </c>
      <c r="AX15" s="67">
        <f t="shared" si="3"/>
        <v>0</v>
      </c>
      <c r="AY15" s="67">
        <f t="shared" si="3"/>
        <v>0</v>
      </c>
      <c r="AZ15" s="67">
        <f t="shared" si="3"/>
        <v>0</v>
      </c>
      <c r="BA15" s="67">
        <f t="shared" si="3"/>
        <v>0</v>
      </c>
      <c r="BB15" s="67">
        <f t="shared" si="3"/>
        <v>0</v>
      </c>
      <c r="BC15" s="67">
        <f t="shared" si="3"/>
        <v>0</v>
      </c>
      <c r="BD15" s="67">
        <f t="shared" si="3"/>
        <v>0</v>
      </c>
      <c r="BE15" s="67">
        <f t="shared" si="3"/>
        <v>0</v>
      </c>
      <c r="BF15" s="67">
        <f t="shared" si="3"/>
        <v>0</v>
      </c>
      <c r="BG15" s="67">
        <f t="shared" si="3"/>
        <v>0</v>
      </c>
      <c r="BH15" s="67">
        <f t="shared" si="4"/>
        <v>0</v>
      </c>
      <c r="BI15" s="67">
        <f t="shared" si="4"/>
        <v>0</v>
      </c>
      <c r="BJ15" s="67">
        <f t="shared" si="4"/>
        <v>0</v>
      </c>
      <c r="BK15" s="67">
        <f t="shared" si="4"/>
        <v>0</v>
      </c>
      <c r="BL15" s="67">
        <f t="shared" si="4"/>
        <v>0</v>
      </c>
      <c r="BM15" s="67">
        <f t="shared" si="4"/>
        <v>0</v>
      </c>
      <c r="BN15" s="67">
        <f t="shared" si="4"/>
        <v>0</v>
      </c>
      <c r="BO15" s="67">
        <f t="shared" si="4"/>
        <v>0</v>
      </c>
      <c r="BP15" s="67">
        <f t="shared" si="4"/>
        <v>0</v>
      </c>
      <c r="BQ15" s="67">
        <f t="shared" si="4"/>
        <v>0</v>
      </c>
      <c r="BR15" s="67">
        <f t="shared" si="4"/>
        <v>0</v>
      </c>
      <c r="BS15" s="67">
        <f t="shared" si="4"/>
        <v>0</v>
      </c>
      <c r="BT15" s="67">
        <f t="shared" si="4"/>
        <v>0</v>
      </c>
      <c r="BU15" s="67">
        <f t="shared" si="4"/>
        <v>0</v>
      </c>
      <c r="BV15" s="67">
        <f t="shared" si="4"/>
        <v>0</v>
      </c>
      <c r="BW15" s="67">
        <f t="shared" si="4"/>
        <v>0</v>
      </c>
      <c r="BX15" s="67">
        <f t="shared" si="5"/>
        <v>0</v>
      </c>
      <c r="BY15" s="67">
        <f t="shared" si="5"/>
        <v>0</v>
      </c>
      <c r="BZ15" s="67">
        <f t="shared" si="5"/>
        <v>0</v>
      </c>
      <c r="CA15" s="67">
        <f t="shared" si="5"/>
        <v>0</v>
      </c>
      <c r="CB15" s="67">
        <f t="shared" si="5"/>
        <v>0</v>
      </c>
      <c r="CC15" s="67">
        <f t="shared" si="5"/>
        <v>0</v>
      </c>
      <c r="CD15" s="67">
        <f t="shared" si="5"/>
        <v>0</v>
      </c>
      <c r="CE15" s="67">
        <f t="shared" si="5"/>
        <v>0</v>
      </c>
      <c r="CF15" s="67">
        <f t="shared" si="5"/>
        <v>0</v>
      </c>
      <c r="CG15" s="67">
        <f t="shared" si="5"/>
        <v>0</v>
      </c>
      <c r="CH15" s="67">
        <f t="shared" si="5"/>
        <v>0</v>
      </c>
      <c r="CI15" s="67">
        <f t="shared" si="5"/>
        <v>0</v>
      </c>
      <c r="CJ15" s="67">
        <f t="shared" si="5"/>
        <v>0</v>
      </c>
      <c r="CK15" s="67">
        <f t="shared" si="5"/>
        <v>0</v>
      </c>
      <c r="CL15" s="67">
        <f t="shared" si="5"/>
        <v>0</v>
      </c>
      <c r="CM15" s="67">
        <f t="shared" si="5"/>
        <v>0</v>
      </c>
      <c r="CN15" s="67">
        <f t="shared" si="6"/>
        <v>0</v>
      </c>
      <c r="CO15" s="67">
        <f t="shared" si="6"/>
        <v>0</v>
      </c>
      <c r="CP15" s="67">
        <f t="shared" si="6"/>
        <v>0</v>
      </c>
      <c r="CQ15" s="67">
        <f t="shared" si="6"/>
        <v>0</v>
      </c>
      <c r="CR15" s="67">
        <f t="shared" si="6"/>
        <v>0</v>
      </c>
      <c r="CS15" s="67">
        <f t="shared" si="6"/>
        <v>0</v>
      </c>
      <c r="CT15" s="67">
        <f t="shared" si="6"/>
        <v>0</v>
      </c>
      <c r="CU15" s="67">
        <f t="shared" si="6"/>
        <v>0</v>
      </c>
      <c r="CV15" s="67">
        <f t="shared" si="6"/>
        <v>0</v>
      </c>
      <c r="CW15" s="67">
        <f t="shared" si="6"/>
        <v>0</v>
      </c>
      <c r="CX15" s="67">
        <f t="shared" si="6"/>
        <v>0</v>
      </c>
      <c r="CY15" s="67">
        <f t="shared" si="6"/>
        <v>0</v>
      </c>
      <c r="CZ15" s="67">
        <f t="shared" si="6"/>
        <v>0</v>
      </c>
      <c r="DA15" s="67">
        <f t="shared" si="6"/>
        <v>0</v>
      </c>
      <c r="DB15" s="67">
        <f t="shared" si="6"/>
        <v>0</v>
      </c>
      <c r="DC15" s="67">
        <f t="shared" si="6"/>
        <v>0</v>
      </c>
      <c r="DD15" s="67">
        <f t="shared" si="7"/>
        <v>0</v>
      </c>
      <c r="DE15" s="67">
        <f t="shared" si="7"/>
        <v>0</v>
      </c>
      <c r="DF15" s="67">
        <f t="shared" si="7"/>
        <v>0</v>
      </c>
      <c r="DG15" s="67">
        <f t="shared" si="7"/>
        <v>0</v>
      </c>
      <c r="DH15" s="67">
        <f t="shared" si="7"/>
        <v>0</v>
      </c>
      <c r="DI15" s="67">
        <f t="shared" si="7"/>
        <v>0</v>
      </c>
      <c r="DJ15" s="67">
        <f t="shared" si="7"/>
        <v>0</v>
      </c>
      <c r="DK15" s="67">
        <f t="shared" si="7"/>
        <v>0</v>
      </c>
      <c r="DL15" s="67">
        <f t="shared" si="7"/>
        <v>0</v>
      </c>
      <c r="DM15" s="67">
        <f t="shared" si="7"/>
        <v>0</v>
      </c>
      <c r="DN15" s="67">
        <f t="shared" si="7"/>
        <v>0</v>
      </c>
      <c r="DO15" s="67">
        <f t="shared" si="7"/>
        <v>0</v>
      </c>
      <c r="DP15" s="67">
        <f t="shared" si="7"/>
        <v>0</v>
      </c>
      <c r="DQ15" s="67">
        <f t="shared" si="7"/>
        <v>0</v>
      </c>
      <c r="DR15" s="67">
        <f t="shared" si="7"/>
        <v>0</v>
      </c>
      <c r="DS15" s="67">
        <f t="shared" si="7"/>
        <v>0</v>
      </c>
      <c r="DT15" s="67">
        <f t="shared" si="8"/>
        <v>0</v>
      </c>
      <c r="DU15" s="67">
        <f t="shared" si="8"/>
        <v>0</v>
      </c>
      <c r="DV15" s="67">
        <f t="shared" si="8"/>
        <v>0</v>
      </c>
      <c r="DW15" s="67">
        <f t="shared" si="8"/>
        <v>0</v>
      </c>
      <c r="DX15" s="67">
        <f t="shared" si="8"/>
        <v>0</v>
      </c>
      <c r="DY15" s="67">
        <f t="shared" si="8"/>
        <v>0</v>
      </c>
      <c r="DZ15" s="67">
        <f t="shared" si="8"/>
        <v>0</v>
      </c>
      <c r="EA15" s="67">
        <f t="shared" si="8"/>
        <v>0</v>
      </c>
      <c r="EB15" s="67">
        <f t="shared" si="8"/>
        <v>0</v>
      </c>
      <c r="EC15" s="67">
        <f t="shared" si="8"/>
        <v>0</v>
      </c>
      <c r="ED15" s="67">
        <f t="shared" si="8"/>
        <v>0</v>
      </c>
      <c r="EE15" s="67">
        <f t="shared" si="8"/>
        <v>0</v>
      </c>
      <c r="EF15" s="67">
        <f t="shared" si="8"/>
        <v>0</v>
      </c>
      <c r="EG15" s="67">
        <f t="shared" si="8"/>
        <v>0</v>
      </c>
      <c r="EH15" s="67">
        <f t="shared" si="8"/>
        <v>0</v>
      </c>
      <c r="EI15" s="67">
        <f t="shared" si="8"/>
        <v>0</v>
      </c>
      <c r="EJ15" s="67">
        <f t="shared" si="9"/>
        <v>0</v>
      </c>
      <c r="EK15" s="67">
        <f t="shared" si="9"/>
        <v>0</v>
      </c>
      <c r="EL15" s="67">
        <f t="shared" si="9"/>
        <v>0</v>
      </c>
      <c r="EM15" s="67">
        <f t="shared" si="9"/>
        <v>0</v>
      </c>
      <c r="EN15" s="67">
        <f t="shared" si="9"/>
        <v>0</v>
      </c>
      <c r="EO15" s="67">
        <f t="shared" si="9"/>
        <v>0</v>
      </c>
      <c r="EP15" s="67">
        <f t="shared" si="9"/>
        <v>0</v>
      </c>
      <c r="EQ15" s="67">
        <f t="shared" si="9"/>
        <v>0</v>
      </c>
      <c r="ER15" s="67">
        <f t="shared" si="9"/>
        <v>0</v>
      </c>
      <c r="ES15" s="67">
        <f t="shared" si="9"/>
        <v>0</v>
      </c>
      <c r="ET15" s="67">
        <f t="shared" si="9"/>
        <v>0</v>
      </c>
      <c r="EU15" s="67">
        <f t="shared" si="9"/>
        <v>0</v>
      </c>
      <c r="EV15" s="67">
        <f t="shared" si="9"/>
        <v>0</v>
      </c>
      <c r="EW15" s="67">
        <f t="shared" si="9"/>
        <v>0</v>
      </c>
      <c r="EX15" s="67">
        <f t="shared" si="9"/>
        <v>0</v>
      </c>
      <c r="EY15" s="67">
        <f t="shared" si="9"/>
        <v>0</v>
      </c>
      <c r="EZ15" s="67">
        <f t="shared" si="10"/>
        <v>0</v>
      </c>
      <c r="FA15" s="67">
        <f t="shared" si="10"/>
        <v>0</v>
      </c>
      <c r="FB15" s="67">
        <f t="shared" si="10"/>
        <v>0</v>
      </c>
      <c r="FC15" s="67">
        <f t="shared" si="10"/>
        <v>0</v>
      </c>
      <c r="FD15" s="67">
        <f t="shared" si="10"/>
        <v>0</v>
      </c>
      <c r="FE15" s="67">
        <f t="shared" si="10"/>
        <v>0</v>
      </c>
      <c r="FF15" s="67">
        <f t="shared" si="10"/>
        <v>0</v>
      </c>
      <c r="FG15" s="67">
        <f t="shared" si="10"/>
        <v>0</v>
      </c>
      <c r="FH15" s="67">
        <f t="shared" si="10"/>
        <v>0</v>
      </c>
      <c r="FI15" s="67">
        <f t="shared" si="10"/>
        <v>0</v>
      </c>
      <c r="FJ15" s="67">
        <f t="shared" si="10"/>
        <v>0</v>
      </c>
      <c r="FK15" s="67">
        <f t="shared" si="10"/>
        <v>0</v>
      </c>
      <c r="FL15" s="67">
        <f t="shared" si="10"/>
        <v>0</v>
      </c>
      <c r="FM15" s="67">
        <f t="shared" si="10"/>
        <v>0</v>
      </c>
      <c r="FN15" s="67">
        <f t="shared" si="10"/>
        <v>0</v>
      </c>
      <c r="FO15" s="67">
        <f t="shared" si="10"/>
        <v>0</v>
      </c>
      <c r="FP15" s="67" t="e">
        <f t="shared" si="11"/>
        <v>#DIV/0!</v>
      </c>
      <c r="FQ15" s="67" t="e">
        <f t="shared" si="11"/>
        <v>#DIV/0!</v>
      </c>
      <c r="FR15" s="67" t="e">
        <f t="shared" si="11"/>
        <v>#DIV/0!</v>
      </c>
      <c r="FS15" s="67" t="e">
        <f t="shared" si="11"/>
        <v>#DIV/0!</v>
      </c>
      <c r="FT15" s="67" t="e">
        <f t="shared" si="11"/>
        <v>#DIV/0!</v>
      </c>
      <c r="FU15" s="67" t="e">
        <f t="shared" si="11"/>
        <v>#DIV/0!</v>
      </c>
      <c r="FV15" s="67" t="e">
        <f t="shared" si="11"/>
        <v>#DIV/0!</v>
      </c>
      <c r="FW15" s="67" t="e">
        <f t="shared" si="11"/>
        <v>#DIV/0!</v>
      </c>
      <c r="FX15" s="67" t="e">
        <f t="shared" si="11"/>
        <v>#DIV/0!</v>
      </c>
      <c r="FY15" s="67" t="e">
        <f t="shared" si="11"/>
        <v>#DIV/0!</v>
      </c>
      <c r="FZ15" s="67" t="e">
        <f t="shared" si="11"/>
        <v>#DIV/0!</v>
      </c>
      <c r="GA15" s="67" t="e">
        <f t="shared" si="11"/>
        <v>#DIV/0!</v>
      </c>
      <c r="GB15" s="67" t="e">
        <f t="shared" si="11"/>
        <v>#DIV/0!</v>
      </c>
      <c r="GC15" s="67" t="e">
        <f t="shared" si="11"/>
        <v>#DIV/0!</v>
      </c>
      <c r="GD15" s="67" t="e">
        <f t="shared" si="11"/>
        <v>#DIV/0!</v>
      </c>
      <c r="GE15" s="67" t="e">
        <f t="shared" si="11"/>
        <v>#DIV/0!</v>
      </c>
      <c r="GF15" s="67" t="e">
        <f t="shared" si="12"/>
        <v>#DIV/0!</v>
      </c>
      <c r="GG15" s="67" t="e">
        <f t="shared" si="12"/>
        <v>#DIV/0!</v>
      </c>
      <c r="GH15" s="67" t="e">
        <f t="shared" si="12"/>
        <v>#DIV/0!</v>
      </c>
      <c r="GI15" s="67" t="e">
        <f t="shared" si="12"/>
        <v>#DIV/0!</v>
      </c>
      <c r="GJ15" s="67" t="e">
        <f t="shared" si="12"/>
        <v>#DIV/0!</v>
      </c>
      <c r="GK15" s="67" t="e">
        <f t="shared" si="12"/>
        <v>#DIV/0!</v>
      </c>
      <c r="GL15" s="67" t="e">
        <f t="shared" si="12"/>
        <v>#DIV/0!</v>
      </c>
      <c r="GM15" s="67" t="e">
        <f t="shared" si="12"/>
        <v>#DIV/0!</v>
      </c>
      <c r="GN15" s="67" t="e">
        <f t="shared" si="12"/>
        <v>#DIV/0!</v>
      </c>
      <c r="GO15" s="67">
        <f t="shared" si="12"/>
        <v>0</v>
      </c>
      <c r="GP15" s="67">
        <f t="shared" si="12"/>
        <v>0</v>
      </c>
      <c r="GQ15" s="67">
        <f t="shared" si="12"/>
        <v>0</v>
      </c>
      <c r="GR15" s="67">
        <f t="shared" si="12"/>
        <v>0</v>
      </c>
      <c r="GS15" s="67">
        <f t="shared" si="12"/>
        <v>0</v>
      </c>
      <c r="GT15" s="67">
        <f t="shared" si="12"/>
        <v>0</v>
      </c>
      <c r="GU15" s="67">
        <f t="shared" si="12"/>
        <v>0</v>
      </c>
      <c r="GV15" s="67">
        <f t="shared" si="13"/>
        <v>0</v>
      </c>
      <c r="GW15" s="67">
        <f t="shared" si="13"/>
        <v>0</v>
      </c>
      <c r="GX15" s="67">
        <f t="shared" si="13"/>
        <v>0</v>
      </c>
      <c r="GY15" s="67">
        <f t="shared" si="13"/>
        <v>0</v>
      </c>
      <c r="GZ15" s="67">
        <f t="shared" si="13"/>
        <v>0</v>
      </c>
      <c r="HA15" s="67">
        <f t="shared" si="13"/>
        <v>0</v>
      </c>
      <c r="HB15" s="67">
        <f t="shared" si="13"/>
        <v>0</v>
      </c>
      <c r="HC15" s="67">
        <f t="shared" si="13"/>
        <v>0</v>
      </c>
      <c r="HD15" s="67">
        <f t="shared" si="13"/>
        <v>0</v>
      </c>
      <c r="HE15" s="67">
        <f t="shared" si="13"/>
        <v>0</v>
      </c>
      <c r="HF15" s="67">
        <f t="shared" si="13"/>
        <v>0</v>
      </c>
      <c r="HG15" s="67">
        <f t="shared" si="13"/>
        <v>0</v>
      </c>
      <c r="HH15" s="67">
        <f t="shared" si="13"/>
        <v>0</v>
      </c>
      <c r="HI15" s="67">
        <f t="shared" si="13"/>
        <v>0</v>
      </c>
      <c r="HJ15" s="67">
        <f t="shared" si="13"/>
        <v>0</v>
      </c>
      <c r="HK15" s="67">
        <f t="shared" si="13"/>
        <v>0</v>
      </c>
      <c r="HL15" s="67">
        <f t="shared" si="14"/>
        <v>0</v>
      </c>
      <c r="HM15" s="67">
        <f t="shared" si="14"/>
        <v>0</v>
      </c>
      <c r="HN15" s="67">
        <f t="shared" si="14"/>
        <v>0</v>
      </c>
      <c r="HO15" s="67">
        <f t="shared" si="14"/>
        <v>0</v>
      </c>
      <c r="HP15" s="67">
        <f t="shared" si="14"/>
        <v>0</v>
      </c>
      <c r="HQ15" s="67">
        <f t="shared" si="14"/>
        <v>0</v>
      </c>
      <c r="HR15" s="67">
        <f t="shared" si="14"/>
        <v>0</v>
      </c>
      <c r="HS15" s="67">
        <f t="shared" si="14"/>
        <v>0</v>
      </c>
      <c r="HT15" s="67">
        <f t="shared" si="14"/>
        <v>0</v>
      </c>
      <c r="HU15" s="67">
        <f t="shared" si="14"/>
        <v>0</v>
      </c>
      <c r="HV15" s="67">
        <f t="shared" si="14"/>
        <v>0</v>
      </c>
      <c r="HW15" s="67">
        <f t="shared" si="14"/>
        <v>0</v>
      </c>
      <c r="HX15" s="67">
        <f t="shared" si="14"/>
        <v>0</v>
      </c>
      <c r="HY15" s="67">
        <f t="shared" si="14"/>
        <v>0</v>
      </c>
      <c r="HZ15" s="67">
        <f t="shared" si="14"/>
        <v>0</v>
      </c>
      <c r="IA15" s="67">
        <f t="shared" si="14"/>
        <v>0</v>
      </c>
      <c r="IB15" s="67">
        <f t="shared" si="15"/>
        <v>0</v>
      </c>
      <c r="IC15" s="67">
        <f t="shared" si="15"/>
        <v>0</v>
      </c>
      <c r="ID15" s="67">
        <f t="shared" si="15"/>
        <v>0</v>
      </c>
      <c r="IE15" s="67">
        <f t="shared" si="15"/>
        <v>0</v>
      </c>
      <c r="IF15" s="67">
        <f t="shared" si="15"/>
        <v>0</v>
      </c>
      <c r="IG15" s="67">
        <f t="shared" si="15"/>
        <v>0</v>
      </c>
      <c r="IH15" s="67">
        <f t="shared" si="15"/>
        <v>0</v>
      </c>
      <c r="II15" s="67">
        <f t="shared" si="15"/>
        <v>0</v>
      </c>
      <c r="IJ15" s="67">
        <f t="shared" si="15"/>
        <v>0</v>
      </c>
      <c r="IK15" s="67">
        <f t="shared" si="15"/>
        <v>0</v>
      </c>
      <c r="IL15" s="67">
        <f t="shared" si="15"/>
        <v>0</v>
      </c>
      <c r="IM15" s="67">
        <f t="shared" si="15"/>
        <v>0</v>
      </c>
      <c r="IN15" s="67">
        <f t="shared" si="15"/>
        <v>0</v>
      </c>
      <c r="IO15" s="67">
        <f t="shared" si="15"/>
        <v>0</v>
      </c>
      <c r="IP15" s="67">
        <f t="shared" si="15"/>
        <v>0</v>
      </c>
      <c r="IQ15" s="67">
        <f t="shared" si="15"/>
        <v>0</v>
      </c>
      <c r="IR15" s="67">
        <f t="shared" si="16"/>
        <v>0</v>
      </c>
      <c r="IS15" s="67">
        <f t="shared" si="16"/>
        <v>0</v>
      </c>
      <c r="IT15" s="67">
        <f t="shared" si="16"/>
        <v>0</v>
      </c>
      <c r="IU15" s="67">
        <f t="shared" si="16"/>
        <v>0</v>
      </c>
      <c r="IV15" s="67">
        <f t="shared" si="16"/>
        <v>0</v>
      </c>
      <c r="IW15" s="67">
        <f t="shared" si="16"/>
        <v>0</v>
      </c>
      <c r="IX15" s="67">
        <f t="shared" si="16"/>
        <v>0</v>
      </c>
      <c r="IY15" s="67">
        <f t="shared" si="16"/>
        <v>0</v>
      </c>
      <c r="IZ15" s="67">
        <f t="shared" si="16"/>
        <v>0</v>
      </c>
      <c r="JA15" s="67">
        <f t="shared" si="16"/>
        <v>0</v>
      </c>
      <c r="JB15" s="67">
        <f t="shared" si="16"/>
        <v>0</v>
      </c>
      <c r="JC15" s="67">
        <f t="shared" si="16"/>
        <v>0</v>
      </c>
      <c r="JD15" s="67">
        <f t="shared" si="16"/>
        <v>0</v>
      </c>
      <c r="JE15" s="67">
        <f t="shared" si="16"/>
        <v>0</v>
      </c>
      <c r="JF15" s="67">
        <f t="shared" si="16"/>
        <v>0</v>
      </c>
      <c r="JG15" s="67">
        <f t="shared" si="16"/>
        <v>0</v>
      </c>
      <c r="JH15" s="67">
        <f t="shared" si="17"/>
        <v>0</v>
      </c>
      <c r="JI15" s="67">
        <f t="shared" si="17"/>
        <v>0</v>
      </c>
      <c r="JJ15" s="67">
        <f t="shared" si="17"/>
        <v>0</v>
      </c>
      <c r="JK15" s="67">
        <f t="shared" si="17"/>
        <v>0</v>
      </c>
      <c r="JL15" s="67">
        <f t="shared" si="17"/>
        <v>0</v>
      </c>
      <c r="JM15" s="67">
        <f t="shared" si="17"/>
        <v>0</v>
      </c>
      <c r="JN15" s="67">
        <f t="shared" si="17"/>
        <v>0</v>
      </c>
      <c r="JO15" s="67">
        <f t="shared" si="17"/>
        <v>0</v>
      </c>
      <c r="JP15" s="67">
        <f t="shared" si="17"/>
        <v>0</v>
      </c>
      <c r="JQ15" s="67">
        <f t="shared" si="17"/>
        <v>0</v>
      </c>
      <c r="JR15" s="67">
        <f t="shared" si="17"/>
        <v>0</v>
      </c>
      <c r="JS15" s="67">
        <f t="shared" si="17"/>
        <v>0</v>
      </c>
      <c r="JT15" s="67">
        <f t="shared" si="17"/>
        <v>0</v>
      </c>
      <c r="JU15" s="67">
        <f t="shared" si="17"/>
        <v>0</v>
      </c>
      <c r="JV15" s="67">
        <f t="shared" si="17"/>
        <v>0</v>
      </c>
      <c r="JW15" s="67">
        <f t="shared" si="17"/>
        <v>0</v>
      </c>
      <c r="JX15" s="67">
        <f t="shared" si="18"/>
        <v>0</v>
      </c>
      <c r="JY15" s="67">
        <f t="shared" si="18"/>
        <v>0</v>
      </c>
      <c r="JZ15" s="67">
        <f t="shared" si="18"/>
        <v>0</v>
      </c>
      <c r="KA15" s="67">
        <f t="shared" si="18"/>
        <v>0</v>
      </c>
      <c r="KB15" s="67">
        <f t="shared" si="18"/>
        <v>0</v>
      </c>
      <c r="KC15" s="67">
        <f t="shared" si="18"/>
        <v>0</v>
      </c>
      <c r="KD15" s="67">
        <f t="shared" si="18"/>
        <v>0</v>
      </c>
      <c r="KE15" s="67">
        <f t="shared" si="18"/>
        <v>0</v>
      </c>
      <c r="KF15" s="67">
        <f t="shared" si="18"/>
        <v>0</v>
      </c>
      <c r="KG15" s="67">
        <f t="shared" si="18"/>
        <v>0</v>
      </c>
      <c r="KH15" s="67">
        <f t="shared" si="18"/>
        <v>0</v>
      </c>
      <c r="KI15" s="67">
        <f t="shared" si="18"/>
        <v>0</v>
      </c>
      <c r="KJ15" s="67">
        <f t="shared" si="18"/>
        <v>0</v>
      </c>
      <c r="KK15" s="67">
        <f t="shared" si="18"/>
        <v>0</v>
      </c>
      <c r="KL15" s="67">
        <f t="shared" si="18"/>
        <v>0</v>
      </c>
      <c r="KM15" s="67">
        <f t="shared" si="18"/>
        <v>0</v>
      </c>
      <c r="KN15" s="67">
        <f t="shared" si="19"/>
        <v>0</v>
      </c>
      <c r="KO15" s="67">
        <f t="shared" si="19"/>
        <v>0</v>
      </c>
      <c r="KP15" s="67">
        <f t="shared" si="19"/>
        <v>0</v>
      </c>
      <c r="KQ15" s="67">
        <f t="shared" si="19"/>
        <v>0</v>
      </c>
      <c r="KR15" s="67">
        <f t="shared" si="19"/>
        <v>0</v>
      </c>
      <c r="KS15" s="67">
        <f t="shared" si="19"/>
        <v>0</v>
      </c>
      <c r="KT15" s="67">
        <f t="shared" si="19"/>
        <v>0</v>
      </c>
      <c r="KU15" s="67">
        <f t="shared" si="19"/>
        <v>0</v>
      </c>
      <c r="KV15" s="67">
        <f t="shared" si="19"/>
        <v>0</v>
      </c>
      <c r="KW15" s="67">
        <f t="shared" si="19"/>
        <v>0</v>
      </c>
      <c r="KX15" s="67">
        <f t="shared" si="19"/>
        <v>0</v>
      </c>
      <c r="KY15" s="67">
        <f t="shared" si="19"/>
        <v>0</v>
      </c>
      <c r="KZ15" s="67">
        <f t="shared" si="19"/>
        <v>0</v>
      </c>
      <c r="LA15" s="67">
        <f t="shared" si="19"/>
        <v>0</v>
      </c>
      <c r="LB15" s="67">
        <f t="shared" si="19"/>
        <v>0</v>
      </c>
      <c r="LC15" s="67">
        <f t="shared" si="19"/>
        <v>0</v>
      </c>
      <c r="LD15" s="67">
        <f t="shared" si="20"/>
        <v>0</v>
      </c>
      <c r="LE15" s="67">
        <f t="shared" si="20"/>
        <v>0</v>
      </c>
      <c r="LF15" s="67">
        <f t="shared" si="20"/>
        <v>0</v>
      </c>
      <c r="LG15" s="67">
        <f t="shared" si="20"/>
        <v>0</v>
      </c>
      <c r="LH15" s="67">
        <f t="shared" si="20"/>
        <v>0</v>
      </c>
      <c r="LI15" s="67">
        <f t="shared" si="20"/>
        <v>0</v>
      </c>
      <c r="LJ15" s="67">
        <f t="shared" si="20"/>
        <v>0</v>
      </c>
      <c r="LK15" s="67">
        <f t="shared" si="20"/>
        <v>0</v>
      </c>
      <c r="LL15" s="67">
        <f t="shared" si="20"/>
        <v>0</v>
      </c>
      <c r="LM15" s="67">
        <f t="shared" si="20"/>
        <v>0</v>
      </c>
      <c r="LN15" s="67">
        <f t="shared" si="20"/>
        <v>0</v>
      </c>
      <c r="LO15" s="67">
        <f t="shared" si="20"/>
        <v>0</v>
      </c>
      <c r="LP15" s="67">
        <f t="shared" si="20"/>
        <v>0</v>
      </c>
      <c r="LQ15" s="67">
        <f t="shared" si="20"/>
        <v>0</v>
      </c>
      <c r="LR15" s="67">
        <f t="shared" si="20"/>
        <v>0</v>
      </c>
      <c r="LS15" s="67">
        <f t="shared" si="20"/>
        <v>0</v>
      </c>
      <c r="LT15" s="67">
        <f t="shared" si="21"/>
        <v>0</v>
      </c>
      <c r="LU15" s="67">
        <f t="shared" si="21"/>
        <v>0</v>
      </c>
      <c r="LV15" s="67">
        <f t="shared" si="21"/>
        <v>0</v>
      </c>
      <c r="LW15" s="67">
        <f t="shared" si="21"/>
        <v>0</v>
      </c>
      <c r="LX15" s="67">
        <f t="shared" si="21"/>
        <v>0</v>
      </c>
      <c r="LY15" s="67">
        <f t="shared" si="21"/>
        <v>0</v>
      </c>
      <c r="LZ15" s="67">
        <f t="shared" si="21"/>
        <v>0</v>
      </c>
      <c r="MA15" s="67">
        <f t="shared" si="21"/>
        <v>0</v>
      </c>
      <c r="MB15" s="67">
        <f t="shared" si="21"/>
        <v>0</v>
      </c>
      <c r="MC15" s="67">
        <f t="shared" si="21"/>
        <v>0</v>
      </c>
      <c r="MD15" s="67">
        <f t="shared" si="21"/>
        <v>0</v>
      </c>
      <c r="ME15" s="67">
        <f t="shared" si="21"/>
        <v>0</v>
      </c>
      <c r="MF15" s="67">
        <f t="shared" si="21"/>
        <v>0</v>
      </c>
      <c r="MG15" s="67">
        <f t="shared" si="21"/>
        <v>0</v>
      </c>
      <c r="MH15" s="67">
        <f t="shared" si="21"/>
        <v>0</v>
      </c>
      <c r="MI15" s="67">
        <f t="shared" si="21"/>
        <v>0</v>
      </c>
      <c r="MJ15" s="67">
        <f t="shared" si="22"/>
        <v>0</v>
      </c>
      <c r="MK15" s="67">
        <f t="shared" si="22"/>
        <v>0</v>
      </c>
      <c r="ML15" s="67">
        <f t="shared" si="22"/>
        <v>0</v>
      </c>
      <c r="MM15" s="67">
        <f t="shared" si="22"/>
        <v>0</v>
      </c>
      <c r="MN15" s="67">
        <f t="shared" si="22"/>
        <v>0</v>
      </c>
      <c r="MO15" s="67">
        <f t="shared" si="22"/>
        <v>0</v>
      </c>
      <c r="MP15" s="67">
        <f t="shared" si="22"/>
        <v>0</v>
      </c>
      <c r="MQ15" s="67">
        <f t="shared" si="22"/>
        <v>0</v>
      </c>
      <c r="MR15" s="67">
        <f t="shared" si="22"/>
        <v>0</v>
      </c>
      <c r="MS15" s="67">
        <f t="shared" si="22"/>
        <v>0</v>
      </c>
      <c r="MT15" s="67">
        <f t="shared" si="22"/>
        <v>0</v>
      </c>
      <c r="MU15" s="67">
        <f t="shared" si="22"/>
        <v>0</v>
      </c>
      <c r="MV15" s="67">
        <f t="shared" si="22"/>
        <v>0</v>
      </c>
      <c r="MW15" s="67">
        <f t="shared" si="22"/>
        <v>0</v>
      </c>
      <c r="MX15" s="67">
        <f t="shared" si="22"/>
        <v>0</v>
      </c>
      <c r="MY15" s="67">
        <f t="shared" si="22"/>
        <v>0</v>
      </c>
      <c r="MZ15" s="67">
        <f t="shared" si="23"/>
        <v>0</v>
      </c>
      <c r="NA15" s="67">
        <f t="shared" si="23"/>
        <v>0</v>
      </c>
      <c r="NB15" s="67">
        <f t="shared" si="23"/>
        <v>0</v>
      </c>
      <c r="NC15" s="67">
        <f t="shared" si="23"/>
        <v>0</v>
      </c>
      <c r="ND15" s="67">
        <f t="shared" si="23"/>
        <v>0</v>
      </c>
      <c r="NE15" s="67">
        <f t="shared" si="23"/>
        <v>0</v>
      </c>
      <c r="NF15" s="67">
        <f t="shared" si="23"/>
        <v>0</v>
      </c>
      <c r="NG15" s="67">
        <f t="shared" si="23"/>
        <v>0</v>
      </c>
      <c r="NH15" s="67">
        <f t="shared" si="23"/>
        <v>0</v>
      </c>
      <c r="NI15" s="67">
        <f t="shared" si="23"/>
        <v>0</v>
      </c>
      <c r="NJ15" s="67">
        <f t="shared" si="23"/>
        <v>0</v>
      </c>
      <c r="NK15" s="67">
        <f t="shared" si="23"/>
        <v>0</v>
      </c>
      <c r="NL15" s="67">
        <f t="shared" si="23"/>
        <v>0</v>
      </c>
      <c r="NM15" s="67">
        <f t="shared" si="23"/>
        <v>0</v>
      </c>
      <c r="NN15" s="67">
        <f t="shared" si="24"/>
        <v>0</v>
      </c>
      <c r="NO15" s="67">
        <f t="shared" si="24"/>
        <v>0</v>
      </c>
      <c r="NP15" s="67">
        <f t="shared" si="24"/>
        <v>0</v>
      </c>
      <c r="NQ15" s="67">
        <f t="shared" si="24"/>
        <v>0</v>
      </c>
      <c r="NR15" s="67">
        <f t="shared" si="24"/>
        <v>0</v>
      </c>
      <c r="NS15" s="67">
        <f t="shared" si="24"/>
        <v>0</v>
      </c>
      <c r="NT15" s="67">
        <f t="shared" si="24"/>
        <v>0</v>
      </c>
      <c r="NU15" s="67">
        <f t="shared" si="24"/>
        <v>0</v>
      </c>
      <c r="NV15" s="67">
        <f t="shared" si="24"/>
        <v>0</v>
      </c>
      <c r="NW15" s="67">
        <f t="shared" si="24"/>
        <v>0</v>
      </c>
      <c r="NX15" s="67">
        <f t="shared" si="24"/>
        <v>0</v>
      </c>
    </row>
    <row r="16" spans="1:426">
      <c r="B16" s="62" t="s">
        <v>258</v>
      </c>
      <c r="C16" s="63" t="e">
        <f>'5.1 Index overview'!B29</f>
        <v>#DIV/0!</v>
      </c>
      <c r="D16" s="64">
        <v>1</v>
      </c>
      <c r="E16" s="12"/>
      <c r="F16" s="12"/>
      <c r="G16" s="12"/>
      <c r="H16" s="12"/>
      <c r="I16" s="12"/>
      <c r="J16" s="12"/>
      <c r="K16" s="12"/>
      <c r="L16" s="12"/>
      <c r="M16" s="12"/>
      <c r="N16" s="12"/>
      <c r="O16" s="12"/>
      <c r="P16" s="12"/>
      <c r="Q16" s="12"/>
      <c r="R16" s="12"/>
      <c r="S16" s="12"/>
      <c r="T16" s="12"/>
      <c r="U16" s="65">
        <f t="shared" si="25"/>
        <v>6.6666666666666666E-2</v>
      </c>
      <c r="V16" s="62">
        <f t="shared" si="28"/>
        <v>167.99999999999997</v>
      </c>
      <c r="W16" s="62">
        <f>360*SUM(U$9:U16)</f>
        <v>192</v>
      </c>
      <c r="X16" s="62">
        <f t="shared" si="26"/>
        <v>24.000000000000028</v>
      </c>
      <c r="Y16" s="66" t="e">
        <f t="shared" si="27"/>
        <v>#DIV/0!</v>
      </c>
      <c r="Z16" s="62" t="str">
        <f t="shared" si="0"/>
        <v>Ec2</v>
      </c>
      <c r="AA16" s="62" t="e">
        <f t="shared" si="1"/>
        <v>#DIV/0!</v>
      </c>
      <c r="AB16" s="67">
        <f t="shared" si="2"/>
        <v>0</v>
      </c>
      <c r="AC16" s="67">
        <f t="shared" si="2"/>
        <v>0</v>
      </c>
      <c r="AD16" s="67">
        <f t="shared" si="2"/>
        <v>0</v>
      </c>
      <c r="AE16" s="67">
        <f t="shared" si="2"/>
        <v>0</v>
      </c>
      <c r="AF16" s="67">
        <f t="shared" si="2"/>
        <v>0</v>
      </c>
      <c r="AG16" s="67">
        <f t="shared" si="2"/>
        <v>0</v>
      </c>
      <c r="AH16" s="67">
        <f t="shared" si="2"/>
        <v>0</v>
      </c>
      <c r="AI16" s="67">
        <f t="shared" si="2"/>
        <v>0</v>
      </c>
      <c r="AJ16" s="67">
        <f t="shared" si="2"/>
        <v>0</v>
      </c>
      <c r="AK16" s="67">
        <f t="shared" si="2"/>
        <v>0</v>
      </c>
      <c r="AL16" s="67">
        <f t="shared" si="2"/>
        <v>0</v>
      </c>
      <c r="AM16" s="67">
        <f t="shared" si="2"/>
        <v>0</v>
      </c>
      <c r="AN16" s="67">
        <f t="shared" si="2"/>
        <v>0</v>
      </c>
      <c r="AO16" s="67">
        <f t="shared" si="2"/>
        <v>0</v>
      </c>
      <c r="AP16" s="67">
        <f t="shared" si="2"/>
        <v>0</v>
      </c>
      <c r="AQ16" s="67">
        <f t="shared" si="2"/>
        <v>0</v>
      </c>
      <c r="AR16" s="67">
        <f t="shared" si="3"/>
        <v>0</v>
      </c>
      <c r="AS16" s="67">
        <f t="shared" si="3"/>
        <v>0</v>
      </c>
      <c r="AT16" s="67">
        <f t="shared" si="3"/>
        <v>0</v>
      </c>
      <c r="AU16" s="67">
        <f t="shared" si="3"/>
        <v>0</v>
      </c>
      <c r="AV16" s="67">
        <f t="shared" si="3"/>
        <v>0</v>
      </c>
      <c r="AW16" s="67">
        <f t="shared" si="3"/>
        <v>0</v>
      </c>
      <c r="AX16" s="67">
        <f t="shared" si="3"/>
        <v>0</v>
      </c>
      <c r="AY16" s="67">
        <f t="shared" si="3"/>
        <v>0</v>
      </c>
      <c r="AZ16" s="67">
        <f t="shared" si="3"/>
        <v>0</v>
      </c>
      <c r="BA16" s="67">
        <f t="shared" si="3"/>
        <v>0</v>
      </c>
      <c r="BB16" s="67">
        <f t="shared" si="3"/>
        <v>0</v>
      </c>
      <c r="BC16" s="67">
        <f t="shared" si="3"/>
        <v>0</v>
      </c>
      <c r="BD16" s="67">
        <f t="shared" si="3"/>
        <v>0</v>
      </c>
      <c r="BE16" s="67">
        <f t="shared" si="3"/>
        <v>0</v>
      </c>
      <c r="BF16" s="67">
        <f t="shared" si="3"/>
        <v>0</v>
      </c>
      <c r="BG16" s="67">
        <f t="shared" si="3"/>
        <v>0</v>
      </c>
      <c r="BH16" s="67">
        <f t="shared" si="4"/>
        <v>0</v>
      </c>
      <c r="BI16" s="67">
        <f t="shared" si="4"/>
        <v>0</v>
      </c>
      <c r="BJ16" s="67">
        <f t="shared" si="4"/>
        <v>0</v>
      </c>
      <c r="BK16" s="67">
        <f t="shared" si="4"/>
        <v>0</v>
      </c>
      <c r="BL16" s="67">
        <f t="shared" si="4"/>
        <v>0</v>
      </c>
      <c r="BM16" s="67">
        <f t="shared" si="4"/>
        <v>0</v>
      </c>
      <c r="BN16" s="67">
        <f t="shared" si="4"/>
        <v>0</v>
      </c>
      <c r="BO16" s="67">
        <f t="shared" si="4"/>
        <v>0</v>
      </c>
      <c r="BP16" s="67">
        <f t="shared" si="4"/>
        <v>0</v>
      </c>
      <c r="BQ16" s="67">
        <f t="shared" si="4"/>
        <v>0</v>
      </c>
      <c r="BR16" s="67">
        <f t="shared" si="4"/>
        <v>0</v>
      </c>
      <c r="BS16" s="67">
        <f t="shared" si="4"/>
        <v>0</v>
      </c>
      <c r="BT16" s="67">
        <f t="shared" si="4"/>
        <v>0</v>
      </c>
      <c r="BU16" s="67">
        <f t="shared" si="4"/>
        <v>0</v>
      </c>
      <c r="BV16" s="67">
        <f t="shared" si="4"/>
        <v>0</v>
      </c>
      <c r="BW16" s="67">
        <f t="shared" si="4"/>
        <v>0</v>
      </c>
      <c r="BX16" s="67">
        <f t="shared" si="5"/>
        <v>0</v>
      </c>
      <c r="BY16" s="67">
        <f t="shared" si="5"/>
        <v>0</v>
      </c>
      <c r="BZ16" s="67">
        <f t="shared" si="5"/>
        <v>0</v>
      </c>
      <c r="CA16" s="67">
        <f t="shared" si="5"/>
        <v>0</v>
      </c>
      <c r="CB16" s="67">
        <f t="shared" si="5"/>
        <v>0</v>
      </c>
      <c r="CC16" s="67">
        <f t="shared" si="5"/>
        <v>0</v>
      </c>
      <c r="CD16" s="67">
        <f t="shared" si="5"/>
        <v>0</v>
      </c>
      <c r="CE16" s="67">
        <f t="shared" si="5"/>
        <v>0</v>
      </c>
      <c r="CF16" s="67">
        <f t="shared" si="5"/>
        <v>0</v>
      </c>
      <c r="CG16" s="67">
        <f t="shared" si="5"/>
        <v>0</v>
      </c>
      <c r="CH16" s="67">
        <f t="shared" si="5"/>
        <v>0</v>
      </c>
      <c r="CI16" s="67">
        <f t="shared" si="5"/>
        <v>0</v>
      </c>
      <c r="CJ16" s="67">
        <f t="shared" si="5"/>
        <v>0</v>
      </c>
      <c r="CK16" s="67">
        <f t="shared" si="5"/>
        <v>0</v>
      </c>
      <c r="CL16" s="67">
        <f t="shared" si="5"/>
        <v>0</v>
      </c>
      <c r="CM16" s="67">
        <f t="shared" si="5"/>
        <v>0</v>
      </c>
      <c r="CN16" s="67">
        <f t="shared" si="6"/>
        <v>0</v>
      </c>
      <c r="CO16" s="67">
        <f t="shared" si="6"/>
        <v>0</v>
      </c>
      <c r="CP16" s="67">
        <f t="shared" si="6"/>
        <v>0</v>
      </c>
      <c r="CQ16" s="67">
        <f t="shared" si="6"/>
        <v>0</v>
      </c>
      <c r="CR16" s="67">
        <f t="shared" si="6"/>
        <v>0</v>
      </c>
      <c r="CS16" s="67">
        <f t="shared" si="6"/>
        <v>0</v>
      </c>
      <c r="CT16" s="67">
        <f t="shared" si="6"/>
        <v>0</v>
      </c>
      <c r="CU16" s="67">
        <f t="shared" si="6"/>
        <v>0</v>
      </c>
      <c r="CV16" s="67">
        <f t="shared" si="6"/>
        <v>0</v>
      </c>
      <c r="CW16" s="67">
        <f t="shared" si="6"/>
        <v>0</v>
      </c>
      <c r="CX16" s="67">
        <f t="shared" si="6"/>
        <v>0</v>
      </c>
      <c r="CY16" s="67">
        <f t="shared" si="6"/>
        <v>0</v>
      </c>
      <c r="CZ16" s="67">
        <f t="shared" si="6"/>
        <v>0</v>
      </c>
      <c r="DA16" s="67">
        <f t="shared" si="6"/>
        <v>0</v>
      </c>
      <c r="DB16" s="67">
        <f t="shared" si="6"/>
        <v>0</v>
      </c>
      <c r="DC16" s="67">
        <f t="shared" si="6"/>
        <v>0</v>
      </c>
      <c r="DD16" s="67">
        <f t="shared" si="7"/>
        <v>0</v>
      </c>
      <c r="DE16" s="67">
        <f t="shared" si="7"/>
        <v>0</v>
      </c>
      <c r="DF16" s="67">
        <f t="shared" si="7"/>
        <v>0</v>
      </c>
      <c r="DG16" s="67">
        <f t="shared" si="7"/>
        <v>0</v>
      </c>
      <c r="DH16" s="67">
        <f t="shared" si="7"/>
        <v>0</v>
      </c>
      <c r="DI16" s="67">
        <f t="shared" si="7"/>
        <v>0</v>
      </c>
      <c r="DJ16" s="67">
        <f t="shared" si="7"/>
        <v>0</v>
      </c>
      <c r="DK16" s="67">
        <f t="shared" si="7"/>
        <v>0</v>
      </c>
      <c r="DL16" s="67">
        <f t="shared" si="7"/>
        <v>0</v>
      </c>
      <c r="DM16" s="67">
        <f t="shared" si="7"/>
        <v>0</v>
      </c>
      <c r="DN16" s="67">
        <f t="shared" si="7"/>
        <v>0</v>
      </c>
      <c r="DO16" s="67">
        <f t="shared" si="7"/>
        <v>0</v>
      </c>
      <c r="DP16" s="67">
        <f t="shared" si="7"/>
        <v>0</v>
      </c>
      <c r="DQ16" s="67">
        <f t="shared" si="7"/>
        <v>0</v>
      </c>
      <c r="DR16" s="67">
        <f t="shared" si="7"/>
        <v>0</v>
      </c>
      <c r="DS16" s="67">
        <f t="shared" si="7"/>
        <v>0</v>
      </c>
      <c r="DT16" s="67">
        <f t="shared" si="8"/>
        <v>0</v>
      </c>
      <c r="DU16" s="67">
        <f t="shared" si="8"/>
        <v>0</v>
      </c>
      <c r="DV16" s="67">
        <f t="shared" si="8"/>
        <v>0</v>
      </c>
      <c r="DW16" s="67">
        <f t="shared" si="8"/>
        <v>0</v>
      </c>
      <c r="DX16" s="67">
        <f t="shared" si="8"/>
        <v>0</v>
      </c>
      <c r="DY16" s="67">
        <f t="shared" si="8"/>
        <v>0</v>
      </c>
      <c r="DZ16" s="67">
        <f t="shared" si="8"/>
        <v>0</v>
      </c>
      <c r="EA16" s="67">
        <f t="shared" si="8"/>
        <v>0</v>
      </c>
      <c r="EB16" s="67">
        <f t="shared" si="8"/>
        <v>0</v>
      </c>
      <c r="EC16" s="67">
        <f t="shared" si="8"/>
        <v>0</v>
      </c>
      <c r="ED16" s="67">
        <f t="shared" si="8"/>
        <v>0</v>
      </c>
      <c r="EE16" s="67">
        <f t="shared" si="8"/>
        <v>0</v>
      </c>
      <c r="EF16" s="67">
        <f t="shared" si="8"/>
        <v>0</v>
      </c>
      <c r="EG16" s="67">
        <f t="shared" si="8"/>
        <v>0</v>
      </c>
      <c r="EH16" s="67">
        <f t="shared" si="8"/>
        <v>0</v>
      </c>
      <c r="EI16" s="67">
        <f t="shared" si="8"/>
        <v>0</v>
      </c>
      <c r="EJ16" s="67">
        <f t="shared" si="9"/>
        <v>0</v>
      </c>
      <c r="EK16" s="67">
        <f t="shared" si="9"/>
        <v>0</v>
      </c>
      <c r="EL16" s="67">
        <f t="shared" si="9"/>
        <v>0</v>
      </c>
      <c r="EM16" s="67">
        <f t="shared" si="9"/>
        <v>0</v>
      </c>
      <c r="EN16" s="67">
        <f t="shared" si="9"/>
        <v>0</v>
      </c>
      <c r="EO16" s="67">
        <f t="shared" si="9"/>
        <v>0</v>
      </c>
      <c r="EP16" s="67">
        <f t="shared" si="9"/>
        <v>0</v>
      </c>
      <c r="EQ16" s="67">
        <f t="shared" si="9"/>
        <v>0</v>
      </c>
      <c r="ER16" s="67">
        <f t="shared" si="9"/>
        <v>0</v>
      </c>
      <c r="ES16" s="67">
        <f t="shared" si="9"/>
        <v>0</v>
      </c>
      <c r="ET16" s="67">
        <f t="shared" si="9"/>
        <v>0</v>
      </c>
      <c r="EU16" s="67">
        <f t="shared" si="9"/>
        <v>0</v>
      </c>
      <c r="EV16" s="67">
        <f t="shared" si="9"/>
        <v>0</v>
      </c>
      <c r="EW16" s="67">
        <f t="shared" si="9"/>
        <v>0</v>
      </c>
      <c r="EX16" s="67">
        <f t="shared" si="9"/>
        <v>0</v>
      </c>
      <c r="EY16" s="67">
        <f t="shared" si="9"/>
        <v>0</v>
      </c>
      <c r="EZ16" s="67">
        <f t="shared" si="10"/>
        <v>0</v>
      </c>
      <c r="FA16" s="67">
        <f t="shared" si="10"/>
        <v>0</v>
      </c>
      <c r="FB16" s="67">
        <f t="shared" si="10"/>
        <v>0</v>
      </c>
      <c r="FC16" s="67">
        <f t="shared" si="10"/>
        <v>0</v>
      </c>
      <c r="FD16" s="67">
        <f t="shared" si="10"/>
        <v>0</v>
      </c>
      <c r="FE16" s="67">
        <f t="shared" si="10"/>
        <v>0</v>
      </c>
      <c r="FF16" s="67">
        <f t="shared" si="10"/>
        <v>0</v>
      </c>
      <c r="FG16" s="67">
        <f t="shared" si="10"/>
        <v>0</v>
      </c>
      <c r="FH16" s="67">
        <f t="shared" si="10"/>
        <v>0</v>
      </c>
      <c r="FI16" s="67">
        <f t="shared" si="10"/>
        <v>0</v>
      </c>
      <c r="FJ16" s="67">
        <f t="shared" si="10"/>
        <v>0</v>
      </c>
      <c r="FK16" s="67">
        <f t="shared" si="10"/>
        <v>0</v>
      </c>
      <c r="FL16" s="67">
        <f t="shared" si="10"/>
        <v>0</v>
      </c>
      <c r="FM16" s="67">
        <f t="shared" si="10"/>
        <v>0</v>
      </c>
      <c r="FN16" s="67">
        <f t="shared" si="10"/>
        <v>0</v>
      </c>
      <c r="FO16" s="67">
        <f t="shared" si="10"/>
        <v>0</v>
      </c>
      <c r="FP16" s="67">
        <f t="shared" si="11"/>
        <v>0</v>
      </c>
      <c r="FQ16" s="67">
        <f t="shared" si="11"/>
        <v>0</v>
      </c>
      <c r="FR16" s="67">
        <f t="shared" si="11"/>
        <v>0</v>
      </c>
      <c r="FS16" s="67">
        <f t="shared" si="11"/>
        <v>0</v>
      </c>
      <c r="FT16" s="67">
        <f t="shared" si="11"/>
        <v>0</v>
      </c>
      <c r="FU16" s="67">
        <f t="shared" si="11"/>
        <v>0</v>
      </c>
      <c r="FV16" s="67">
        <f t="shared" si="11"/>
        <v>0</v>
      </c>
      <c r="FW16" s="67">
        <f t="shared" si="11"/>
        <v>0</v>
      </c>
      <c r="FX16" s="67">
        <f t="shared" si="11"/>
        <v>0</v>
      </c>
      <c r="FY16" s="67">
        <f t="shared" si="11"/>
        <v>0</v>
      </c>
      <c r="FZ16" s="67">
        <f t="shared" si="11"/>
        <v>0</v>
      </c>
      <c r="GA16" s="67">
        <f t="shared" si="11"/>
        <v>0</v>
      </c>
      <c r="GB16" s="67">
        <f t="shared" si="11"/>
        <v>0</v>
      </c>
      <c r="GC16" s="67">
        <f t="shared" si="11"/>
        <v>0</v>
      </c>
      <c r="GD16" s="67">
        <f t="shared" si="11"/>
        <v>0</v>
      </c>
      <c r="GE16" s="67">
        <f t="shared" si="11"/>
        <v>0</v>
      </c>
      <c r="GF16" s="67">
        <f t="shared" si="12"/>
        <v>0</v>
      </c>
      <c r="GG16" s="67">
        <f t="shared" si="12"/>
        <v>0</v>
      </c>
      <c r="GH16" s="67">
        <f t="shared" si="12"/>
        <v>0</v>
      </c>
      <c r="GI16" s="67">
        <f t="shared" si="12"/>
        <v>0</v>
      </c>
      <c r="GJ16" s="67">
        <f t="shared" si="12"/>
        <v>0</v>
      </c>
      <c r="GK16" s="67">
        <f t="shared" si="12"/>
        <v>0</v>
      </c>
      <c r="GL16" s="67">
        <f t="shared" si="12"/>
        <v>0</v>
      </c>
      <c r="GM16" s="67">
        <f t="shared" si="12"/>
        <v>0</v>
      </c>
      <c r="GN16" s="67" t="e">
        <f t="shared" si="12"/>
        <v>#DIV/0!</v>
      </c>
      <c r="GO16" s="67" t="e">
        <f t="shared" si="12"/>
        <v>#DIV/0!</v>
      </c>
      <c r="GP16" s="67" t="e">
        <f t="shared" si="12"/>
        <v>#DIV/0!</v>
      </c>
      <c r="GQ16" s="67" t="e">
        <f t="shared" si="12"/>
        <v>#DIV/0!</v>
      </c>
      <c r="GR16" s="67" t="e">
        <f t="shared" si="12"/>
        <v>#DIV/0!</v>
      </c>
      <c r="GS16" s="67" t="e">
        <f t="shared" si="12"/>
        <v>#DIV/0!</v>
      </c>
      <c r="GT16" s="67" t="e">
        <f t="shared" si="12"/>
        <v>#DIV/0!</v>
      </c>
      <c r="GU16" s="67" t="e">
        <f t="shared" si="12"/>
        <v>#DIV/0!</v>
      </c>
      <c r="GV16" s="67" t="e">
        <f t="shared" si="13"/>
        <v>#DIV/0!</v>
      </c>
      <c r="GW16" s="67" t="e">
        <f t="shared" si="13"/>
        <v>#DIV/0!</v>
      </c>
      <c r="GX16" s="67" t="e">
        <f t="shared" si="13"/>
        <v>#DIV/0!</v>
      </c>
      <c r="GY16" s="67" t="e">
        <f t="shared" si="13"/>
        <v>#DIV/0!</v>
      </c>
      <c r="GZ16" s="67" t="e">
        <f t="shared" si="13"/>
        <v>#DIV/0!</v>
      </c>
      <c r="HA16" s="67" t="e">
        <f t="shared" si="13"/>
        <v>#DIV/0!</v>
      </c>
      <c r="HB16" s="67" t="e">
        <f t="shared" si="13"/>
        <v>#DIV/0!</v>
      </c>
      <c r="HC16" s="67" t="e">
        <f t="shared" si="13"/>
        <v>#DIV/0!</v>
      </c>
      <c r="HD16" s="67" t="e">
        <f t="shared" si="13"/>
        <v>#DIV/0!</v>
      </c>
      <c r="HE16" s="67" t="e">
        <f t="shared" si="13"/>
        <v>#DIV/0!</v>
      </c>
      <c r="HF16" s="67" t="e">
        <f t="shared" si="13"/>
        <v>#DIV/0!</v>
      </c>
      <c r="HG16" s="67" t="e">
        <f t="shared" si="13"/>
        <v>#DIV/0!</v>
      </c>
      <c r="HH16" s="67" t="e">
        <f t="shared" si="13"/>
        <v>#DIV/0!</v>
      </c>
      <c r="HI16" s="67" t="e">
        <f t="shared" si="13"/>
        <v>#DIV/0!</v>
      </c>
      <c r="HJ16" s="67" t="e">
        <f t="shared" si="13"/>
        <v>#DIV/0!</v>
      </c>
      <c r="HK16" s="67" t="e">
        <f t="shared" si="13"/>
        <v>#DIV/0!</v>
      </c>
      <c r="HL16" s="67" t="e">
        <f t="shared" si="14"/>
        <v>#DIV/0!</v>
      </c>
      <c r="HM16" s="67">
        <f t="shared" si="14"/>
        <v>0</v>
      </c>
      <c r="HN16" s="67">
        <f t="shared" si="14"/>
        <v>0</v>
      </c>
      <c r="HO16" s="67">
        <f t="shared" si="14"/>
        <v>0</v>
      </c>
      <c r="HP16" s="67">
        <f t="shared" si="14"/>
        <v>0</v>
      </c>
      <c r="HQ16" s="67">
        <f t="shared" si="14"/>
        <v>0</v>
      </c>
      <c r="HR16" s="67">
        <f t="shared" si="14"/>
        <v>0</v>
      </c>
      <c r="HS16" s="67">
        <f t="shared" si="14"/>
        <v>0</v>
      </c>
      <c r="HT16" s="67">
        <f t="shared" si="14"/>
        <v>0</v>
      </c>
      <c r="HU16" s="67">
        <f t="shared" si="14"/>
        <v>0</v>
      </c>
      <c r="HV16" s="67">
        <f t="shared" si="14"/>
        <v>0</v>
      </c>
      <c r="HW16" s="67">
        <f t="shared" si="14"/>
        <v>0</v>
      </c>
      <c r="HX16" s="67">
        <f t="shared" si="14"/>
        <v>0</v>
      </c>
      <c r="HY16" s="67">
        <f t="shared" si="14"/>
        <v>0</v>
      </c>
      <c r="HZ16" s="67">
        <f t="shared" si="14"/>
        <v>0</v>
      </c>
      <c r="IA16" s="67">
        <f t="shared" si="14"/>
        <v>0</v>
      </c>
      <c r="IB16" s="67">
        <f t="shared" si="15"/>
        <v>0</v>
      </c>
      <c r="IC16" s="67">
        <f t="shared" si="15"/>
        <v>0</v>
      </c>
      <c r="ID16" s="67">
        <f t="shared" si="15"/>
        <v>0</v>
      </c>
      <c r="IE16" s="67">
        <f t="shared" si="15"/>
        <v>0</v>
      </c>
      <c r="IF16" s="67">
        <f t="shared" si="15"/>
        <v>0</v>
      </c>
      <c r="IG16" s="67">
        <f t="shared" si="15"/>
        <v>0</v>
      </c>
      <c r="IH16" s="67">
        <f t="shared" si="15"/>
        <v>0</v>
      </c>
      <c r="II16" s="67">
        <f t="shared" si="15"/>
        <v>0</v>
      </c>
      <c r="IJ16" s="67">
        <f t="shared" si="15"/>
        <v>0</v>
      </c>
      <c r="IK16" s="67">
        <f t="shared" si="15"/>
        <v>0</v>
      </c>
      <c r="IL16" s="67">
        <f t="shared" si="15"/>
        <v>0</v>
      </c>
      <c r="IM16" s="67">
        <f t="shared" si="15"/>
        <v>0</v>
      </c>
      <c r="IN16" s="67">
        <f t="shared" si="15"/>
        <v>0</v>
      </c>
      <c r="IO16" s="67">
        <f t="shared" si="15"/>
        <v>0</v>
      </c>
      <c r="IP16" s="67">
        <f t="shared" si="15"/>
        <v>0</v>
      </c>
      <c r="IQ16" s="67">
        <f t="shared" si="15"/>
        <v>0</v>
      </c>
      <c r="IR16" s="67">
        <f t="shared" si="16"/>
        <v>0</v>
      </c>
      <c r="IS16" s="67">
        <f t="shared" si="16"/>
        <v>0</v>
      </c>
      <c r="IT16" s="67">
        <f t="shared" si="16"/>
        <v>0</v>
      </c>
      <c r="IU16" s="67">
        <f t="shared" si="16"/>
        <v>0</v>
      </c>
      <c r="IV16" s="67">
        <f t="shared" si="16"/>
        <v>0</v>
      </c>
      <c r="IW16" s="67">
        <f t="shared" si="16"/>
        <v>0</v>
      </c>
      <c r="IX16" s="67">
        <f t="shared" si="16"/>
        <v>0</v>
      </c>
      <c r="IY16" s="67">
        <f t="shared" si="16"/>
        <v>0</v>
      </c>
      <c r="IZ16" s="67">
        <f t="shared" si="16"/>
        <v>0</v>
      </c>
      <c r="JA16" s="67">
        <f t="shared" si="16"/>
        <v>0</v>
      </c>
      <c r="JB16" s="67">
        <f t="shared" si="16"/>
        <v>0</v>
      </c>
      <c r="JC16" s="67">
        <f t="shared" si="16"/>
        <v>0</v>
      </c>
      <c r="JD16" s="67">
        <f t="shared" si="16"/>
        <v>0</v>
      </c>
      <c r="JE16" s="67">
        <f t="shared" si="16"/>
        <v>0</v>
      </c>
      <c r="JF16" s="67">
        <f t="shared" si="16"/>
        <v>0</v>
      </c>
      <c r="JG16" s="67">
        <f t="shared" si="16"/>
        <v>0</v>
      </c>
      <c r="JH16" s="67">
        <f t="shared" si="17"/>
        <v>0</v>
      </c>
      <c r="JI16" s="67">
        <f t="shared" si="17"/>
        <v>0</v>
      </c>
      <c r="JJ16" s="67">
        <f t="shared" si="17"/>
        <v>0</v>
      </c>
      <c r="JK16" s="67">
        <f t="shared" si="17"/>
        <v>0</v>
      </c>
      <c r="JL16" s="67">
        <f t="shared" si="17"/>
        <v>0</v>
      </c>
      <c r="JM16" s="67">
        <f t="shared" si="17"/>
        <v>0</v>
      </c>
      <c r="JN16" s="67">
        <f t="shared" si="17"/>
        <v>0</v>
      </c>
      <c r="JO16" s="67">
        <f t="shared" si="17"/>
        <v>0</v>
      </c>
      <c r="JP16" s="67">
        <f t="shared" si="17"/>
        <v>0</v>
      </c>
      <c r="JQ16" s="67">
        <f t="shared" si="17"/>
        <v>0</v>
      </c>
      <c r="JR16" s="67">
        <f t="shared" si="17"/>
        <v>0</v>
      </c>
      <c r="JS16" s="67">
        <f t="shared" si="17"/>
        <v>0</v>
      </c>
      <c r="JT16" s="67">
        <f t="shared" si="17"/>
        <v>0</v>
      </c>
      <c r="JU16" s="67">
        <f t="shared" si="17"/>
        <v>0</v>
      </c>
      <c r="JV16" s="67">
        <f t="shared" si="17"/>
        <v>0</v>
      </c>
      <c r="JW16" s="67">
        <f t="shared" si="17"/>
        <v>0</v>
      </c>
      <c r="JX16" s="67">
        <f t="shared" si="18"/>
        <v>0</v>
      </c>
      <c r="JY16" s="67">
        <f t="shared" si="18"/>
        <v>0</v>
      </c>
      <c r="JZ16" s="67">
        <f t="shared" si="18"/>
        <v>0</v>
      </c>
      <c r="KA16" s="67">
        <f t="shared" si="18"/>
        <v>0</v>
      </c>
      <c r="KB16" s="67">
        <f t="shared" si="18"/>
        <v>0</v>
      </c>
      <c r="KC16" s="67">
        <f t="shared" si="18"/>
        <v>0</v>
      </c>
      <c r="KD16" s="67">
        <f t="shared" si="18"/>
        <v>0</v>
      </c>
      <c r="KE16" s="67">
        <f t="shared" si="18"/>
        <v>0</v>
      </c>
      <c r="KF16" s="67">
        <f t="shared" si="18"/>
        <v>0</v>
      </c>
      <c r="KG16" s="67">
        <f t="shared" si="18"/>
        <v>0</v>
      </c>
      <c r="KH16" s="67">
        <f t="shared" si="18"/>
        <v>0</v>
      </c>
      <c r="KI16" s="67">
        <f t="shared" si="18"/>
        <v>0</v>
      </c>
      <c r="KJ16" s="67">
        <f t="shared" si="18"/>
        <v>0</v>
      </c>
      <c r="KK16" s="67">
        <f t="shared" si="18"/>
        <v>0</v>
      </c>
      <c r="KL16" s="67">
        <f t="shared" si="18"/>
        <v>0</v>
      </c>
      <c r="KM16" s="67">
        <f t="shared" si="18"/>
        <v>0</v>
      </c>
      <c r="KN16" s="67">
        <f t="shared" si="19"/>
        <v>0</v>
      </c>
      <c r="KO16" s="67">
        <f t="shared" si="19"/>
        <v>0</v>
      </c>
      <c r="KP16" s="67">
        <f t="shared" si="19"/>
        <v>0</v>
      </c>
      <c r="KQ16" s="67">
        <f t="shared" si="19"/>
        <v>0</v>
      </c>
      <c r="KR16" s="67">
        <f t="shared" si="19"/>
        <v>0</v>
      </c>
      <c r="KS16" s="67">
        <f t="shared" si="19"/>
        <v>0</v>
      </c>
      <c r="KT16" s="67">
        <f t="shared" si="19"/>
        <v>0</v>
      </c>
      <c r="KU16" s="67">
        <f t="shared" si="19"/>
        <v>0</v>
      </c>
      <c r="KV16" s="67">
        <f t="shared" si="19"/>
        <v>0</v>
      </c>
      <c r="KW16" s="67">
        <f t="shared" si="19"/>
        <v>0</v>
      </c>
      <c r="KX16" s="67">
        <f t="shared" si="19"/>
        <v>0</v>
      </c>
      <c r="KY16" s="67">
        <f t="shared" si="19"/>
        <v>0</v>
      </c>
      <c r="KZ16" s="67">
        <f t="shared" si="19"/>
        <v>0</v>
      </c>
      <c r="LA16" s="67">
        <f t="shared" si="19"/>
        <v>0</v>
      </c>
      <c r="LB16" s="67">
        <f t="shared" si="19"/>
        <v>0</v>
      </c>
      <c r="LC16" s="67">
        <f t="shared" si="19"/>
        <v>0</v>
      </c>
      <c r="LD16" s="67">
        <f t="shared" si="20"/>
        <v>0</v>
      </c>
      <c r="LE16" s="67">
        <f t="shared" si="20"/>
        <v>0</v>
      </c>
      <c r="LF16" s="67">
        <f t="shared" si="20"/>
        <v>0</v>
      </c>
      <c r="LG16" s="67">
        <f t="shared" si="20"/>
        <v>0</v>
      </c>
      <c r="LH16" s="67">
        <f t="shared" si="20"/>
        <v>0</v>
      </c>
      <c r="LI16" s="67">
        <f t="shared" si="20"/>
        <v>0</v>
      </c>
      <c r="LJ16" s="67">
        <f t="shared" si="20"/>
        <v>0</v>
      </c>
      <c r="LK16" s="67">
        <f t="shared" si="20"/>
        <v>0</v>
      </c>
      <c r="LL16" s="67">
        <f t="shared" si="20"/>
        <v>0</v>
      </c>
      <c r="LM16" s="67">
        <f t="shared" si="20"/>
        <v>0</v>
      </c>
      <c r="LN16" s="67">
        <f t="shared" si="20"/>
        <v>0</v>
      </c>
      <c r="LO16" s="67">
        <f t="shared" si="20"/>
        <v>0</v>
      </c>
      <c r="LP16" s="67">
        <f t="shared" si="20"/>
        <v>0</v>
      </c>
      <c r="LQ16" s="67">
        <f t="shared" si="20"/>
        <v>0</v>
      </c>
      <c r="LR16" s="67">
        <f t="shared" si="20"/>
        <v>0</v>
      </c>
      <c r="LS16" s="67">
        <f t="shared" si="20"/>
        <v>0</v>
      </c>
      <c r="LT16" s="67">
        <f t="shared" si="21"/>
        <v>0</v>
      </c>
      <c r="LU16" s="67">
        <f t="shared" si="21"/>
        <v>0</v>
      </c>
      <c r="LV16" s="67">
        <f t="shared" si="21"/>
        <v>0</v>
      </c>
      <c r="LW16" s="67">
        <f t="shared" si="21"/>
        <v>0</v>
      </c>
      <c r="LX16" s="67">
        <f t="shared" si="21"/>
        <v>0</v>
      </c>
      <c r="LY16" s="67">
        <f t="shared" si="21"/>
        <v>0</v>
      </c>
      <c r="LZ16" s="67">
        <f t="shared" si="21"/>
        <v>0</v>
      </c>
      <c r="MA16" s="67">
        <f t="shared" si="21"/>
        <v>0</v>
      </c>
      <c r="MB16" s="67">
        <f t="shared" si="21"/>
        <v>0</v>
      </c>
      <c r="MC16" s="67">
        <f t="shared" si="21"/>
        <v>0</v>
      </c>
      <c r="MD16" s="67">
        <f t="shared" si="21"/>
        <v>0</v>
      </c>
      <c r="ME16" s="67">
        <f t="shared" si="21"/>
        <v>0</v>
      </c>
      <c r="MF16" s="67">
        <f t="shared" si="21"/>
        <v>0</v>
      </c>
      <c r="MG16" s="67">
        <f t="shared" si="21"/>
        <v>0</v>
      </c>
      <c r="MH16" s="67">
        <f t="shared" si="21"/>
        <v>0</v>
      </c>
      <c r="MI16" s="67">
        <f t="shared" si="21"/>
        <v>0</v>
      </c>
      <c r="MJ16" s="67">
        <f t="shared" si="22"/>
        <v>0</v>
      </c>
      <c r="MK16" s="67">
        <f t="shared" si="22"/>
        <v>0</v>
      </c>
      <c r="ML16" s="67">
        <f t="shared" si="22"/>
        <v>0</v>
      </c>
      <c r="MM16" s="67">
        <f t="shared" si="22"/>
        <v>0</v>
      </c>
      <c r="MN16" s="67">
        <f t="shared" si="22"/>
        <v>0</v>
      </c>
      <c r="MO16" s="67">
        <f t="shared" si="22"/>
        <v>0</v>
      </c>
      <c r="MP16" s="67">
        <f t="shared" si="22"/>
        <v>0</v>
      </c>
      <c r="MQ16" s="67">
        <f t="shared" si="22"/>
        <v>0</v>
      </c>
      <c r="MR16" s="67">
        <f t="shared" si="22"/>
        <v>0</v>
      </c>
      <c r="MS16" s="67">
        <f t="shared" si="22"/>
        <v>0</v>
      </c>
      <c r="MT16" s="67">
        <f t="shared" si="22"/>
        <v>0</v>
      </c>
      <c r="MU16" s="67">
        <f t="shared" si="22"/>
        <v>0</v>
      </c>
      <c r="MV16" s="67">
        <f t="shared" si="22"/>
        <v>0</v>
      </c>
      <c r="MW16" s="67">
        <f t="shared" si="22"/>
        <v>0</v>
      </c>
      <c r="MX16" s="67">
        <f t="shared" si="22"/>
        <v>0</v>
      </c>
      <c r="MY16" s="67">
        <f t="shared" si="22"/>
        <v>0</v>
      </c>
      <c r="MZ16" s="67">
        <f t="shared" si="23"/>
        <v>0</v>
      </c>
      <c r="NA16" s="67">
        <f t="shared" si="23"/>
        <v>0</v>
      </c>
      <c r="NB16" s="67">
        <f t="shared" si="23"/>
        <v>0</v>
      </c>
      <c r="NC16" s="67">
        <f t="shared" si="23"/>
        <v>0</v>
      </c>
      <c r="ND16" s="67">
        <f t="shared" si="23"/>
        <v>0</v>
      </c>
      <c r="NE16" s="67">
        <f t="shared" si="23"/>
        <v>0</v>
      </c>
      <c r="NF16" s="67">
        <f t="shared" si="23"/>
        <v>0</v>
      </c>
      <c r="NG16" s="67">
        <f t="shared" si="23"/>
        <v>0</v>
      </c>
      <c r="NH16" s="67">
        <f t="shared" si="23"/>
        <v>0</v>
      </c>
      <c r="NI16" s="67">
        <f t="shared" si="23"/>
        <v>0</v>
      </c>
      <c r="NJ16" s="67">
        <f t="shared" si="23"/>
        <v>0</v>
      </c>
      <c r="NK16" s="67">
        <f t="shared" si="23"/>
        <v>0</v>
      </c>
      <c r="NL16" s="67">
        <f t="shared" si="23"/>
        <v>0</v>
      </c>
      <c r="NM16" s="67">
        <f t="shared" si="23"/>
        <v>0</v>
      </c>
      <c r="NN16" s="67">
        <f t="shared" si="24"/>
        <v>0</v>
      </c>
      <c r="NO16" s="67">
        <f t="shared" si="24"/>
        <v>0</v>
      </c>
      <c r="NP16" s="67">
        <f t="shared" si="24"/>
        <v>0</v>
      </c>
      <c r="NQ16" s="67">
        <f t="shared" si="24"/>
        <v>0</v>
      </c>
      <c r="NR16" s="67">
        <f t="shared" si="24"/>
        <v>0</v>
      </c>
      <c r="NS16" s="67">
        <f t="shared" si="24"/>
        <v>0</v>
      </c>
      <c r="NT16" s="67">
        <f t="shared" si="24"/>
        <v>0</v>
      </c>
      <c r="NU16" s="67">
        <f t="shared" si="24"/>
        <v>0</v>
      </c>
      <c r="NV16" s="67">
        <f t="shared" si="24"/>
        <v>0</v>
      </c>
      <c r="NW16" s="67">
        <f t="shared" si="24"/>
        <v>0</v>
      </c>
      <c r="NX16" s="67">
        <f t="shared" si="24"/>
        <v>0</v>
      </c>
    </row>
    <row r="17" spans="2:388">
      <c r="B17" s="62" t="s">
        <v>277</v>
      </c>
      <c r="C17" s="63" t="e">
        <f>'5.1 Index overview'!B30</f>
        <v>#DIV/0!</v>
      </c>
      <c r="D17" s="64">
        <v>1</v>
      </c>
      <c r="E17" s="12"/>
      <c r="F17" s="12"/>
      <c r="G17" s="12"/>
      <c r="H17" s="12"/>
      <c r="I17" s="12"/>
      <c r="J17" s="12"/>
      <c r="K17" s="12"/>
      <c r="L17" s="12"/>
      <c r="M17" s="12"/>
      <c r="N17" s="12"/>
      <c r="O17" s="12"/>
      <c r="P17" s="12"/>
      <c r="Q17" s="12"/>
      <c r="R17" s="12"/>
      <c r="S17" s="12"/>
      <c r="T17" s="12"/>
      <c r="U17" s="65">
        <f t="shared" si="25"/>
        <v>6.6666666666666666E-2</v>
      </c>
      <c r="V17" s="62">
        <f t="shared" si="28"/>
        <v>192</v>
      </c>
      <c r="W17" s="62">
        <f>360*SUM(U$9:U17)</f>
        <v>216</v>
      </c>
      <c r="X17" s="62">
        <f t="shared" si="26"/>
        <v>24</v>
      </c>
      <c r="Y17" s="66" t="e">
        <f t="shared" si="27"/>
        <v>#DIV/0!</v>
      </c>
      <c r="Z17" s="62" t="str">
        <f t="shared" si="0"/>
        <v>Ec3</v>
      </c>
      <c r="AA17" s="62" t="e">
        <f t="shared" si="1"/>
        <v>#DIV/0!</v>
      </c>
      <c r="AB17" s="67">
        <f t="shared" si="2"/>
        <v>0</v>
      </c>
      <c r="AC17" s="67">
        <f t="shared" si="2"/>
        <v>0</v>
      </c>
      <c r="AD17" s="67">
        <f t="shared" si="2"/>
        <v>0</v>
      </c>
      <c r="AE17" s="67">
        <f t="shared" si="2"/>
        <v>0</v>
      </c>
      <c r="AF17" s="67">
        <f t="shared" si="2"/>
        <v>0</v>
      </c>
      <c r="AG17" s="67">
        <f t="shared" si="2"/>
        <v>0</v>
      </c>
      <c r="AH17" s="67">
        <f t="shared" si="2"/>
        <v>0</v>
      </c>
      <c r="AI17" s="67">
        <f t="shared" si="2"/>
        <v>0</v>
      </c>
      <c r="AJ17" s="67">
        <f t="shared" si="2"/>
        <v>0</v>
      </c>
      <c r="AK17" s="67">
        <f t="shared" si="2"/>
        <v>0</v>
      </c>
      <c r="AL17" s="67">
        <f t="shared" si="2"/>
        <v>0</v>
      </c>
      <c r="AM17" s="67">
        <f t="shared" si="2"/>
        <v>0</v>
      </c>
      <c r="AN17" s="67">
        <f t="shared" si="2"/>
        <v>0</v>
      </c>
      <c r="AO17" s="67">
        <f t="shared" si="2"/>
        <v>0</v>
      </c>
      <c r="AP17" s="67">
        <f t="shared" si="2"/>
        <v>0</v>
      </c>
      <c r="AQ17" s="67">
        <f t="shared" si="2"/>
        <v>0</v>
      </c>
      <c r="AR17" s="67">
        <f t="shared" si="3"/>
        <v>0</v>
      </c>
      <c r="AS17" s="67">
        <f t="shared" si="3"/>
        <v>0</v>
      </c>
      <c r="AT17" s="67">
        <f t="shared" si="3"/>
        <v>0</v>
      </c>
      <c r="AU17" s="67">
        <f t="shared" si="3"/>
        <v>0</v>
      </c>
      <c r="AV17" s="67">
        <f t="shared" si="3"/>
        <v>0</v>
      </c>
      <c r="AW17" s="67">
        <f t="shared" si="3"/>
        <v>0</v>
      </c>
      <c r="AX17" s="67">
        <f t="shared" si="3"/>
        <v>0</v>
      </c>
      <c r="AY17" s="67">
        <f t="shared" si="3"/>
        <v>0</v>
      </c>
      <c r="AZ17" s="67">
        <f t="shared" si="3"/>
        <v>0</v>
      </c>
      <c r="BA17" s="67">
        <f t="shared" si="3"/>
        <v>0</v>
      </c>
      <c r="BB17" s="67">
        <f t="shared" si="3"/>
        <v>0</v>
      </c>
      <c r="BC17" s="67">
        <f t="shared" si="3"/>
        <v>0</v>
      </c>
      <c r="BD17" s="67">
        <f t="shared" si="3"/>
        <v>0</v>
      </c>
      <c r="BE17" s="67">
        <f t="shared" si="3"/>
        <v>0</v>
      </c>
      <c r="BF17" s="67">
        <f t="shared" si="3"/>
        <v>0</v>
      </c>
      <c r="BG17" s="67">
        <f t="shared" si="3"/>
        <v>0</v>
      </c>
      <c r="BH17" s="67">
        <f t="shared" si="4"/>
        <v>0</v>
      </c>
      <c r="BI17" s="67">
        <f t="shared" si="4"/>
        <v>0</v>
      </c>
      <c r="BJ17" s="67">
        <f t="shared" si="4"/>
        <v>0</v>
      </c>
      <c r="BK17" s="67">
        <f t="shared" si="4"/>
        <v>0</v>
      </c>
      <c r="BL17" s="67">
        <f t="shared" si="4"/>
        <v>0</v>
      </c>
      <c r="BM17" s="67">
        <f t="shared" si="4"/>
        <v>0</v>
      </c>
      <c r="BN17" s="67">
        <f t="shared" si="4"/>
        <v>0</v>
      </c>
      <c r="BO17" s="67">
        <f t="shared" si="4"/>
        <v>0</v>
      </c>
      <c r="BP17" s="67">
        <f t="shared" si="4"/>
        <v>0</v>
      </c>
      <c r="BQ17" s="67">
        <f t="shared" si="4"/>
        <v>0</v>
      </c>
      <c r="BR17" s="67">
        <f t="shared" si="4"/>
        <v>0</v>
      </c>
      <c r="BS17" s="67">
        <f t="shared" si="4"/>
        <v>0</v>
      </c>
      <c r="BT17" s="67">
        <f t="shared" si="4"/>
        <v>0</v>
      </c>
      <c r="BU17" s="67">
        <f t="shared" si="4"/>
        <v>0</v>
      </c>
      <c r="BV17" s="67">
        <f t="shared" si="4"/>
        <v>0</v>
      </c>
      <c r="BW17" s="67">
        <f t="shared" si="4"/>
        <v>0</v>
      </c>
      <c r="BX17" s="67">
        <f t="shared" si="5"/>
        <v>0</v>
      </c>
      <c r="BY17" s="67">
        <f t="shared" si="5"/>
        <v>0</v>
      </c>
      <c r="BZ17" s="67">
        <f t="shared" si="5"/>
        <v>0</v>
      </c>
      <c r="CA17" s="67">
        <f t="shared" si="5"/>
        <v>0</v>
      </c>
      <c r="CB17" s="67">
        <f t="shared" si="5"/>
        <v>0</v>
      </c>
      <c r="CC17" s="67">
        <f t="shared" si="5"/>
        <v>0</v>
      </c>
      <c r="CD17" s="67">
        <f t="shared" si="5"/>
        <v>0</v>
      </c>
      <c r="CE17" s="67">
        <f t="shared" si="5"/>
        <v>0</v>
      </c>
      <c r="CF17" s="67">
        <f t="shared" si="5"/>
        <v>0</v>
      </c>
      <c r="CG17" s="67">
        <f t="shared" si="5"/>
        <v>0</v>
      </c>
      <c r="CH17" s="67">
        <f t="shared" si="5"/>
        <v>0</v>
      </c>
      <c r="CI17" s="67">
        <f t="shared" si="5"/>
        <v>0</v>
      </c>
      <c r="CJ17" s="67">
        <f t="shared" si="5"/>
        <v>0</v>
      </c>
      <c r="CK17" s="67">
        <f t="shared" si="5"/>
        <v>0</v>
      </c>
      <c r="CL17" s="67">
        <f t="shared" si="5"/>
        <v>0</v>
      </c>
      <c r="CM17" s="67">
        <f t="shared" si="5"/>
        <v>0</v>
      </c>
      <c r="CN17" s="67">
        <f t="shared" si="6"/>
        <v>0</v>
      </c>
      <c r="CO17" s="67">
        <f t="shared" si="6"/>
        <v>0</v>
      </c>
      <c r="CP17" s="67">
        <f t="shared" si="6"/>
        <v>0</v>
      </c>
      <c r="CQ17" s="67">
        <f t="shared" si="6"/>
        <v>0</v>
      </c>
      <c r="CR17" s="67">
        <f t="shared" si="6"/>
        <v>0</v>
      </c>
      <c r="CS17" s="67">
        <f t="shared" si="6"/>
        <v>0</v>
      </c>
      <c r="CT17" s="67">
        <f t="shared" si="6"/>
        <v>0</v>
      </c>
      <c r="CU17" s="67">
        <f t="shared" si="6"/>
        <v>0</v>
      </c>
      <c r="CV17" s="67">
        <f t="shared" si="6"/>
        <v>0</v>
      </c>
      <c r="CW17" s="67">
        <f t="shared" si="6"/>
        <v>0</v>
      </c>
      <c r="CX17" s="67">
        <f t="shared" si="6"/>
        <v>0</v>
      </c>
      <c r="CY17" s="67">
        <f t="shared" si="6"/>
        <v>0</v>
      </c>
      <c r="CZ17" s="67">
        <f t="shared" si="6"/>
        <v>0</v>
      </c>
      <c r="DA17" s="67">
        <f t="shared" si="6"/>
        <v>0</v>
      </c>
      <c r="DB17" s="67">
        <f t="shared" si="6"/>
        <v>0</v>
      </c>
      <c r="DC17" s="67">
        <f t="shared" si="6"/>
        <v>0</v>
      </c>
      <c r="DD17" s="67">
        <f t="shared" si="7"/>
        <v>0</v>
      </c>
      <c r="DE17" s="67">
        <f t="shared" si="7"/>
        <v>0</v>
      </c>
      <c r="DF17" s="67">
        <f t="shared" si="7"/>
        <v>0</v>
      </c>
      <c r="DG17" s="67">
        <f t="shared" si="7"/>
        <v>0</v>
      </c>
      <c r="DH17" s="67">
        <f t="shared" si="7"/>
        <v>0</v>
      </c>
      <c r="DI17" s="67">
        <f t="shared" si="7"/>
        <v>0</v>
      </c>
      <c r="DJ17" s="67">
        <f t="shared" si="7"/>
        <v>0</v>
      </c>
      <c r="DK17" s="67">
        <f t="shared" si="7"/>
        <v>0</v>
      </c>
      <c r="DL17" s="67">
        <f t="shared" si="7"/>
        <v>0</v>
      </c>
      <c r="DM17" s="67">
        <f t="shared" si="7"/>
        <v>0</v>
      </c>
      <c r="DN17" s="67">
        <f t="shared" si="7"/>
        <v>0</v>
      </c>
      <c r="DO17" s="67">
        <f t="shared" si="7"/>
        <v>0</v>
      </c>
      <c r="DP17" s="67">
        <f t="shared" si="7"/>
        <v>0</v>
      </c>
      <c r="DQ17" s="67">
        <f t="shared" si="7"/>
        <v>0</v>
      </c>
      <c r="DR17" s="67">
        <f t="shared" si="7"/>
        <v>0</v>
      </c>
      <c r="DS17" s="67">
        <f t="shared" si="7"/>
        <v>0</v>
      </c>
      <c r="DT17" s="67">
        <f t="shared" si="8"/>
        <v>0</v>
      </c>
      <c r="DU17" s="67">
        <f t="shared" si="8"/>
        <v>0</v>
      </c>
      <c r="DV17" s="67">
        <f t="shared" si="8"/>
        <v>0</v>
      </c>
      <c r="DW17" s="67">
        <f t="shared" si="8"/>
        <v>0</v>
      </c>
      <c r="DX17" s="67">
        <f t="shared" si="8"/>
        <v>0</v>
      </c>
      <c r="DY17" s="67">
        <f t="shared" si="8"/>
        <v>0</v>
      </c>
      <c r="DZ17" s="67">
        <f t="shared" si="8"/>
        <v>0</v>
      </c>
      <c r="EA17" s="67">
        <f t="shared" si="8"/>
        <v>0</v>
      </c>
      <c r="EB17" s="67">
        <f t="shared" si="8"/>
        <v>0</v>
      </c>
      <c r="EC17" s="67">
        <f t="shared" si="8"/>
        <v>0</v>
      </c>
      <c r="ED17" s="67">
        <f t="shared" si="8"/>
        <v>0</v>
      </c>
      <c r="EE17" s="67">
        <f t="shared" si="8"/>
        <v>0</v>
      </c>
      <c r="EF17" s="67">
        <f t="shared" si="8"/>
        <v>0</v>
      </c>
      <c r="EG17" s="67">
        <f t="shared" si="8"/>
        <v>0</v>
      </c>
      <c r="EH17" s="67">
        <f t="shared" si="8"/>
        <v>0</v>
      </c>
      <c r="EI17" s="67">
        <f t="shared" si="8"/>
        <v>0</v>
      </c>
      <c r="EJ17" s="67">
        <f t="shared" si="9"/>
        <v>0</v>
      </c>
      <c r="EK17" s="67">
        <f t="shared" si="9"/>
        <v>0</v>
      </c>
      <c r="EL17" s="67">
        <f t="shared" si="9"/>
        <v>0</v>
      </c>
      <c r="EM17" s="67">
        <f t="shared" si="9"/>
        <v>0</v>
      </c>
      <c r="EN17" s="67">
        <f t="shared" si="9"/>
        <v>0</v>
      </c>
      <c r="EO17" s="67">
        <f t="shared" si="9"/>
        <v>0</v>
      </c>
      <c r="EP17" s="67">
        <f t="shared" si="9"/>
        <v>0</v>
      </c>
      <c r="EQ17" s="67">
        <f t="shared" si="9"/>
        <v>0</v>
      </c>
      <c r="ER17" s="67">
        <f t="shared" si="9"/>
        <v>0</v>
      </c>
      <c r="ES17" s="67">
        <f t="shared" si="9"/>
        <v>0</v>
      </c>
      <c r="ET17" s="67">
        <f t="shared" si="9"/>
        <v>0</v>
      </c>
      <c r="EU17" s="67">
        <f t="shared" si="9"/>
        <v>0</v>
      </c>
      <c r="EV17" s="67">
        <f t="shared" si="9"/>
        <v>0</v>
      </c>
      <c r="EW17" s="67">
        <f t="shared" si="9"/>
        <v>0</v>
      </c>
      <c r="EX17" s="67">
        <f t="shared" si="9"/>
        <v>0</v>
      </c>
      <c r="EY17" s="67">
        <f t="shared" si="9"/>
        <v>0</v>
      </c>
      <c r="EZ17" s="67">
        <f t="shared" si="10"/>
        <v>0</v>
      </c>
      <c r="FA17" s="67">
        <f t="shared" si="10"/>
        <v>0</v>
      </c>
      <c r="FB17" s="67">
        <f t="shared" si="10"/>
        <v>0</v>
      </c>
      <c r="FC17" s="67">
        <f t="shared" si="10"/>
        <v>0</v>
      </c>
      <c r="FD17" s="67">
        <f t="shared" si="10"/>
        <v>0</v>
      </c>
      <c r="FE17" s="67">
        <f t="shared" si="10"/>
        <v>0</v>
      </c>
      <c r="FF17" s="67">
        <f t="shared" si="10"/>
        <v>0</v>
      </c>
      <c r="FG17" s="67">
        <f t="shared" si="10"/>
        <v>0</v>
      </c>
      <c r="FH17" s="67">
        <f t="shared" si="10"/>
        <v>0</v>
      </c>
      <c r="FI17" s="67">
        <f t="shared" si="10"/>
        <v>0</v>
      </c>
      <c r="FJ17" s="67">
        <f t="shared" si="10"/>
        <v>0</v>
      </c>
      <c r="FK17" s="67">
        <f t="shared" si="10"/>
        <v>0</v>
      </c>
      <c r="FL17" s="67">
        <f t="shared" si="10"/>
        <v>0</v>
      </c>
      <c r="FM17" s="67">
        <f t="shared" si="10"/>
        <v>0</v>
      </c>
      <c r="FN17" s="67">
        <f t="shared" si="10"/>
        <v>0</v>
      </c>
      <c r="FO17" s="67">
        <f t="shared" si="10"/>
        <v>0</v>
      </c>
      <c r="FP17" s="67">
        <f t="shared" si="11"/>
        <v>0</v>
      </c>
      <c r="FQ17" s="67">
        <f t="shared" si="11"/>
        <v>0</v>
      </c>
      <c r="FR17" s="67">
        <f t="shared" si="11"/>
        <v>0</v>
      </c>
      <c r="FS17" s="67">
        <f t="shared" si="11"/>
        <v>0</v>
      </c>
      <c r="FT17" s="67">
        <f t="shared" si="11"/>
        <v>0</v>
      </c>
      <c r="FU17" s="67">
        <f t="shared" si="11"/>
        <v>0</v>
      </c>
      <c r="FV17" s="67">
        <f t="shared" si="11"/>
        <v>0</v>
      </c>
      <c r="FW17" s="67">
        <f t="shared" si="11"/>
        <v>0</v>
      </c>
      <c r="FX17" s="67">
        <f t="shared" si="11"/>
        <v>0</v>
      </c>
      <c r="FY17" s="67">
        <f t="shared" si="11"/>
        <v>0</v>
      </c>
      <c r="FZ17" s="67">
        <f t="shared" si="11"/>
        <v>0</v>
      </c>
      <c r="GA17" s="67">
        <f t="shared" si="11"/>
        <v>0</v>
      </c>
      <c r="GB17" s="67">
        <f t="shared" si="11"/>
        <v>0</v>
      </c>
      <c r="GC17" s="67">
        <f t="shared" si="11"/>
        <v>0</v>
      </c>
      <c r="GD17" s="67">
        <f t="shared" si="11"/>
        <v>0</v>
      </c>
      <c r="GE17" s="67">
        <f t="shared" si="11"/>
        <v>0</v>
      </c>
      <c r="GF17" s="67">
        <f t="shared" si="12"/>
        <v>0</v>
      </c>
      <c r="GG17" s="67">
        <f t="shared" si="12"/>
        <v>0</v>
      </c>
      <c r="GH17" s="67">
        <f t="shared" si="12"/>
        <v>0</v>
      </c>
      <c r="GI17" s="67">
        <f t="shared" si="12"/>
        <v>0</v>
      </c>
      <c r="GJ17" s="67">
        <f t="shared" si="12"/>
        <v>0</v>
      </c>
      <c r="GK17" s="67">
        <f t="shared" si="12"/>
        <v>0</v>
      </c>
      <c r="GL17" s="67">
        <f t="shared" si="12"/>
        <v>0</v>
      </c>
      <c r="GM17" s="67">
        <f t="shared" si="12"/>
        <v>0</v>
      </c>
      <c r="GN17" s="67">
        <f t="shared" si="12"/>
        <v>0</v>
      </c>
      <c r="GO17" s="67">
        <f t="shared" si="12"/>
        <v>0</v>
      </c>
      <c r="GP17" s="67">
        <f t="shared" si="12"/>
        <v>0</v>
      </c>
      <c r="GQ17" s="67">
        <f t="shared" si="12"/>
        <v>0</v>
      </c>
      <c r="GR17" s="67">
        <f t="shared" si="12"/>
        <v>0</v>
      </c>
      <c r="GS17" s="67">
        <f t="shared" si="12"/>
        <v>0</v>
      </c>
      <c r="GT17" s="67">
        <f t="shared" si="12"/>
        <v>0</v>
      </c>
      <c r="GU17" s="67">
        <f t="shared" si="12"/>
        <v>0</v>
      </c>
      <c r="GV17" s="67">
        <f t="shared" si="13"/>
        <v>0</v>
      </c>
      <c r="GW17" s="67">
        <f t="shared" si="13"/>
        <v>0</v>
      </c>
      <c r="GX17" s="67">
        <f t="shared" si="13"/>
        <v>0</v>
      </c>
      <c r="GY17" s="67">
        <f t="shared" si="13"/>
        <v>0</v>
      </c>
      <c r="GZ17" s="67">
        <f t="shared" si="13"/>
        <v>0</v>
      </c>
      <c r="HA17" s="67">
        <f t="shared" si="13"/>
        <v>0</v>
      </c>
      <c r="HB17" s="67">
        <f t="shared" si="13"/>
        <v>0</v>
      </c>
      <c r="HC17" s="67">
        <f t="shared" si="13"/>
        <v>0</v>
      </c>
      <c r="HD17" s="67">
        <f t="shared" si="13"/>
        <v>0</v>
      </c>
      <c r="HE17" s="67">
        <f t="shared" si="13"/>
        <v>0</v>
      </c>
      <c r="HF17" s="67">
        <f t="shared" si="13"/>
        <v>0</v>
      </c>
      <c r="HG17" s="67">
        <f t="shared" si="13"/>
        <v>0</v>
      </c>
      <c r="HH17" s="67">
        <f t="shared" si="13"/>
        <v>0</v>
      </c>
      <c r="HI17" s="67">
        <f t="shared" si="13"/>
        <v>0</v>
      </c>
      <c r="HJ17" s="67">
        <f t="shared" si="13"/>
        <v>0</v>
      </c>
      <c r="HK17" s="67">
        <f t="shared" si="13"/>
        <v>0</v>
      </c>
      <c r="HL17" s="67" t="e">
        <f t="shared" si="14"/>
        <v>#DIV/0!</v>
      </c>
      <c r="HM17" s="67" t="e">
        <f t="shared" si="14"/>
        <v>#DIV/0!</v>
      </c>
      <c r="HN17" s="67" t="e">
        <f t="shared" si="14"/>
        <v>#DIV/0!</v>
      </c>
      <c r="HO17" s="67" t="e">
        <f t="shared" si="14"/>
        <v>#DIV/0!</v>
      </c>
      <c r="HP17" s="67" t="e">
        <f t="shared" si="14"/>
        <v>#DIV/0!</v>
      </c>
      <c r="HQ17" s="67" t="e">
        <f t="shared" si="14"/>
        <v>#DIV/0!</v>
      </c>
      <c r="HR17" s="67" t="e">
        <f t="shared" si="14"/>
        <v>#DIV/0!</v>
      </c>
      <c r="HS17" s="67" t="e">
        <f t="shared" si="14"/>
        <v>#DIV/0!</v>
      </c>
      <c r="HT17" s="67" t="e">
        <f t="shared" si="14"/>
        <v>#DIV/0!</v>
      </c>
      <c r="HU17" s="67" t="e">
        <f t="shared" si="14"/>
        <v>#DIV/0!</v>
      </c>
      <c r="HV17" s="67" t="e">
        <f t="shared" si="14"/>
        <v>#DIV/0!</v>
      </c>
      <c r="HW17" s="67" t="e">
        <f t="shared" si="14"/>
        <v>#DIV/0!</v>
      </c>
      <c r="HX17" s="67" t="e">
        <f t="shared" si="14"/>
        <v>#DIV/0!</v>
      </c>
      <c r="HY17" s="67" t="e">
        <f t="shared" si="14"/>
        <v>#DIV/0!</v>
      </c>
      <c r="HZ17" s="67" t="e">
        <f t="shared" si="14"/>
        <v>#DIV/0!</v>
      </c>
      <c r="IA17" s="67" t="e">
        <f t="shared" si="14"/>
        <v>#DIV/0!</v>
      </c>
      <c r="IB17" s="67" t="e">
        <f t="shared" si="15"/>
        <v>#DIV/0!</v>
      </c>
      <c r="IC17" s="67" t="e">
        <f t="shared" si="15"/>
        <v>#DIV/0!</v>
      </c>
      <c r="ID17" s="67" t="e">
        <f t="shared" si="15"/>
        <v>#DIV/0!</v>
      </c>
      <c r="IE17" s="67" t="e">
        <f t="shared" si="15"/>
        <v>#DIV/0!</v>
      </c>
      <c r="IF17" s="67" t="e">
        <f t="shared" si="15"/>
        <v>#DIV/0!</v>
      </c>
      <c r="IG17" s="67" t="e">
        <f t="shared" si="15"/>
        <v>#DIV/0!</v>
      </c>
      <c r="IH17" s="67" t="e">
        <f t="shared" si="15"/>
        <v>#DIV/0!</v>
      </c>
      <c r="II17" s="67" t="e">
        <f t="shared" si="15"/>
        <v>#DIV/0!</v>
      </c>
      <c r="IJ17" s="67" t="e">
        <f t="shared" si="15"/>
        <v>#DIV/0!</v>
      </c>
      <c r="IK17" s="67">
        <f t="shared" si="15"/>
        <v>0</v>
      </c>
      <c r="IL17" s="67">
        <f t="shared" si="15"/>
        <v>0</v>
      </c>
      <c r="IM17" s="67">
        <f t="shared" si="15"/>
        <v>0</v>
      </c>
      <c r="IN17" s="67">
        <f t="shared" si="15"/>
        <v>0</v>
      </c>
      <c r="IO17" s="67">
        <f t="shared" si="15"/>
        <v>0</v>
      </c>
      <c r="IP17" s="67">
        <f t="shared" si="15"/>
        <v>0</v>
      </c>
      <c r="IQ17" s="67">
        <f t="shared" si="15"/>
        <v>0</v>
      </c>
      <c r="IR17" s="67">
        <f t="shared" si="16"/>
        <v>0</v>
      </c>
      <c r="IS17" s="67">
        <f t="shared" si="16"/>
        <v>0</v>
      </c>
      <c r="IT17" s="67">
        <f t="shared" si="16"/>
        <v>0</v>
      </c>
      <c r="IU17" s="67">
        <f t="shared" si="16"/>
        <v>0</v>
      </c>
      <c r="IV17" s="67">
        <f t="shared" si="16"/>
        <v>0</v>
      </c>
      <c r="IW17" s="67">
        <f t="shared" si="16"/>
        <v>0</v>
      </c>
      <c r="IX17" s="67">
        <f t="shared" si="16"/>
        <v>0</v>
      </c>
      <c r="IY17" s="67">
        <f t="shared" si="16"/>
        <v>0</v>
      </c>
      <c r="IZ17" s="67">
        <f t="shared" si="16"/>
        <v>0</v>
      </c>
      <c r="JA17" s="67">
        <f t="shared" si="16"/>
        <v>0</v>
      </c>
      <c r="JB17" s="67">
        <f t="shared" si="16"/>
        <v>0</v>
      </c>
      <c r="JC17" s="67">
        <f t="shared" si="16"/>
        <v>0</v>
      </c>
      <c r="JD17" s="67">
        <f t="shared" si="16"/>
        <v>0</v>
      </c>
      <c r="JE17" s="67">
        <f t="shared" si="16"/>
        <v>0</v>
      </c>
      <c r="JF17" s="67">
        <f t="shared" si="16"/>
        <v>0</v>
      </c>
      <c r="JG17" s="67">
        <f t="shared" si="16"/>
        <v>0</v>
      </c>
      <c r="JH17" s="67">
        <f t="shared" si="17"/>
        <v>0</v>
      </c>
      <c r="JI17" s="67">
        <f t="shared" si="17"/>
        <v>0</v>
      </c>
      <c r="JJ17" s="67">
        <f t="shared" si="17"/>
        <v>0</v>
      </c>
      <c r="JK17" s="67">
        <f t="shared" si="17"/>
        <v>0</v>
      </c>
      <c r="JL17" s="67">
        <f t="shared" si="17"/>
        <v>0</v>
      </c>
      <c r="JM17" s="67">
        <f t="shared" si="17"/>
        <v>0</v>
      </c>
      <c r="JN17" s="67">
        <f t="shared" si="17"/>
        <v>0</v>
      </c>
      <c r="JO17" s="67">
        <f t="shared" si="17"/>
        <v>0</v>
      </c>
      <c r="JP17" s="67">
        <f t="shared" si="17"/>
        <v>0</v>
      </c>
      <c r="JQ17" s="67">
        <f t="shared" si="17"/>
        <v>0</v>
      </c>
      <c r="JR17" s="67">
        <f t="shared" si="17"/>
        <v>0</v>
      </c>
      <c r="JS17" s="67">
        <f t="shared" si="17"/>
        <v>0</v>
      </c>
      <c r="JT17" s="67">
        <f t="shared" si="17"/>
        <v>0</v>
      </c>
      <c r="JU17" s="67">
        <f t="shared" si="17"/>
        <v>0</v>
      </c>
      <c r="JV17" s="67">
        <f t="shared" si="17"/>
        <v>0</v>
      </c>
      <c r="JW17" s="67">
        <f t="shared" si="17"/>
        <v>0</v>
      </c>
      <c r="JX17" s="67">
        <f t="shared" si="18"/>
        <v>0</v>
      </c>
      <c r="JY17" s="67">
        <f t="shared" si="18"/>
        <v>0</v>
      </c>
      <c r="JZ17" s="67">
        <f t="shared" si="18"/>
        <v>0</v>
      </c>
      <c r="KA17" s="67">
        <f t="shared" si="18"/>
        <v>0</v>
      </c>
      <c r="KB17" s="67">
        <f t="shared" si="18"/>
        <v>0</v>
      </c>
      <c r="KC17" s="67">
        <f t="shared" si="18"/>
        <v>0</v>
      </c>
      <c r="KD17" s="67">
        <f t="shared" si="18"/>
        <v>0</v>
      </c>
      <c r="KE17" s="67">
        <f t="shared" si="18"/>
        <v>0</v>
      </c>
      <c r="KF17" s="67">
        <f t="shared" si="18"/>
        <v>0</v>
      </c>
      <c r="KG17" s="67">
        <f t="shared" si="18"/>
        <v>0</v>
      </c>
      <c r="KH17" s="67">
        <f t="shared" si="18"/>
        <v>0</v>
      </c>
      <c r="KI17" s="67">
        <f t="shared" si="18"/>
        <v>0</v>
      </c>
      <c r="KJ17" s="67">
        <f t="shared" si="18"/>
        <v>0</v>
      </c>
      <c r="KK17" s="67">
        <f t="shared" si="18"/>
        <v>0</v>
      </c>
      <c r="KL17" s="67">
        <f t="shared" si="18"/>
        <v>0</v>
      </c>
      <c r="KM17" s="67">
        <f t="shared" si="18"/>
        <v>0</v>
      </c>
      <c r="KN17" s="67">
        <f t="shared" si="19"/>
        <v>0</v>
      </c>
      <c r="KO17" s="67">
        <f t="shared" si="19"/>
        <v>0</v>
      </c>
      <c r="KP17" s="67">
        <f t="shared" si="19"/>
        <v>0</v>
      </c>
      <c r="KQ17" s="67">
        <f t="shared" si="19"/>
        <v>0</v>
      </c>
      <c r="KR17" s="67">
        <f t="shared" si="19"/>
        <v>0</v>
      </c>
      <c r="KS17" s="67">
        <f t="shared" si="19"/>
        <v>0</v>
      </c>
      <c r="KT17" s="67">
        <f t="shared" si="19"/>
        <v>0</v>
      </c>
      <c r="KU17" s="67">
        <f t="shared" si="19"/>
        <v>0</v>
      </c>
      <c r="KV17" s="67">
        <f t="shared" si="19"/>
        <v>0</v>
      </c>
      <c r="KW17" s="67">
        <f t="shared" si="19"/>
        <v>0</v>
      </c>
      <c r="KX17" s="67">
        <f t="shared" si="19"/>
        <v>0</v>
      </c>
      <c r="KY17" s="67">
        <f t="shared" si="19"/>
        <v>0</v>
      </c>
      <c r="KZ17" s="67">
        <f t="shared" si="19"/>
        <v>0</v>
      </c>
      <c r="LA17" s="67">
        <f t="shared" si="19"/>
        <v>0</v>
      </c>
      <c r="LB17" s="67">
        <f t="shared" si="19"/>
        <v>0</v>
      </c>
      <c r="LC17" s="67">
        <f t="shared" si="19"/>
        <v>0</v>
      </c>
      <c r="LD17" s="67">
        <f t="shared" si="20"/>
        <v>0</v>
      </c>
      <c r="LE17" s="67">
        <f t="shared" si="20"/>
        <v>0</v>
      </c>
      <c r="LF17" s="67">
        <f t="shared" si="20"/>
        <v>0</v>
      </c>
      <c r="LG17" s="67">
        <f t="shared" si="20"/>
        <v>0</v>
      </c>
      <c r="LH17" s="67">
        <f t="shared" si="20"/>
        <v>0</v>
      </c>
      <c r="LI17" s="67">
        <f t="shared" si="20"/>
        <v>0</v>
      </c>
      <c r="LJ17" s="67">
        <f t="shared" si="20"/>
        <v>0</v>
      </c>
      <c r="LK17" s="67">
        <f t="shared" si="20"/>
        <v>0</v>
      </c>
      <c r="LL17" s="67">
        <f t="shared" si="20"/>
        <v>0</v>
      </c>
      <c r="LM17" s="67">
        <f t="shared" si="20"/>
        <v>0</v>
      </c>
      <c r="LN17" s="67">
        <f t="shared" si="20"/>
        <v>0</v>
      </c>
      <c r="LO17" s="67">
        <f t="shared" si="20"/>
        <v>0</v>
      </c>
      <c r="LP17" s="67">
        <f t="shared" si="20"/>
        <v>0</v>
      </c>
      <c r="LQ17" s="67">
        <f t="shared" si="20"/>
        <v>0</v>
      </c>
      <c r="LR17" s="67">
        <f t="shared" si="20"/>
        <v>0</v>
      </c>
      <c r="LS17" s="67">
        <f t="shared" si="20"/>
        <v>0</v>
      </c>
      <c r="LT17" s="67">
        <f t="shared" si="21"/>
        <v>0</v>
      </c>
      <c r="LU17" s="67">
        <f t="shared" si="21"/>
        <v>0</v>
      </c>
      <c r="LV17" s="67">
        <f t="shared" si="21"/>
        <v>0</v>
      </c>
      <c r="LW17" s="67">
        <f t="shared" si="21"/>
        <v>0</v>
      </c>
      <c r="LX17" s="67">
        <f t="shared" si="21"/>
        <v>0</v>
      </c>
      <c r="LY17" s="67">
        <f t="shared" si="21"/>
        <v>0</v>
      </c>
      <c r="LZ17" s="67">
        <f t="shared" si="21"/>
        <v>0</v>
      </c>
      <c r="MA17" s="67">
        <f t="shared" si="21"/>
        <v>0</v>
      </c>
      <c r="MB17" s="67">
        <f t="shared" si="21"/>
        <v>0</v>
      </c>
      <c r="MC17" s="67">
        <f t="shared" si="21"/>
        <v>0</v>
      </c>
      <c r="MD17" s="67">
        <f t="shared" si="21"/>
        <v>0</v>
      </c>
      <c r="ME17" s="67">
        <f t="shared" si="21"/>
        <v>0</v>
      </c>
      <c r="MF17" s="67">
        <f t="shared" si="21"/>
        <v>0</v>
      </c>
      <c r="MG17" s="67">
        <f t="shared" si="21"/>
        <v>0</v>
      </c>
      <c r="MH17" s="67">
        <f t="shared" si="21"/>
        <v>0</v>
      </c>
      <c r="MI17" s="67">
        <f t="shared" si="21"/>
        <v>0</v>
      </c>
      <c r="MJ17" s="67">
        <f t="shared" si="22"/>
        <v>0</v>
      </c>
      <c r="MK17" s="67">
        <f t="shared" si="22"/>
        <v>0</v>
      </c>
      <c r="ML17" s="67">
        <f t="shared" si="22"/>
        <v>0</v>
      </c>
      <c r="MM17" s="67">
        <f t="shared" si="22"/>
        <v>0</v>
      </c>
      <c r="MN17" s="67">
        <f t="shared" si="22"/>
        <v>0</v>
      </c>
      <c r="MO17" s="67">
        <f t="shared" si="22"/>
        <v>0</v>
      </c>
      <c r="MP17" s="67">
        <f t="shared" si="22"/>
        <v>0</v>
      </c>
      <c r="MQ17" s="67">
        <f t="shared" si="22"/>
        <v>0</v>
      </c>
      <c r="MR17" s="67">
        <f t="shared" si="22"/>
        <v>0</v>
      </c>
      <c r="MS17" s="67">
        <f t="shared" si="22"/>
        <v>0</v>
      </c>
      <c r="MT17" s="67">
        <f t="shared" si="22"/>
        <v>0</v>
      </c>
      <c r="MU17" s="67">
        <f t="shared" si="22"/>
        <v>0</v>
      </c>
      <c r="MV17" s="67">
        <f t="shared" si="22"/>
        <v>0</v>
      </c>
      <c r="MW17" s="67">
        <f t="shared" si="22"/>
        <v>0</v>
      </c>
      <c r="MX17" s="67">
        <f t="shared" si="22"/>
        <v>0</v>
      </c>
      <c r="MY17" s="67">
        <f t="shared" si="22"/>
        <v>0</v>
      </c>
      <c r="MZ17" s="67">
        <f t="shared" si="23"/>
        <v>0</v>
      </c>
      <c r="NA17" s="67">
        <f t="shared" si="23"/>
        <v>0</v>
      </c>
      <c r="NB17" s="67">
        <f t="shared" si="23"/>
        <v>0</v>
      </c>
      <c r="NC17" s="67">
        <f t="shared" si="23"/>
        <v>0</v>
      </c>
      <c r="ND17" s="67">
        <f t="shared" si="23"/>
        <v>0</v>
      </c>
      <c r="NE17" s="67">
        <f t="shared" si="23"/>
        <v>0</v>
      </c>
      <c r="NF17" s="67">
        <f t="shared" si="23"/>
        <v>0</v>
      </c>
      <c r="NG17" s="67">
        <f t="shared" si="23"/>
        <v>0</v>
      </c>
      <c r="NH17" s="67">
        <f t="shared" si="23"/>
        <v>0</v>
      </c>
      <c r="NI17" s="67">
        <f t="shared" si="23"/>
        <v>0</v>
      </c>
      <c r="NJ17" s="67">
        <f t="shared" si="23"/>
        <v>0</v>
      </c>
      <c r="NK17" s="67">
        <f t="shared" si="23"/>
        <v>0</v>
      </c>
      <c r="NL17" s="67">
        <f t="shared" si="23"/>
        <v>0</v>
      </c>
      <c r="NM17" s="67">
        <f t="shared" si="23"/>
        <v>0</v>
      </c>
      <c r="NN17" s="67">
        <f t="shared" si="24"/>
        <v>0</v>
      </c>
      <c r="NO17" s="67">
        <f t="shared" si="24"/>
        <v>0</v>
      </c>
      <c r="NP17" s="67">
        <f t="shared" si="24"/>
        <v>0</v>
      </c>
      <c r="NQ17" s="67">
        <f t="shared" si="24"/>
        <v>0</v>
      </c>
      <c r="NR17" s="67">
        <f t="shared" si="24"/>
        <v>0</v>
      </c>
      <c r="NS17" s="67">
        <f t="shared" si="24"/>
        <v>0</v>
      </c>
      <c r="NT17" s="67">
        <f t="shared" si="24"/>
        <v>0</v>
      </c>
      <c r="NU17" s="67">
        <f t="shared" si="24"/>
        <v>0</v>
      </c>
      <c r="NV17" s="67">
        <f t="shared" si="24"/>
        <v>0</v>
      </c>
      <c r="NW17" s="67">
        <f t="shared" si="24"/>
        <v>0</v>
      </c>
      <c r="NX17" s="67">
        <f t="shared" si="24"/>
        <v>0</v>
      </c>
    </row>
    <row r="18" spans="2:388">
      <c r="B18" s="62" t="s">
        <v>293</v>
      </c>
      <c r="C18" s="63" t="e">
        <f>'5.1 Index overview'!B31</f>
        <v>#DIV/0!</v>
      </c>
      <c r="D18" s="64">
        <v>1</v>
      </c>
      <c r="E18" s="12"/>
      <c r="F18" s="12"/>
      <c r="G18" s="12"/>
      <c r="H18" s="12"/>
      <c r="I18" s="12"/>
      <c r="J18" s="12"/>
      <c r="K18" s="12"/>
      <c r="L18" s="12"/>
      <c r="M18" s="12"/>
      <c r="N18" s="12"/>
      <c r="O18" s="12"/>
      <c r="P18" s="12"/>
      <c r="Q18" s="12"/>
      <c r="R18" s="12"/>
      <c r="S18" s="12"/>
      <c r="T18" s="12"/>
      <c r="U18" s="65">
        <f t="shared" si="25"/>
        <v>6.6666666666666666E-2</v>
      </c>
      <c r="V18" s="62">
        <f t="shared" si="28"/>
        <v>216</v>
      </c>
      <c r="W18" s="62">
        <f>360*SUM(U$9:U18)</f>
        <v>240</v>
      </c>
      <c r="X18" s="62">
        <f t="shared" si="26"/>
        <v>24</v>
      </c>
      <c r="Y18" s="66" t="e">
        <f t="shared" si="27"/>
        <v>#DIV/0!</v>
      </c>
      <c r="Z18" s="62" t="str">
        <f t="shared" si="0"/>
        <v>G1</v>
      </c>
      <c r="AA18" s="62" t="e">
        <f t="shared" si="1"/>
        <v>#DIV/0!</v>
      </c>
      <c r="AB18" s="67">
        <f t="shared" si="2"/>
        <v>0</v>
      </c>
      <c r="AC18" s="67">
        <f t="shared" si="2"/>
        <v>0</v>
      </c>
      <c r="AD18" s="67">
        <f t="shared" si="2"/>
        <v>0</v>
      </c>
      <c r="AE18" s="67">
        <f t="shared" si="2"/>
        <v>0</v>
      </c>
      <c r="AF18" s="67">
        <f t="shared" si="2"/>
        <v>0</v>
      </c>
      <c r="AG18" s="67">
        <f t="shared" si="2"/>
        <v>0</v>
      </c>
      <c r="AH18" s="67">
        <f t="shared" si="2"/>
        <v>0</v>
      </c>
      <c r="AI18" s="67">
        <f t="shared" si="2"/>
        <v>0</v>
      </c>
      <c r="AJ18" s="67">
        <f t="shared" si="2"/>
        <v>0</v>
      </c>
      <c r="AK18" s="67">
        <f t="shared" si="2"/>
        <v>0</v>
      </c>
      <c r="AL18" s="67">
        <f t="shared" si="2"/>
        <v>0</v>
      </c>
      <c r="AM18" s="67">
        <f t="shared" si="2"/>
        <v>0</v>
      </c>
      <c r="AN18" s="67">
        <f t="shared" si="2"/>
        <v>0</v>
      </c>
      <c r="AO18" s="67">
        <f t="shared" si="2"/>
        <v>0</v>
      </c>
      <c r="AP18" s="67">
        <f t="shared" si="2"/>
        <v>0</v>
      </c>
      <c r="AQ18" s="67">
        <f t="shared" si="2"/>
        <v>0</v>
      </c>
      <c r="AR18" s="67">
        <f t="shared" si="3"/>
        <v>0</v>
      </c>
      <c r="AS18" s="67">
        <f t="shared" si="3"/>
        <v>0</v>
      </c>
      <c r="AT18" s="67">
        <f t="shared" si="3"/>
        <v>0</v>
      </c>
      <c r="AU18" s="67">
        <f t="shared" si="3"/>
        <v>0</v>
      </c>
      <c r="AV18" s="67">
        <f t="shared" si="3"/>
        <v>0</v>
      </c>
      <c r="AW18" s="67">
        <f t="shared" si="3"/>
        <v>0</v>
      </c>
      <c r="AX18" s="67">
        <f t="shared" si="3"/>
        <v>0</v>
      </c>
      <c r="AY18" s="67">
        <f t="shared" si="3"/>
        <v>0</v>
      </c>
      <c r="AZ18" s="67">
        <f t="shared" si="3"/>
        <v>0</v>
      </c>
      <c r="BA18" s="67">
        <f t="shared" si="3"/>
        <v>0</v>
      </c>
      <c r="BB18" s="67">
        <f t="shared" si="3"/>
        <v>0</v>
      </c>
      <c r="BC18" s="67">
        <f t="shared" si="3"/>
        <v>0</v>
      </c>
      <c r="BD18" s="67">
        <f t="shared" si="3"/>
        <v>0</v>
      </c>
      <c r="BE18" s="67">
        <f t="shared" si="3"/>
        <v>0</v>
      </c>
      <c r="BF18" s="67">
        <f t="shared" si="3"/>
        <v>0</v>
      </c>
      <c r="BG18" s="67">
        <f t="shared" si="3"/>
        <v>0</v>
      </c>
      <c r="BH18" s="67">
        <f t="shared" si="4"/>
        <v>0</v>
      </c>
      <c r="BI18" s="67">
        <f t="shared" si="4"/>
        <v>0</v>
      </c>
      <c r="BJ18" s="67">
        <f t="shared" si="4"/>
        <v>0</v>
      </c>
      <c r="BK18" s="67">
        <f t="shared" si="4"/>
        <v>0</v>
      </c>
      <c r="BL18" s="67">
        <f t="shared" si="4"/>
        <v>0</v>
      </c>
      <c r="BM18" s="67">
        <f t="shared" si="4"/>
        <v>0</v>
      </c>
      <c r="BN18" s="67">
        <f t="shared" si="4"/>
        <v>0</v>
      </c>
      <c r="BO18" s="67">
        <f t="shared" si="4"/>
        <v>0</v>
      </c>
      <c r="BP18" s="67">
        <f t="shared" si="4"/>
        <v>0</v>
      </c>
      <c r="BQ18" s="67">
        <f t="shared" si="4"/>
        <v>0</v>
      </c>
      <c r="BR18" s="67">
        <f t="shared" si="4"/>
        <v>0</v>
      </c>
      <c r="BS18" s="67">
        <f t="shared" si="4"/>
        <v>0</v>
      </c>
      <c r="BT18" s="67">
        <f t="shared" si="4"/>
        <v>0</v>
      </c>
      <c r="BU18" s="67">
        <f t="shared" si="4"/>
        <v>0</v>
      </c>
      <c r="BV18" s="67">
        <f t="shared" si="4"/>
        <v>0</v>
      </c>
      <c r="BW18" s="67">
        <f t="shared" si="4"/>
        <v>0</v>
      </c>
      <c r="BX18" s="67">
        <f t="shared" si="5"/>
        <v>0</v>
      </c>
      <c r="BY18" s="67">
        <f t="shared" si="5"/>
        <v>0</v>
      </c>
      <c r="BZ18" s="67">
        <f t="shared" si="5"/>
        <v>0</v>
      </c>
      <c r="CA18" s="67">
        <f t="shared" si="5"/>
        <v>0</v>
      </c>
      <c r="CB18" s="67">
        <f t="shared" si="5"/>
        <v>0</v>
      </c>
      <c r="CC18" s="67">
        <f t="shared" si="5"/>
        <v>0</v>
      </c>
      <c r="CD18" s="67">
        <f t="shared" si="5"/>
        <v>0</v>
      </c>
      <c r="CE18" s="67">
        <f t="shared" si="5"/>
        <v>0</v>
      </c>
      <c r="CF18" s="67">
        <f t="shared" si="5"/>
        <v>0</v>
      </c>
      <c r="CG18" s="67">
        <f t="shared" si="5"/>
        <v>0</v>
      </c>
      <c r="CH18" s="67">
        <f t="shared" si="5"/>
        <v>0</v>
      </c>
      <c r="CI18" s="67">
        <f t="shared" si="5"/>
        <v>0</v>
      </c>
      <c r="CJ18" s="67">
        <f t="shared" si="5"/>
        <v>0</v>
      </c>
      <c r="CK18" s="67">
        <f t="shared" si="5"/>
        <v>0</v>
      </c>
      <c r="CL18" s="67">
        <f t="shared" si="5"/>
        <v>0</v>
      </c>
      <c r="CM18" s="67">
        <f t="shared" si="5"/>
        <v>0</v>
      </c>
      <c r="CN18" s="67">
        <f t="shared" si="6"/>
        <v>0</v>
      </c>
      <c r="CO18" s="67">
        <f t="shared" si="6"/>
        <v>0</v>
      </c>
      <c r="CP18" s="67">
        <f t="shared" si="6"/>
        <v>0</v>
      </c>
      <c r="CQ18" s="67">
        <f t="shared" si="6"/>
        <v>0</v>
      </c>
      <c r="CR18" s="67">
        <f t="shared" si="6"/>
        <v>0</v>
      </c>
      <c r="CS18" s="67">
        <f t="shared" si="6"/>
        <v>0</v>
      </c>
      <c r="CT18" s="67">
        <f t="shared" si="6"/>
        <v>0</v>
      </c>
      <c r="CU18" s="67">
        <f t="shared" si="6"/>
        <v>0</v>
      </c>
      <c r="CV18" s="67">
        <f t="shared" si="6"/>
        <v>0</v>
      </c>
      <c r="CW18" s="67">
        <f t="shared" si="6"/>
        <v>0</v>
      </c>
      <c r="CX18" s="67">
        <f t="shared" si="6"/>
        <v>0</v>
      </c>
      <c r="CY18" s="67">
        <f t="shared" si="6"/>
        <v>0</v>
      </c>
      <c r="CZ18" s="67">
        <f t="shared" si="6"/>
        <v>0</v>
      </c>
      <c r="DA18" s="67">
        <f t="shared" si="6"/>
        <v>0</v>
      </c>
      <c r="DB18" s="67">
        <f t="shared" si="6"/>
        <v>0</v>
      </c>
      <c r="DC18" s="67">
        <f t="shared" si="6"/>
        <v>0</v>
      </c>
      <c r="DD18" s="67">
        <f t="shared" si="7"/>
        <v>0</v>
      </c>
      <c r="DE18" s="67">
        <f t="shared" si="7"/>
        <v>0</v>
      </c>
      <c r="DF18" s="67">
        <f t="shared" si="7"/>
        <v>0</v>
      </c>
      <c r="DG18" s="67">
        <f t="shared" si="7"/>
        <v>0</v>
      </c>
      <c r="DH18" s="67">
        <f t="shared" si="7"/>
        <v>0</v>
      </c>
      <c r="DI18" s="67">
        <f t="shared" si="7"/>
        <v>0</v>
      </c>
      <c r="DJ18" s="67">
        <f t="shared" si="7"/>
        <v>0</v>
      </c>
      <c r="DK18" s="67">
        <f t="shared" si="7"/>
        <v>0</v>
      </c>
      <c r="DL18" s="67">
        <f t="shared" si="7"/>
        <v>0</v>
      </c>
      <c r="DM18" s="67">
        <f t="shared" si="7"/>
        <v>0</v>
      </c>
      <c r="DN18" s="67">
        <f t="shared" si="7"/>
        <v>0</v>
      </c>
      <c r="DO18" s="67">
        <f t="shared" si="7"/>
        <v>0</v>
      </c>
      <c r="DP18" s="67">
        <f t="shared" si="7"/>
        <v>0</v>
      </c>
      <c r="DQ18" s="67">
        <f t="shared" si="7"/>
        <v>0</v>
      </c>
      <c r="DR18" s="67">
        <f t="shared" si="7"/>
        <v>0</v>
      </c>
      <c r="DS18" s="67">
        <f t="shared" si="7"/>
        <v>0</v>
      </c>
      <c r="DT18" s="67">
        <f t="shared" si="8"/>
        <v>0</v>
      </c>
      <c r="DU18" s="67">
        <f t="shared" si="8"/>
        <v>0</v>
      </c>
      <c r="DV18" s="67">
        <f t="shared" si="8"/>
        <v>0</v>
      </c>
      <c r="DW18" s="67">
        <f t="shared" si="8"/>
        <v>0</v>
      </c>
      <c r="DX18" s="67">
        <f t="shared" si="8"/>
        <v>0</v>
      </c>
      <c r="DY18" s="67">
        <f t="shared" si="8"/>
        <v>0</v>
      </c>
      <c r="DZ18" s="67">
        <f t="shared" si="8"/>
        <v>0</v>
      </c>
      <c r="EA18" s="67">
        <f t="shared" si="8"/>
        <v>0</v>
      </c>
      <c r="EB18" s="67">
        <f t="shared" si="8"/>
        <v>0</v>
      </c>
      <c r="EC18" s="67">
        <f t="shared" si="8"/>
        <v>0</v>
      </c>
      <c r="ED18" s="67">
        <f t="shared" si="8"/>
        <v>0</v>
      </c>
      <c r="EE18" s="67">
        <f t="shared" si="8"/>
        <v>0</v>
      </c>
      <c r="EF18" s="67">
        <f t="shared" si="8"/>
        <v>0</v>
      </c>
      <c r="EG18" s="67">
        <f t="shared" si="8"/>
        <v>0</v>
      </c>
      <c r="EH18" s="67">
        <f t="shared" si="8"/>
        <v>0</v>
      </c>
      <c r="EI18" s="67">
        <f t="shared" si="8"/>
        <v>0</v>
      </c>
      <c r="EJ18" s="67">
        <f t="shared" si="9"/>
        <v>0</v>
      </c>
      <c r="EK18" s="67">
        <f t="shared" si="9"/>
        <v>0</v>
      </c>
      <c r="EL18" s="67">
        <f t="shared" si="9"/>
        <v>0</v>
      </c>
      <c r="EM18" s="67">
        <f t="shared" si="9"/>
        <v>0</v>
      </c>
      <c r="EN18" s="67">
        <f t="shared" si="9"/>
        <v>0</v>
      </c>
      <c r="EO18" s="67">
        <f t="shared" si="9"/>
        <v>0</v>
      </c>
      <c r="EP18" s="67">
        <f t="shared" si="9"/>
        <v>0</v>
      </c>
      <c r="EQ18" s="67">
        <f t="shared" si="9"/>
        <v>0</v>
      </c>
      <c r="ER18" s="67">
        <f t="shared" si="9"/>
        <v>0</v>
      </c>
      <c r="ES18" s="67">
        <f t="shared" si="9"/>
        <v>0</v>
      </c>
      <c r="ET18" s="67">
        <f t="shared" si="9"/>
        <v>0</v>
      </c>
      <c r="EU18" s="67">
        <f t="shared" si="9"/>
        <v>0</v>
      </c>
      <c r="EV18" s="67">
        <f t="shared" si="9"/>
        <v>0</v>
      </c>
      <c r="EW18" s="67">
        <f t="shared" si="9"/>
        <v>0</v>
      </c>
      <c r="EX18" s="67">
        <f t="shared" si="9"/>
        <v>0</v>
      </c>
      <c r="EY18" s="67">
        <f t="shared" si="9"/>
        <v>0</v>
      </c>
      <c r="EZ18" s="67">
        <f t="shared" si="10"/>
        <v>0</v>
      </c>
      <c r="FA18" s="67">
        <f t="shared" si="10"/>
        <v>0</v>
      </c>
      <c r="FB18" s="67">
        <f t="shared" si="10"/>
        <v>0</v>
      </c>
      <c r="FC18" s="67">
        <f t="shared" si="10"/>
        <v>0</v>
      </c>
      <c r="FD18" s="67">
        <f t="shared" si="10"/>
        <v>0</v>
      </c>
      <c r="FE18" s="67">
        <f t="shared" si="10"/>
        <v>0</v>
      </c>
      <c r="FF18" s="67">
        <f t="shared" si="10"/>
        <v>0</v>
      </c>
      <c r="FG18" s="67">
        <f t="shared" si="10"/>
        <v>0</v>
      </c>
      <c r="FH18" s="67">
        <f t="shared" si="10"/>
        <v>0</v>
      </c>
      <c r="FI18" s="67">
        <f t="shared" si="10"/>
        <v>0</v>
      </c>
      <c r="FJ18" s="67">
        <f t="shared" si="10"/>
        <v>0</v>
      </c>
      <c r="FK18" s="67">
        <f t="shared" si="10"/>
        <v>0</v>
      </c>
      <c r="FL18" s="67">
        <f t="shared" si="10"/>
        <v>0</v>
      </c>
      <c r="FM18" s="67">
        <f t="shared" si="10"/>
        <v>0</v>
      </c>
      <c r="FN18" s="67">
        <f t="shared" si="10"/>
        <v>0</v>
      </c>
      <c r="FO18" s="67">
        <f t="shared" si="10"/>
        <v>0</v>
      </c>
      <c r="FP18" s="67">
        <f t="shared" si="11"/>
        <v>0</v>
      </c>
      <c r="FQ18" s="67">
        <f t="shared" si="11"/>
        <v>0</v>
      </c>
      <c r="FR18" s="67">
        <f t="shared" si="11"/>
        <v>0</v>
      </c>
      <c r="FS18" s="67">
        <f t="shared" si="11"/>
        <v>0</v>
      </c>
      <c r="FT18" s="67">
        <f t="shared" si="11"/>
        <v>0</v>
      </c>
      <c r="FU18" s="67">
        <f t="shared" si="11"/>
        <v>0</v>
      </c>
      <c r="FV18" s="67">
        <f t="shared" si="11"/>
        <v>0</v>
      </c>
      <c r="FW18" s="67">
        <f t="shared" si="11"/>
        <v>0</v>
      </c>
      <c r="FX18" s="67">
        <f t="shared" si="11"/>
        <v>0</v>
      </c>
      <c r="FY18" s="67">
        <f t="shared" si="11"/>
        <v>0</v>
      </c>
      <c r="FZ18" s="67">
        <f t="shared" si="11"/>
        <v>0</v>
      </c>
      <c r="GA18" s="67">
        <f t="shared" si="11"/>
        <v>0</v>
      </c>
      <c r="GB18" s="67">
        <f t="shared" si="11"/>
        <v>0</v>
      </c>
      <c r="GC18" s="67">
        <f t="shared" si="11"/>
        <v>0</v>
      </c>
      <c r="GD18" s="67">
        <f t="shared" si="11"/>
        <v>0</v>
      </c>
      <c r="GE18" s="67">
        <f t="shared" si="11"/>
        <v>0</v>
      </c>
      <c r="GF18" s="67">
        <f t="shared" si="12"/>
        <v>0</v>
      </c>
      <c r="GG18" s="67">
        <f t="shared" si="12"/>
        <v>0</v>
      </c>
      <c r="GH18" s="67">
        <f t="shared" si="12"/>
        <v>0</v>
      </c>
      <c r="GI18" s="67">
        <f t="shared" si="12"/>
        <v>0</v>
      </c>
      <c r="GJ18" s="67">
        <f t="shared" si="12"/>
        <v>0</v>
      </c>
      <c r="GK18" s="67">
        <f t="shared" si="12"/>
        <v>0</v>
      </c>
      <c r="GL18" s="67">
        <f t="shared" si="12"/>
        <v>0</v>
      </c>
      <c r="GM18" s="67">
        <f t="shared" si="12"/>
        <v>0</v>
      </c>
      <c r="GN18" s="67">
        <f t="shared" si="12"/>
        <v>0</v>
      </c>
      <c r="GO18" s="67">
        <f t="shared" si="12"/>
        <v>0</v>
      </c>
      <c r="GP18" s="67">
        <f t="shared" si="12"/>
        <v>0</v>
      </c>
      <c r="GQ18" s="67">
        <f t="shared" si="12"/>
        <v>0</v>
      </c>
      <c r="GR18" s="67">
        <f t="shared" si="12"/>
        <v>0</v>
      </c>
      <c r="GS18" s="67">
        <f t="shared" si="12"/>
        <v>0</v>
      </c>
      <c r="GT18" s="67">
        <f t="shared" si="12"/>
        <v>0</v>
      </c>
      <c r="GU18" s="67">
        <f t="shared" si="12"/>
        <v>0</v>
      </c>
      <c r="GV18" s="67">
        <f t="shared" si="13"/>
        <v>0</v>
      </c>
      <c r="GW18" s="67">
        <f t="shared" si="13"/>
        <v>0</v>
      </c>
      <c r="GX18" s="67">
        <f t="shared" si="13"/>
        <v>0</v>
      </c>
      <c r="GY18" s="67">
        <f t="shared" si="13"/>
        <v>0</v>
      </c>
      <c r="GZ18" s="67">
        <f t="shared" si="13"/>
        <v>0</v>
      </c>
      <c r="HA18" s="67">
        <f t="shared" si="13"/>
        <v>0</v>
      </c>
      <c r="HB18" s="67">
        <f t="shared" si="13"/>
        <v>0</v>
      </c>
      <c r="HC18" s="67">
        <f t="shared" si="13"/>
        <v>0</v>
      </c>
      <c r="HD18" s="67">
        <f t="shared" si="13"/>
        <v>0</v>
      </c>
      <c r="HE18" s="67">
        <f t="shared" si="13"/>
        <v>0</v>
      </c>
      <c r="HF18" s="67">
        <f t="shared" si="13"/>
        <v>0</v>
      </c>
      <c r="HG18" s="67">
        <f t="shared" si="13"/>
        <v>0</v>
      </c>
      <c r="HH18" s="67">
        <f t="shared" si="13"/>
        <v>0</v>
      </c>
      <c r="HI18" s="67">
        <f t="shared" si="13"/>
        <v>0</v>
      </c>
      <c r="HJ18" s="67">
        <f t="shared" si="13"/>
        <v>0</v>
      </c>
      <c r="HK18" s="67">
        <f t="shared" si="13"/>
        <v>0</v>
      </c>
      <c r="HL18" s="67">
        <f t="shared" si="14"/>
        <v>0</v>
      </c>
      <c r="HM18" s="67">
        <f t="shared" si="14"/>
        <v>0</v>
      </c>
      <c r="HN18" s="67">
        <f t="shared" si="14"/>
        <v>0</v>
      </c>
      <c r="HO18" s="67">
        <f t="shared" si="14"/>
        <v>0</v>
      </c>
      <c r="HP18" s="67">
        <f t="shared" si="14"/>
        <v>0</v>
      </c>
      <c r="HQ18" s="67">
        <f t="shared" si="14"/>
        <v>0</v>
      </c>
      <c r="HR18" s="67">
        <f t="shared" si="14"/>
        <v>0</v>
      </c>
      <c r="HS18" s="67">
        <f t="shared" si="14"/>
        <v>0</v>
      </c>
      <c r="HT18" s="67">
        <f t="shared" si="14"/>
        <v>0</v>
      </c>
      <c r="HU18" s="67">
        <f t="shared" si="14"/>
        <v>0</v>
      </c>
      <c r="HV18" s="67">
        <f t="shared" si="14"/>
        <v>0</v>
      </c>
      <c r="HW18" s="67">
        <f t="shared" si="14"/>
        <v>0</v>
      </c>
      <c r="HX18" s="67">
        <f t="shared" si="14"/>
        <v>0</v>
      </c>
      <c r="HY18" s="67">
        <f t="shared" si="14"/>
        <v>0</v>
      </c>
      <c r="HZ18" s="67">
        <f t="shared" si="14"/>
        <v>0</v>
      </c>
      <c r="IA18" s="67">
        <f t="shared" si="14"/>
        <v>0</v>
      </c>
      <c r="IB18" s="67">
        <f t="shared" si="15"/>
        <v>0</v>
      </c>
      <c r="IC18" s="67">
        <f t="shared" si="15"/>
        <v>0</v>
      </c>
      <c r="ID18" s="67">
        <f t="shared" si="15"/>
        <v>0</v>
      </c>
      <c r="IE18" s="67">
        <f t="shared" si="15"/>
        <v>0</v>
      </c>
      <c r="IF18" s="67">
        <f t="shared" si="15"/>
        <v>0</v>
      </c>
      <c r="IG18" s="67">
        <f t="shared" si="15"/>
        <v>0</v>
      </c>
      <c r="IH18" s="67">
        <f t="shared" si="15"/>
        <v>0</v>
      </c>
      <c r="II18" s="67">
        <f t="shared" si="15"/>
        <v>0</v>
      </c>
      <c r="IJ18" s="67" t="e">
        <f t="shared" si="15"/>
        <v>#DIV/0!</v>
      </c>
      <c r="IK18" s="67" t="e">
        <f t="shared" si="15"/>
        <v>#DIV/0!</v>
      </c>
      <c r="IL18" s="67" t="e">
        <f t="shared" si="15"/>
        <v>#DIV/0!</v>
      </c>
      <c r="IM18" s="67" t="e">
        <f t="shared" si="15"/>
        <v>#DIV/0!</v>
      </c>
      <c r="IN18" s="67" t="e">
        <f t="shared" si="15"/>
        <v>#DIV/0!</v>
      </c>
      <c r="IO18" s="67" t="e">
        <f t="shared" si="15"/>
        <v>#DIV/0!</v>
      </c>
      <c r="IP18" s="67" t="e">
        <f t="shared" si="15"/>
        <v>#DIV/0!</v>
      </c>
      <c r="IQ18" s="67" t="e">
        <f t="shared" si="15"/>
        <v>#DIV/0!</v>
      </c>
      <c r="IR18" s="67" t="e">
        <f t="shared" si="16"/>
        <v>#DIV/0!</v>
      </c>
      <c r="IS18" s="67" t="e">
        <f t="shared" si="16"/>
        <v>#DIV/0!</v>
      </c>
      <c r="IT18" s="67" t="e">
        <f t="shared" si="16"/>
        <v>#DIV/0!</v>
      </c>
      <c r="IU18" s="67" t="e">
        <f t="shared" si="16"/>
        <v>#DIV/0!</v>
      </c>
      <c r="IV18" s="67" t="e">
        <f t="shared" si="16"/>
        <v>#DIV/0!</v>
      </c>
      <c r="IW18" s="67" t="e">
        <f t="shared" si="16"/>
        <v>#DIV/0!</v>
      </c>
      <c r="IX18" s="67" t="e">
        <f t="shared" si="16"/>
        <v>#DIV/0!</v>
      </c>
      <c r="IY18" s="67" t="e">
        <f t="shared" si="16"/>
        <v>#DIV/0!</v>
      </c>
      <c r="IZ18" s="67" t="e">
        <f t="shared" si="16"/>
        <v>#DIV/0!</v>
      </c>
      <c r="JA18" s="67" t="e">
        <f t="shared" si="16"/>
        <v>#DIV/0!</v>
      </c>
      <c r="JB18" s="67" t="e">
        <f t="shared" si="16"/>
        <v>#DIV/0!</v>
      </c>
      <c r="JC18" s="67" t="e">
        <f t="shared" si="16"/>
        <v>#DIV/0!</v>
      </c>
      <c r="JD18" s="67" t="e">
        <f t="shared" si="16"/>
        <v>#DIV/0!</v>
      </c>
      <c r="JE18" s="67" t="e">
        <f t="shared" si="16"/>
        <v>#DIV/0!</v>
      </c>
      <c r="JF18" s="67" t="e">
        <f t="shared" si="16"/>
        <v>#DIV/0!</v>
      </c>
      <c r="JG18" s="67" t="e">
        <f t="shared" si="16"/>
        <v>#DIV/0!</v>
      </c>
      <c r="JH18" s="67" t="e">
        <f t="shared" si="17"/>
        <v>#DIV/0!</v>
      </c>
      <c r="JI18" s="67">
        <f t="shared" si="17"/>
        <v>0</v>
      </c>
      <c r="JJ18" s="67">
        <f t="shared" si="17"/>
        <v>0</v>
      </c>
      <c r="JK18" s="67">
        <f t="shared" si="17"/>
        <v>0</v>
      </c>
      <c r="JL18" s="67">
        <f t="shared" si="17"/>
        <v>0</v>
      </c>
      <c r="JM18" s="67">
        <f t="shared" si="17"/>
        <v>0</v>
      </c>
      <c r="JN18" s="67">
        <f t="shared" si="17"/>
        <v>0</v>
      </c>
      <c r="JO18" s="67">
        <f t="shared" si="17"/>
        <v>0</v>
      </c>
      <c r="JP18" s="67">
        <f t="shared" si="17"/>
        <v>0</v>
      </c>
      <c r="JQ18" s="67">
        <f t="shared" si="17"/>
        <v>0</v>
      </c>
      <c r="JR18" s="67">
        <f t="shared" si="17"/>
        <v>0</v>
      </c>
      <c r="JS18" s="67">
        <f t="shared" si="17"/>
        <v>0</v>
      </c>
      <c r="JT18" s="67">
        <f t="shared" si="17"/>
        <v>0</v>
      </c>
      <c r="JU18" s="67">
        <f t="shared" si="17"/>
        <v>0</v>
      </c>
      <c r="JV18" s="67">
        <f t="shared" si="17"/>
        <v>0</v>
      </c>
      <c r="JW18" s="67">
        <f t="shared" si="17"/>
        <v>0</v>
      </c>
      <c r="JX18" s="67">
        <f t="shared" si="18"/>
        <v>0</v>
      </c>
      <c r="JY18" s="67">
        <f t="shared" si="18"/>
        <v>0</v>
      </c>
      <c r="JZ18" s="67">
        <f t="shared" si="18"/>
        <v>0</v>
      </c>
      <c r="KA18" s="67">
        <f t="shared" si="18"/>
        <v>0</v>
      </c>
      <c r="KB18" s="67">
        <f t="shared" si="18"/>
        <v>0</v>
      </c>
      <c r="KC18" s="67">
        <f t="shared" si="18"/>
        <v>0</v>
      </c>
      <c r="KD18" s="67">
        <f t="shared" si="18"/>
        <v>0</v>
      </c>
      <c r="KE18" s="67">
        <f t="shared" si="18"/>
        <v>0</v>
      </c>
      <c r="KF18" s="67">
        <f t="shared" si="18"/>
        <v>0</v>
      </c>
      <c r="KG18" s="67">
        <f t="shared" si="18"/>
        <v>0</v>
      </c>
      <c r="KH18" s="67">
        <f t="shared" si="18"/>
        <v>0</v>
      </c>
      <c r="KI18" s="67">
        <f t="shared" si="18"/>
        <v>0</v>
      </c>
      <c r="KJ18" s="67">
        <f t="shared" si="18"/>
        <v>0</v>
      </c>
      <c r="KK18" s="67">
        <f t="shared" si="18"/>
        <v>0</v>
      </c>
      <c r="KL18" s="67">
        <f t="shared" si="18"/>
        <v>0</v>
      </c>
      <c r="KM18" s="67">
        <f t="shared" si="18"/>
        <v>0</v>
      </c>
      <c r="KN18" s="67">
        <f t="shared" si="19"/>
        <v>0</v>
      </c>
      <c r="KO18" s="67">
        <f t="shared" si="19"/>
        <v>0</v>
      </c>
      <c r="KP18" s="67">
        <f t="shared" si="19"/>
        <v>0</v>
      </c>
      <c r="KQ18" s="67">
        <f t="shared" si="19"/>
        <v>0</v>
      </c>
      <c r="KR18" s="67">
        <f t="shared" si="19"/>
        <v>0</v>
      </c>
      <c r="KS18" s="67">
        <f t="shared" si="19"/>
        <v>0</v>
      </c>
      <c r="KT18" s="67">
        <f t="shared" si="19"/>
        <v>0</v>
      </c>
      <c r="KU18" s="67">
        <f t="shared" si="19"/>
        <v>0</v>
      </c>
      <c r="KV18" s="67">
        <f t="shared" si="19"/>
        <v>0</v>
      </c>
      <c r="KW18" s="67">
        <f t="shared" si="19"/>
        <v>0</v>
      </c>
      <c r="KX18" s="67">
        <f t="shared" si="19"/>
        <v>0</v>
      </c>
      <c r="KY18" s="67">
        <f t="shared" si="19"/>
        <v>0</v>
      </c>
      <c r="KZ18" s="67">
        <f t="shared" si="19"/>
        <v>0</v>
      </c>
      <c r="LA18" s="67">
        <f t="shared" si="19"/>
        <v>0</v>
      </c>
      <c r="LB18" s="67">
        <f t="shared" si="19"/>
        <v>0</v>
      </c>
      <c r="LC18" s="67">
        <f t="shared" si="19"/>
        <v>0</v>
      </c>
      <c r="LD18" s="67">
        <f t="shared" si="20"/>
        <v>0</v>
      </c>
      <c r="LE18" s="67">
        <f t="shared" si="20"/>
        <v>0</v>
      </c>
      <c r="LF18" s="67">
        <f t="shared" si="20"/>
        <v>0</v>
      </c>
      <c r="LG18" s="67">
        <f t="shared" si="20"/>
        <v>0</v>
      </c>
      <c r="LH18" s="67">
        <f t="shared" si="20"/>
        <v>0</v>
      </c>
      <c r="LI18" s="67">
        <f t="shared" si="20"/>
        <v>0</v>
      </c>
      <c r="LJ18" s="67">
        <f t="shared" si="20"/>
        <v>0</v>
      </c>
      <c r="LK18" s="67">
        <f t="shared" si="20"/>
        <v>0</v>
      </c>
      <c r="LL18" s="67">
        <f t="shared" si="20"/>
        <v>0</v>
      </c>
      <c r="LM18" s="67">
        <f t="shared" si="20"/>
        <v>0</v>
      </c>
      <c r="LN18" s="67">
        <f t="shared" si="20"/>
        <v>0</v>
      </c>
      <c r="LO18" s="67">
        <f t="shared" si="20"/>
        <v>0</v>
      </c>
      <c r="LP18" s="67">
        <f t="shared" si="20"/>
        <v>0</v>
      </c>
      <c r="LQ18" s="67">
        <f t="shared" si="20"/>
        <v>0</v>
      </c>
      <c r="LR18" s="67">
        <f t="shared" si="20"/>
        <v>0</v>
      </c>
      <c r="LS18" s="67">
        <f t="shared" si="20"/>
        <v>0</v>
      </c>
      <c r="LT18" s="67">
        <f t="shared" si="21"/>
        <v>0</v>
      </c>
      <c r="LU18" s="67">
        <f t="shared" si="21"/>
        <v>0</v>
      </c>
      <c r="LV18" s="67">
        <f t="shared" si="21"/>
        <v>0</v>
      </c>
      <c r="LW18" s="67">
        <f t="shared" si="21"/>
        <v>0</v>
      </c>
      <c r="LX18" s="67">
        <f t="shared" si="21"/>
        <v>0</v>
      </c>
      <c r="LY18" s="67">
        <f t="shared" si="21"/>
        <v>0</v>
      </c>
      <c r="LZ18" s="67">
        <f t="shared" si="21"/>
        <v>0</v>
      </c>
      <c r="MA18" s="67">
        <f t="shared" si="21"/>
        <v>0</v>
      </c>
      <c r="MB18" s="67">
        <f t="shared" si="21"/>
        <v>0</v>
      </c>
      <c r="MC18" s="67">
        <f t="shared" si="21"/>
        <v>0</v>
      </c>
      <c r="MD18" s="67">
        <f t="shared" si="21"/>
        <v>0</v>
      </c>
      <c r="ME18" s="67">
        <f t="shared" si="21"/>
        <v>0</v>
      </c>
      <c r="MF18" s="67">
        <f t="shared" si="21"/>
        <v>0</v>
      </c>
      <c r="MG18" s="67">
        <f t="shared" si="21"/>
        <v>0</v>
      </c>
      <c r="MH18" s="67">
        <f t="shared" si="21"/>
        <v>0</v>
      </c>
      <c r="MI18" s="67">
        <f t="shared" si="21"/>
        <v>0</v>
      </c>
      <c r="MJ18" s="67">
        <f t="shared" si="22"/>
        <v>0</v>
      </c>
      <c r="MK18" s="67">
        <f t="shared" si="22"/>
        <v>0</v>
      </c>
      <c r="ML18" s="67">
        <f t="shared" si="22"/>
        <v>0</v>
      </c>
      <c r="MM18" s="67">
        <f t="shared" si="22"/>
        <v>0</v>
      </c>
      <c r="MN18" s="67">
        <f t="shared" si="22"/>
        <v>0</v>
      </c>
      <c r="MO18" s="67">
        <f t="shared" si="22"/>
        <v>0</v>
      </c>
      <c r="MP18" s="67">
        <f t="shared" si="22"/>
        <v>0</v>
      </c>
      <c r="MQ18" s="67">
        <f t="shared" si="22"/>
        <v>0</v>
      </c>
      <c r="MR18" s="67">
        <f t="shared" si="22"/>
        <v>0</v>
      </c>
      <c r="MS18" s="67">
        <f t="shared" si="22"/>
        <v>0</v>
      </c>
      <c r="MT18" s="67">
        <f t="shared" si="22"/>
        <v>0</v>
      </c>
      <c r="MU18" s="67">
        <f t="shared" si="22"/>
        <v>0</v>
      </c>
      <c r="MV18" s="67">
        <f t="shared" si="22"/>
        <v>0</v>
      </c>
      <c r="MW18" s="67">
        <f t="shared" si="22"/>
        <v>0</v>
      </c>
      <c r="MX18" s="67">
        <f t="shared" si="22"/>
        <v>0</v>
      </c>
      <c r="MY18" s="67">
        <f t="shared" si="22"/>
        <v>0</v>
      </c>
      <c r="MZ18" s="67">
        <f t="shared" si="23"/>
        <v>0</v>
      </c>
      <c r="NA18" s="67">
        <f t="shared" si="23"/>
        <v>0</v>
      </c>
      <c r="NB18" s="67">
        <f t="shared" si="23"/>
        <v>0</v>
      </c>
      <c r="NC18" s="67">
        <f t="shared" si="23"/>
        <v>0</v>
      </c>
      <c r="ND18" s="67">
        <f t="shared" si="23"/>
        <v>0</v>
      </c>
      <c r="NE18" s="67">
        <f t="shared" si="23"/>
        <v>0</v>
      </c>
      <c r="NF18" s="67">
        <f t="shared" si="23"/>
        <v>0</v>
      </c>
      <c r="NG18" s="67">
        <f t="shared" si="23"/>
        <v>0</v>
      </c>
      <c r="NH18" s="67">
        <f t="shared" si="23"/>
        <v>0</v>
      </c>
      <c r="NI18" s="67">
        <f t="shared" si="23"/>
        <v>0</v>
      </c>
      <c r="NJ18" s="67">
        <f t="shared" si="23"/>
        <v>0</v>
      </c>
      <c r="NK18" s="67">
        <f t="shared" si="23"/>
        <v>0</v>
      </c>
      <c r="NL18" s="67">
        <f t="shared" si="23"/>
        <v>0</v>
      </c>
      <c r="NM18" s="67">
        <f t="shared" si="23"/>
        <v>0</v>
      </c>
      <c r="NN18" s="67">
        <f t="shared" si="24"/>
        <v>0</v>
      </c>
      <c r="NO18" s="67">
        <f t="shared" si="24"/>
        <v>0</v>
      </c>
      <c r="NP18" s="67">
        <f t="shared" si="24"/>
        <v>0</v>
      </c>
      <c r="NQ18" s="67">
        <f t="shared" si="24"/>
        <v>0</v>
      </c>
      <c r="NR18" s="67">
        <f t="shared" si="24"/>
        <v>0</v>
      </c>
      <c r="NS18" s="67">
        <f t="shared" si="24"/>
        <v>0</v>
      </c>
      <c r="NT18" s="67">
        <f t="shared" si="24"/>
        <v>0</v>
      </c>
      <c r="NU18" s="67">
        <f t="shared" si="24"/>
        <v>0</v>
      </c>
      <c r="NV18" s="67">
        <f t="shared" si="24"/>
        <v>0</v>
      </c>
      <c r="NW18" s="67">
        <f t="shared" si="24"/>
        <v>0</v>
      </c>
      <c r="NX18" s="67">
        <f t="shared" si="24"/>
        <v>0</v>
      </c>
    </row>
    <row r="19" spans="2:388">
      <c r="B19" s="62" t="s">
        <v>306</v>
      </c>
      <c r="C19" s="63" t="e">
        <f>'5.1 Index overview'!B32</f>
        <v>#DIV/0!</v>
      </c>
      <c r="D19" s="64">
        <v>1</v>
      </c>
      <c r="E19" s="12"/>
      <c r="F19" s="12"/>
      <c r="G19" s="12"/>
      <c r="H19" s="12"/>
      <c r="I19" s="12"/>
      <c r="J19" s="12"/>
      <c r="K19" s="12"/>
      <c r="L19" s="12"/>
      <c r="M19" s="12"/>
      <c r="N19" s="12"/>
      <c r="O19" s="12"/>
      <c r="P19" s="12"/>
      <c r="Q19" s="12"/>
      <c r="R19" s="12"/>
      <c r="S19" s="12"/>
      <c r="T19" s="12"/>
      <c r="U19" s="65">
        <f t="shared" si="25"/>
        <v>6.6666666666666666E-2</v>
      </c>
      <c r="V19" s="62">
        <f t="shared" si="28"/>
        <v>240</v>
      </c>
      <c r="W19" s="62">
        <f>360*SUM(U$9:U19)</f>
        <v>264</v>
      </c>
      <c r="X19" s="62">
        <f t="shared" si="26"/>
        <v>24</v>
      </c>
      <c r="Y19" s="66" t="e">
        <f t="shared" si="27"/>
        <v>#DIV/0!</v>
      </c>
      <c r="Z19" s="62" t="str">
        <f t="shared" si="0"/>
        <v>G2</v>
      </c>
      <c r="AA19" s="62" t="e">
        <f t="shared" si="1"/>
        <v>#DIV/0!</v>
      </c>
      <c r="AB19" s="67">
        <f t="shared" si="2"/>
        <v>0</v>
      </c>
      <c r="AC19" s="67">
        <f t="shared" si="2"/>
        <v>0</v>
      </c>
      <c r="AD19" s="67">
        <f t="shared" si="2"/>
        <v>0</v>
      </c>
      <c r="AE19" s="67">
        <f t="shared" si="2"/>
        <v>0</v>
      </c>
      <c r="AF19" s="67">
        <f t="shared" si="2"/>
        <v>0</v>
      </c>
      <c r="AG19" s="67">
        <f t="shared" si="2"/>
        <v>0</v>
      </c>
      <c r="AH19" s="67">
        <f t="shared" si="2"/>
        <v>0</v>
      </c>
      <c r="AI19" s="67">
        <f t="shared" si="2"/>
        <v>0</v>
      </c>
      <c r="AJ19" s="67">
        <f t="shared" si="2"/>
        <v>0</v>
      </c>
      <c r="AK19" s="67">
        <f t="shared" si="2"/>
        <v>0</v>
      </c>
      <c r="AL19" s="67">
        <f t="shared" si="2"/>
        <v>0</v>
      </c>
      <c r="AM19" s="67">
        <f t="shared" si="2"/>
        <v>0</v>
      </c>
      <c r="AN19" s="67">
        <f t="shared" si="2"/>
        <v>0</v>
      </c>
      <c r="AO19" s="67">
        <f t="shared" si="2"/>
        <v>0</v>
      </c>
      <c r="AP19" s="67">
        <f t="shared" si="2"/>
        <v>0</v>
      </c>
      <c r="AQ19" s="67">
        <f t="shared" si="2"/>
        <v>0</v>
      </c>
      <c r="AR19" s="67">
        <f t="shared" si="3"/>
        <v>0</v>
      </c>
      <c r="AS19" s="67">
        <f t="shared" si="3"/>
        <v>0</v>
      </c>
      <c r="AT19" s="67">
        <f t="shared" si="3"/>
        <v>0</v>
      </c>
      <c r="AU19" s="67">
        <f t="shared" si="3"/>
        <v>0</v>
      </c>
      <c r="AV19" s="67">
        <f t="shared" si="3"/>
        <v>0</v>
      </c>
      <c r="AW19" s="67">
        <f t="shared" si="3"/>
        <v>0</v>
      </c>
      <c r="AX19" s="67">
        <f t="shared" si="3"/>
        <v>0</v>
      </c>
      <c r="AY19" s="67">
        <f t="shared" si="3"/>
        <v>0</v>
      </c>
      <c r="AZ19" s="67">
        <f t="shared" si="3"/>
        <v>0</v>
      </c>
      <c r="BA19" s="67">
        <f t="shared" si="3"/>
        <v>0</v>
      </c>
      <c r="BB19" s="67">
        <f t="shared" si="3"/>
        <v>0</v>
      </c>
      <c r="BC19" s="67">
        <f t="shared" si="3"/>
        <v>0</v>
      </c>
      <c r="BD19" s="67">
        <f t="shared" si="3"/>
        <v>0</v>
      </c>
      <c r="BE19" s="67">
        <f t="shared" si="3"/>
        <v>0</v>
      </c>
      <c r="BF19" s="67">
        <f t="shared" si="3"/>
        <v>0</v>
      </c>
      <c r="BG19" s="67">
        <f t="shared" si="3"/>
        <v>0</v>
      </c>
      <c r="BH19" s="67">
        <f t="shared" si="4"/>
        <v>0</v>
      </c>
      <c r="BI19" s="67">
        <f t="shared" si="4"/>
        <v>0</v>
      </c>
      <c r="BJ19" s="67">
        <f t="shared" si="4"/>
        <v>0</v>
      </c>
      <c r="BK19" s="67">
        <f t="shared" si="4"/>
        <v>0</v>
      </c>
      <c r="BL19" s="67">
        <f t="shared" si="4"/>
        <v>0</v>
      </c>
      <c r="BM19" s="67">
        <f t="shared" si="4"/>
        <v>0</v>
      </c>
      <c r="BN19" s="67">
        <f t="shared" si="4"/>
        <v>0</v>
      </c>
      <c r="BO19" s="67">
        <f t="shared" si="4"/>
        <v>0</v>
      </c>
      <c r="BP19" s="67">
        <f t="shared" si="4"/>
        <v>0</v>
      </c>
      <c r="BQ19" s="67">
        <f t="shared" si="4"/>
        <v>0</v>
      </c>
      <c r="BR19" s="67">
        <f t="shared" si="4"/>
        <v>0</v>
      </c>
      <c r="BS19" s="67">
        <f t="shared" si="4"/>
        <v>0</v>
      </c>
      <c r="BT19" s="67">
        <f t="shared" si="4"/>
        <v>0</v>
      </c>
      <c r="BU19" s="67">
        <f t="shared" si="4"/>
        <v>0</v>
      </c>
      <c r="BV19" s="67">
        <f t="shared" si="4"/>
        <v>0</v>
      </c>
      <c r="BW19" s="67">
        <f t="shared" si="4"/>
        <v>0</v>
      </c>
      <c r="BX19" s="67">
        <f t="shared" si="5"/>
        <v>0</v>
      </c>
      <c r="BY19" s="67">
        <f t="shared" si="5"/>
        <v>0</v>
      </c>
      <c r="BZ19" s="67">
        <f t="shared" si="5"/>
        <v>0</v>
      </c>
      <c r="CA19" s="67">
        <f t="shared" si="5"/>
        <v>0</v>
      </c>
      <c r="CB19" s="67">
        <f t="shared" si="5"/>
        <v>0</v>
      </c>
      <c r="CC19" s="67">
        <f t="shared" si="5"/>
        <v>0</v>
      </c>
      <c r="CD19" s="67">
        <f t="shared" si="5"/>
        <v>0</v>
      </c>
      <c r="CE19" s="67">
        <f t="shared" si="5"/>
        <v>0</v>
      </c>
      <c r="CF19" s="67">
        <f t="shared" si="5"/>
        <v>0</v>
      </c>
      <c r="CG19" s="67">
        <f t="shared" si="5"/>
        <v>0</v>
      </c>
      <c r="CH19" s="67">
        <f t="shared" si="5"/>
        <v>0</v>
      </c>
      <c r="CI19" s="67">
        <f t="shared" si="5"/>
        <v>0</v>
      </c>
      <c r="CJ19" s="67">
        <f t="shared" si="5"/>
        <v>0</v>
      </c>
      <c r="CK19" s="67">
        <f t="shared" si="5"/>
        <v>0</v>
      </c>
      <c r="CL19" s="67">
        <f t="shared" si="5"/>
        <v>0</v>
      </c>
      <c r="CM19" s="67">
        <f t="shared" si="5"/>
        <v>0</v>
      </c>
      <c r="CN19" s="67">
        <f t="shared" si="6"/>
        <v>0</v>
      </c>
      <c r="CO19" s="67">
        <f t="shared" si="6"/>
        <v>0</v>
      </c>
      <c r="CP19" s="67">
        <f t="shared" si="6"/>
        <v>0</v>
      </c>
      <c r="CQ19" s="67">
        <f t="shared" si="6"/>
        <v>0</v>
      </c>
      <c r="CR19" s="67">
        <f t="shared" si="6"/>
        <v>0</v>
      </c>
      <c r="CS19" s="67">
        <f t="shared" si="6"/>
        <v>0</v>
      </c>
      <c r="CT19" s="67">
        <f t="shared" si="6"/>
        <v>0</v>
      </c>
      <c r="CU19" s="67">
        <f t="shared" si="6"/>
        <v>0</v>
      </c>
      <c r="CV19" s="67">
        <f t="shared" si="6"/>
        <v>0</v>
      </c>
      <c r="CW19" s="67">
        <f t="shared" si="6"/>
        <v>0</v>
      </c>
      <c r="CX19" s="67">
        <f t="shared" si="6"/>
        <v>0</v>
      </c>
      <c r="CY19" s="67">
        <f t="shared" si="6"/>
        <v>0</v>
      </c>
      <c r="CZ19" s="67">
        <f t="shared" si="6"/>
        <v>0</v>
      </c>
      <c r="DA19" s="67">
        <f t="shared" si="6"/>
        <v>0</v>
      </c>
      <c r="DB19" s="67">
        <f t="shared" si="6"/>
        <v>0</v>
      </c>
      <c r="DC19" s="67">
        <f t="shared" si="6"/>
        <v>0</v>
      </c>
      <c r="DD19" s="67">
        <f t="shared" si="7"/>
        <v>0</v>
      </c>
      <c r="DE19" s="67">
        <f t="shared" si="7"/>
        <v>0</v>
      </c>
      <c r="DF19" s="67">
        <f t="shared" si="7"/>
        <v>0</v>
      </c>
      <c r="DG19" s="67">
        <f t="shared" si="7"/>
        <v>0</v>
      </c>
      <c r="DH19" s="67">
        <f t="shared" si="7"/>
        <v>0</v>
      </c>
      <c r="DI19" s="67">
        <f t="shared" si="7"/>
        <v>0</v>
      </c>
      <c r="DJ19" s="67">
        <f t="shared" si="7"/>
        <v>0</v>
      </c>
      <c r="DK19" s="67">
        <f t="shared" si="7"/>
        <v>0</v>
      </c>
      <c r="DL19" s="67">
        <f t="shared" si="7"/>
        <v>0</v>
      </c>
      <c r="DM19" s="67">
        <f t="shared" si="7"/>
        <v>0</v>
      </c>
      <c r="DN19" s="67">
        <f t="shared" si="7"/>
        <v>0</v>
      </c>
      <c r="DO19" s="67">
        <f t="shared" si="7"/>
        <v>0</v>
      </c>
      <c r="DP19" s="67">
        <f t="shared" si="7"/>
        <v>0</v>
      </c>
      <c r="DQ19" s="67">
        <f t="shared" si="7"/>
        <v>0</v>
      </c>
      <c r="DR19" s="67">
        <f t="shared" si="7"/>
        <v>0</v>
      </c>
      <c r="DS19" s="67">
        <f t="shared" si="7"/>
        <v>0</v>
      </c>
      <c r="DT19" s="67">
        <f t="shared" si="8"/>
        <v>0</v>
      </c>
      <c r="DU19" s="67">
        <f t="shared" si="8"/>
        <v>0</v>
      </c>
      <c r="DV19" s="67">
        <f t="shared" si="8"/>
        <v>0</v>
      </c>
      <c r="DW19" s="67">
        <f t="shared" si="8"/>
        <v>0</v>
      </c>
      <c r="DX19" s="67">
        <f t="shared" si="8"/>
        <v>0</v>
      </c>
      <c r="DY19" s="67">
        <f t="shared" si="8"/>
        <v>0</v>
      </c>
      <c r="DZ19" s="67">
        <f t="shared" si="8"/>
        <v>0</v>
      </c>
      <c r="EA19" s="67">
        <f t="shared" si="8"/>
        <v>0</v>
      </c>
      <c r="EB19" s="67">
        <f t="shared" si="8"/>
        <v>0</v>
      </c>
      <c r="EC19" s="67">
        <f t="shared" si="8"/>
        <v>0</v>
      </c>
      <c r="ED19" s="67">
        <f t="shared" si="8"/>
        <v>0</v>
      </c>
      <c r="EE19" s="67">
        <f t="shared" si="8"/>
        <v>0</v>
      </c>
      <c r="EF19" s="67">
        <f t="shared" si="8"/>
        <v>0</v>
      </c>
      <c r="EG19" s="67">
        <f t="shared" si="8"/>
        <v>0</v>
      </c>
      <c r="EH19" s="67">
        <f t="shared" si="8"/>
        <v>0</v>
      </c>
      <c r="EI19" s="67">
        <f t="shared" si="8"/>
        <v>0</v>
      </c>
      <c r="EJ19" s="67">
        <f t="shared" si="9"/>
        <v>0</v>
      </c>
      <c r="EK19" s="67">
        <f t="shared" si="9"/>
        <v>0</v>
      </c>
      <c r="EL19" s="67">
        <f t="shared" si="9"/>
        <v>0</v>
      </c>
      <c r="EM19" s="67">
        <f t="shared" si="9"/>
        <v>0</v>
      </c>
      <c r="EN19" s="67">
        <f t="shared" si="9"/>
        <v>0</v>
      </c>
      <c r="EO19" s="67">
        <f t="shared" si="9"/>
        <v>0</v>
      </c>
      <c r="EP19" s="67">
        <f t="shared" si="9"/>
        <v>0</v>
      </c>
      <c r="EQ19" s="67">
        <f t="shared" si="9"/>
        <v>0</v>
      </c>
      <c r="ER19" s="67">
        <f t="shared" si="9"/>
        <v>0</v>
      </c>
      <c r="ES19" s="67">
        <f t="shared" si="9"/>
        <v>0</v>
      </c>
      <c r="ET19" s="67">
        <f t="shared" si="9"/>
        <v>0</v>
      </c>
      <c r="EU19" s="67">
        <f t="shared" si="9"/>
        <v>0</v>
      </c>
      <c r="EV19" s="67">
        <f t="shared" si="9"/>
        <v>0</v>
      </c>
      <c r="EW19" s="67">
        <f t="shared" si="9"/>
        <v>0</v>
      </c>
      <c r="EX19" s="67">
        <f t="shared" si="9"/>
        <v>0</v>
      </c>
      <c r="EY19" s="67">
        <f t="shared" si="9"/>
        <v>0</v>
      </c>
      <c r="EZ19" s="67">
        <f t="shared" si="10"/>
        <v>0</v>
      </c>
      <c r="FA19" s="67">
        <f t="shared" si="10"/>
        <v>0</v>
      </c>
      <c r="FB19" s="67">
        <f t="shared" si="10"/>
        <v>0</v>
      </c>
      <c r="FC19" s="67">
        <f t="shared" si="10"/>
        <v>0</v>
      </c>
      <c r="FD19" s="67">
        <f t="shared" si="10"/>
        <v>0</v>
      </c>
      <c r="FE19" s="67">
        <f t="shared" si="10"/>
        <v>0</v>
      </c>
      <c r="FF19" s="67">
        <f t="shared" si="10"/>
        <v>0</v>
      </c>
      <c r="FG19" s="67">
        <f t="shared" si="10"/>
        <v>0</v>
      </c>
      <c r="FH19" s="67">
        <f t="shared" si="10"/>
        <v>0</v>
      </c>
      <c r="FI19" s="67">
        <f t="shared" si="10"/>
        <v>0</v>
      </c>
      <c r="FJ19" s="67">
        <f t="shared" si="10"/>
        <v>0</v>
      </c>
      <c r="FK19" s="67">
        <f t="shared" si="10"/>
        <v>0</v>
      </c>
      <c r="FL19" s="67">
        <f t="shared" si="10"/>
        <v>0</v>
      </c>
      <c r="FM19" s="67">
        <f t="shared" si="10"/>
        <v>0</v>
      </c>
      <c r="FN19" s="67">
        <f t="shared" si="10"/>
        <v>0</v>
      </c>
      <c r="FO19" s="67">
        <f t="shared" si="10"/>
        <v>0</v>
      </c>
      <c r="FP19" s="67">
        <f t="shared" si="11"/>
        <v>0</v>
      </c>
      <c r="FQ19" s="67">
        <f t="shared" si="11"/>
        <v>0</v>
      </c>
      <c r="FR19" s="67">
        <f t="shared" si="11"/>
        <v>0</v>
      </c>
      <c r="FS19" s="67">
        <f t="shared" si="11"/>
        <v>0</v>
      </c>
      <c r="FT19" s="67">
        <f t="shared" si="11"/>
        <v>0</v>
      </c>
      <c r="FU19" s="67">
        <f t="shared" si="11"/>
        <v>0</v>
      </c>
      <c r="FV19" s="67">
        <f t="shared" si="11"/>
        <v>0</v>
      </c>
      <c r="FW19" s="67">
        <f t="shared" si="11"/>
        <v>0</v>
      </c>
      <c r="FX19" s="67">
        <f t="shared" si="11"/>
        <v>0</v>
      </c>
      <c r="FY19" s="67">
        <f t="shared" si="11"/>
        <v>0</v>
      </c>
      <c r="FZ19" s="67">
        <f t="shared" si="11"/>
        <v>0</v>
      </c>
      <c r="GA19" s="67">
        <f t="shared" si="11"/>
        <v>0</v>
      </c>
      <c r="GB19" s="67">
        <f t="shared" si="11"/>
        <v>0</v>
      </c>
      <c r="GC19" s="67">
        <f t="shared" si="11"/>
        <v>0</v>
      </c>
      <c r="GD19" s="67">
        <f t="shared" si="11"/>
        <v>0</v>
      </c>
      <c r="GE19" s="67">
        <f t="shared" si="11"/>
        <v>0</v>
      </c>
      <c r="GF19" s="67">
        <f t="shared" si="12"/>
        <v>0</v>
      </c>
      <c r="GG19" s="67">
        <f t="shared" si="12"/>
        <v>0</v>
      </c>
      <c r="GH19" s="67">
        <f t="shared" si="12"/>
        <v>0</v>
      </c>
      <c r="GI19" s="67">
        <f t="shared" si="12"/>
        <v>0</v>
      </c>
      <c r="GJ19" s="67">
        <f t="shared" si="12"/>
        <v>0</v>
      </c>
      <c r="GK19" s="67">
        <f t="shared" si="12"/>
        <v>0</v>
      </c>
      <c r="GL19" s="67">
        <f t="shared" si="12"/>
        <v>0</v>
      </c>
      <c r="GM19" s="67">
        <f t="shared" si="12"/>
        <v>0</v>
      </c>
      <c r="GN19" s="67">
        <f t="shared" si="12"/>
        <v>0</v>
      </c>
      <c r="GO19" s="67">
        <f t="shared" si="12"/>
        <v>0</v>
      </c>
      <c r="GP19" s="67">
        <f t="shared" si="12"/>
        <v>0</v>
      </c>
      <c r="GQ19" s="67">
        <f t="shared" si="12"/>
        <v>0</v>
      </c>
      <c r="GR19" s="67">
        <f t="shared" si="12"/>
        <v>0</v>
      </c>
      <c r="GS19" s="67">
        <f t="shared" si="12"/>
        <v>0</v>
      </c>
      <c r="GT19" s="67">
        <f t="shared" si="12"/>
        <v>0</v>
      </c>
      <c r="GU19" s="67">
        <f t="shared" si="12"/>
        <v>0</v>
      </c>
      <c r="GV19" s="67">
        <f t="shared" si="13"/>
        <v>0</v>
      </c>
      <c r="GW19" s="67">
        <f t="shared" si="13"/>
        <v>0</v>
      </c>
      <c r="GX19" s="67">
        <f t="shared" si="13"/>
        <v>0</v>
      </c>
      <c r="GY19" s="67">
        <f t="shared" si="13"/>
        <v>0</v>
      </c>
      <c r="GZ19" s="67">
        <f t="shared" si="13"/>
        <v>0</v>
      </c>
      <c r="HA19" s="67">
        <f t="shared" si="13"/>
        <v>0</v>
      </c>
      <c r="HB19" s="67">
        <f t="shared" si="13"/>
        <v>0</v>
      </c>
      <c r="HC19" s="67">
        <f t="shared" si="13"/>
        <v>0</v>
      </c>
      <c r="HD19" s="67">
        <f t="shared" si="13"/>
        <v>0</v>
      </c>
      <c r="HE19" s="67">
        <f t="shared" si="13"/>
        <v>0</v>
      </c>
      <c r="HF19" s="67">
        <f t="shared" si="13"/>
        <v>0</v>
      </c>
      <c r="HG19" s="67">
        <f t="shared" si="13"/>
        <v>0</v>
      </c>
      <c r="HH19" s="67">
        <f t="shared" si="13"/>
        <v>0</v>
      </c>
      <c r="HI19" s="67">
        <f t="shared" si="13"/>
        <v>0</v>
      </c>
      <c r="HJ19" s="67">
        <f t="shared" si="13"/>
        <v>0</v>
      </c>
      <c r="HK19" s="67">
        <f t="shared" si="13"/>
        <v>0</v>
      </c>
      <c r="HL19" s="67">
        <f t="shared" si="14"/>
        <v>0</v>
      </c>
      <c r="HM19" s="67">
        <f t="shared" si="14"/>
        <v>0</v>
      </c>
      <c r="HN19" s="67">
        <f t="shared" si="14"/>
        <v>0</v>
      </c>
      <c r="HO19" s="67">
        <f t="shared" si="14"/>
        <v>0</v>
      </c>
      <c r="HP19" s="67">
        <f t="shared" si="14"/>
        <v>0</v>
      </c>
      <c r="HQ19" s="67">
        <f t="shared" si="14"/>
        <v>0</v>
      </c>
      <c r="HR19" s="67">
        <f t="shared" si="14"/>
        <v>0</v>
      </c>
      <c r="HS19" s="67">
        <f t="shared" si="14"/>
        <v>0</v>
      </c>
      <c r="HT19" s="67">
        <f t="shared" si="14"/>
        <v>0</v>
      </c>
      <c r="HU19" s="67">
        <f t="shared" si="14"/>
        <v>0</v>
      </c>
      <c r="HV19" s="67">
        <f t="shared" si="14"/>
        <v>0</v>
      </c>
      <c r="HW19" s="67">
        <f t="shared" si="14"/>
        <v>0</v>
      </c>
      <c r="HX19" s="67">
        <f t="shared" si="14"/>
        <v>0</v>
      </c>
      <c r="HY19" s="67">
        <f t="shared" si="14"/>
        <v>0</v>
      </c>
      <c r="HZ19" s="67">
        <f t="shared" si="14"/>
        <v>0</v>
      </c>
      <c r="IA19" s="67">
        <f t="shared" si="14"/>
        <v>0</v>
      </c>
      <c r="IB19" s="67">
        <f t="shared" si="15"/>
        <v>0</v>
      </c>
      <c r="IC19" s="67">
        <f t="shared" si="15"/>
        <v>0</v>
      </c>
      <c r="ID19" s="67">
        <f t="shared" si="15"/>
        <v>0</v>
      </c>
      <c r="IE19" s="67">
        <f t="shared" si="15"/>
        <v>0</v>
      </c>
      <c r="IF19" s="67">
        <f t="shared" si="15"/>
        <v>0</v>
      </c>
      <c r="IG19" s="67">
        <f t="shared" si="15"/>
        <v>0</v>
      </c>
      <c r="IH19" s="67">
        <f t="shared" si="15"/>
        <v>0</v>
      </c>
      <c r="II19" s="67">
        <f t="shared" si="15"/>
        <v>0</v>
      </c>
      <c r="IJ19" s="67">
        <f t="shared" si="15"/>
        <v>0</v>
      </c>
      <c r="IK19" s="67">
        <f t="shared" si="15"/>
        <v>0</v>
      </c>
      <c r="IL19" s="67">
        <f t="shared" si="15"/>
        <v>0</v>
      </c>
      <c r="IM19" s="67">
        <f t="shared" si="15"/>
        <v>0</v>
      </c>
      <c r="IN19" s="67">
        <f t="shared" si="15"/>
        <v>0</v>
      </c>
      <c r="IO19" s="67">
        <f t="shared" si="15"/>
        <v>0</v>
      </c>
      <c r="IP19" s="67">
        <f t="shared" si="15"/>
        <v>0</v>
      </c>
      <c r="IQ19" s="67">
        <f t="shared" si="15"/>
        <v>0</v>
      </c>
      <c r="IR19" s="67">
        <f t="shared" si="16"/>
        <v>0</v>
      </c>
      <c r="IS19" s="67">
        <f t="shared" si="16"/>
        <v>0</v>
      </c>
      <c r="IT19" s="67">
        <f t="shared" si="16"/>
        <v>0</v>
      </c>
      <c r="IU19" s="67">
        <f t="shared" si="16"/>
        <v>0</v>
      </c>
      <c r="IV19" s="67">
        <f t="shared" si="16"/>
        <v>0</v>
      </c>
      <c r="IW19" s="67">
        <f t="shared" si="16"/>
        <v>0</v>
      </c>
      <c r="IX19" s="67">
        <f t="shared" si="16"/>
        <v>0</v>
      </c>
      <c r="IY19" s="67">
        <f t="shared" si="16"/>
        <v>0</v>
      </c>
      <c r="IZ19" s="67">
        <f t="shared" si="16"/>
        <v>0</v>
      </c>
      <c r="JA19" s="67">
        <f t="shared" si="16"/>
        <v>0</v>
      </c>
      <c r="JB19" s="67">
        <f t="shared" si="16"/>
        <v>0</v>
      </c>
      <c r="JC19" s="67">
        <f t="shared" si="16"/>
        <v>0</v>
      </c>
      <c r="JD19" s="67">
        <f t="shared" si="16"/>
        <v>0</v>
      </c>
      <c r="JE19" s="67">
        <f t="shared" si="16"/>
        <v>0</v>
      </c>
      <c r="JF19" s="67">
        <f t="shared" si="16"/>
        <v>0</v>
      </c>
      <c r="JG19" s="67">
        <f t="shared" si="16"/>
        <v>0</v>
      </c>
      <c r="JH19" s="67" t="e">
        <f t="shared" si="17"/>
        <v>#DIV/0!</v>
      </c>
      <c r="JI19" s="67" t="e">
        <f t="shared" si="17"/>
        <v>#DIV/0!</v>
      </c>
      <c r="JJ19" s="67" t="e">
        <f t="shared" si="17"/>
        <v>#DIV/0!</v>
      </c>
      <c r="JK19" s="67" t="e">
        <f t="shared" si="17"/>
        <v>#DIV/0!</v>
      </c>
      <c r="JL19" s="67" t="e">
        <f t="shared" si="17"/>
        <v>#DIV/0!</v>
      </c>
      <c r="JM19" s="67" t="e">
        <f t="shared" si="17"/>
        <v>#DIV/0!</v>
      </c>
      <c r="JN19" s="67" t="e">
        <f t="shared" si="17"/>
        <v>#DIV/0!</v>
      </c>
      <c r="JO19" s="67" t="e">
        <f t="shared" si="17"/>
        <v>#DIV/0!</v>
      </c>
      <c r="JP19" s="67" t="e">
        <f t="shared" si="17"/>
        <v>#DIV/0!</v>
      </c>
      <c r="JQ19" s="67" t="e">
        <f t="shared" si="17"/>
        <v>#DIV/0!</v>
      </c>
      <c r="JR19" s="67" t="e">
        <f t="shared" si="17"/>
        <v>#DIV/0!</v>
      </c>
      <c r="JS19" s="67" t="e">
        <f t="shared" si="17"/>
        <v>#DIV/0!</v>
      </c>
      <c r="JT19" s="67" t="e">
        <f t="shared" si="17"/>
        <v>#DIV/0!</v>
      </c>
      <c r="JU19" s="67" t="e">
        <f t="shared" si="17"/>
        <v>#DIV/0!</v>
      </c>
      <c r="JV19" s="67" t="e">
        <f t="shared" si="17"/>
        <v>#DIV/0!</v>
      </c>
      <c r="JW19" s="67" t="e">
        <f t="shared" si="17"/>
        <v>#DIV/0!</v>
      </c>
      <c r="JX19" s="67" t="e">
        <f t="shared" si="18"/>
        <v>#DIV/0!</v>
      </c>
      <c r="JY19" s="67" t="e">
        <f t="shared" si="18"/>
        <v>#DIV/0!</v>
      </c>
      <c r="JZ19" s="67" t="e">
        <f t="shared" si="18"/>
        <v>#DIV/0!</v>
      </c>
      <c r="KA19" s="67" t="e">
        <f t="shared" si="18"/>
        <v>#DIV/0!</v>
      </c>
      <c r="KB19" s="67" t="e">
        <f t="shared" si="18"/>
        <v>#DIV/0!</v>
      </c>
      <c r="KC19" s="67" t="e">
        <f t="shared" si="18"/>
        <v>#DIV/0!</v>
      </c>
      <c r="KD19" s="67" t="e">
        <f t="shared" si="18"/>
        <v>#DIV/0!</v>
      </c>
      <c r="KE19" s="67" t="e">
        <f t="shared" si="18"/>
        <v>#DIV/0!</v>
      </c>
      <c r="KF19" s="67" t="e">
        <f t="shared" si="18"/>
        <v>#DIV/0!</v>
      </c>
      <c r="KG19" s="67">
        <f t="shared" si="18"/>
        <v>0</v>
      </c>
      <c r="KH19" s="67">
        <f t="shared" si="18"/>
        <v>0</v>
      </c>
      <c r="KI19" s="67">
        <f t="shared" si="18"/>
        <v>0</v>
      </c>
      <c r="KJ19" s="67">
        <f t="shared" si="18"/>
        <v>0</v>
      </c>
      <c r="KK19" s="67">
        <f t="shared" si="18"/>
        <v>0</v>
      </c>
      <c r="KL19" s="67">
        <f t="shared" si="18"/>
        <v>0</v>
      </c>
      <c r="KM19" s="67">
        <f t="shared" si="18"/>
        <v>0</v>
      </c>
      <c r="KN19" s="67">
        <f t="shared" si="19"/>
        <v>0</v>
      </c>
      <c r="KO19" s="67">
        <f t="shared" si="19"/>
        <v>0</v>
      </c>
      <c r="KP19" s="67">
        <f t="shared" si="19"/>
        <v>0</v>
      </c>
      <c r="KQ19" s="67">
        <f t="shared" si="19"/>
        <v>0</v>
      </c>
      <c r="KR19" s="67">
        <f t="shared" si="19"/>
        <v>0</v>
      </c>
      <c r="KS19" s="67">
        <f t="shared" si="19"/>
        <v>0</v>
      </c>
      <c r="KT19" s="67">
        <f t="shared" si="19"/>
        <v>0</v>
      </c>
      <c r="KU19" s="67">
        <f t="shared" si="19"/>
        <v>0</v>
      </c>
      <c r="KV19" s="67">
        <f t="shared" si="19"/>
        <v>0</v>
      </c>
      <c r="KW19" s="67">
        <f t="shared" si="19"/>
        <v>0</v>
      </c>
      <c r="KX19" s="67">
        <f t="shared" si="19"/>
        <v>0</v>
      </c>
      <c r="KY19" s="67">
        <f t="shared" si="19"/>
        <v>0</v>
      </c>
      <c r="KZ19" s="67">
        <f t="shared" si="19"/>
        <v>0</v>
      </c>
      <c r="LA19" s="67">
        <f t="shared" si="19"/>
        <v>0</v>
      </c>
      <c r="LB19" s="67">
        <f t="shared" si="19"/>
        <v>0</v>
      </c>
      <c r="LC19" s="67">
        <f t="shared" si="19"/>
        <v>0</v>
      </c>
      <c r="LD19" s="67">
        <f t="shared" si="20"/>
        <v>0</v>
      </c>
      <c r="LE19" s="67">
        <f t="shared" si="20"/>
        <v>0</v>
      </c>
      <c r="LF19" s="67">
        <f t="shared" si="20"/>
        <v>0</v>
      </c>
      <c r="LG19" s="67">
        <f t="shared" si="20"/>
        <v>0</v>
      </c>
      <c r="LH19" s="67">
        <f t="shared" si="20"/>
        <v>0</v>
      </c>
      <c r="LI19" s="67">
        <f t="shared" si="20"/>
        <v>0</v>
      </c>
      <c r="LJ19" s="67">
        <f t="shared" si="20"/>
        <v>0</v>
      </c>
      <c r="LK19" s="67">
        <f t="shared" si="20"/>
        <v>0</v>
      </c>
      <c r="LL19" s="67">
        <f t="shared" si="20"/>
        <v>0</v>
      </c>
      <c r="LM19" s="67">
        <f t="shared" si="20"/>
        <v>0</v>
      </c>
      <c r="LN19" s="67">
        <f t="shared" si="20"/>
        <v>0</v>
      </c>
      <c r="LO19" s="67">
        <f t="shared" si="20"/>
        <v>0</v>
      </c>
      <c r="LP19" s="67">
        <f t="shared" si="20"/>
        <v>0</v>
      </c>
      <c r="LQ19" s="67">
        <f t="shared" si="20"/>
        <v>0</v>
      </c>
      <c r="LR19" s="67">
        <f t="shared" si="20"/>
        <v>0</v>
      </c>
      <c r="LS19" s="67">
        <f t="shared" si="20"/>
        <v>0</v>
      </c>
      <c r="LT19" s="67">
        <f t="shared" si="21"/>
        <v>0</v>
      </c>
      <c r="LU19" s="67">
        <f t="shared" si="21"/>
        <v>0</v>
      </c>
      <c r="LV19" s="67">
        <f t="shared" si="21"/>
        <v>0</v>
      </c>
      <c r="LW19" s="67">
        <f t="shared" si="21"/>
        <v>0</v>
      </c>
      <c r="LX19" s="67">
        <f t="shared" si="21"/>
        <v>0</v>
      </c>
      <c r="LY19" s="67">
        <f t="shared" si="21"/>
        <v>0</v>
      </c>
      <c r="LZ19" s="67">
        <f t="shared" si="21"/>
        <v>0</v>
      </c>
      <c r="MA19" s="67">
        <f t="shared" si="21"/>
        <v>0</v>
      </c>
      <c r="MB19" s="67">
        <f t="shared" si="21"/>
        <v>0</v>
      </c>
      <c r="MC19" s="67">
        <f t="shared" si="21"/>
        <v>0</v>
      </c>
      <c r="MD19" s="67">
        <f t="shared" si="21"/>
        <v>0</v>
      </c>
      <c r="ME19" s="67">
        <f t="shared" si="21"/>
        <v>0</v>
      </c>
      <c r="MF19" s="67">
        <f t="shared" si="21"/>
        <v>0</v>
      </c>
      <c r="MG19" s="67">
        <f t="shared" si="21"/>
        <v>0</v>
      </c>
      <c r="MH19" s="67">
        <f t="shared" si="21"/>
        <v>0</v>
      </c>
      <c r="MI19" s="67">
        <f t="shared" si="21"/>
        <v>0</v>
      </c>
      <c r="MJ19" s="67">
        <f t="shared" si="22"/>
        <v>0</v>
      </c>
      <c r="MK19" s="67">
        <f t="shared" si="22"/>
        <v>0</v>
      </c>
      <c r="ML19" s="67">
        <f t="shared" si="22"/>
        <v>0</v>
      </c>
      <c r="MM19" s="67">
        <f t="shared" si="22"/>
        <v>0</v>
      </c>
      <c r="MN19" s="67">
        <f t="shared" si="22"/>
        <v>0</v>
      </c>
      <c r="MO19" s="67">
        <f t="shared" si="22"/>
        <v>0</v>
      </c>
      <c r="MP19" s="67">
        <f t="shared" si="22"/>
        <v>0</v>
      </c>
      <c r="MQ19" s="67">
        <f t="shared" si="22"/>
        <v>0</v>
      </c>
      <c r="MR19" s="67">
        <f t="shared" si="22"/>
        <v>0</v>
      </c>
      <c r="MS19" s="67">
        <f t="shared" si="22"/>
        <v>0</v>
      </c>
      <c r="MT19" s="67">
        <f t="shared" si="22"/>
        <v>0</v>
      </c>
      <c r="MU19" s="67">
        <f t="shared" si="22"/>
        <v>0</v>
      </c>
      <c r="MV19" s="67">
        <f t="shared" si="22"/>
        <v>0</v>
      </c>
      <c r="MW19" s="67">
        <f t="shared" si="22"/>
        <v>0</v>
      </c>
      <c r="MX19" s="67">
        <f t="shared" si="22"/>
        <v>0</v>
      </c>
      <c r="MY19" s="67">
        <f t="shared" si="22"/>
        <v>0</v>
      </c>
      <c r="MZ19" s="67">
        <f t="shared" si="23"/>
        <v>0</v>
      </c>
      <c r="NA19" s="67">
        <f t="shared" si="23"/>
        <v>0</v>
      </c>
      <c r="NB19" s="67">
        <f t="shared" si="23"/>
        <v>0</v>
      </c>
      <c r="NC19" s="67">
        <f t="shared" si="23"/>
        <v>0</v>
      </c>
      <c r="ND19" s="67">
        <f t="shared" si="23"/>
        <v>0</v>
      </c>
      <c r="NE19" s="67">
        <f t="shared" si="23"/>
        <v>0</v>
      </c>
      <c r="NF19" s="67">
        <f t="shared" si="23"/>
        <v>0</v>
      </c>
      <c r="NG19" s="67">
        <f t="shared" si="23"/>
        <v>0</v>
      </c>
      <c r="NH19" s="67">
        <f t="shared" si="23"/>
        <v>0</v>
      </c>
      <c r="NI19" s="67">
        <f t="shared" si="23"/>
        <v>0</v>
      </c>
      <c r="NJ19" s="67">
        <f t="shared" si="23"/>
        <v>0</v>
      </c>
      <c r="NK19" s="67">
        <f t="shared" si="23"/>
        <v>0</v>
      </c>
      <c r="NL19" s="67">
        <f t="shared" si="23"/>
        <v>0</v>
      </c>
      <c r="NM19" s="67">
        <f t="shared" si="23"/>
        <v>0</v>
      </c>
      <c r="NN19" s="67">
        <f t="shared" si="24"/>
        <v>0</v>
      </c>
      <c r="NO19" s="67">
        <f t="shared" si="24"/>
        <v>0</v>
      </c>
      <c r="NP19" s="67">
        <f t="shared" si="24"/>
        <v>0</v>
      </c>
      <c r="NQ19" s="67">
        <f t="shared" si="24"/>
        <v>0</v>
      </c>
      <c r="NR19" s="67">
        <f t="shared" si="24"/>
        <v>0</v>
      </c>
      <c r="NS19" s="67">
        <f t="shared" si="24"/>
        <v>0</v>
      </c>
      <c r="NT19" s="67">
        <f t="shared" si="24"/>
        <v>0</v>
      </c>
      <c r="NU19" s="67">
        <f t="shared" si="24"/>
        <v>0</v>
      </c>
      <c r="NV19" s="67">
        <f t="shared" si="24"/>
        <v>0</v>
      </c>
      <c r="NW19" s="67">
        <f t="shared" si="24"/>
        <v>0</v>
      </c>
      <c r="NX19" s="67">
        <f t="shared" si="24"/>
        <v>0</v>
      </c>
    </row>
    <row r="20" spans="2:388">
      <c r="B20" s="62" t="s">
        <v>318</v>
      </c>
      <c r="C20" s="63" t="e">
        <f>'5.1 Index overview'!B33</f>
        <v>#DIV/0!</v>
      </c>
      <c r="D20" s="64">
        <v>1</v>
      </c>
      <c r="E20" s="12"/>
      <c r="F20" s="12"/>
      <c r="G20" s="12"/>
      <c r="H20" s="12"/>
      <c r="I20" s="12"/>
      <c r="J20" s="12"/>
      <c r="K20" s="12"/>
      <c r="L20" s="12"/>
      <c r="M20" s="12"/>
      <c r="N20" s="12"/>
      <c r="O20" s="12"/>
      <c r="P20" s="12"/>
      <c r="Q20" s="12"/>
      <c r="R20" s="12"/>
      <c r="S20" s="12"/>
      <c r="T20" s="12"/>
      <c r="U20" s="65">
        <f t="shared" si="25"/>
        <v>6.6666666666666666E-2</v>
      </c>
      <c r="V20" s="62">
        <f t="shared" si="28"/>
        <v>264</v>
      </c>
      <c r="W20" s="62">
        <f>360*SUM(U$9:U20)</f>
        <v>288</v>
      </c>
      <c r="X20" s="62">
        <f t="shared" si="26"/>
        <v>24</v>
      </c>
      <c r="Y20" s="66" t="e">
        <f t="shared" si="27"/>
        <v>#DIV/0!</v>
      </c>
      <c r="Z20" s="62" t="str">
        <f t="shared" si="0"/>
        <v>G3</v>
      </c>
      <c r="AA20" s="62" t="e">
        <f t="shared" si="1"/>
        <v>#DIV/0!</v>
      </c>
      <c r="AB20" s="67">
        <f t="shared" si="2"/>
        <v>0</v>
      </c>
      <c r="AC20" s="67">
        <f t="shared" si="2"/>
        <v>0</v>
      </c>
      <c r="AD20" s="67">
        <f t="shared" si="2"/>
        <v>0</v>
      </c>
      <c r="AE20" s="67">
        <f t="shared" si="2"/>
        <v>0</v>
      </c>
      <c r="AF20" s="67">
        <f t="shared" si="2"/>
        <v>0</v>
      </c>
      <c r="AG20" s="67">
        <f t="shared" si="2"/>
        <v>0</v>
      </c>
      <c r="AH20" s="67">
        <f t="shared" si="2"/>
        <v>0</v>
      </c>
      <c r="AI20" s="67">
        <f t="shared" si="2"/>
        <v>0</v>
      </c>
      <c r="AJ20" s="67">
        <f t="shared" si="2"/>
        <v>0</v>
      </c>
      <c r="AK20" s="67">
        <f t="shared" si="2"/>
        <v>0</v>
      </c>
      <c r="AL20" s="67">
        <f t="shared" si="2"/>
        <v>0</v>
      </c>
      <c r="AM20" s="67">
        <f t="shared" si="2"/>
        <v>0</v>
      </c>
      <c r="AN20" s="67">
        <f t="shared" si="2"/>
        <v>0</v>
      </c>
      <c r="AO20" s="67">
        <f t="shared" si="2"/>
        <v>0</v>
      </c>
      <c r="AP20" s="67">
        <f t="shared" si="2"/>
        <v>0</v>
      </c>
      <c r="AQ20" s="67">
        <f t="shared" si="2"/>
        <v>0</v>
      </c>
      <c r="AR20" s="67">
        <f t="shared" si="3"/>
        <v>0</v>
      </c>
      <c r="AS20" s="67">
        <f t="shared" si="3"/>
        <v>0</v>
      </c>
      <c r="AT20" s="67">
        <f t="shared" si="3"/>
        <v>0</v>
      </c>
      <c r="AU20" s="67">
        <f t="shared" si="3"/>
        <v>0</v>
      </c>
      <c r="AV20" s="67">
        <f t="shared" si="3"/>
        <v>0</v>
      </c>
      <c r="AW20" s="67">
        <f t="shared" si="3"/>
        <v>0</v>
      </c>
      <c r="AX20" s="67">
        <f t="shared" si="3"/>
        <v>0</v>
      </c>
      <c r="AY20" s="67">
        <f t="shared" si="3"/>
        <v>0</v>
      </c>
      <c r="AZ20" s="67">
        <f t="shared" si="3"/>
        <v>0</v>
      </c>
      <c r="BA20" s="67">
        <f t="shared" si="3"/>
        <v>0</v>
      </c>
      <c r="BB20" s="67">
        <f t="shared" si="3"/>
        <v>0</v>
      </c>
      <c r="BC20" s="67">
        <f t="shared" si="3"/>
        <v>0</v>
      </c>
      <c r="BD20" s="67">
        <f t="shared" si="3"/>
        <v>0</v>
      </c>
      <c r="BE20" s="67">
        <f t="shared" si="3"/>
        <v>0</v>
      </c>
      <c r="BF20" s="67">
        <f t="shared" si="3"/>
        <v>0</v>
      </c>
      <c r="BG20" s="67">
        <f t="shared" si="3"/>
        <v>0</v>
      </c>
      <c r="BH20" s="67">
        <f t="shared" si="4"/>
        <v>0</v>
      </c>
      <c r="BI20" s="67">
        <f t="shared" si="4"/>
        <v>0</v>
      </c>
      <c r="BJ20" s="67">
        <f t="shared" si="4"/>
        <v>0</v>
      </c>
      <c r="BK20" s="67">
        <f t="shared" si="4"/>
        <v>0</v>
      </c>
      <c r="BL20" s="67">
        <f t="shared" si="4"/>
        <v>0</v>
      </c>
      <c r="BM20" s="67">
        <f t="shared" si="4"/>
        <v>0</v>
      </c>
      <c r="BN20" s="67">
        <f t="shared" si="4"/>
        <v>0</v>
      </c>
      <c r="BO20" s="67">
        <f t="shared" si="4"/>
        <v>0</v>
      </c>
      <c r="BP20" s="67">
        <f t="shared" si="4"/>
        <v>0</v>
      </c>
      <c r="BQ20" s="67">
        <f t="shared" si="4"/>
        <v>0</v>
      </c>
      <c r="BR20" s="67">
        <f t="shared" si="4"/>
        <v>0</v>
      </c>
      <c r="BS20" s="67">
        <f t="shared" si="4"/>
        <v>0</v>
      </c>
      <c r="BT20" s="67">
        <f t="shared" si="4"/>
        <v>0</v>
      </c>
      <c r="BU20" s="67">
        <f t="shared" si="4"/>
        <v>0</v>
      </c>
      <c r="BV20" s="67">
        <f t="shared" si="4"/>
        <v>0</v>
      </c>
      <c r="BW20" s="67">
        <f t="shared" si="4"/>
        <v>0</v>
      </c>
      <c r="BX20" s="67">
        <f t="shared" si="5"/>
        <v>0</v>
      </c>
      <c r="BY20" s="67">
        <f t="shared" si="5"/>
        <v>0</v>
      </c>
      <c r="BZ20" s="67">
        <f t="shared" si="5"/>
        <v>0</v>
      </c>
      <c r="CA20" s="67">
        <f t="shared" si="5"/>
        <v>0</v>
      </c>
      <c r="CB20" s="67">
        <f t="shared" si="5"/>
        <v>0</v>
      </c>
      <c r="CC20" s="67">
        <f t="shared" si="5"/>
        <v>0</v>
      </c>
      <c r="CD20" s="67">
        <f t="shared" si="5"/>
        <v>0</v>
      </c>
      <c r="CE20" s="67">
        <f t="shared" si="5"/>
        <v>0</v>
      </c>
      <c r="CF20" s="67">
        <f t="shared" si="5"/>
        <v>0</v>
      </c>
      <c r="CG20" s="67">
        <f t="shared" si="5"/>
        <v>0</v>
      </c>
      <c r="CH20" s="67">
        <f t="shared" si="5"/>
        <v>0</v>
      </c>
      <c r="CI20" s="67">
        <f t="shared" si="5"/>
        <v>0</v>
      </c>
      <c r="CJ20" s="67">
        <f t="shared" si="5"/>
        <v>0</v>
      </c>
      <c r="CK20" s="67">
        <f t="shared" si="5"/>
        <v>0</v>
      </c>
      <c r="CL20" s="67">
        <f t="shared" si="5"/>
        <v>0</v>
      </c>
      <c r="CM20" s="67">
        <f t="shared" si="5"/>
        <v>0</v>
      </c>
      <c r="CN20" s="67">
        <f t="shared" si="6"/>
        <v>0</v>
      </c>
      <c r="CO20" s="67">
        <f t="shared" si="6"/>
        <v>0</v>
      </c>
      <c r="CP20" s="67">
        <f t="shared" si="6"/>
        <v>0</v>
      </c>
      <c r="CQ20" s="67">
        <f t="shared" si="6"/>
        <v>0</v>
      </c>
      <c r="CR20" s="67">
        <f t="shared" si="6"/>
        <v>0</v>
      </c>
      <c r="CS20" s="67">
        <f t="shared" si="6"/>
        <v>0</v>
      </c>
      <c r="CT20" s="67">
        <f t="shared" si="6"/>
        <v>0</v>
      </c>
      <c r="CU20" s="67">
        <f t="shared" si="6"/>
        <v>0</v>
      </c>
      <c r="CV20" s="67">
        <f t="shared" si="6"/>
        <v>0</v>
      </c>
      <c r="CW20" s="67">
        <f t="shared" si="6"/>
        <v>0</v>
      </c>
      <c r="CX20" s="67">
        <f t="shared" si="6"/>
        <v>0</v>
      </c>
      <c r="CY20" s="67">
        <f t="shared" si="6"/>
        <v>0</v>
      </c>
      <c r="CZ20" s="67">
        <f t="shared" si="6"/>
        <v>0</v>
      </c>
      <c r="DA20" s="67">
        <f t="shared" si="6"/>
        <v>0</v>
      </c>
      <c r="DB20" s="67">
        <f t="shared" si="6"/>
        <v>0</v>
      </c>
      <c r="DC20" s="67">
        <f t="shared" si="6"/>
        <v>0</v>
      </c>
      <c r="DD20" s="67">
        <f t="shared" si="7"/>
        <v>0</v>
      </c>
      <c r="DE20" s="67">
        <f t="shared" si="7"/>
        <v>0</v>
      </c>
      <c r="DF20" s="67">
        <f t="shared" si="7"/>
        <v>0</v>
      </c>
      <c r="DG20" s="67">
        <f t="shared" si="7"/>
        <v>0</v>
      </c>
      <c r="DH20" s="67">
        <f t="shared" si="7"/>
        <v>0</v>
      </c>
      <c r="DI20" s="67">
        <f t="shared" si="7"/>
        <v>0</v>
      </c>
      <c r="DJ20" s="67">
        <f t="shared" si="7"/>
        <v>0</v>
      </c>
      <c r="DK20" s="67">
        <f t="shared" si="7"/>
        <v>0</v>
      </c>
      <c r="DL20" s="67">
        <f t="shared" si="7"/>
        <v>0</v>
      </c>
      <c r="DM20" s="67">
        <f t="shared" si="7"/>
        <v>0</v>
      </c>
      <c r="DN20" s="67">
        <f t="shared" si="7"/>
        <v>0</v>
      </c>
      <c r="DO20" s="67">
        <f t="shared" si="7"/>
        <v>0</v>
      </c>
      <c r="DP20" s="67">
        <f t="shared" si="7"/>
        <v>0</v>
      </c>
      <c r="DQ20" s="67">
        <f t="shared" si="7"/>
        <v>0</v>
      </c>
      <c r="DR20" s="67">
        <f t="shared" si="7"/>
        <v>0</v>
      </c>
      <c r="DS20" s="67">
        <f t="shared" si="7"/>
        <v>0</v>
      </c>
      <c r="DT20" s="67">
        <f t="shared" si="8"/>
        <v>0</v>
      </c>
      <c r="DU20" s="67">
        <f t="shared" si="8"/>
        <v>0</v>
      </c>
      <c r="DV20" s="67">
        <f t="shared" si="8"/>
        <v>0</v>
      </c>
      <c r="DW20" s="67">
        <f t="shared" si="8"/>
        <v>0</v>
      </c>
      <c r="DX20" s="67">
        <f t="shared" si="8"/>
        <v>0</v>
      </c>
      <c r="DY20" s="67">
        <f t="shared" si="8"/>
        <v>0</v>
      </c>
      <c r="DZ20" s="67">
        <f t="shared" si="8"/>
        <v>0</v>
      </c>
      <c r="EA20" s="67">
        <f t="shared" si="8"/>
        <v>0</v>
      </c>
      <c r="EB20" s="67">
        <f t="shared" si="8"/>
        <v>0</v>
      </c>
      <c r="EC20" s="67">
        <f t="shared" si="8"/>
        <v>0</v>
      </c>
      <c r="ED20" s="67">
        <f t="shared" si="8"/>
        <v>0</v>
      </c>
      <c r="EE20" s="67">
        <f t="shared" si="8"/>
        <v>0</v>
      </c>
      <c r="EF20" s="67">
        <f t="shared" si="8"/>
        <v>0</v>
      </c>
      <c r="EG20" s="67">
        <f t="shared" si="8"/>
        <v>0</v>
      </c>
      <c r="EH20" s="67">
        <f t="shared" si="8"/>
        <v>0</v>
      </c>
      <c r="EI20" s="67">
        <f t="shared" si="8"/>
        <v>0</v>
      </c>
      <c r="EJ20" s="67">
        <f t="shared" si="9"/>
        <v>0</v>
      </c>
      <c r="EK20" s="67">
        <f t="shared" si="9"/>
        <v>0</v>
      </c>
      <c r="EL20" s="67">
        <f t="shared" si="9"/>
        <v>0</v>
      </c>
      <c r="EM20" s="67">
        <f t="shared" si="9"/>
        <v>0</v>
      </c>
      <c r="EN20" s="67">
        <f t="shared" si="9"/>
        <v>0</v>
      </c>
      <c r="EO20" s="67">
        <f t="shared" si="9"/>
        <v>0</v>
      </c>
      <c r="EP20" s="67">
        <f t="shared" si="9"/>
        <v>0</v>
      </c>
      <c r="EQ20" s="67">
        <f t="shared" si="9"/>
        <v>0</v>
      </c>
      <c r="ER20" s="67">
        <f t="shared" si="9"/>
        <v>0</v>
      </c>
      <c r="ES20" s="67">
        <f t="shared" si="9"/>
        <v>0</v>
      </c>
      <c r="ET20" s="67">
        <f t="shared" si="9"/>
        <v>0</v>
      </c>
      <c r="EU20" s="67">
        <f t="shared" si="9"/>
        <v>0</v>
      </c>
      <c r="EV20" s="67">
        <f t="shared" si="9"/>
        <v>0</v>
      </c>
      <c r="EW20" s="67">
        <f t="shared" si="9"/>
        <v>0</v>
      </c>
      <c r="EX20" s="67">
        <f t="shared" si="9"/>
        <v>0</v>
      </c>
      <c r="EY20" s="67">
        <f t="shared" si="9"/>
        <v>0</v>
      </c>
      <c r="EZ20" s="67">
        <f t="shared" si="10"/>
        <v>0</v>
      </c>
      <c r="FA20" s="67">
        <f t="shared" si="10"/>
        <v>0</v>
      </c>
      <c r="FB20" s="67">
        <f t="shared" si="10"/>
        <v>0</v>
      </c>
      <c r="FC20" s="67">
        <f t="shared" si="10"/>
        <v>0</v>
      </c>
      <c r="FD20" s="67">
        <f t="shared" si="10"/>
        <v>0</v>
      </c>
      <c r="FE20" s="67">
        <f t="shared" si="10"/>
        <v>0</v>
      </c>
      <c r="FF20" s="67">
        <f t="shared" si="10"/>
        <v>0</v>
      </c>
      <c r="FG20" s="67">
        <f t="shared" si="10"/>
        <v>0</v>
      </c>
      <c r="FH20" s="67">
        <f t="shared" si="10"/>
        <v>0</v>
      </c>
      <c r="FI20" s="67">
        <f t="shared" si="10"/>
        <v>0</v>
      </c>
      <c r="FJ20" s="67">
        <f t="shared" si="10"/>
        <v>0</v>
      </c>
      <c r="FK20" s="67">
        <f t="shared" si="10"/>
        <v>0</v>
      </c>
      <c r="FL20" s="67">
        <f t="shared" si="10"/>
        <v>0</v>
      </c>
      <c r="FM20" s="67">
        <f t="shared" si="10"/>
        <v>0</v>
      </c>
      <c r="FN20" s="67">
        <f t="shared" si="10"/>
        <v>0</v>
      </c>
      <c r="FO20" s="67">
        <f t="shared" si="10"/>
        <v>0</v>
      </c>
      <c r="FP20" s="67">
        <f t="shared" si="11"/>
        <v>0</v>
      </c>
      <c r="FQ20" s="67">
        <f t="shared" si="11"/>
        <v>0</v>
      </c>
      <c r="FR20" s="67">
        <f t="shared" si="11"/>
        <v>0</v>
      </c>
      <c r="FS20" s="67">
        <f t="shared" si="11"/>
        <v>0</v>
      </c>
      <c r="FT20" s="67">
        <f t="shared" si="11"/>
        <v>0</v>
      </c>
      <c r="FU20" s="67">
        <f t="shared" si="11"/>
        <v>0</v>
      </c>
      <c r="FV20" s="67">
        <f t="shared" si="11"/>
        <v>0</v>
      </c>
      <c r="FW20" s="67">
        <f t="shared" si="11"/>
        <v>0</v>
      </c>
      <c r="FX20" s="67">
        <f t="shared" si="11"/>
        <v>0</v>
      </c>
      <c r="FY20" s="67">
        <f t="shared" si="11"/>
        <v>0</v>
      </c>
      <c r="FZ20" s="67">
        <f t="shared" si="11"/>
        <v>0</v>
      </c>
      <c r="GA20" s="67">
        <f t="shared" si="11"/>
        <v>0</v>
      </c>
      <c r="GB20" s="67">
        <f t="shared" si="11"/>
        <v>0</v>
      </c>
      <c r="GC20" s="67">
        <f t="shared" si="11"/>
        <v>0</v>
      </c>
      <c r="GD20" s="67">
        <f t="shared" si="11"/>
        <v>0</v>
      </c>
      <c r="GE20" s="67">
        <f t="shared" si="11"/>
        <v>0</v>
      </c>
      <c r="GF20" s="67">
        <f t="shared" si="12"/>
        <v>0</v>
      </c>
      <c r="GG20" s="67">
        <f t="shared" si="12"/>
        <v>0</v>
      </c>
      <c r="GH20" s="67">
        <f t="shared" si="12"/>
        <v>0</v>
      </c>
      <c r="GI20" s="67">
        <f t="shared" si="12"/>
        <v>0</v>
      </c>
      <c r="GJ20" s="67">
        <f t="shared" si="12"/>
        <v>0</v>
      </c>
      <c r="GK20" s="67">
        <f t="shared" si="12"/>
        <v>0</v>
      </c>
      <c r="GL20" s="67">
        <f t="shared" si="12"/>
        <v>0</v>
      </c>
      <c r="GM20" s="67">
        <f t="shared" si="12"/>
        <v>0</v>
      </c>
      <c r="GN20" s="67">
        <f t="shared" si="12"/>
        <v>0</v>
      </c>
      <c r="GO20" s="67">
        <f t="shared" si="12"/>
        <v>0</v>
      </c>
      <c r="GP20" s="67">
        <f t="shared" si="12"/>
        <v>0</v>
      </c>
      <c r="GQ20" s="67">
        <f t="shared" si="12"/>
        <v>0</v>
      </c>
      <c r="GR20" s="67">
        <f t="shared" si="12"/>
        <v>0</v>
      </c>
      <c r="GS20" s="67">
        <f t="shared" si="12"/>
        <v>0</v>
      </c>
      <c r="GT20" s="67">
        <f t="shared" si="12"/>
        <v>0</v>
      </c>
      <c r="GU20" s="67">
        <f t="shared" si="12"/>
        <v>0</v>
      </c>
      <c r="GV20" s="67">
        <f t="shared" si="13"/>
        <v>0</v>
      </c>
      <c r="GW20" s="67">
        <f t="shared" si="13"/>
        <v>0</v>
      </c>
      <c r="GX20" s="67">
        <f t="shared" si="13"/>
        <v>0</v>
      </c>
      <c r="GY20" s="67">
        <f t="shared" si="13"/>
        <v>0</v>
      </c>
      <c r="GZ20" s="67">
        <f t="shared" si="13"/>
        <v>0</v>
      </c>
      <c r="HA20" s="67">
        <f t="shared" si="13"/>
        <v>0</v>
      </c>
      <c r="HB20" s="67">
        <f t="shared" si="13"/>
        <v>0</v>
      </c>
      <c r="HC20" s="67">
        <f t="shared" si="13"/>
        <v>0</v>
      </c>
      <c r="HD20" s="67">
        <f t="shared" si="13"/>
        <v>0</v>
      </c>
      <c r="HE20" s="67">
        <f t="shared" si="13"/>
        <v>0</v>
      </c>
      <c r="HF20" s="67">
        <f t="shared" si="13"/>
        <v>0</v>
      </c>
      <c r="HG20" s="67">
        <f t="shared" si="13"/>
        <v>0</v>
      </c>
      <c r="HH20" s="67">
        <f t="shared" si="13"/>
        <v>0</v>
      </c>
      <c r="HI20" s="67">
        <f t="shared" si="13"/>
        <v>0</v>
      </c>
      <c r="HJ20" s="67">
        <f t="shared" si="13"/>
        <v>0</v>
      </c>
      <c r="HK20" s="67">
        <f t="shared" si="13"/>
        <v>0</v>
      </c>
      <c r="HL20" s="67">
        <f t="shared" si="14"/>
        <v>0</v>
      </c>
      <c r="HM20" s="67">
        <f t="shared" si="14"/>
        <v>0</v>
      </c>
      <c r="HN20" s="67">
        <f t="shared" si="14"/>
        <v>0</v>
      </c>
      <c r="HO20" s="67">
        <f t="shared" si="14"/>
        <v>0</v>
      </c>
      <c r="HP20" s="67">
        <f t="shared" si="14"/>
        <v>0</v>
      </c>
      <c r="HQ20" s="67">
        <f t="shared" si="14"/>
        <v>0</v>
      </c>
      <c r="HR20" s="67">
        <f t="shared" si="14"/>
        <v>0</v>
      </c>
      <c r="HS20" s="67">
        <f t="shared" si="14"/>
        <v>0</v>
      </c>
      <c r="HT20" s="67">
        <f t="shared" si="14"/>
        <v>0</v>
      </c>
      <c r="HU20" s="67">
        <f t="shared" si="14"/>
        <v>0</v>
      </c>
      <c r="HV20" s="67">
        <f t="shared" si="14"/>
        <v>0</v>
      </c>
      <c r="HW20" s="67">
        <f t="shared" si="14"/>
        <v>0</v>
      </c>
      <c r="HX20" s="67">
        <f t="shared" si="14"/>
        <v>0</v>
      </c>
      <c r="HY20" s="67">
        <f t="shared" si="14"/>
        <v>0</v>
      </c>
      <c r="HZ20" s="67">
        <f t="shared" si="14"/>
        <v>0</v>
      </c>
      <c r="IA20" s="67">
        <f t="shared" si="14"/>
        <v>0</v>
      </c>
      <c r="IB20" s="67">
        <f t="shared" si="15"/>
        <v>0</v>
      </c>
      <c r="IC20" s="67">
        <f t="shared" si="15"/>
        <v>0</v>
      </c>
      <c r="ID20" s="67">
        <f t="shared" si="15"/>
        <v>0</v>
      </c>
      <c r="IE20" s="67">
        <f t="shared" si="15"/>
        <v>0</v>
      </c>
      <c r="IF20" s="67">
        <f t="shared" si="15"/>
        <v>0</v>
      </c>
      <c r="IG20" s="67">
        <f t="shared" si="15"/>
        <v>0</v>
      </c>
      <c r="IH20" s="67">
        <f t="shared" si="15"/>
        <v>0</v>
      </c>
      <c r="II20" s="67">
        <f t="shared" si="15"/>
        <v>0</v>
      </c>
      <c r="IJ20" s="67">
        <f t="shared" si="15"/>
        <v>0</v>
      </c>
      <c r="IK20" s="67">
        <f t="shared" si="15"/>
        <v>0</v>
      </c>
      <c r="IL20" s="67">
        <f t="shared" si="15"/>
        <v>0</v>
      </c>
      <c r="IM20" s="67">
        <f t="shared" si="15"/>
        <v>0</v>
      </c>
      <c r="IN20" s="67">
        <f t="shared" si="15"/>
        <v>0</v>
      </c>
      <c r="IO20" s="67">
        <f t="shared" si="15"/>
        <v>0</v>
      </c>
      <c r="IP20" s="67">
        <f t="shared" si="15"/>
        <v>0</v>
      </c>
      <c r="IQ20" s="67">
        <f t="shared" si="15"/>
        <v>0</v>
      </c>
      <c r="IR20" s="67">
        <f t="shared" si="16"/>
        <v>0</v>
      </c>
      <c r="IS20" s="67">
        <f t="shared" si="16"/>
        <v>0</v>
      </c>
      <c r="IT20" s="67">
        <f t="shared" si="16"/>
        <v>0</v>
      </c>
      <c r="IU20" s="67">
        <f t="shared" si="16"/>
        <v>0</v>
      </c>
      <c r="IV20" s="67">
        <f t="shared" si="16"/>
        <v>0</v>
      </c>
      <c r="IW20" s="67">
        <f t="shared" si="16"/>
        <v>0</v>
      </c>
      <c r="IX20" s="67">
        <f t="shared" si="16"/>
        <v>0</v>
      </c>
      <c r="IY20" s="67">
        <f t="shared" si="16"/>
        <v>0</v>
      </c>
      <c r="IZ20" s="67">
        <f t="shared" si="16"/>
        <v>0</v>
      </c>
      <c r="JA20" s="67">
        <f t="shared" si="16"/>
        <v>0</v>
      </c>
      <c r="JB20" s="67">
        <f t="shared" si="16"/>
        <v>0</v>
      </c>
      <c r="JC20" s="67">
        <f t="shared" si="16"/>
        <v>0</v>
      </c>
      <c r="JD20" s="67">
        <f t="shared" si="16"/>
        <v>0</v>
      </c>
      <c r="JE20" s="67">
        <f t="shared" si="16"/>
        <v>0</v>
      </c>
      <c r="JF20" s="67">
        <f t="shared" si="16"/>
        <v>0</v>
      </c>
      <c r="JG20" s="67">
        <f t="shared" si="16"/>
        <v>0</v>
      </c>
      <c r="JH20" s="67">
        <f t="shared" si="17"/>
        <v>0</v>
      </c>
      <c r="JI20" s="67">
        <f t="shared" si="17"/>
        <v>0</v>
      </c>
      <c r="JJ20" s="67">
        <f t="shared" si="17"/>
        <v>0</v>
      </c>
      <c r="JK20" s="67">
        <f t="shared" si="17"/>
        <v>0</v>
      </c>
      <c r="JL20" s="67">
        <f t="shared" si="17"/>
        <v>0</v>
      </c>
      <c r="JM20" s="67">
        <f t="shared" si="17"/>
        <v>0</v>
      </c>
      <c r="JN20" s="67">
        <f t="shared" si="17"/>
        <v>0</v>
      </c>
      <c r="JO20" s="67">
        <f t="shared" si="17"/>
        <v>0</v>
      </c>
      <c r="JP20" s="67">
        <f t="shared" si="17"/>
        <v>0</v>
      </c>
      <c r="JQ20" s="67">
        <f t="shared" si="17"/>
        <v>0</v>
      </c>
      <c r="JR20" s="67">
        <f t="shared" si="17"/>
        <v>0</v>
      </c>
      <c r="JS20" s="67">
        <f t="shared" si="17"/>
        <v>0</v>
      </c>
      <c r="JT20" s="67">
        <f t="shared" si="17"/>
        <v>0</v>
      </c>
      <c r="JU20" s="67">
        <f t="shared" si="17"/>
        <v>0</v>
      </c>
      <c r="JV20" s="67">
        <f t="shared" si="17"/>
        <v>0</v>
      </c>
      <c r="JW20" s="67">
        <f t="shared" si="17"/>
        <v>0</v>
      </c>
      <c r="JX20" s="67">
        <f t="shared" si="18"/>
        <v>0</v>
      </c>
      <c r="JY20" s="67">
        <f t="shared" si="18"/>
        <v>0</v>
      </c>
      <c r="JZ20" s="67">
        <f t="shared" si="18"/>
        <v>0</v>
      </c>
      <c r="KA20" s="67">
        <f t="shared" si="18"/>
        <v>0</v>
      </c>
      <c r="KB20" s="67">
        <f t="shared" si="18"/>
        <v>0</v>
      </c>
      <c r="KC20" s="67">
        <f t="shared" si="18"/>
        <v>0</v>
      </c>
      <c r="KD20" s="67">
        <f t="shared" si="18"/>
        <v>0</v>
      </c>
      <c r="KE20" s="67">
        <f t="shared" si="18"/>
        <v>0</v>
      </c>
      <c r="KF20" s="67" t="e">
        <f t="shared" si="18"/>
        <v>#DIV/0!</v>
      </c>
      <c r="KG20" s="67" t="e">
        <f t="shared" si="18"/>
        <v>#DIV/0!</v>
      </c>
      <c r="KH20" s="67" t="e">
        <f t="shared" si="18"/>
        <v>#DIV/0!</v>
      </c>
      <c r="KI20" s="67" t="e">
        <f t="shared" si="18"/>
        <v>#DIV/0!</v>
      </c>
      <c r="KJ20" s="67" t="e">
        <f t="shared" si="18"/>
        <v>#DIV/0!</v>
      </c>
      <c r="KK20" s="67" t="e">
        <f t="shared" si="18"/>
        <v>#DIV/0!</v>
      </c>
      <c r="KL20" s="67" t="e">
        <f t="shared" si="18"/>
        <v>#DIV/0!</v>
      </c>
      <c r="KM20" s="67" t="e">
        <f t="shared" si="18"/>
        <v>#DIV/0!</v>
      </c>
      <c r="KN20" s="67" t="e">
        <f t="shared" si="19"/>
        <v>#DIV/0!</v>
      </c>
      <c r="KO20" s="67" t="e">
        <f t="shared" si="19"/>
        <v>#DIV/0!</v>
      </c>
      <c r="KP20" s="67" t="e">
        <f t="shared" si="19"/>
        <v>#DIV/0!</v>
      </c>
      <c r="KQ20" s="67" t="e">
        <f t="shared" si="19"/>
        <v>#DIV/0!</v>
      </c>
      <c r="KR20" s="67" t="e">
        <f t="shared" si="19"/>
        <v>#DIV/0!</v>
      </c>
      <c r="KS20" s="67" t="e">
        <f t="shared" si="19"/>
        <v>#DIV/0!</v>
      </c>
      <c r="KT20" s="67" t="e">
        <f t="shared" si="19"/>
        <v>#DIV/0!</v>
      </c>
      <c r="KU20" s="67" t="e">
        <f t="shared" si="19"/>
        <v>#DIV/0!</v>
      </c>
      <c r="KV20" s="67" t="e">
        <f t="shared" si="19"/>
        <v>#DIV/0!</v>
      </c>
      <c r="KW20" s="67" t="e">
        <f t="shared" si="19"/>
        <v>#DIV/0!</v>
      </c>
      <c r="KX20" s="67" t="e">
        <f t="shared" si="19"/>
        <v>#DIV/0!</v>
      </c>
      <c r="KY20" s="67" t="e">
        <f t="shared" si="19"/>
        <v>#DIV/0!</v>
      </c>
      <c r="KZ20" s="67" t="e">
        <f t="shared" si="19"/>
        <v>#DIV/0!</v>
      </c>
      <c r="LA20" s="67" t="e">
        <f t="shared" si="19"/>
        <v>#DIV/0!</v>
      </c>
      <c r="LB20" s="67" t="e">
        <f t="shared" si="19"/>
        <v>#DIV/0!</v>
      </c>
      <c r="LC20" s="67" t="e">
        <f t="shared" si="19"/>
        <v>#DIV/0!</v>
      </c>
      <c r="LD20" s="67" t="e">
        <f t="shared" si="20"/>
        <v>#DIV/0!</v>
      </c>
      <c r="LE20" s="67">
        <f t="shared" si="20"/>
        <v>0</v>
      </c>
      <c r="LF20" s="67">
        <f t="shared" si="20"/>
        <v>0</v>
      </c>
      <c r="LG20" s="67">
        <f t="shared" si="20"/>
        <v>0</v>
      </c>
      <c r="LH20" s="67">
        <f t="shared" si="20"/>
        <v>0</v>
      </c>
      <c r="LI20" s="67">
        <f t="shared" si="20"/>
        <v>0</v>
      </c>
      <c r="LJ20" s="67">
        <f t="shared" si="20"/>
        <v>0</v>
      </c>
      <c r="LK20" s="67">
        <f t="shared" si="20"/>
        <v>0</v>
      </c>
      <c r="LL20" s="67">
        <f t="shared" si="20"/>
        <v>0</v>
      </c>
      <c r="LM20" s="67">
        <f t="shared" si="20"/>
        <v>0</v>
      </c>
      <c r="LN20" s="67">
        <f t="shared" si="20"/>
        <v>0</v>
      </c>
      <c r="LO20" s="67">
        <f t="shared" si="20"/>
        <v>0</v>
      </c>
      <c r="LP20" s="67">
        <f t="shared" si="20"/>
        <v>0</v>
      </c>
      <c r="LQ20" s="67">
        <f t="shared" si="20"/>
        <v>0</v>
      </c>
      <c r="LR20" s="67">
        <f t="shared" si="20"/>
        <v>0</v>
      </c>
      <c r="LS20" s="67">
        <f t="shared" si="20"/>
        <v>0</v>
      </c>
      <c r="LT20" s="67">
        <f t="shared" si="21"/>
        <v>0</v>
      </c>
      <c r="LU20" s="67">
        <f t="shared" si="21"/>
        <v>0</v>
      </c>
      <c r="LV20" s="67">
        <f t="shared" si="21"/>
        <v>0</v>
      </c>
      <c r="LW20" s="67">
        <f t="shared" si="21"/>
        <v>0</v>
      </c>
      <c r="LX20" s="67">
        <f t="shared" si="21"/>
        <v>0</v>
      </c>
      <c r="LY20" s="67">
        <f t="shared" si="21"/>
        <v>0</v>
      </c>
      <c r="LZ20" s="67">
        <f t="shared" si="21"/>
        <v>0</v>
      </c>
      <c r="MA20" s="67">
        <f t="shared" si="21"/>
        <v>0</v>
      </c>
      <c r="MB20" s="67">
        <f t="shared" si="21"/>
        <v>0</v>
      </c>
      <c r="MC20" s="67">
        <f t="shared" si="21"/>
        <v>0</v>
      </c>
      <c r="MD20" s="67">
        <f t="shared" si="21"/>
        <v>0</v>
      </c>
      <c r="ME20" s="67">
        <f t="shared" si="21"/>
        <v>0</v>
      </c>
      <c r="MF20" s="67">
        <f t="shared" si="21"/>
        <v>0</v>
      </c>
      <c r="MG20" s="67">
        <f t="shared" si="21"/>
        <v>0</v>
      </c>
      <c r="MH20" s="67">
        <f t="shared" si="21"/>
        <v>0</v>
      </c>
      <c r="MI20" s="67">
        <f t="shared" si="21"/>
        <v>0</v>
      </c>
      <c r="MJ20" s="67">
        <f t="shared" si="22"/>
        <v>0</v>
      </c>
      <c r="MK20" s="67">
        <f t="shared" si="22"/>
        <v>0</v>
      </c>
      <c r="ML20" s="67">
        <f t="shared" si="22"/>
        <v>0</v>
      </c>
      <c r="MM20" s="67">
        <f t="shared" si="22"/>
        <v>0</v>
      </c>
      <c r="MN20" s="67">
        <f t="shared" si="22"/>
        <v>0</v>
      </c>
      <c r="MO20" s="67">
        <f t="shared" si="22"/>
        <v>0</v>
      </c>
      <c r="MP20" s="67">
        <f t="shared" si="22"/>
        <v>0</v>
      </c>
      <c r="MQ20" s="67">
        <f t="shared" si="22"/>
        <v>0</v>
      </c>
      <c r="MR20" s="67">
        <f t="shared" si="22"/>
        <v>0</v>
      </c>
      <c r="MS20" s="67">
        <f t="shared" si="22"/>
        <v>0</v>
      </c>
      <c r="MT20" s="67">
        <f t="shared" si="22"/>
        <v>0</v>
      </c>
      <c r="MU20" s="67">
        <f t="shared" si="22"/>
        <v>0</v>
      </c>
      <c r="MV20" s="67">
        <f t="shared" si="22"/>
        <v>0</v>
      </c>
      <c r="MW20" s="67">
        <f t="shared" si="22"/>
        <v>0</v>
      </c>
      <c r="MX20" s="67">
        <f t="shared" si="22"/>
        <v>0</v>
      </c>
      <c r="MY20" s="67">
        <f t="shared" si="22"/>
        <v>0</v>
      </c>
      <c r="MZ20" s="67">
        <f t="shared" si="23"/>
        <v>0</v>
      </c>
      <c r="NA20" s="67">
        <f t="shared" si="23"/>
        <v>0</v>
      </c>
      <c r="NB20" s="67">
        <f t="shared" si="23"/>
        <v>0</v>
      </c>
      <c r="NC20" s="67">
        <f t="shared" si="23"/>
        <v>0</v>
      </c>
      <c r="ND20" s="67">
        <f t="shared" si="23"/>
        <v>0</v>
      </c>
      <c r="NE20" s="67">
        <f t="shared" si="23"/>
        <v>0</v>
      </c>
      <c r="NF20" s="67">
        <f t="shared" si="23"/>
        <v>0</v>
      </c>
      <c r="NG20" s="67">
        <f t="shared" si="23"/>
        <v>0</v>
      </c>
      <c r="NH20" s="67">
        <f t="shared" si="23"/>
        <v>0</v>
      </c>
      <c r="NI20" s="67">
        <f t="shared" si="23"/>
        <v>0</v>
      </c>
      <c r="NJ20" s="67">
        <f t="shared" si="23"/>
        <v>0</v>
      </c>
      <c r="NK20" s="67">
        <f t="shared" si="23"/>
        <v>0</v>
      </c>
      <c r="NL20" s="67">
        <f t="shared" si="23"/>
        <v>0</v>
      </c>
      <c r="NM20" s="67">
        <f t="shared" si="23"/>
        <v>0</v>
      </c>
      <c r="NN20" s="67">
        <f t="shared" si="24"/>
        <v>0</v>
      </c>
      <c r="NO20" s="67">
        <f t="shared" si="24"/>
        <v>0</v>
      </c>
      <c r="NP20" s="67">
        <f t="shared" si="24"/>
        <v>0</v>
      </c>
      <c r="NQ20" s="67">
        <f t="shared" si="24"/>
        <v>0</v>
      </c>
      <c r="NR20" s="67">
        <f t="shared" si="24"/>
        <v>0</v>
      </c>
      <c r="NS20" s="67">
        <f t="shared" si="24"/>
        <v>0</v>
      </c>
      <c r="NT20" s="67">
        <f t="shared" si="24"/>
        <v>0</v>
      </c>
      <c r="NU20" s="67">
        <f t="shared" si="24"/>
        <v>0</v>
      </c>
      <c r="NV20" s="67">
        <f t="shared" si="24"/>
        <v>0</v>
      </c>
      <c r="NW20" s="67">
        <f t="shared" si="24"/>
        <v>0</v>
      </c>
      <c r="NX20" s="67">
        <f t="shared" si="24"/>
        <v>0</v>
      </c>
    </row>
    <row r="21" spans="2:388">
      <c r="B21" s="62" t="s">
        <v>406</v>
      </c>
      <c r="C21" s="63" t="e">
        <f>'5.1 Index overview'!B34</f>
        <v>#DIV/0!</v>
      </c>
      <c r="D21" s="64">
        <v>1</v>
      </c>
      <c r="E21" s="12"/>
      <c r="F21" s="12"/>
      <c r="G21" s="12"/>
      <c r="H21" s="12"/>
      <c r="I21" s="12"/>
      <c r="J21" s="12"/>
      <c r="K21" s="12"/>
      <c r="L21" s="12"/>
      <c r="M21" s="12"/>
      <c r="N21" s="12"/>
      <c r="O21" s="12"/>
      <c r="P21" s="12"/>
      <c r="Q21" s="12"/>
      <c r="R21" s="12"/>
      <c r="S21" s="12"/>
      <c r="T21" s="12"/>
      <c r="U21" s="65">
        <f t="shared" si="25"/>
        <v>6.6666666666666666E-2</v>
      </c>
      <c r="V21" s="62">
        <f t="shared" si="28"/>
        <v>288</v>
      </c>
      <c r="W21" s="62">
        <f>360*SUM(U$9:U21)</f>
        <v>311.99999999999994</v>
      </c>
      <c r="X21" s="62">
        <f t="shared" si="26"/>
        <v>23.999999999999943</v>
      </c>
      <c r="Y21" s="66" t="e">
        <f t="shared" si="27"/>
        <v>#DIV/0!</v>
      </c>
      <c r="Z21" s="62" t="str">
        <f t="shared" si="0"/>
        <v>TP1</v>
      </c>
      <c r="AA21" s="62" t="e">
        <f t="shared" si="1"/>
        <v>#DIV/0!</v>
      </c>
      <c r="AB21" s="67">
        <f t="shared" si="2"/>
        <v>0</v>
      </c>
      <c r="AC21" s="67">
        <f t="shared" si="2"/>
        <v>0</v>
      </c>
      <c r="AD21" s="67">
        <f t="shared" si="2"/>
        <v>0</v>
      </c>
      <c r="AE21" s="67">
        <f t="shared" si="2"/>
        <v>0</v>
      </c>
      <c r="AF21" s="67">
        <f t="shared" si="2"/>
        <v>0</v>
      </c>
      <c r="AG21" s="67">
        <f t="shared" si="2"/>
        <v>0</v>
      </c>
      <c r="AH21" s="67">
        <f t="shared" si="2"/>
        <v>0</v>
      </c>
      <c r="AI21" s="67">
        <f t="shared" si="2"/>
        <v>0</v>
      </c>
      <c r="AJ21" s="67">
        <f t="shared" si="2"/>
        <v>0</v>
      </c>
      <c r="AK21" s="67">
        <f t="shared" si="2"/>
        <v>0</v>
      </c>
      <c r="AL21" s="67">
        <f t="shared" si="2"/>
        <v>0</v>
      </c>
      <c r="AM21" s="67">
        <f t="shared" si="2"/>
        <v>0</v>
      </c>
      <c r="AN21" s="67">
        <f t="shared" si="2"/>
        <v>0</v>
      </c>
      <c r="AO21" s="67">
        <f t="shared" si="2"/>
        <v>0</v>
      </c>
      <c r="AP21" s="67">
        <f t="shared" si="2"/>
        <v>0</v>
      </c>
      <c r="AQ21" s="67">
        <f t="shared" si="2"/>
        <v>0</v>
      </c>
      <c r="AR21" s="67">
        <f t="shared" si="3"/>
        <v>0</v>
      </c>
      <c r="AS21" s="67">
        <f t="shared" si="3"/>
        <v>0</v>
      </c>
      <c r="AT21" s="67">
        <f t="shared" si="3"/>
        <v>0</v>
      </c>
      <c r="AU21" s="67">
        <f t="shared" si="3"/>
        <v>0</v>
      </c>
      <c r="AV21" s="67">
        <f t="shared" si="3"/>
        <v>0</v>
      </c>
      <c r="AW21" s="67">
        <f t="shared" si="3"/>
        <v>0</v>
      </c>
      <c r="AX21" s="67">
        <f t="shared" si="3"/>
        <v>0</v>
      </c>
      <c r="AY21" s="67">
        <f t="shared" si="3"/>
        <v>0</v>
      </c>
      <c r="AZ21" s="67">
        <f t="shared" si="3"/>
        <v>0</v>
      </c>
      <c r="BA21" s="67">
        <f t="shared" si="3"/>
        <v>0</v>
      </c>
      <c r="BB21" s="67">
        <f t="shared" si="3"/>
        <v>0</v>
      </c>
      <c r="BC21" s="67">
        <f t="shared" si="3"/>
        <v>0</v>
      </c>
      <c r="BD21" s="67">
        <f t="shared" si="3"/>
        <v>0</v>
      </c>
      <c r="BE21" s="67">
        <f t="shared" si="3"/>
        <v>0</v>
      </c>
      <c r="BF21" s="67">
        <f t="shared" si="3"/>
        <v>0</v>
      </c>
      <c r="BG21" s="67">
        <f t="shared" si="3"/>
        <v>0</v>
      </c>
      <c r="BH21" s="67">
        <f t="shared" si="4"/>
        <v>0</v>
      </c>
      <c r="BI21" s="67">
        <f t="shared" si="4"/>
        <v>0</v>
      </c>
      <c r="BJ21" s="67">
        <f t="shared" si="4"/>
        <v>0</v>
      </c>
      <c r="BK21" s="67">
        <f t="shared" si="4"/>
        <v>0</v>
      </c>
      <c r="BL21" s="67">
        <f t="shared" si="4"/>
        <v>0</v>
      </c>
      <c r="BM21" s="67">
        <f t="shared" si="4"/>
        <v>0</v>
      </c>
      <c r="BN21" s="67">
        <f t="shared" si="4"/>
        <v>0</v>
      </c>
      <c r="BO21" s="67">
        <f t="shared" si="4"/>
        <v>0</v>
      </c>
      <c r="BP21" s="67">
        <f t="shared" si="4"/>
        <v>0</v>
      </c>
      <c r="BQ21" s="67">
        <f t="shared" si="4"/>
        <v>0</v>
      </c>
      <c r="BR21" s="67">
        <f t="shared" si="4"/>
        <v>0</v>
      </c>
      <c r="BS21" s="67">
        <f t="shared" si="4"/>
        <v>0</v>
      </c>
      <c r="BT21" s="67">
        <f t="shared" si="4"/>
        <v>0</v>
      </c>
      <c r="BU21" s="67">
        <f t="shared" si="4"/>
        <v>0</v>
      </c>
      <c r="BV21" s="67">
        <f t="shared" si="4"/>
        <v>0</v>
      </c>
      <c r="BW21" s="67">
        <f t="shared" si="4"/>
        <v>0</v>
      </c>
      <c r="BX21" s="67">
        <f t="shared" si="5"/>
        <v>0</v>
      </c>
      <c r="BY21" s="67">
        <f t="shared" si="5"/>
        <v>0</v>
      </c>
      <c r="BZ21" s="67">
        <f t="shared" si="5"/>
        <v>0</v>
      </c>
      <c r="CA21" s="67">
        <f t="shared" si="5"/>
        <v>0</v>
      </c>
      <c r="CB21" s="67">
        <f t="shared" si="5"/>
        <v>0</v>
      </c>
      <c r="CC21" s="67">
        <f t="shared" si="5"/>
        <v>0</v>
      </c>
      <c r="CD21" s="67">
        <f t="shared" si="5"/>
        <v>0</v>
      </c>
      <c r="CE21" s="67">
        <f t="shared" si="5"/>
        <v>0</v>
      </c>
      <c r="CF21" s="67">
        <f t="shared" si="5"/>
        <v>0</v>
      </c>
      <c r="CG21" s="67">
        <f t="shared" si="5"/>
        <v>0</v>
      </c>
      <c r="CH21" s="67">
        <f t="shared" si="5"/>
        <v>0</v>
      </c>
      <c r="CI21" s="67">
        <f t="shared" si="5"/>
        <v>0</v>
      </c>
      <c r="CJ21" s="67">
        <f t="shared" si="5"/>
        <v>0</v>
      </c>
      <c r="CK21" s="67">
        <f t="shared" si="5"/>
        <v>0</v>
      </c>
      <c r="CL21" s="67">
        <f t="shared" si="5"/>
        <v>0</v>
      </c>
      <c r="CM21" s="67">
        <f t="shared" si="5"/>
        <v>0</v>
      </c>
      <c r="CN21" s="67">
        <f t="shared" si="6"/>
        <v>0</v>
      </c>
      <c r="CO21" s="67">
        <f t="shared" si="6"/>
        <v>0</v>
      </c>
      <c r="CP21" s="67">
        <f t="shared" si="6"/>
        <v>0</v>
      </c>
      <c r="CQ21" s="67">
        <f t="shared" si="6"/>
        <v>0</v>
      </c>
      <c r="CR21" s="67">
        <f t="shared" si="6"/>
        <v>0</v>
      </c>
      <c r="CS21" s="67">
        <f t="shared" si="6"/>
        <v>0</v>
      </c>
      <c r="CT21" s="67">
        <f t="shared" si="6"/>
        <v>0</v>
      </c>
      <c r="CU21" s="67">
        <f t="shared" si="6"/>
        <v>0</v>
      </c>
      <c r="CV21" s="67">
        <f t="shared" si="6"/>
        <v>0</v>
      </c>
      <c r="CW21" s="67">
        <f t="shared" si="6"/>
        <v>0</v>
      </c>
      <c r="CX21" s="67">
        <f t="shared" si="6"/>
        <v>0</v>
      </c>
      <c r="CY21" s="67">
        <f t="shared" si="6"/>
        <v>0</v>
      </c>
      <c r="CZ21" s="67">
        <f t="shared" si="6"/>
        <v>0</v>
      </c>
      <c r="DA21" s="67">
        <f t="shared" si="6"/>
        <v>0</v>
      </c>
      <c r="DB21" s="67">
        <f t="shared" si="6"/>
        <v>0</v>
      </c>
      <c r="DC21" s="67">
        <f t="shared" si="6"/>
        <v>0</v>
      </c>
      <c r="DD21" s="67">
        <f t="shared" si="7"/>
        <v>0</v>
      </c>
      <c r="DE21" s="67">
        <f t="shared" si="7"/>
        <v>0</v>
      </c>
      <c r="DF21" s="67">
        <f t="shared" si="7"/>
        <v>0</v>
      </c>
      <c r="DG21" s="67">
        <f t="shared" si="7"/>
        <v>0</v>
      </c>
      <c r="DH21" s="67">
        <f t="shared" si="7"/>
        <v>0</v>
      </c>
      <c r="DI21" s="67">
        <f t="shared" si="7"/>
        <v>0</v>
      </c>
      <c r="DJ21" s="67">
        <f t="shared" si="7"/>
        <v>0</v>
      </c>
      <c r="DK21" s="67">
        <f t="shared" si="7"/>
        <v>0</v>
      </c>
      <c r="DL21" s="67">
        <f t="shared" si="7"/>
        <v>0</v>
      </c>
      <c r="DM21" s="67">
        <f t="shared" si="7"/>
        <v>0</v>
      </c>
      <c r="DN21" s="67">
        <f t="shared" si="7"/>
        <v>0</v>
      </c>
      <c r="DO21" s="67">
        <f t="shared" si="7"/>
        <v>0</v>
      </c>
      <c r="DP21" s="67">
        <f t="shared" si="7"/>
        <v>0</v>
      </c>
      <c r="DQ21" s="67">
        <f t="shared" si="7"/>
        <v>0</v>
      </c>
      <c r="DR21" s="67">
        <f t="shared" si="7"/>
        <v>0</v>
      </c>
      <c r="DS21" s="67">
        <f t="shared" si="7"/>
        <v>0</v>
      </c>
      <c r="DT21" s="67">
        <f t="shared" si="8"/>
        <v>0</v>
      </c>
      <c r="DU21" s="67">
        <f t="shared" si="8"/>
        <v>0</v>
      </c>
      <c r="DV21" s="67">
        <f t="shared" si="8"/>
        <v>0</v>
      </c>
      <c r="DW21" s="67">
        <f t="shared" si="8"/>
        <v>0</v>
      </c>
      <c r="DX21" s="67">
        <f t="shared" si="8"/>
        <v>0</v>
      </c>
      <c r="DY21" s="67">
        <f t="shared" si="8"/>
        <v>0</v>
      </c>
      <c r="DZ21" s="67">
        <f t="shared" si="8"/>
        <v>0</v>
      </c>
      <c r="EA21" s="67">
        <f t="shared" si="8"/>
        <v>0</v>
      </c>
      <c r="EB21" s="67">
        <f t="shared" si="8"/>
        <v>0</v>
      </c>
      <c r="EC21" s="67">
        <f t="shared" si="8"/>
        <v>0</v>
      </c>
      <c r="ED21" s="67">
        <f t="shared" si="8"/>
        <v>0</v>
      </c>
      <c r="EE21" s="67">
        <f t="shared" si="8"/>
        <v>0</v>
      </c>
      <c r="EF21" s="67">
        <f t="shared" si="8"/>
        <v>0</v>
      </c>
      <c r="EG21" s="67">
        <f t="shared" si="8"/>
        <v>0</v>
      </c>
      <c r="EH21" s="67">
        <f t="shared" si="8"/>
        <v>0</v>
      </c>
      <c r="EI21" s="67">
        <f t="shared" si="8"/>
        <v>0</v>
      </c>
      <c r="EJ21" s="67">
        <f t="shared" si="9"/>
        <v>0</v>
      </c>
      <c r="EK21" s="67">
        <f t="shared" si="9"/>
        <v>0</v>
      </c>
      <c r="EL21" s="67">
        <f t="shared" si="9"/>
        <v>0</v>
      </c>
      <c r="EM21" s="67">
        <f t="shared" si="9"/>
        <v>0</v>
      </c>
      <c r="EN21" s="67">
        <f t="shared" si="9"/>
        <v>0</v>
      </c>
      <c r="EO21" s="67">
        <f t="shared" si="9"/>
        <v>0</v>
      </c>
      <c r="EP21" s="67">
        <f t="shared" si="9"/>
        <v>0</v>
      </c>
      <c r="EQ21" s="67">
        <f t="shared" si="9"/>
        <v>0</v>
      </c>
      <c r="ER21" s="67">
        <f t="shared" si="9"/>
        <v>0</v>
      </c>
      <c r="ES21" s="67">
        <f t="shared" si="9"/>
        <v>0</v>
      </c>
      <c r="ET21" s="67">
        <f t="shared" si="9"/>
        <v>0</v>
      </c>
      <c r="EU21" s="67">
        <f t="shared" si="9"/>
        <v>0</v>
      </c>
      <c r="EV21" s="67">
        <f t="shared" si="9"/>
        <v>0</v>
      </c>
      <c r="EW21" s="67">
        <f t="shared" si="9"/>
        <v>0</v>
      </c>
      <c r="EX21" s="67">
        <f t="shared" si="9"/>
        <v>0</v>
      </c>
      <c r="EY21" s="67">
        <f t="shared" si="9"/>
        <v>0</v>
      </c>
      <c r="EZ21" s="67">
        <f t="shared" si="10"/>
        <v>0</v>
      </c>
      <c r="FA21" s="67">
        <f t="shared" si="10"/>
        <v>0</v>
      </c>
      <c r="FB21" s="67">
        <f t="shared" si="10"/>
        <v>0</v>
      </c>
      <c r="FC21" s="67">
        <f t="shared" si="10"/>
        <v>0</v>
      </c>
      <c r="FD21" s="67">
        <f t="shared" si="10"/>
        <v>0</v>
      </c>
      <c r="FE21" s="67">
        <f t="shared" si="10"/>
        <v>0</v>
      </c>
      <c r="FF21" s="67">
        <f t="shared" si="10"/>
        <v>0</v>
      </c>
      <c r="FG21" s="67">
        <f t="shared" si="10"/>
        <v>0</v>
      </c>
      <c r="FH21" s="67">
        <f t="shared" si="10"/>
        <v>0</v>
      </c>
      <c r="FI21" s="67">
        <f t="shared" si="10"/>
        <v>0</v>
      </c>
      <c r="FJ21" s="67">
        <f t="shared" si="10"/>
        <v>0</v>
      </c>
      <c r="FK21" s="67">
        <f t="shared" si="10"/>
        <v>0</v>
      </c>
      <c r="FL21" s="67">
        <f t="shared" si="10"/>
        <v>0</v>
      </c>
      <c r="FM21" s="67">
        <f t="shared" si="10"/>
        <v>0</v>
      </c>
      <c r="FN21" s="67">
        <f t="shared" si="10"/>
        <v>0</v>
      </c>
      <c r="FO21" s="67">
        <f t="shared" si="10"/>
        <v>0</v>
      </c>
      <c r="FP21" s="67">
        <f t="shared" si="11"/>
        <v>0</v>
      </c>
      <c r="FQ21" s="67">
        <f t="shared" si="11"/>
        <v>0</v>
      </c>
      <c r="FR21" s="67">
        <f t="shared" si="11"/>
        <v>0</v>
      </c>
      <c r="FS21" s="67">
        <f t="shared" si="11"/>
        <v>0</v>
      </c>
      <c r="FT21" s="67">
        <f t="shared" si="11"/>
        <v>0</v>
      </c>
      <c r="FU21" s="67">
        <f t="shared" si="11"/>
        <v>0</v>
      </c>
      <c r="FV21" s="67">
        <f t="shared" si="11"/>
        <v>0</v>
      </c>
      <c r="FW21" s="67">
        <f t="shared" si="11"/>
        <v>0</v>
      </c>
      <c r="FX21" s="67">
        <f t="shared" si="11"/>
        <v>0</v>
      </c>
      <c r="FY21" s="67">
        <f t="shared" si="11"/>
        <v>0</v>
      </c>
      <c r="FZ21" s="67">
        <f t="shared" si="11"/>
        <v>0</v>
      </c>
      <c r="GA21" s="67">
        <f t="shared" si="11"/>
        <v>0</v>
      </c>
      <c r="GB21" s="67">
        <f t="shared" si="11"/>
        <v>0</v>
      </c>
      <c r="GC21" s="67">
        <f t="shared" si="11"/>
        <v>0</v>
      </c>
      <c r="GD21" s="67">
        <f t="shared" si="11"/>
        <v>0</v>
      </c>
      <c r="GE21" s="67">
        <f t="shared" si="11"/>
        <v>0</v>
      </c>
      <c r="GF21" s="67">
        <f t="shared" si="12"/>
        <v>0</v>
      </c>
      <c r="GG21" s="67">
        <f t="shared" si="12"/>
        <v>0</v>
      </c>
      <c r="GH21" s="67">
        <f t="shared" si="12"/>
        <v>0</v>
      </c>
      <c r="GI21" s="67">
        <f t="shared" si="12"/>
        <v>0</v>
      </c>
      <c r="GJ21" s="67">
        <f t="shared" si="12"/>
        <v>0</v>
      </c>
      <c r="GK21" s="67">
        <f t="shared" si="12"/>
        <v>0</v>
      </c>
      <c r="GL21" s="67">
        <f t="shared" si="12"/>
        <v>0</v>
      </c>
      <c r="GM21" s="67">
        <f t="shared" si="12"/>
        <v>0</v>
      </c>
      <c r="GN21" s="67">
        <f t="shared" si="12"/>
        <v>0</v>
      </c>
      <c r="GO21" s="67">
        <f t="shared" si="12"/>
        <v>0</v>
      </c>
      <c r="GP21" s="67">
        <f t="shared" si="12"/>
        <v>0</v>
      </c>
      <c r="GQ21" s="67">
        <f t="shared" si="12"/>
        <v>0</v>
      </c>
      <c r="GR21" s="67">
        <f t="shared" si="12"/>
        <v>0</v>
      </c>
      <c r="GS21" s="67">
        <f t="shared" si="12"/>
        <v>0</v>
      </c>
      <c r="GT21" s="67">
        <f t="shared" si="12"/>
        <v>0</v>
      </c>
      <c r="GU21" s="67">
        <f t="shared" si="12"/>
        <v>0</v>
      </c>
      <c r="GV21" s="67">
        <f t="shared" si="13"/>
        <v>0</v>
      </c>
      <c r="GW21" s="67">
        <f t="shared" si="13"/>
        <v>0</v>
      </c>
      <c r="GX21" s="67">
        <f t="shared" si="13"/>
        <v>0</v>
      </c>
      <c r="GY21" s="67">
        <f t="shared" si="13"/>
        <v>0</v>
      </c>
      <c r="GZ21" s="67">
        <f t="shared" si="13"/>
        <v>0</v>
      </c>
      <c r="HA21" s="67">
        <f t="shared" si="13"/>
        <v>0</v>
      </c>
      <c r="HB21" s="67">
        <f t="shared" si="13"/>
        <v>0</v>
      </c>
      <c r="HC21" s="67">
        <f t="shared" si="13"/>
        <v>0</v>
      </c>
      <c r="HD21" s="67">
        <f t="shared" si="13"/>
        <v>0</v>
      </c>
      <c r="HE21" s="67">
        <f t="shared" si="13"/>
        <v>0</v>
      </c>
      <c r="HF21" s="67">
        <f t="shared" si="13"/>
        <v>0</v>
      </c>
      <c r="HG21" s="67">
        <f t="shared" si="13"/>
        <v>0</v>
      </c>
      <c r="HH21" s="67">
        <f t="shared" si="13"/>
        <v>0</v>
      </c>
      <c r="HI21" s="67">
        <f t="shared" si="13"/>
        <v>0</v>
      </c>
      <c r="HJ21" s="67">
        <f t="shared" si="13"/>
        <v>0</v>
      </c>
      <c r="HK21" s="67">
        <f t="shared" si="13"/>
        <v>0</v>
      </c>
      <c r="HL21" s="67">
        <f t="shared" si="14"/>
        <v>0</v>
      </c>
      <c r="HM21" s="67">
        <f t="shared" si="14"/>
        <v>0</v>
      </c>
      <c r="HN21" s="67">
        <f t="shared" si="14"/>
        <v>0</v>
      </c>
      <c r="HO21" s="67">
        <f t="shared" si="14"/>
        <v>0</v>
      </c>
      <c r="HP21" s="67">
        <f t="shared" si="14"/>
        <v>0</v>
      </c>
      <c r="HQ21" s="67">
        <f t="shared" si="14"/>
        <v>0</v>
      </c>
      <c r="HR21" s="67">
        <f t="shared" si="14"/>
        <v>0</v>
      </c>
      <c r="HS21" s="67">
        <f t="shared" si="14"/>
        <v>0</v>
      </c>
      <c r="HT21" s="67">
        <f t="shared" si="14"/>
        <v>0</v>
      </c>
      <c r="HU21" s="67">
        <f t="shared" si="14"/>
        <v>0</v>
      </c>
      <c r="HV21" s="67">
        <f t="shared" si="14"/>
        <v>0</v>
      </c>
      <c r="HW21" s="67">
        <f t="shared" si="14"/>
        <v>0</v>
      </c>
      <c r="HX21" s="67">
        <f t="shared" si="14"/>
        <v>0</v>
      </c>
      <c r="HY21" s="67">
        <f t="shared" si="14"/>
        <v>0</v>
      </c>
      <c r="HZ21" s="67">
        <f t="shared" si="14"/>
        <v>0</v>
      </c>
      <c r="IA21" s="67">
        <f t="shared" si="14"/>
        <v>0</v>
      </c>
      <c r="IB21" s="67">
        <f t="shared" si="15"/>
        <v>0</v>
      </c>
      <c r="IC21" s="67">
        <f t="shared" si="15"/>
        <v>0</v>
      </c>
      <c r="ID21" s="67">
        <f t="shared" si="15"/>
        <v>0</v>
      </c>
      <c r="IE21" s="67">
        <f t="shared" si="15"/>
        <v>0</v>
      </c>
      <c r="IF21" s="67">
        <f t="shared" si="15"/>
        <v>0</v>
      </c>
      <c r="IG21" s="67">
        <f t="shared" si="15"/>
        <v>0</v>
      </c>
      <c r="IH21" s="67">
        <f t="shared" si="15"/>
        <v>0</v>
      </c>
      <c r="II21" s="67">
        <f t="shared" si="15"/>
        <v>0</v>
      </c>
      <c r="IJ21" s="67">
        <f t="shared" si="15"/>
        <v>0</v>
      </c>
      <c r="IK21" s="67">
        <f t="shared" si="15"/>
        <v>0</v>
      </c>
      <c r="IL21" s="67">
        <f t="shared" si="15"/>
        <v>0</v>
      </c>
      <c r="IM21" s="67">
        <f t="shared" si="15"/>
        <v>0</v>
      </c>
      <c r="IN21" s="67">
        <f t="shared" si="15"/>
        <v>0</v>
      </c>
      <c r="IO21" s="67">
        <f t="shared" si="15"/>
        <v>0</v>
      </c>
      <c r="IP21" s="67">
        <f t="shared" si="15"/>
        <v>0</v>
      </c>
      <c r="IQ21" s="67">
        <f t="shared" si="15"/>
        <v>0</v>
      </c>
      <c r="IR21" s="67">
        <f t="shared" si="16"/>
        <v>0</v>
      </c>
      <c r="IS21" s="67">
        <f t="shared" si="16"/>
        <v>0</v>
      </c>
      <c r="IT21" s="67">
        <f t="shared" si="16"/>
        <v>0</v>
      </c>
      <c r="IU21" s="67">
        <f t="shared" si="16"/>
        <v>0</v>
      </c>
      <c r="IV21" s="67">
        <f t="shared" si="16"/>
        <v>0</v>
      </c>
      <c r="IW21" s="67">
        <f t="shared" si="16"/>
        <v>0</v>
      </c>
      <c r="IX21" s="67">
        <f t="shared" si="16"/>
        <v>0</v>
      </c>
      <c r="IY21" s="67">
        <f t="shared" si="16"/>
        <v>0</v>
      </c>
      <c r="IZ21" s="67">
        <f t="shared" si="16"/>
        <v>0</v>
      </c>
      <c r="JA21" s="67">
        <f t="shared" si="16"/>
        <v>0</v>
      </c>
      <c r="JB21" s="67">
        <f t="shared" si="16"/>
        <v>0</v>
      </c>
      <c r="JC21" s="67">
        <f t="shared" si="16"/>
        <v>0</v>
      </c>
      <c r="JD21" s="67">
        <f t="shared" si="16"/>
        <v>0</v>
      </c>
      <c r="JE21" s="67">
        <f t="shared" si="16"/>
        <v>0</v>
      </c>
      <c r="JF21" s="67">
        <f t="shared" si="16"/>
        <v>0</v>
      </c>
      <c r="JG21" s="67">
        <f t="shared" si="16"/>
        <v>0</v>
      </c>
      <c r="JH21" s="67">
        <f t="shared" si="17"/>
        <v>0</v>
      </c>
      <c r="JI21" s="67">
        <f t="shared" si="17"/>
        <v>0</v>
      </c>
      <c r="JJ21" s="67">
        <f t="shared" si="17"/>
        <v>0</v>
      </c>
      <c r="JK21" s="67">
        <f t="shared" si="17"/>
        <v>0</v>
      </c>
      <c r="JL21" s="67">
        <f t="shared" si="17"/>
        <v>0</v>
      </c>
      <c r="JM21" s="67">
        <f t="shared" si="17"/>
        <v>0</v>
      </c>
      <c r="JN21" s="67">
        <f t="shared" si="17"/>
        <v>0</v>
      </c>
      <c r="JO21" s="67">
        <f t="shared" si="17"/>
        <v>0</v>
      </c>
      <c r="JP21" s="67">
        <f t="shared" si="17"/>
        <v>0</v>
      </c>
      <c r="JQ21" s="67">
        <f t="shared" si="17"/>
        <v>0</v>
      </c>
      <c r="JR21" s="67">
        <f t="shared" si="17"/>
        <v>0</v>
      </c>
      <c r="JS21" s="67">
        <f t="shared" si="17"/>
        <v>0</v>
      </c>
      <c r="JT21" s="67">
        <f t="shared" si="17"/>
        <v>0</v>
      </c>
      <c r="JU21" s="67">
        <f t="shared" si="17"/>
        <v>0</v>
      </c>
      <c r="JV21" s="67">
        <f t="shared" si="17"/>
        <v>0</v>
      </c>
      <c r="JW21" s="67">
        <f t="shared" si="17"/>
        <v>0</v>
      </c>
      <c r="JX21" s="67">
        <f t="shared" si="18"/>
        <v>0</v>
      </c>
      <c r="JY21" s="67">
        <f t="shared" si="18"/>
        <v>0</v>
      </c>
      <c r="JZ21" s="67">
        <f t="shared" si="18"/>
        <v>0</v>
      </c>
      <c r="KA21" s="67">
        <f t="shared" si="18"/>
        <v>0</v>
      </c>
      <c r="KB21" s="67">
        <f t="shared" si="18"/>
        <v>0</v>
      </c>
      <c r="KC21" s="67">
        <f t="shared" si="18"/>
        <v>0</v>
      </c>
      <c r="KD21" s="67">
        <f t="shared" si="18"/>
        <v>0</v>
      </c>
      <c r="KE21" s="67">
        <f t="shared" si="18"/>
        <v>0</v>
      </c>
      <c r="KF21" s="67">
        <f t="shared" si="18"/>
        <v>0</v>
      </c>
      <c r="KG21" s="67">
        <f t="shared" si="18"/>
        <v>0</v>
      </c>
      <c r="KH21" s="67">
        <f t="shared" si="18"/>
        <v>0</v>
      </c>
      <c r="KI21" s="67">
        <f t="shared" si="18"/>
        <v>0</v>
      </c>
      <c r="KJ21" s="67">
        <f t="shared" si="18"/>
        <v>0</v>
      </c>
      <c r="KK21" s="67">
        <f t="shared" si="18"/>
        <v>0</v>
      </c>
      <c r="KL21" s="67">
        <f t="shared" si="18"/>
        <v>0</v>
      </c>
      <c r="KM21" s="67">
        <f t="shared" si="18"/>
        <v>0</v>
      </c>
      <c r="KN21" s="67">
        <f t="shared" si="19"/>
        <v>0</v>
      </c>
      <c r="KO21" s="67">
        <f t="shared" si="19"/>
        <v>0</v>
      </c>
      <c r="KP21" s="67">
        <f t="shared" si="19"/>
        <v>0</v>
      </c>
      <c r="KQ21" s="67">
        <f t="shared" si="19"/>
        <v>0</v>
      </c>
      <c r="KR21" s="67">
        <f t="shared" si="19"/>
        <v>0</v>
      </c>
      <c r="KS21" s="67">
        <f t="shared" si="19"/>
        <v>0</v>
      </c>
      <c r="KT21" s="67">
        <f t="shared" si="19"/>
        <v>0</v>
      </c>
      <c r="KU21" s="67">
        <f t="shared" si="19"/>
        <v>0</v>
      </c>
      <c r="KV21" s="67">
        <f t="shared" si="19"/>
        <v>0</v>
      </c>
      <c r="KW21" s="67">
        <f t="shared" si="19"/>
        <v>0</v>
      </c>
      <c r="KX21" s="67">
        <f t="shared" si="19"/>
        <v>0</v>
      </c>
      <c r="KY21" s="67">
        <f t="shared" si="19"/>
        <v>0</v>
      </c>
      <c r="KZ21" s="67">
        <f t="shared" si="19"/>
        <v>0</v>
      </c>
      <c r="LA21" s="67">
        <f t="shared" si="19"/>
        <v>0</v>
      </c>
      <c r="LB21" s="67">
        <f t="shared" si="19"/>
        <v>0</v>
      </c>
      <c r="LC21" s="67">
        <f t="shared" si="19"/>
        <v>0</v>
      </c>
      <c r="LD21" s="67" t="e">
        <f t="shared" si="20"/>
        <v>#DIV/0!</v>
      </c>
      <c r="LE21" s="67" t="e">
        <f t="shared" si="20"/>
        <v>#DIV/0!</v>
      </c>
      <c r="LF21" s="67" t="e">
        <f t="shared" si="20"/>
        <v>#DIV/0!</v>
      </c>
      <c r="LG21" s="67" t="e">
        <f t="shared" si="20"/>
        <v>#DIV/0!</v>
      </c>
      <c r="LH21" s="67" t="e">
        <f t="shared" si="20"/>
        <v>#DIV/0!</v>
      </c>
      <c r="LI21" s="67" t="e">
        <f t="shared" si="20"/>
        <v>#DIV/0!</v>
      </c>
      <c r="LJ21" s="67" t="e">
        <f t="shared" si="20"/>
        <v>#DIV/0!</v>
      </c>
      <c r="LK21" s="67" t="e">
        <f t="shared" si="20"/>
        <v>#DIV/0!</v>
      </c>
      <c r="LL21" s="67" t="e">
        <f t="shared" si="20"/>
        <v>#DIV/0!</v>
      </c>
      <c r="LM21" s="67" t="e">
        <f t="shared" si="20"/>
        <v>#DIV/0!</v>
      </c>
      <c r="LN21" s="67" t="e">
        <f t="shared" si="20"/>
        <v>#DIV/0!</v>
      </c>
      <c r="LO21" s="67" t="e">
        <f t="shared" si="20"/>
        <v>#DIV/0!</v>
      </c>
      <c r="LP21" s="67" t="e">
        <f t="shared" si="20"/>
        <v>#DIV/0!</v>
      </c>
      <c r="LQ21" s="67" t="e">
        <f t="shared" si="20"/>
        <v>#DIV/0!</v>
      </c>
      <c r="LR21" s="67" t="e">
        <f t="shared" si="20"/>
        <v>#DIV/0!</v>
      </c>
      <c r="LS21" s="67" t="e">
        <f t="shared" si="20"/>
        <v>#DIV/0!</v>
      </c>
      <c r="LT21" s="67" t="e">
        <f t="shared" si="21"/>
        <v>#DIV/0!</v>
      </c>
      <c r="LU21" s="67" t="e">
        <f t="shared" si="21"/>
        <v>#DIV/0!</v>
      </c>
      <c r="LV21" s="67" t="e">
        <f t="shared" si="21"/>
        <v>#DIV/0!</v>
      </c>
      <c r="LW21" s="67" t="e">
        <f t="shared" si="21"/>
        <v>#DIV/0!</v>
      </c>
      <c r="LX21" s="67" t="e">
        <f t="shared" si="21"/>
        <v>#DIV/0!</v>
      </c>
      <c r="LY21" s="67" t="e">
        <f t="shared" si="21"/>
        <v>#DIV/0!</v>
      </c>
      <c r="LZ21" s="67" t="e">
        <f t="shared" si="21"/>
        <v>#DIV/0!</v>
      </c>
      <c r="MA21" s="67" t="e">
        <f t="shared" si="21"/>
        <v>#DIV/0!</v>
      </c>
      <c r="MB21" s="67" t="e">
        <f t="shared" si="21"/>
        <v>#DIV/0!</v>
      </c>
      <c r="MC21" s="67">
        <f t="shared" si="21"/>
        <v>0</v>
      </c>
      <c r="MD21" s="67">
        <f t="shared" si="21"/>
        <v>0</v>
      </c>
      <c r="ME21" s="67">
        <f t="shared" si="21"/>
        <v>0</v>
      </c>
      <c r="MF21" s="67">
        <f t="shared" si="21"/>
        <v>0</v>
      </c>
      <c r="MG21" s="67">
        <f t="shared" si="21"/>
        <v>0</v>
      </c>
      <c r="MH21" s="67">
        <f t="shared" si="21"/>
        <v>0</v>
      </c>
      <c r="MI21" s="67">
        <f t="shared" si="21"/>
        <v>0</v>
      </c>
      <c r="MJ21" s="67">
        <f t="shared" si="22"/>
        <v>0</v>
      </c>
      <c r="MK21" s="67">
        <f t="shared" si="22"/>
        <v>0</v>
      </c>
      <c r="ML21" s="67">
        <f t="shared" si="22"/>
        <v>0</v>
      </c>
      <c r="MM21" s="67">
        <f t="shared" si="22"/>
        <v>0</v>
      </c>
      <c r="MN21" s="67">
        <f t="shared" si="22"/>
        <v>0</v>
      </c>
      <c r="MO21" s="67">
        <f t="shared" si="22"/>
        <v>0</v>
      </c>
      <c r="MP21" s="67">
        <f t="shared" si="22"/>
        <v>0</v>
      </c>
      <c r="MQ21" s="67">
        <f t="shared" si="22"/>
        <v>0</v>
      </c>
      <c r="MR21" s="67">
        <f t="shared" si="22"/>
        <v>0</v>
      </c>
      <c r="MS21" s="67">
        <f t="shared" si="22"/>
        <v>0</v>
      </c>
      <c r="MT21" s="67">
        <f t="shared" si="22"/>
        <v>0</v>
      </c>
      <c r="MU21" s="67">
        <f t="shared" si="22"/>
        <v>0</v>
      </c>
      <c r="MV21" s="67">
        <f t="shared" si="22"/>
        <v>0</v>
      </c>
      <c r="MW21" s="67">
        <f t="shared" si="22"/>
        <v>0</v>
      </c>
      <c r="MX21" s="67">
        <f t="shared" si="22"/>
        <v>0</v>
      </c>
      <c r="MY21" s="67">
        <f t="shared" si="22"/>
        <v>0</v>
      </c>
      <c r="MZ21" s="67">
        <f t="shared" si="23"/>
        <v>0</v>
      </c>
      <c r="NA21" s="67">
        <f t="shared" si="23"/>
        <v>0</v>
      </c>
      <c r="NB21" s="67">
        <f t="shared" si="23"/>
        <v>0</v>
      </c>
      <c r="NC21" s="67">
        <f t="shared" si="23"/>
        <v>0</v>
      </c>
      <c r="ND21" s="67">
        <f t="shared" si="23"/>
        <v>0</v>
      </c>
      <c r="NE21" s="67">
        <f t="shared" si="23"/>
        <v>0</v>
      </c>
      <c r="NF21" s="67">
        <f t="shared" si="23"/>
        <v>0</v>
      </c>
      <c r="NG21" s="67">
        <f t="shared" si="23"/>
        <v>0</v>
      </c>
      <c r="NH21" s="67">
        <f t="shared" si="23"/>
        <v>0</v>
      </c>
      <c r="NI21" s="67">
        <f t="shared" si="23"/>
        <v>0</v>
      </c>
      <c r="NJ21" s="67">
        <f t="shared" si="23"/>
        <v>0</v>
      </c>
      <c r="NK21" s="67">
        <f t="shared" si="23"/>
        <v>0</v>
      </c>
      <c r="NL21" s="67">
        <f t="shared" si="23"/>
        <v>0</v>
      </c>
      <c r="NM21" s="67">
        <f t="shared" si="23"/>
        <v>0</v>
      </c>
      <c r="NN21" s="67">
        <f t="shared" si="24"/>
        <v>0</v>
      </c>
      <c r="NO21" s="67">
        <f t="shared" si="24"/>
        <v>0</v>
      </c>
      <c r="NP21" s="67">
        <f t="shared" si="24"/>
        <v>0</v>
      </c>
      <c r="NQ21" s="67">
        <f t="shared" si="24"/>
        <v>0</v>
      </c>
      <c r="NR21" s="67">
        <f t="shared" si="24"/>
        <v>0</v>
      </c>
      <c r="NS21" s="67">
        <f t="shared" si="24"/>
        <v>0</v>
      </c>
      <c r="NT21" s="67">
        <f t="shared" si="24"/>
        <v>0</v>
      </c>
      <c r="NU21" s="67">
        <f t="shared" si="24"/>
        <v>0</v>
      </c>
      <c r="NV21" s="67">
        <f t="shared" si="24"/>
        <v>0</v>
      </c>
      <c r="NW21" s="67">
        <f t="shared" si="24"/>
        <v>0</v>
      </c>
      <c r="NX21" s="67">
        <f t="shared" si="24"/>
        <v>0</v>
      </c>
    </row>
    <row r="22" spans="2:388">
      <c r="B22" s="62" t="s">
        <v>362</v>
      </c>
      <c r="C22" s="63" t="e">
        <f>'5.1 Index overview'!B35</f>
        <v>#DIV/0!</v>
      </c>
      <c r="D22" s="64">
        <v>1</v>
      </c>
      <c r="E22" s="12"/>
      <c r="F22" s="12"/>
      <c r="G22" s="12"/>
      <c r="H22" s="12"/>
      <c r="I22" s="12"/>
      <c r="J22" s="12"/>
      <c r="K22" s="12"/>
      <c r="L22" s="12"/>
      <c r="M22" s="12"/>
      <c r="N22" s="12"/>
      <c r="O22" s="12"/>
      <c r="P22" s="12"/>
      <c r="Q22" s="12"/>
      <c r="R22" s="12"/>
      <c r="S22" s="12"/>
      <c r="T22" s="12"/>
      <c r="U22" s="65">
        <f t="shared" si="25"/>
        <v>6.6666666666666666E-2</v>
      </c>
      <c r="V22" s="62">
        <f t="shared" si="28"/>
        <v>311.99999999999994</v>
      </c>
      <c r="W22" s="62">
        <f>360*SUM(U$9:U22)</f>
        <v>335.99999999999994</v>
      </c>
      <c r="X22" s="62">
        <f t="shared" si="26"/>
        <v>24</v>
      </c>
      <c r="Y22" s="66" t="e">
        <f t="shared" si="27"/>
        <v>#DIV/0!</v>
      </c>
      <c r="Z22" s="62" t="str">
        <f t="shared" si="0"/>
        <v>TP2</v>
      </c>
      <c r="AA22" s="62" t="e">
        <f t="shared" si="1"/>
        <v>#DIV/0!</v>
      </c>
      <c r="AB22" s="67">
        <f t="shared" si="2"/>
        <v>0</v>
      </c>
      <c r="AC22" s="67">
        <f t="shared" si="2"/>
        <v>0</v>
      </c>
      <c r="AD22" s="67">
        <f t="shared" si="2"/>
        <v>0</v>
      </c>
      <c r="AE22" s="67">
        <f t="shared" si="2"/>
        <v>0</v>
      </c>
      <c r="AF22" s="67">
        <f t="shared" si="2"/>
        <v>0</v>
      </c>
      <c r="AG22" s="67">
        <f t="shared" si="2"/>
        <v>0</v>
      </c>
      <c r="AH22" s="67">
        <f t="shared" si="2"/>
        <v>0</v>
      </c>
      <c r="AI22" s="67">
        <f t="shared" si="2"/>
        <v>0</v>
      </c>
      <c r="AJ22" s="67">
        <f t="shared" si="2"/>
        <v>0</v>
      </c>
      <c r="AK22" s="67">
        <f t="shared" si="2"/>
        <v>0</v>
      </c>
      <c r="AL22" s="67">
        <f t="shared" si="2"/>
        <v>0</v>
      </c>
      <c r="AM22" s="67">
        <f t="shared" si="2"/>
        <v>0</v>
      </c>
      <c r="AN22" s="67">
        <f t="shared" si="2"/>
        <v>0</v>
      </c>
      <c r="AO22" s="67">
        <f t="shared" si="2"/>
        <v>0</v>
      </c>
      <c r="AP22" s="67">
        <f t="shared" si="2"/>
        <v>0</v>
      </c>
      <c r="AQ22" s="67">
        <f t="shared" si="2"/>
        <v>0</v>
      </c>
      <c r="AR22" s="67">
        <f t="shared" si="3"/>
        <v>0</v>
      </c>
      <c r="AS22" s="67">
        <f t="shared" si="3"/>
        <v>0</v>
      </c>
      <c r="AT22" s="67">
        <f t="shared" si="3"/>
        <v>0</v>
      </c>
      <c r="AU22" s="67">
        <f t="shared" si="3"/>
        <v>0</v>
      </c>
      <c r="AV22" s="67">
        <f t="shared" si="3"/>
        <v>0</v>
      </c>
      <c r="AW22" s="67">
        <f t="shared" si="3"/>
        <v>0</v>
      </c>
      <c r="AX22" s="67">
        <f t="shared" si="3"/>
        <v>0</v>
      </c>
      <c r="AY22" s="67">
        <f t="shared" si="3"/>
        <v>0</v>
      </c>
      <c r="AZ22" s="67">
        <f t="shared" si="3"/>
        <v>0</v>
      </c>
      <c r="BA22" s="67">
        <f t="shared" si="3"/>
        <v>0</v>
      </c>
      <c r="BB22" s="67">
        <f t="shared" si="3"/>
        <v>0</v>
      </c>
      <c r="BC22" s="67">
        <f t="shared" si="3"/>
        <v>0</v>
      </c>
      <c r="BD22" s="67">
        <f t="shared" si="3"/>
        <v>0</v>
      </c>
      <c r="BE22" s="67">
        <f t="shared" si="3"/>
        <v>0</v>
      </c>
      <c r="BF22" s="67">
        <f t="shared" si="3"/>
        <v>0</v>
      </c>
      <c r="BG22" s="67">
        <f t="shared" si="3"/>
        <v>0</v>
      </c>
      <c r="BH22" s="67">
        <f t="shared" si="4"/>
        <v>0</v>
      </c>
      <c r="BI22" s="67">
        <f t="shared" si="4"/>
        <v>0</v>
      </c>
      <c r="BJ22" s="67">
        <f t="shared" si="4"/>
        <v>0</v>
      </c>
      <c r="BK22" s="67">
        <f t="shared" si="4"/>
        <v>0</v>
      </c>
      <c r="BL22" s="67">
        <f t="shared" si="4"/>
        <v>0</v>
      </c>
      <c r="BM22" s="67">
        <f t="shared" si="4"/>
        <v>0</v>
      </c>
      <c r="BN22" s="67">
        <f t="shared" si="4"/>
        <v>0</v>
      </c>
      <c r="BO22" s="67">
        <f t="shared" si="4"/>
        <v>0</v>
      </c>
      <c r="BP22" s="67">
        <f t="shared" si="4"/>
        <v>0</v>
      </c>
      <c r="BQ22" s="67">
        <f t="shared" si="4"/>
        <v>0</v>
      </c>
      <c r="BR22" s="67">
        <f t="shared" si="4"/>
        <v>0</v>
      </c>
      <c r="BS22" s="67">
        <f t="shared" si="4"/>
        <v>0</v>
      </c>
      <c r="BT22" s="67">
        <f t="shared" si="4"/>
        <v>0</v>
      </c>
      <c r="BU22" s="67">
        <f t="shared" si="4"/>
        <v>0</v>
      </c>
      <c r="BV22" s="67">
        <f t="shared" si="4"/>
        <v>0</v>
      </c>
      <c r="BW22" s="67">
        <f t="shared" si="4"/>
        <v>0</v>
      </c>
      <c r="BX22" s="67">
        <f t="shared" si="5"/>
        <v>0</v>
      </c>
      <c r="BY22" s="67">
        <f t="shared" si="5"/>
        <v>0</v>
      </c>
      <c r="BZ22" s="67">
        <f t="shared" si="5"/>
        <v>0</v>
      </c>
      <c r="CA22" s="67">
        <f t="shared" si="5"/>
        <v>0</v>
      </c>
      <c r="CB22" s="67">
        <f t="shared" si="5"/>
        <v>0</v>
      </c>
      <c r="CC22" s="67">
        <f t="shared" si="5"/>
        <v>0</v>
      </c>
      <c r="CD22" s="67">
        <f t="shared" si="5"/>
        <v>0</v>
      </c>
      <c r="CE22" s="67">
        <f t="shared" si="5"/>
        <v>0</v>
      </c>
      <c r="CF22" s="67">
        <f t="shared" si="5"/>
        <v>0</v>
      </c>
      <c r="CG22" s="67">
        <f t="shared" si="5"/>
        <v>0</v>
      </c>
      <c r="CH22" s="67">
        <f t="shared" si="5"/>
        <v>0</v>
      </c>
      <c r="CI22" s="67">
        <f t="shared" si="5"/>
        <v>0</v>
      </c>
      <c r="CJ22" s="67">
        <f t="shared" si="5"/>
        <v>0</v>
      </c>
      <c r="CK22" s="67">
        <f t="shared" si="5"/>
        <v>0</v>
      </c>
      <c r="CL22" s="67">
        <f t="shared" si="5"/>
        <v>0</v>
      </c>
      <c r="CM22" s="67">
        <f t="shared" si="5"/>
        <v>0</v>
      </c>
      <c r="CN22" s="67">
        <f t="shared" si="6"/>
        <v>0</v>
      </c>
      <c r="CO22" s="67">
        <f t="shared" si="6"/>
        <v>0</v>
      </c>
      <c r="CP22" s="67">
        <f t="shared" si="6"/>
        <v>0</v>
      </c>
      <c r="CQ22" s="67">
        <f t="shared" si="6"/>
        <v>0</v>
      </c>
      <c r="CR22" s="67">
        <f t="shared" si="6"/>
        <v>0</v>
      </c>
      <c r="CS22" s="67">
        <f t="shared" si="6"/>
        <v>0</v>
      </c>
      <c r="CT22" s="67">
        <f t="shared" si="6"/>
        <v>0</v>
      </c>
      <c r="CU22" s="67">
        <f t="shared" si="6"/>
        <v>0</v>
      </c>
      <c r="CV22" s="67">
        <f t="shared" si="6"/>
        <v>0</v>
      </c>
      <c r="CW22" s="67">
        <f t="shared" si="6"/>
        <v>0</v>
      </c>
      <c r="CX22" s="67">
        <f t="shared" si="6"/>
        <v>0</v>
      </c>
      <c r="CY22" s="67">
        <f t="shared" si="6"/>
        <v>0</v>
      </c>
      <c r="CZ22" s="67">
        <f t="shared" si="6"/>
        <v>0</v>
      </c>
      <c r="DA22" s="67">
        <f t="shared" si="6"/>
        <v>0</v>
      </c>
      <c r="DB22" s="67">
        <f t="shared" si="6"/>
        <v>0</v>
      </c>
      <c r="DC22" s="67">
        <f t="shared" si="6"/>
        <v>0</v>
      </c>
      <c r="DD22" s="67">
        <f t="shared" si="7"/>
        <v>0</v>
      </c>
      <c r="DE22" s="67">
        <f t="shared" si="7"/>
        <v>0</v>
      </c>
      <c r="DF22" s="67">
        <f t="shared" si="7"/>
        <v>0</v>
      </c>
      <c r="DG22" s="67">
        <f t="shared" si="7"/>
        <v>0</v>
      </c>
      <c r="DH22" s="67">
        <f t="shared" si="7"/>
        <v>0</v>
      </c>
      <c r="DI22" s="67">
        <f t="shared" si="7"/>
        <v>0</v>
      </c>
      <c r="DJ22" s="67">
        <f t="shared" si="7"/>
        <v>0</v>
      </c>
      <c r="DK22" s="67">
        <f t="shared" si="7"/>
        <v>0</v>
      </c>
      <c r="DL22" s="67">
        <f t="shared" si="7"/>
        <v>0</v>
      </c>
      <c r="DM22" s="67">
        <f t="shared" si="7"/>
        <v>0</v>
      </c>
      <c r="DN22" s="67">
        <f t="shared" si="7"/>
        <v>0</v>
      </c>
      <c r="DO22" s="67">
        <f t="shared" si="7"/>
        <v>0</v>
      </c>
      <c r="DP22" s="67">
        <f t="shared" si="7"/>
        <v>0</v>
      </c>
      <c r="DQ22" s="67">
        <f t="shared" si="7"/>
        <v>0</v>
      </c>
      <c r="DR22" s="67">
        <f t="shared" si="7"/>
        <v>0</v>
      </c>
      <c r="DS22" s="67">
        <f t="shared" si="7"/>
        <v>0</v>
      </c>
      <c r="DT22" s="67">
        <f t="shared" si="8"/>
        <v>0</v>
      </c>
      <c r="DU22" s="67">
        <f t="shared" si="8"/>
        <v>0</v>
      </c>
      <c r="DV22" s="67">
        <f t="shared" si="8"/>
        <v>0</v>
      </c>
      <c r="DW22" s="67">
        <f t="shared" si="8"/>
        <v>0</v>
      </c>
      <c r="DX22" s="67">
        <f t="shared" si="8"/>
        <v>0</v>
      </c>
      <c r="DY22" s="67">
        <f t="shared" si="8"/>
        <v>0</v>
      </c>
      <c r="DZ22" s="67">
        <f t="shared" si="8"/>
        <v>0</v>
      </c>
      <c r="EA22" s="67">
        <f t="shared" si="8"/>
        <v>0</v>
      </c>
      <c r="EB22" s="67">
        <f t="shared" si="8"/>
        <v>0</v>
      </c>
      <c r="EC22" s="67">
        <f t="shared" si="8"/>
        <v>0</v>
      </c>
      <c r="ED22" s="67">
        <f t="shared" si="8"/>
        <v>0</v>
      </c>
      <c r="EE22" s="67">
        <f t="shared" si="8"/>
        <v>0</v>
      </c>
      <c r="EF22" s="67">
        <f t="shared" si="8"/>
        <v>0</v>
      </c>
      <c r="EG22" s="67">
        <f t="shared" si="8"/>
        <v>0</v>
      </c>
      <c r="EH22" s="67">
        <f t="shared" si="8"/>
        <v>0</v>
      </c>
      <c r="EI22" s="67">
        <f t="shared" si="8"/>
        <v>0</v>
      </c>
      <c r="EJ22" s="67">
        <f t="shared" si="9"/>
        <v>0</v>
      </c>
      <c r="EK22" s="67">
        <f t="shared" si="9"/>
        <v>0</v>
      </c>
      <c r="EL22" s="67">
        <f t="shared" si="9"/>
        <v>0</v>
      </c>
      <c r="EM22" s="67">
        <f t="shared" si="9"/>
        <v>0</v>
      </c>
      <c r="EN22" s="67">
        <f t="shared" si="9"/>
        <v>0</v>
      </c>
      <c r="EO22" s="67">
        <f t="shared" si="9"/>
        <v>0</v>
      </c>
      <c r="EP22" s="67">
        <f t="shared" si="9"/>
        <v>0</v>
      </c>
      <c r="EQ22" s="67">
        <f t="shared" si="9"/>
        <v>0</v>
      </c>
      <c r="ER22" s="67">
        <f t="shared" si="9"/>
        <v>0</v>
      </c>
      <c r="ES22" s="67">
        <f t="shared" si="9"/>
        <v>0</v>
      </c>
      <c r="ET22" s="67">
        <f t="shared" si="9"/>
        <v>0</v>
      </c>
      <c r="EU22" s="67">
        <f t="shared" si="9"/>
        <v>0</v>
      </c>
      <c r="EV22" s="67">
        <f t="shared" si="9"/>
        <v>0</v>
      </c>
      <c r="EW22" s="67">
        <f t="shared" si="9"/>
        <v>0</v>
      </c>
      <c r="EX22" s="67">
        <f t="shared" si="9"/>
        <v>0</v>
      </c>
      <c r="EY22" s="67">
        <f t="shared" si="9"/>
        <v>0</v>
      </c>
      <c r="EZ22" s="67">
        <f t="shared" si="10"/>
        <v>0</v>
      </c>
      <c r="FA22" s="67">
        <f t="shared" si="10"/>
        <v>0</v>
      </c>
      <c r="FB22" s="67">
        <f t="shared" si="10"/>
        <v>0</v>
      </c>
      <c r="FC22" s="67">
        <f t="shared" si="10"/>
        <v>0</v>
      </c>
      <c r="FD22" s="67">
        <f t="shared" si="10"/>
        <v>0</v>
      </c>
      <c r="FE22" s="67">
        <f t="shared" si="10"/>
        <v>0</v>
      </c>
      <c r="FF22" s="67">
        <f t="shared" si="10"/>
        <v>0</v>
      </c>
      <c r="FG22" s="67">
        <f t="shared" si="10"/>
        <v>0</v>
      </c>
      <c r="FH22" s="67">
        <f t="shared" si="10"/>
        <v>0</v>
      </c>
      <c r="FI22" s="67">
        <f t="shared" si="10"/>
        <v>0</v>
      </c>
      <c r="FJ22" s="67">
        <f t="shared" si="10"/>
        <v>0</v>
      </c>
      <c r="FK22" s="67">
        <f t="shared" si="10"/>
        <v>0</v>
      </c>
      <c r="FL22" s="67">
        <f t="shared" si="10"/>
        <v>0</v>
      </c>
      <c r="FM22" s="67">
        <f t="shared" si="10"/>
        <v>0</v>
      </c>
      <c r="FN22" s="67">
        <f t="shared" si="10"/>
        <v>0</v>
      </c>
      <c r="FO22" s="67">
        <f t="shared" si="10"/>
        <v>0</v>
      </c>
      <c r="FP22" s="67">
        <f t="shared" si="11"/>
        <v>0</v>
      </c>
      <c r="FQ22" s="67">
        <f t="shared" si="11"/>
        <v>0</v>
      </c>
      <c r="FR22" s="67">
        <f t="shared" si="11"/>
        <v>0</v>
      </c>
      <c r="FS22" s="67">
        <f t="shared" si="11"/>
        <v>0</v>
      </c>
      <c r="FT22" s="67">
        <f t="shared" si="11"/>
        <v>0</v>
      </c>
      <c r="FU22" s="67">
        <f t="shared" si="11"/>
        <v>0</v>
      </c>
      <c r="FV22" s="67">
        <f t="shared" si="11"/>
        <v>0</v>
      </c>
      <c r="FW22" s="67">
        <f t="shared" si="11"/>
        <v>0</v>
      </c>
      <c r="FX22" s="67">
        <f t="shared" si="11"/>
        <v>0</v>
      </c>
      <c r="FY22" s="67">
        <f t="shared" si="11"/>
        <v>0</v>
      </c>
      <c r="FZ22" s="67">
        <f t="shared" si="11"/>
        <v>0</v>
      </c>
      <c r="GA22" s="67">
        <f t="shared" si="11"/>
        <v>0</v>
      </c>
      <c r="GB22" s="67">
        <f t="shared" si="11"/>
        <v>0</v>
      </c>
      <c r="GC22" s="67">
        <f t="shared" si="11"/>
        <v>0</v>
      </c>
      <c r="GD22" s="67">
        <f t="shared" si="11"/>
        <v>0</v>
      </c>
      <c r="GE22" s="67">
        <f t="shared" si="11"/>
        <v>0</v>
      </c>
      <c r="GF22" s="67">
        <f t="shared" si="12"/>
        <v>0</v>
      </c>
      <c r="GG22" s="67">
        <f t="shared" si="12"/>
        <v>0</v>
      </c>
      <c r="GH22" s="67">
        <f t="shared" si="12"/>
        <v>0</v>
      </c>
      <c r="GI22" s="67">
        <f t="shared" si="12"/>
        <v>0</v>
      </c>
      <c r="GJ22" s="67">
        <f t="shared" si="12"/>
        <v>0</v>
      </c>
      <c r="GK22" s="67">
        <f t="shared" si="12"/>
        <v>0</v>
      </c>
      <c r="GL22" s="67">
        <f t="shared" si="12"/>
        <v>0</v>
      </c>
      <c r="GM22" s="67">
        <f t="shared" si="12"/>
        <v>0</v>
      </c>
      <c r="GN22" s="67">
        <f t="shared" si="12"/>
        <v>0</v>
      </c>
      <c r="GO22" s="67">
        <f t="shared" si="12"/>
        <v>0</v>
      </c>
      <c r="GP22" s="67">
        <f t="shared" si="12"/>
        <v>0</v>
      </c>
      <c r="GQ22" s="67">
        <f t="shared" si="12"/>
        <v>0</v>
      </c>
      <c r="GR22" s="67">
        <f t="shared" si="12"/>
        <v>0</v>
      </c>
      <c r="GS22" s="67">
        <f t="shared" si="12"/>
        <v>0</v>
      </c>
      <c r="GT22" s="67">
        <f t="shared" si="12"/>
        <v>0</v>
      </c>
      <c r="GU22" s="67">
        <f t="shared" si="12"/>
        <v>0</v>
      </c>
      <c r="GV22" s="67">
        <f t="shared" si="13"/>
        <v>0</v>
      </c>
      <c r="GW22" s="67">
        <f t="shared" si="13"/>
        <v>0</v>
      </c>
      <c r="GX22" s="67">
        <f t="shared" si="13"/>
        <v>0</v>
      </c>
      <c r="GY22" s="67">
        <f t="shared" si="13"/>
        <v>0</v>
      </c>
      <c r="GZ22" s="67">
        <f t="shared" si="13"/>
        <v>0</v>
      </c>
      <c r="HA22" s="67">
        <f t="shared" si="13"/>
        <v>0</v>
      </c>
      <c r="HB22" s="67">
        <f t="shared" si="13"/>
        <v>0</v>
      </c>
      <c r="HC22" s="67">
        <f t="shared" si="13"/>
        <v>0</v>
      </c>
      <c r="HD22" s="67">
        <f t="shared" si="13"/>
        <v>0</v>
      </c>
      <c r="HE22" s="67">
        <f t="shared" si="13"/>
        <v>0</v>
      </c>
      <c r="HF22" s="67">
        <f t="shared" si="13"/>
        <v>0</v>
      </c>
      <c r="HG22" s="67">
        <f t="shared" si="13"/>
        <v>0</v>
      </c>
      <c r="HH22" s="67">
        <f t="shared" si="13"/>
        <v>0</v>
      </c>
      <c r="HI22" s="67">
        <f t="shared" si="13"/>
        <v>0</v>
      </c>
      <c r="HJ22" s="67">
        <f t="shared" si="13"/>
        <v>0</v>
      </c>
      <c r="HK22" s="67">
        <f t="shared" si="13"/>
        <v>0</v>
      </c>
      <c r="HL22" s="67">
        <f t="shared" si="14"/>
        <v>0</v>
      </c>
      <c r="HM22" s="67">
        <f t="shared" si="14"/>
        <v>0</v>
      </c>
      <c r="HN22" s="67">
        <f t="shared" si="14"/>
        <v>0</v>
      </c>
      <c r="HO22" s="67">
        <f t="shared" si="14"/>
        <v>0</v>
      </c>
      <c r="HP22" s="67">
        <f t="shared" si="14"/>
        <v>0</v>
      </c>
      <c r="HQ22" s="67">
        <f t="shared" si="14"/>
        <v>0</v>
      </c>
      <c r="HR22" s="67">
        <f t="shared" si="14"/>
        <v>0</v>
      </c>
      <c r="HS22" s="67">
        <f t="shared" si="14"/>
        <v>0</v>
      </c>
      <c r="HT22" s="67">
        <f t="shared" si="14"/>
        <v>0</v>
      </c>
      <c r="HU22" s="67">
        <f t="shared" si="14"/>
        <v>0</v>
      </c>
      <c r="HV22" s="67">
        <f t="shared" si="14"/>
        <v>0</v>
      </c>
      <c r="HW22" s="67">
        <f t="shared" si="14"/>
        <v>0</v>
      </c>
      <c r="HX22" s="67">
        <f t="shared" si="14"/>
        <v>0</v>
      </c>
      <c r="HY22" s="67">
        <f t="shared" si="14"/>
        <v>0</v>
      </c>
      <c r="HZ22" s="67">
        <f t="shared" si="14"/>
        <v>0</v>
      </c>
      <c r="IA22" s="67">
        <f t="shared" si="14"/>
        <v>0</v>
      </c>
      <c r="IB22" s="67">
        <f t="shared" si="15"/>
        <v>0</v>
      </c>
      <c r="IC22" s="67">
        <f t="shared" si="15"/>
        <v>0</v>
      </c>
      <c r="ID22" s="67">
        <f t="shared" si="15"/>
        <v>0</v>
      </c>
      <c r="IE22" s="67">
        <f t="shared" si="15"/>
        <v>0</v>
      </c>
      <c r="IF22" s="67">
        <f t="shared" si="15"/>
        <v>0</v>
      </c>
      <c r="IG22" s="67">
        <f t="shared" si="15"/>
        <v>0</v>
      </c>
      <c r="IH22" s="67">
        <f t="shared" si="15"/>
        <v>0</v>
      </c>
      <c r="II22" s="67">
        <f t="shared" si="15"/>
        <v>0</v>
      </c>
      <c r="IJ22" s="67">
        <f t="shared" si="15"/>
        <v>0</v>
      </c>
      <c r="IK22" s="67">
        <f t="shared" si="15"/>
        <v>0</v>
      </c>
      <c r="IL22" s="67">
        <f t="shared" si="15"/>
        <v>0</v>
      </c>
      <c r="IM22" s="67">
        <f t="shared" si="15"/>
        <v>0</v>
      </c>
      <c r="IN22" s="67">
        <f t="shared" si="15"/>
        <v>0</v>
      </c>
      <c r="IO22" s="67">
        <f t="shared" si="15"/>
        <v>0</v>
      </c>
      <c r="IP22" s="67">
        <f t="shared" si="15"/>
        <v>0</v>
      </c>
      <c r="IQ22" s="67">
        <f t="shared" si="15"/>
        <v>0</v>
      </c>
      <c r="IR22" s="67">
        <f t="shared" si="16"/>
        <v>0</v>
      </c>
      <c r="IS22" s="67">
        <f t="shared" si="16"/>
        <v>0</v>
      </c>
      <c r="IT22" s="67">
        <f t="shared" si="16"/>
        <v>0</v>
      </c>
      <c r="IU22" s="67">
        <f t="shared" si="16"/>
        <v>0</v>
      </c>
      <c r="IV22" s="67">
        <f t="shared" si="16"/>
        <v>0</v>
      </c>
      <c r="IW22" s="67">
        <f t="shared" si="16"/>
        <v>0</v>
      </c>
      <c r="IX22" s="67">
        <f t="shared" si="16"/>
        <v>0</v>
      </c>
      <c r="IY22" s="67">
        <f t="shared" si="16"/>
        <v>0</v>
      </c>
      <c r="IZ22" s="67">
        <f t="shared" si="16"/>
        <v>0</v>
      </c>
      <c r="JA22" s="67">
        <f t="shared" si="16"/>
        <v>0</v>
      </c>
      <c r="JB22" s="67">
        <f t="shared" si="16"/>
        <v>0</v>
      </c>
      <c r="JC22" s="67">
        <f t="shared" si="16"/>
        <v>0</v>
      </c>
      <c r="JD22" s="67">
        <f t="shared" si="16"/>
        <v>0</v>
      </c>
      <c r="JE22" s="67">
        <f t="shared" si="16"/>
        <v>0</v>
      </c>
      <c r="JF22" s="67">
        <f t="shared" si="16"/>
        <v>0</v>
      </c>
      <c r="JG22" s="67">
        <f t="shared" si="16"/>
        <v>0</v>
      </c>
      <c r="JH22" s="67">
        <f t="shared" si="17"/>
        <v>0</v>
      </c>
      <c r="JI22" s="67">
        <f t="shared" si="17"/>
        <v>0</v>
      </c>
      <c r="JJ22" s="67">
        <f t="shared" si="17"/>
        <v>0</v>
      </c>
      <c r="JK22" s="67">
        <f t="shared" si="17"/>
        <v>0</v>
      </c>
      <c r="JL22" s="67">
        <f t="shared" si="17"/>
        <v>0</v>
      </c>
      <c r="JM22" s="67">
        <f t="shared" si="17"/>
        <v>0</v>
      </c>
      <c r="JN22" s="67">
        <f t="shared" si="17"/>
        <v>0</v>
      </c>
      <c r="JO22" s="67">
        <f t="shared" si="17"/>
        <v>0</v>
      </c>
      <c r="JP22" s="67">
        <f t="shared" si="17"/>
        <v>0</v>
      </c>
      <c r="JQ22" s="67">
        <f t="shared" si="17"/>
        <v>0</v>
      </c>
      <c r="JR22" s="67">
        <f t="shared" si="17"/>
        <v>0</v>
      </c>
      <c r="JS22" s="67">
        <f t="shared" si="17"/>
        <v>0</v>
      </c>
      <c r="JT22" s="67">
        <f t="shared" si="17"/>
        <v>0</v>
      </c>
      <c r="JU22" s="67">
        <f t="shared" si="17"/>
        <v>0</v>
      </c>
      <c r="JV22" s="67">
        <f t="shared" si="17"/>
        <v>0</v>
      </c>
      <c r="JW22" s="67">
        <f t="shared" si="17"/>
        <v>0</v>
      </c>
      <c r="JX22" s="67">
        <f t="shared" si="18"/>
        <v>0</v>
      </c>
      <c r="JY22" s="67">
        <f t="shared" si="18"/>
        <v>0</v>
      </c>
      <c r="JZ22" s="67">
        <f t="shared" si="18"/>
        <v>0</v>
      </c>
      <c r="KA22" s="67">
        <f t="shared" si="18"/>
        <v>0</v>
      </c>
      <c r="KB22" s="67">
        <f t="shared" si="18"/>
        <v>0</v>
      </c>
      <c r="KC22" s="67">
        <f t="shared" si="18"/>
        <v>0</v>
      </c>
      <c r="KD22" s="67">
        <f t="shared" si="18"/>
        <v>0</v>
      </c>
      <c r="KE22" s="67">
        <f t="shared" si="18"/>
        <v>0</v>
      </c>
      <c r="KF22" s="67">
        <f t="shared" si="18"/>
        <v>0</v>
      </c>
      <c r="KG22" s="67">
        <f t="shared" si="18"/>
        <v>0</v>
      </c>
      <c r="KH22" s="67">
        <f t="shared" si="18"/>
        <v>0</v>
      </c>
      <c r="KI22" s="67">
        <f t="shared" si="18"/>
        <v>0</v>
      </c>
      <c r="KJ22" s="67">
        <f t="shared" si="18"/>
        <v>0</v>
      </c>
      <c r="KK22" s="67">
        <f t="shared" si="18"/>
        <v>0</v>
      </c>
      <c r="KL22" s="67">
        <f t="shared" si="18"/>
        <v>0</v>
      </c>
      <c r="KM22" s="67">
        <f t="shared" si="18"/>
        <v>0</v>
      </c>
      <c r="KN22" s="67">
        <f t="shared" si="19"/>
        <v>0</v>
      </c>
      <c r="KO22" s="67">
        <f t="shared" si="19"/>
        <v>0</v>
      </c>
      <c r="KP22" s="67">
        <f t="shared" si="19"/>
        <v>0</v>
      </c>
      <c r="KQ22" s="67">
        <f t="shared" si="19"/>
        <v>0</v>
      </c>
      <c r="KR22" s="67">
        <f t="shared" si="19"/>
        <v>0</v>
      </c>
      <c r="KS22" s="67">
        <f t="shared" si="19"/>
        <v>0</v>
      </c>
      <c r="KT22" s="67">
        <f t="shared" si="19"/>
        <v>0</v>
      </c>
      <c r="KU22" s="67">
        <f t="shared" si="19"/>
        <v>0</v>
      </c>
      <c r="KV22" s="67">
        <f t="shared" si="19"/>
        <v>0</v>
      </c>
      <c r="KW22" s="67">
        <f t="shared" si="19"/>
        <v>0</v>
      </c>
      <c r="KX22" s="67">
        <f t="shared" si="19"/>
        <v>0</v>
      </c>
      <c r="KY22" s="67">
        <f t="shared" si="19"/>
        <v>0</v>
      </c>
      <c r="KZ22" s="67">
        <f t="shared" si="19"/>
        <v>0</v>
      </c>
      <c r="LA22" s="67">
        <f t="shared" si="19"/>
        <v>0</v>
      </c>
      <c r="LB22" s="67">
        <f t="shared" si="19"/>
        <v>0</v>
      </c>
      <c r="LC22" s="67">
        <f t="shared" si="19"/>
        <v>0</v>
      </c>
      <c r="LD22" s="67">
        <f t="shared" si="20"/>
        <v>0</v>
      </c>
      <c r="LE22" s="67">
        <f t="shared" si="20"/>
        <v>0</v>
      </c>
      <c r="LF22" s="67">
        <f t="shared" si="20"/>
        <v>0</v>
      </c>
      <c r="LG22" s="67">
        <f t="shared" si="20"/>
        <v>0</v>
      </c>
      <c r="LH22" s="67">
        <f t="shared" si="20"/>
        <v>0</v>
      </c>
      <c r="LI22" s="67">
        <f t="shared" si="20"/>
        <v>0</v>
      </c>
      <c r="LJ22" s="67">
        <f t="shared" si="20"/>
        <v>0</v>
      </c>
      <c r="LK22" s="67">
        <f t="shared" si="20"/>
        <v>0</v>
      </c>
      <c r="LL22" s="67">
        <f t="shared" si="20"/>
        <v>0</v>
      </c>
      <c r="LM22" s="67">
        <f t="shared" si="20"/>
        <v>0</v>
      </c>
      <c r="LN22" s="67">
        <f t="shared" si="20"/>
        <v>0</v>
      </c>
      <c r="LO22" s="67">
        <f t="shared" si="20"/>
        <v>0</v>
      </c>
      <c r="LP22" s="67">
        <f t="shared" si="20"/>
        <v>0</v>
      </c>
      <c r="LQ22" s="67">
        <f t="shared" si="20"/>
        <v>0</v>
      </c>
      <c r="LR22" s="67">
        <f t="shared" si="20"/>
        <v>0</v>
      </c>
      <c r="LS22" s="67">
        <f t="shared" si="20"/>
        <v>0</v>
      </c>
      <c r="LT22" s="67">
        <f t="shared" si="21"/>
        <v>0</v>
      </c>
      <c r="LU22" s="67">
        <f t="shared" si="21"/>
        <v>0</v>
      </c>
      <c r="LV22" s="67">
        <f t="shared" si="21"/>
        <v>0</v>
      </c>
      <c r="LW22" s="67">
        <f t="shared" si="21"/>
        <v>0</v>
      </c>
      <c r="LX22" s="67">
        <f t="shared" si="21"/>
        <v>0</v>
      </c>
      <c r="LY22" s="67">
        <f t="shared" si="21"/>
        <v>0</v>
      </c>
      <c r="LZ22" s="67">
        <f t="shared" si="21"/>
        <v>0</v>
      </c>
      <c r="MA22" s="67">
        <f t="shared" si="21"/>
        <v>0</v>
      </c>
      <c r="MB22" s="67" t="e">
        <f t="shared" si="21"/>
        <v>#DIV/0!</v>
      </c>
      <c r="MC22" s="67" t="e">
        <f t="shared" si="21"/>
        <v>#DIV/0!</v>
      </c>
      <c r="MD22" s="67" t="e">
        <f t="shared" si="21"/>
        <v>#DIV/0!</v>
      </c>
      <c r="ME22" s="67" t="e">
        <f t="shared" si="21"/>
        <v>#DIV/0!</v>
      </c>
      <c r="MF22" s="67" t="e">
        <f t="shared" si="21"/>
        <v>#DIV/0!</v>
      </c>
      <c r="MG22" s="67" t="e">
        <f t="shared" si="21"/>
        <v>#DIV/0!</v>
      </c>
      <c r="MH22" s="67" t="e">
        <f t="shared" si="21"/>
        <v>#DIV/0!</v>
      </c>
      <c r="MI22" s="67" t="e">
        <f t="shared" si="21"/>
        <v>#DIV/0!</v>
      </c>
      <c r="MJ22" s="67" t="e">
        <f t="shared" si="22"/>
        <v>#DIV/0!</v>
      </c>
      <c r="MK22" s="67" t="e">
        <f t="shared" si="22"/>
        <v>#DIV/0!</v>
      </c>
      <c r="ML22" s="67" t="e">
        <f t="shared" si="22"/>
        <v>#DIV/0!</v>
      </c>
      <c r="MM22" s="67" t="e">
        <f t="shared" si="22"/>
        <v>#DIV/0!</v>
      </c>
      <c r="MN22" s="67" t="e">
        <f t="shared" si="22"/>
        <v>#DIV/0!</v>
      </c>
      <c r="MO22" s="67" t="e">
        <f t="shared" si="22"/>
        <v>#DIV/0!</v>
      </c>
      <c r="MP22" s="67" t="e">
        <f t="shared" si="22"/>
        <v>#DIV/0!</v>
      </c>
      <c r="MQ22" s="67" t="e">
        <f t="shared" si="22"/>
        <v>#DIV/0!</v>
      </c>
      <c r="MR22" s="67" t="e">
        <f t="shared" si="22"/>
        <v>#DIV/0!</v>
      </c>
      <c r="MS22" s="67" t="e">
        <f t="shared" si="22"/>
        <v>#DIV/0!</v>
      </c>
      <c r="MT22" s="67" t="e">
        <f t="shared" si="22"/>
        <v>#DIV/0!</v>
      </c>
      <c r="MU22" s="67" t="e">
        <f t="shared" si="22"/>
        <v>#DIV/0!</v>
      </c>
      <c r="MV22" s="67" t="e">
        <f t="shared" si="22"/>
        <v>#DIV/0!</v>
      </c>
      <c r="MW22" s="67" t="e">
        <f t="shared" si="22"/>
        <v>#DIV/0!</v>
      </c>
      <c r="MX22" s="67" t="e">
        <f t="shared" si="22"/>
        <v>#DIV/0!</v>
      </c>
      <c r="MY22" s="67" t="e">
        <f t="shared" si="22"/>
        <v>#DIV/0!</v>
      </c>
      <c r="MZ22" s="67" t="e">
        <f t="shared" si="23"/>
        <v>#DIV/0!</v>
      </c>
      <c r="NA22" s="67">
        <f t="shared" si="23"/>
        <v>0</v>
      </c>
      <c r="NB22" s="67">
        <f t="shared" si="23"/>
        <v>0</v>
      </c>
      <c r="NC22" s="67">
        <f t="shared" si="23"/>
        <v>0</v>
      </c>
      <c r="ND22" s="67">
        <f t="shared" si="23"/>
        <v>0</v>
      </c>
      <c r="NE22" s="67">
        <f t="shared" si="23"/>
        <v>0</v>
      </c>
      <c r="NF22" s="67">
        <f t="shared" si="23"/>
        <v>0</v>
      </c>
      <c r="NG22" s="67">
        <f t="shared" si="23"/>
        <v>0</v>
      </c>
      <c r="NH22" s="67">
        <f t="shared" si="23"/>
        <v>0</v>
      </c>
      <c r="NI22" s="67">
        <f t="shared" si="23"/>
        <v>0</v>
      </c>
      <c r="NJ22" s="67">
        <f t="shared" si="23"/>
        <v>0</v>
      </c>
      <c r="NK22" s="67">
        <f t="shared" si="23"/>
        <v>0</v>
      </c>
      <c r="NL22" s="67">
        <f t="shared" si="23"/>
        <v>0</v>
      </c>
      <c r="NM22" s="67">
        <f t="shared" si="23"/>
        <v>0</v>
      </c>
      <c r="NN22" s="67">
        <f t="shared" si="24"/>
        <v>0</v>
      </c>
      <c r="NO22" s="67">
        <f t="shared" si="24"/>
        <v>0</v>
      </c>
      <c r="NP22" s="67">
        <f t="shared" si="24"/>
        <v>0</v>
      </c>
      <c r="NQ22" s="67">
        <f t="shared" si="24"/>
        <v>0</v>
      </c>
      <c r="NR22" s="67">
        <f t="shared" si="24"/>
        <v>0</v>
      </c>
      <c r="NS22" s="67">
        <f t="shared" si="24"/>
        <v>0</v>
      </c>
      <c r="NT22" s="67">
        <f t="shared" si="24"/>
        <v>0</v>
      </c>
      <c r="NU22" s="67">
        <f t="shared" si="24"/>
        <v>0</v>
      </c>
      <c r="NV22" s="67">
        <f t="shared" si="24"/>
        <v>0</v>
      </c>
      <c r="NW22" s="67">
        <f t="shared" si="24"/>
        <v>0</v>
      </c>
      <c r="NX22" s="67">
        <f t="shared" si="24"/>
        <v>0</v>
      </c>
    </row>
    <row r="23" spans="2:388">
      <c r="B23" s="62" t="s">
        <v>372</v>
      </c>
      <c r="C23" s="63" t="e">
        <f>'5.1 Index overview'!B36</f>
        <v>#DIV/0!</v>
      </c>
      <c r="D23" s="64">
        <v>1</v>
      </c>
      <c r="E23" s="12"/>
      <c r="F23" s="12"/>
      <c r="G23" s="12"/>
      <c r="H23" s="12"/>
      <c r="I23" s="12"/>
      <c r="J23" s="12"/>
      <c r="K23" s="12"/>
      <c r="L23" s="12"/>
      <c r="M23" s="12"/>
      <c r="N23" s="12"/>
      <c r="O23" s="12"/>
      <c r="P23" s="12"/>
      <c r="Q23" s="12"/>
      <c r="R23" s="12"/>
      <c r="S23" s="12"/>
      <c r="T23" s="12"/>
      <c r="U23" s="65">
        <f t="shared" si="25"/>
        <v>6.6666666666666666E-2</v>
      </c>
      <c r="V23" s="62">
        <f t="shared" si="28"/>
        <v>335.99999999999994</v>
      </c>
      <c r="W23" s="62">
        <f>360*SUM(U$9:U23)</f>
        <v>359.99999999999994</v>
      </c>
      <c r="X23" s="62">
        <f t="shared" si="26"/>
        <v>24</v>
      </c>
      <c r="Y23" s="66" t="e">
        <f t="shared" si="27"/>
        <v>#DIV/0!</v>
      </c>
      <c r="Z23" s="62" t="str">
        <f t="shared" si="0"/>
        <v>TP3</v>
      </c>
      <c r="AA23" s="62" t="e">
        <f t="shared" si="1"/>
        <v>#DIV/0!</v>
      </c>
      <c r="AB23" s="67" t="e">
        <f>NX23</f>
        <v>#DIV/0!</v>
      </c>
      <c r="AC23" s="67">
        <f t="shared" si="2"/>
        <v>0</v>
      </c>
      <c r="AD23" s="67">
        <f t="shared" si="2"/>
        <v>0</v>
      </c>
      <c r="AE23" s="67">
        <f t="shared" si="2"/>
        <v>0</v>
      </c>
      <c r="AF23" s="67">
        <f t="shared" si="2"/>
        <v>0</v>
      </c>
      <c r="AG23" s="67">
        <f t="shared" si="2"/>
        <v>0</v>
      </c>
      <c r="AH23" s="67">
        <f t="shared" si="2"/>
        <v>0</v>
      </c>
      <c r="AI23" s="67">
        <f t="shared" si="2"/>
        <v>0</v>
      </c>
      <c r="AJ23" s="67">
        <f t="shared" si="2"/>
        <v>0</v>
      </c>
      <c r="AK23" s="67">
        <f t="shared" si="2"/>
        <v>0</v>
      </c>
      <c r="AL23" s="67">
        <f t="shared" si="2"/>
        <v>0</v>
      </c>
      <c r="AM23" s="67">
        <f t="shared" si="2"/>
        <v>0</v>
      </c>
      <c r="AN23" s="67">
        <f t="shared" si="2"/>
        <v>0</v>
      </c>
      <c r="AO23" s="67">
        <f t="shared" si="2"/>
        <v>0</v>
      </c>
      <c r="AP23" s="67">
        <f t="shared" si="2"/>
        <v>0</v>
      </c>
      <c r="AQ23" s="67">
        <f t="shared" si="2"/>
        <v>0</v>
      </c>
      <c r="AR23" s="67">
        <f t="shared" si="3"/>
        <v>0</v>
      </c>
      <c r="AS23" s="67">
        <f t="shared" si="3"/>
        <v>0</v>
      </c>
      <c r="AT23" s="67">
        <f t="shared" si="3"/>
        <v>0</v>
      </c>
      <c r="AU23" s="67">
        <f t="shared" si="3"/>
        <v>0</v>
      </c>
      <c r="AV23" s="67">
        <f t="shared" si="3"/>
        <v>0</v>
      </c>
      <c r="AW23" s="67">
        <f t="shared" si="3"/>
        <v>0</v>
      </c>
      <c r="AX23" s="67">
        <f t="shared" si="3"/>
        <v>0</v>
      </c>
      <c r="AY23" s="67">
        <f t="shared" si="3"/>
        <v>0</v>
      </c>
      <c r="AZ23" s="67">
        <f t="shared" si="3"/>
        <v>0</v>
      </c>
      <c r="BA23" s="67">
        <f t="shared" si="3"/>
        <v>0</v>
      </c>
      <c r="BB23" s="67">
        <f t="shared" si="3"/>
        <v>0</v>
      </c>
      <c r="BC23" s="67">
        <f t="shared" si="3"/>
        <v>0</v>
      </c>
      <c r="BD23" s="67">
        <f t="shared" si="3"/>
        <v>0</v>
      </c>
      <c r="BE23" s="67">
        <f t="shared" si="3"/>
        <v>0</v>
      </c>
      <c r="BF23" s="67">
        <f t="shared" si="3"/>
        <v>0</v>
      </c>
      <c r="BG23" s="67">
        <f t="shared" si="3"/>
        <v>0</v>
      </c>
      <c r="BH23" s="67">
        <f t="shared" si="4"/>
        <v>0</v>
      </c>
      <c r="BI23" s="67">
        <f t="shared" si="4"/>
        <v>0</v>
      </c>
      <c r="BJ23" s="67">
        <f t="shared" si="4"/>
        <v>0</v>
      </c>
      <c r="BK23" s="67">
        <f t="shared" si="4"/>
        <v>0</v>
      </c>
      <c r="BL23" s="67">
        <f t="shared" si="4"/>
        <v>0</v>
      </c>
      <c r="BM23" s="67">
        <f t="shared" si="4"/>
        <v>0</v>
      </c>
      <c r="BN23" s="67">
        <f t="shared" si="4"/>
        <v>0</v>
      </c>
      <c r="BO23" s="67">
        <f t="shared" si="4"/>
        <v>0</v>
      </c>
      <c r="BP23" s="67">
        <f t="shared" si="4"/>
        <v>0</v>
      </c>
      <c r="BQ23" s="67">
        <f t="shared" si="4"/>
        <v>0</v>
      </c>
      <c r="BR23" s="67">
        <f t="shared" si="4"/>
        <v>0</v>
      </c>
      <c r="BS23" s="67">
        <f t="shared" si="4"/>
        <v>0</v>
      </c>
      <c r="BT23" s="67">
        <f t="shared" si="4"/>
        <v>0</v>
      </c>
      <c r="BU23" s="67">
        <f t="shared" si="4"/>
        <v>0</v>
      </c>
      <c r="BV23" s="67">
        <f t="shared" si="4"/>
        <v>0</v>
      </c>
      <c r="BW23" s="67">
        <f t="shared" si="4"/>
        <v>0</v>
      </c>
      <c r="BX23" s="67">
        <f t="shared" si="5"/>
        <v>0</v>
      </c>
      <c r="BY23" s="67">
        <f t="shared" si="5"/>
        <v>0</v>
      </c>
      <c r="BZ23" s="67">
        <f t="shared" si="5"/>
        <v>0</v>
      </c>
      <c r="CA23" s="67">
        <f t="shared" si="5"/>
        <v>0</v>
      </c>
      <c r="CB23" s="67">
        <f t="shared" si="5"/>
        <v>0</v>
      </c>
      <c r="CC23" s="67">
        <f t="shared" si="5"/>
        <v>0</v>
      </c>
      <c r="CD23" s="67">
        <f t="shared" si="5"/>
        <v>0</v>
      </c>
      <c r="CE23" s="67">
        <f t="shared" si="5"/>
        <v>0</v>
      </c>
      <c r="CF23" s="67">
        <f t="shared" si="5"/>
        <v>0</v>
      </c>
      <c r="CG23" s="67">
        <f t="shared" si="5"/>
        <v>0</v>
      </c>
      <c r="CH23" s="67">
        <f t="shared" si="5"/>
        <v>0</v>
      </c>
      <c r="CI23" s="67">
        <f t="shared" si="5"/>
        <v>0</v>
      </c>
      <c r="CJ23" s="67">
        <f t="shared" si="5"/>
        <v>0</v>
      </c>
      <c r="CK23" s="67">
        <f t="shared" si="5"/>
        <v>0</v>
      </c>
      <c r="CL23" s="67">
        <f t="shared" si="5"/>
        <v>0</v>
      </c>
      <c r="CM23" s="67">
        <f t="shared" si="5"/>
        <v>0</v>
      </c>
      <c r="CN23" s="67">
        <f t="shared" si="6"/>
        <v>0</v>
      </c>
      <c r="CO23" s="67">
        <f t="shared" si="6"/>
        <v>0</v>
      </c>
      <c r="CP23" s="67">
        <f t="shared" si="6"/>
        <v>0</v>
      </c>
      <c r="CQ23" s="67">
        <f t="shared" si="6"/>
        <v>0</v>
      </c>
      <c r="CR23" s="67">
        <f t="shared" si="6"/>
        <v>0</v>
      </c>
      <c r="CS23" s="67">
        <f t="shared" si="6"/>
        <v>0</v>
      </c>
      <c r="CT23" s="67">
        <f t="shared" si="6"/>
        <v>0</v>
      </c>
      <c r="CU23" s="67">
        <f t="shared" si="6"/>
        <v>0</v>
      </c>
      <c r="CV23" s="67">
        <f t="shared" si="6"/>
        <v>0</v>
      </c>
      <c r="CW23" s="67">
        <f t="shared" si="6"/>
        <v>0</v>
      </c>
      <c r="CX23" s="67">
        <f t="shared" si="6"/>
        <v>0</v>
      </c>
      <c r="CY23" s="67">
        <f t="shared" si="6"/>
        <v>0</v>
      </c>
      <c r="CZ23" s="67">
        <f t="shared" si="6"/>
        <v>0</v>
      </c>
      <c r="DA23" s="67">
        <f t="shared" si="6"/>
        <v>0</v>
      </c>
      <c r="DB23" s="67">
        <f t="shared" si="6"/>
        <v>0</v>
      </c>
      <c r="DC23" s="67">
        <f t="shared" si="6"/>
        <v>0</v>
      </c>
      <c r="DD23" s="67">
        <f t="shared" si="7"/>
        <v>0</v>
      </c>
      <c r="DE23" s="67">
        <f t="shared" si="7"/>
        <v>0</v>
      </c>
      <c r="DF23" s="67">
        <f t="shared" si="7"/>
        <v>0</v>
      </c>
      <c r="DG23" s="67">
        <f t="shared" si="7"/>
        <v>0</v>
      </c>
      <c r="DH23" s="67">
        <f t="shared" si="7"/>
        <v>0</v>
      </c>
      <c r="DI23" s="67">
        <f t="shared" si="7"/>
        <v>0</v>
      </c>
      <c r="DJ23" s="67">
        <f t="shared" si="7"/>
        <v>0</v>
      </c>
      <c r="DK23" s="67">
        <f t="shared" si="7"/>
        <v>0</v>
      </c>
      <c r="DL23" s="67">
        <f t="shared" si="7"/>
        <v>0</v>
      </c>
      <c r="DM23" s="67">
        <f t="shared" si="7"/>
        <v>0</v>
      </c>
      <c r="DN23" s="67">
        <f t="shared" si="7"/>
        <v>0</v>
      </c>
      <c r="DO23" s="67">
        <f t="shared" si="7"/>
        <v>0</v>
      </c>
      <c r="DP23" s="67">
        <f t="shared" si="7"/>
        <v>0</v>
      </c>
      <c r="DQ23" s="67">
        <f t="shared" si="7"/>
        <v>0</v>
      </c>
      <c r="DR23" s="67">
        <f t="shared" si="7"/>
        <v>0</v>
      </c>
      <c r="DS23" s="67">
        <f t="shared" si="7"/>
        <v>0</v>
      </c>
      <c r="DT23" s="67">
        <f t="shared" si="8"/>
        <v>0</v>
      </c>
      <c r="DU23" s="67">
        <f t="shared" si="8"/>
        <v>0</v>
      </c>
      <c r="DV23" s="67">
        <f t="shared" si="8"/>
        <v>0</v>
      </c>
      <c r="DW23" s="67">
        <f t="shared" si="8"/>
        <v>0</v>
      </c>
      <c r="DX23" s="67">
        <f t="shared" si="8"/>
        <v>0</v>
      </c>
      <c r="DY23" s="67">
        <f t="shared" si="8"/>
        <v>0</v>
      </c>
      <c r="DZ23" s="67">
        <f t="shared" si="8"/>
        <v>0</v>
      </c>
      <c r="EA23" s="67">
        <f t="shared" si="8"/>
        <v>0</v>
      </c>
      <c r="EB23" s="67">
        <f t="shared" si="8"/>
        <v>0</v>
      </c>
      <c r="EC23" s="67">
        <f t="shared" si="8"/>
        <v>0</v>
      </c>
      <c r="ED23" s="67">
        <f t="shared" si="8"/>
        <v>0</v>
      </c>
      <c r="EE23" s="67">
        <f t="shared" si="8"/>
        <v>0</v>
      </c>
      <c r="EF23" s="67">
        <f t="shared" si="8"/>
        <v>0</v>
      </c>
      <c r="EG23" s="67">
        <f t="shared" si="8"/>
        <v>0</v>
      </c>
      <c r="EH23" s="67">
        <f t="shared" si="8"/>
        <v>0</v>
      </c>
      <c r="EI23" s="67">
        <f t="shared" si="8"/>
        <v>0</v>
      </c>
      <c r="EJ23" s="67">
        <f t="shared" si="9"/>
        <v>0</v>
      </c>
      <c r="EK23" s="67">
        <f t="shared" si="9"/>
        <v>0</v>
      </c>
      <c r="EL23" s="67">
        <f t="shared" si="9"/>
        <v>0</v>
      </c>
      <c r="EM23" s="67">
        <f t="shared" si="9"/>
        <v>0</v>
      </c>
      <c r="EN23" s="67">
        <f t="shared" si="9"/>
        <v>0</v>
      </c>
      <c r="EO23" s="67">
        <f t="shared" si="9"/>
        <v>0</v>
      </c>
      <c r="EP23" s="67">
        <f t="shared" si="9"/>
        <v>0</v>
      </c>
      <c r="EQ23" s="67">
        <f t="shared" si="9"/>
        <v>0</v>
      </c>
      <c r="ER23" s="67">
        <f t="shared" si="9"/>
        <v>0</v>
      </c>
      <c r="ES23" s="67">
        <f t="shared" si="9"/>
        <v>0</v>
      </c>
      <c r="ET23" s="67">
        <f t="shared" si="9"/>
        <v>0</v>
      </c>
      <c r="EU23" s="67">
        <f t="shared" si="9"/>
        <v>0</v>
      </c>
      <c r="EV23" s="67">
        <f t="shared" si="9"/>
        <v>0</v>
      </c>
      <c r="EW23" s="67">
        <f t="shared" si="9"/>
        <v>0</v>
      </c>
      <c r="EX23" s="67">
        <f t="shared" si="9"/>
        <v>0</v>
      </c>
      <c r="EY23" s="67">
        <f t="shared" si="9"/>
        <v>0</v>
      </c>
      <c r="EZ23" s="67">
        <f t="shared" si="10"/>
        <v>0</v>
      </c>
      <c r="FA23" s="67">
        <f t="shared" si="10"/>
        <v>0</v>
      </c>
      <c r="FB23" s="67">
        <f t="shared" si="10"/>
        <v>0</v>
      </c>
      <c r="FC23" s="67">
        <f t="shared" si="10"/>
        <v>0</v>
      </c>
      <c r="FD23" s="67">
        <f t="shared" si="10"/>
        <v>0</v>
      </c>
      <c r="FE23" s="67">
        <f t="shared" si="10"/>
        <v>0</v>
      </c>
      <c r="FF23" s="67">
        <f t="shared" si="10"/>
        <v>0</v>
      </c>
      <c r="FG23" s="67">
        <f t="shared" si="10"/>
        <v>0</v>
      </c>
      <c r="FH23" s="67">
        <f t="shared" si="10"/>
        <v>0</v>
      </c>
      <c r="FI23" s="67">
        <f t="shared" si="10"/>
        <v>0</v>
      </c>
      <c r="FJ23" s="67">
        <f t="shared" si="10"/>
        <v>0</v>
      </c>
      <c r="FK23" s="67">
        <f t="shared" si="10"/>
        <v>0</v>
      </c>
      <c r="FL23" s="67">
        <f t="shared" si="10"/>
        <v>0</v>
      </c>
      <c r="FM23" s="67">
        <f t="shared" si="10"/>
        <v>0</v>
      </c>
      <c r="FN23" s="67">
        <f t="shared" si="10"/>
        <v>0</v>
      </c>
      <c r="FO23" s="67">
        <f t="shared" si="10"/>
        <v>0</v>
      </c>
      <c r="FP23" s="67">
        <f t="shared" si="11"/>
        <v>0</v>
      </c>
      <c r="FQ23" s="67">
        <f t="shared" si="11"/>
        <v>0</v>
      </c>
      <c r="FR23" s="67">
        <f t="shared" si="11"/>
        <v>0</v>
      </c>
      <c r="FS23" s="67">
        <f t="shared" si="11"/>
        <v>0</v>
      </c>
      <c r="FT23" s="67">
        <f t="shared" si="11"/>
        <v>0</v>
      </c>
      <c r="FU23" s="67">
        <f t="shared" si="11"/>
        <v>0</v>
      </c>
      <c r="FV23" s="67">
        <f t="shared" si="11"/>
        <v>0</v>
      </c>
      <c r="FW23" s="67">
        <f t="shared" si="11"/>
        <v>0</v>
      </c>
      <c r="FX23" s="67">
        <f t="shared" si="11"/>
        <v>0</v>
      </c>
      <c r="FY23" s="67">
        <f t="shared" si="11"/>
        <v>0</v>
      </c>
      <c r="FZ23" s="67">
        <f t="shared" si="11"/>
        <v>0</v>
      </c>
      <c r="GA23" s="67">
        <f t="shared" si="11"/>
        <v>0</v>
      </c>
      <c r="GB23" s="67">
        <f t="shared" si="11"/>
        <v>0</v>
      </c>
      <c r="GC23" s="67">
        <f t="shared" si="11"/>
        <v>0</v>
      </c>
      <c r="GD23" s="67">
        <f t="shared" si="11"/>
        <v>0</v>
      </c>
      <c r="GE23" s="67">
        <f t="shared" si="11"/>
        <v>0</v>
      </c>
      <c r="GF23" s="67">
        <f t="shared" si="12"/>
        <v>0</v>
      </c>
      <c r="GG23" s="67">
        <f t="shared" si="12"/>
        <v>0</v>
      </c>
      <c r="GH23" s="67">
        <f t="shared" si="12"/>
        <v>0</v>
      </c>
      <c r="GI23" s="67">
        <f t="shared" si="12"/>
        <v>0</v>
      </c>
      <c r="GJ23" s="67">
        <f t="shared" si="12"/>
        <v>0</v>
      </c>
      <c r="GK23" s="67">
        <f t="shared" si="12"/>
        <v>0</v>
      </c>
      <c r="GL23" s="67">
        <f t="shared" si="12"/>
        <v>0</v>
      </c>
      <c r="GM23" s="67">
        <f t="shared" si="12"/>
        <v>0</v>
      </c>
      <c r="GN23" s="67">
        <f t="shared" si="12"/>
        <v>0</v>
      </c>
      <c r="GO23" s="67">
        <f t="shared" si="12"/>
        <v>0</v>
      </c>
      <c r="GP23" s="67">
        <f t="shared" si="12"/>
        <v>0</v>
      </c>
      <c r="GQ23" s="67">
        <f t="shared" si="12"/>
        <v>0</v>
      </c>
      <c r="GR23" s="67">
        <f t="shared" si="12"/>
        <v>0</v>
      </c>
      <c r="GS23" s="67">
        <f t="shared" si="12"/>
        <v>0</v>
      </c>
      <c r="GT23" s="67">
        <f t="shared" si="12"/>
        <v>0</v>
      </c>
      <c r="GU23" s="67">
        <f t="shared" si="12"/>
        <v>0</v>
      </c>
      <c r="GV23" s="67">
        <f t="shared" si="13"/>
        <v>0</v>
      </c>
      <c r="GW23" s="67">
        <f t="shared" si="13"/>
        <v>0</v>
      </c>
      <c r="GX23" s="67">
        <f t="shared" si="13"/>
        <v>0</v>
      </c>
      <c r="GY23" s="67">
        <f t="shared" si="13"/>
        <v>0</v>
      </c>
      <c r="GZ23" s="67">
        <f t="shared" si="13"/>
        <v>0</v>
      </c>
      <c r="HA23" s="67">
        <f t="shared" si="13"/>
        <v>0</v>
      </c>
      <c r="HB23" s="67">
        <f t="shared" si="13"/>
        <v>0</v>
      </c>
      <c r="HC23" s="67">
        <f t="shared" si="13"/>
        <v>0</v>
      </c>
      <c r="HD23" s="67">
        <f t="shared" si="13"/>
        <v>0</v>
      </c>
      <c r="HE23" s="67">
        <f t="shared" si="13"/>
        <v>0</v>
      </c>
      <c r="HF23" s="67">
        <f t="shared" si="13"/>
        <v>0</v>
      </c>
      <c r="HG23" s="67">
        <f t="shared" si="13"/>
        <v>0</v>
      </c>
      <c r="HH23" s="67">
        <f t="shared" si="13"/>
        <v>0</v>
      </c>
      <c r="HI23" s="67">
        <f t="shared" si="13"/>
        <v>0</v>
      </c>
      <c r="HJ23" s="67">
        <f t="shared" si="13"/>
        <v>0</v>
      </c>
      <c r="HK23" s="67">
        <f t="shared" si="13"/>
        <v>0</v>
      </c>
      <c r="HL23" s="67">
        <f t="shared" si="14"/>
        <v>0</v>
      </c>
      <c r="HM23" s="67">
        <f t="shared" si="14"/>
        <v>0</v>
      </c>
      <c r="HN23" s="67">
        <f t="shared" si="14"/>
        <v>0</v>
      </c>
      <c r="HO23" s="67">
        <f t="shared" si="14"/>
        <v>0</v>
      </c>
      <c r="HP23" s="67">
        <f t="shared" si="14"/>
        <v>0</v>
      </c>
      <c r="HQ23" s="67">
        <f t="shared" si="14"/>
        <v>0</v>
      </c>
      <c r="HR23" s="67">
        <f t="shared" si="14"/>
        <v>0</v>
      </c>
      <c r="HS23" s="67">
        <f t="shared" si="14"/>
        <v>0</v>
      </c>
      <c r="HT23" s="67">
        <f t="shared" si="14"/>
        <v>0</v>
      </c>
      <c r="HU23" s="67">
        <f t="shared" si="14"/>
        <v>0</v>
      </c>
      <c r="HV23" s="67">
        <f t="shared" si="14"/>
        <v>0</v>
      </c>
      <c r="HW23" s="67">
        <f t="shared" si="14"/>
        <v>0</v>
      </c>
      <c r="HX23" s="67">
        <f t="shared" si="14"/>
        <v>0</v>
      </c>
      <c r="HY23" s="67">
        <f t="shared" si="14"/>
        <v>0</v>
      </c>
      <c r="HZ23" s="67">
        <f t="shared" si="14"/>
        <v>0</v>
      </c>
      <c r="IA23" s="67">
        <f t="shared" si="14"/>
        <v>0</v>
      </c>
      <c r="IB23" s="67">
        <f t="shared" si="15"/>
        <v>0</v>
      </c>
      <c r="IC23" s="67">
        <f t="shared" si="15"/>
        <v>0</v>
      </c>
      <c r="ID23" s="67">
        <f t="shared" si="15"/>
        <v>0</v>
      </c>
      <c r="IE23" s="67">
        <f t="shared" si="15"/>
        <v>0</v>
      </c>
      <c r="IF23" s="67">
        <f t="shared" si="15"/>
        <v>0</v>
      </c>
      <c r="IG23" s="67">
        <f t="shared" si="15"/>
        <v>0</v>
      </c>
      <c r="IH23" s="67">
        <f t="shared" si="15"/>
        <v>0</v>
      </c>
      <c r="II23" s="67">
        <f t="shared" si="15"/>
        <v>0</v>
      </c>
      <c r="IJ23" s="67">
        <f t="shared" si="15"/>
        <v>0</v>
      </c>
      <c r="IK23" s="67">
        <f t="shared" si="15"/>
        <v>0</v>
      </c>
      <c r="IL23" s="67">
        <f t="shared" si="15"/>
        <v>0</v>
      </c>
      <c r="IM23" s="67">
        <f t="shared" si="15"/>
        <v>0</v>
      </c>
      <c r="IN23" s="67">
        <f t="shared" si="15"/>
        <v>0</v>
      </c>
      <c r="IO23" s="67">
        <f t="shared" si="15"/>
        <v>0</v>
      </c>
      <c r="IP23" s="67">
        <f t="shared" si="15"/>
        <v>0</v>
      </c>
      <c r="IQ23" s="67">
        <f t="shared" si="15"/>
        <v>0</v>
      </c>
      <c r="IR23" s="67">
        <f t="shared" si="16"/>
        <v>0</v>
      </c>
      <c r="IS23" s="67">
        <f t="shared" si="16"/>
        <v>0</v>
      </c>
      <c r="IT23" s="67">
        <f t="shared" si="16"/>
        <v>0</v>
      </c>
      <c r="IU23" s="67">
        <f t="shared" si="16"/>
        <v>0</v>
      </c>
      <c r="IV23" s="67">
        <f t="shared" si="16"/>
        <v>0</v>
      </c>
      <c r="IW23" s="67">
        <f t="shared" si="16"/>
        <v>0</v>
      </c>
      <c r="IX23" s="67">
        <f t="shared" si="16"/>
        <v>0</v>
      </c>
      <c r="IY23" s="67">
        <f t="shared" si="16"/>
        <v>0</v>
      </c>
      <c r="IZ23" s="67">
        <f t="shared" si="16"/>
        <v>0</v>
      </c>
      <c r="JA23" s="67">
        <f t="shared" si="16"/>
        <v>0</v>
      </c>
      <c r="JB23" s="67">
        <f t="shared" si="16"/>
        <v>0</v>
      </c>
      <c r="JC23" s="67">
        <f t="shared" si="16"/>
        <v>0</v>
      </c>
      <c r="JD23" s="67">
        <f t="shared" si="16"/>
        <v>0</v>
      </c>
      <c r="JE23" s="67">
        <f t="shared" si="16"/>
        <v>0</v>
      </c>
      <c r="JF23" s="67">
        <f t="shared" si="16"/>
        <v>0</v>
      </c>
      <c r="JG23" s="67">
        <f t="shared" si="16"/>
        <v>0</v>
      </c>
      <c r="JH23" s="67">
        <f t="shared" si="17"/>
        <v>0</v>
      </c>
      <c r="JI23" s="67">
        <f t="shared" si="17"/>
        <v>0</v>
      </c>
      <c r="JJ23" s="67">
        <f t="shared" si="17"/>
        <v>0</v>
      </c>
      <c r="JK23" s="67">
        <f t="shared" si="17"/>
        <v>0</v>
      </c>
      <c r="JL23" s="67">
        <f t="shared" si="17"/>
        <v>0</v>
      </c>
      <c r="JM23" s="67">
        <f t="shared" si="17"/>
        <v>0</v>
      </c>
      <c r="JN23" s="67">
        <f t="shared" si="17"/>
        <v>0</v>
      </c>
      <c r="JO23" s="67">
        <f t="shared" si="17"/>
        <v>0</v>
      </c>
      <c r="JP23" s="67">
        <f t="shared" si="17"/>
        <v>0</v>
      </c>
      <c r="JQ23" s="67">
        <f t="shared" si="17"/>
        <v>0</v>
      </c>
      <c r="JR23" s="67">
        <f t="shared" si="17"/>
        <v>0</v>
      </c>
      <c r="JS23" s="67">
        <f t="shared" si="17"/>
        <v>0</v>
      </c>
      <c r="JT23" s="67">
        <f t="shared" si="17"/>
        <v>0</v>
      </c>
      <c r="JU23" s="67">
        <f t="shared" si="17"/>
        <v>0</v>
      </c>
      <c r="JV23" s="67">
        <f t="shared" si="17"/>
        <v>0</v>
      </c>
      <c r="JW23" s="67">
        <f t="shared" si="17"/>
        <v>0</v>
      </c>
      <c r="JX23" s="67">
        <f t="shared" si="18"/>
        <v>0</v>
      </c>
      <c r="JY23" s="67">
        <f t="shared" si="18"/>
        <v>0</v>
      </c>
      <c r="JZ23" s="67">
        <f t="shared" si="18"/>
        <v>0</v>
      </c>
      <c r="KA23" s="67">
        <f t="shared" si="18"/>
        <v>0</v>
      </c>
      <c r="KB23" s="67">
        <f t="shared" si="18"/>
        <v>0</v>
      </c>
      <c r="KC23" s="67">
        <f t="shared" si="18"/>
        <v>0</v>
      </c>
      <c r="KD23" s="67">
        <f t="shared" si="18"/>
        <v>0</v>
      </c>
      <c r="KE23" s="67">
        <f t="shared" si="18"/>
        <v>0</v>
      </c>
      <c r="KF23" s="67">
        <f t="shared" si="18"/>
        <v>0</v>
      </c>
      <c r="KG23" s="67">
        <f t="shared" si="18"/>
        <v>0</v>
      </c>
      <c r="KH23" s="67">
        <f t="shared" si="18"/>
        <v>0</v>
      </c>
      <c r="KI23" s="67">
        <f t="shared" si="18"/>
        <v>0</v>
      </c>
      <c r="KJ23" s="67">
        <f t="shared" si="18"/>
        <v>0</v>
      </c>
      <c r="KK23" s="67">
        <f t="shared" si="18"/>
        <v>0</v>
      </c>
      <c r="KL23" s="67">
        <f t="shared" si="18"/>
        <v>0</v>
      </c>
      <c r="KM23" s="67">
        <f t="shared" si="18"/>
        <v>0</v>
      </c>
      <c r="KN23" s="67">
        <f t="shared" si="19"/>
        <v>0</v>
      </c>
      <c r="KO23" s="67">
        <f t="shared" si="19"/>
        <v>0</v>
      </c>
      <c r="KP23" s="67">
        <f t="shared" si="19"/>
        <v>0</v>
      </c>
      <c r="KQ23" s="67">
        <f t="shared" si="19"/>
        <v>0</v>
      </c>
      <c r="KR23" s="67">
        <f t="shared" si="19"/>
        <v>0</v>
      </c>
      <c r="KS23" s="67">
        <f t="shared" si="19"/>
        <v>0</v>
      </c>
      <c r="KT23" s="67">
        <f t="shared" si="19"/>
        <v>0</v>
      </c>
      <c r="KU23" s="67">
        <f t="shared" si="19"/>
        <v>0</v>
      </c>
      <c r="KV23" s="67">
        <f t="shared" si="19"/>
        <v>0</v>
      </c>
      <c r="KW23" s="67">
        <f t="shared" si="19"/>
        <v>0</v>
      </c>
      <c r="KX23" s="67">
        <f t="shared" si="19"/>
        <v>0</v>
      </c>
      <c r="KY23" s="67">
        <f t="shared" si="19"/>
        <v>0</v>
      </c>
      <c r="KZ23" s="67">
        <f t="shared" si="19"/>
        <v>0</v>
      </c>
      <c r="LA23" s="67">
        <f t="shared" si="19"/>
        <v>0</v>
      </c>
      <c r="LB23" s="67">
        <f t="shared" si="19"/>
        <v>0</v>
      </c>
      <c r="LC23" s="67">
        <f t="shared" si="19"/>
        <v>0</v>
      </c>
      <c r="LD23" s="67">
        <f t="shared" si="20"/>
        <v>0</v>
      </c>
      <c r="LE23" s="67">
        <f t="shared" si="20"/>
        <v>0</v>
      </c>
      <c r="LF23" s="67">
        <f t="shared" si="20"/>
        <v>0</v>
      </c>
      <c r="LG23" s="67">
        <f t="shared" si="20"/>
        <v>0</v>
      </c>
      <c r="LH23" s="67">
        <f t="shared" si="20"/>
        <v>0</v>
      </c>
      <c r="LI23" s="67">
        <f t="shared" si="20"/>
        <v>0</v>
      </c>
      <c r="LJ23" s="67">
        <f t="shared" si="20"/>
        <v>0</v>
      </c>
      <c r="LK23" s="67">
        <f t="shared" si="20"/>
        <v>0</v>
      </c>
      <c r="LL23" s="67">
        <f t="shared" si="20"/>
        <v>0</v>
      </c>
      <c r="LM23" s="67">
        <f t="shared" si="20"/>
        <v>0</v>
      </c>
      <c r="LN23" s="67">
        <f t="shared" si="20"/>
        <v>0</v>
      </c>
      <c r="LO23" s="67">
        <f t="shared" si="20"/>
        <v>0</v>
      </c>
      <c r="LP23" s="67">
        <f t="shared" si="20"/>
        <v>0</v>
      </c>
      <c r="LQ23" s="67">
        <f t="shared" si="20"/>
        <v>0</v>
      </c>
      <c r="LR23" s="67">
        <f t="shared" si="20"/>
        <v>0</v>
      </c>
      <c r="LS23" s="67">
        <f t="shared" si="20"/>
        <v>0</v>
      </c>
      <c r="LT23" s="67">
        <f t="shared" si="21"/>
        <v>0</v>
      </c>
      <c r="LU23" s="67">
        <f t="shared" si="21"/>
        <v>0</v>
      </c>
      <c r="LV23" s="67">
        <f t="shared" si="21"/>
        <v>0</v>
      </c>
      <c r="LW23" s="67">
        <f t="shared" si="21"/>
        <v>0</v>
      </c>
      <c r="LX23" s="67">
        <f t="shared" si="21"/>
        <v>0</v>
      </c>
      <c r="LY23" s="67">
        <f t="shared" si="21"/>
        <v>0</v>
      </c>
      <c r="LZ23" s="67">
        <f t="shared" si="21"/>
        <v>0</v>
      </c>
      <c r="MA23" s="67">
        <f t="shared" si="21"/>
        <v>0</v>
      </c>
      <c r="MB23" s="67">
        <f t="shared" si="21"/>
        <v>0</v>
      </c>
      <c r="MC23" s="67">
        <f t="shared" si="21"/>
        <v>0</v>
      </c>
      <c r="MD23" s="67">
        <f t="shared" si="21"/>
        <v>0</v>
      </c>
      <c r="ME23" s="67">
        <f t="shared" si="21"/>
        <v>0</v>
      </c>
      <c r="MF23" s="67">
        <f t="shared" si="21"/>
        <v>0</v>
      </c>
      <c r="MG23" s="67">
        <f t="shared" si="21"/>
        <v>0</v>
      </c>
      <c r="MH23" s="67">
        <f t="shared" si="21"/>
        <v>0</v>
      </c>
      <c r="MI23" s="67">
        <f t="shared" si="21"/>
        <v>0</v>
      </c>
      <c r="MJ23" s="67">
        <f t="shared" si="22"/>
        <v>0</v>
      </c>
      <c r="MK23" s="67">
        <f t="shared" si="22"/>
        <v>0</v>
      </c>
      <c r="ML23" s="67">
        <f t="shared" si="22"/>
        <v>0</v>
      </c>
      <c r="MM23" s="67">
        <f t="shared" si="22"/>
        <v>0</v>
      </c>
      <c r="MN23" s="67">
        <f t="shared" si="22"/>
        <v>0</v>
      </c>
      <c r="MO23" s="67">
        <f t="shared" si="22"/>
        <v>0</v>
      </c>
      <c r="MP23" s="67">
        <f t="shared" si="22"/>
        <v>0</v>
      </c>
      <c r="MQ23" s="67">
        <f t="shared" si="22"/>
        <v>0</v>
      </c>
      <c r="MR23" s="67">
        <f t="shared" si="22"/>
        <v>0</v>
      </c>
      <c r="MS23" s="67">
        <f t="shared" si="22"/>
        <v>0</v>
      </c>
      <c r="MT23" s="67">
        <f t="shared" si="22"/>
        <v>0</v>
      </c>
      <c r="MU23" s="67">
        <f t="shared" si="22"/>
        <v>0</v>
      </c>
      <c r="MV23" s="67">
        <f t="shared" si="22"/>
        <v>0</v>
      </c>
      <c r="MW23" s="67">
        <f t="shared" si="22"/>
        <v>0</v>
      </c>
      <c r="MX23" s="67">
        <f t="shared" si="22"/>
        <v>0</v>
      </c>
      <c r="MY23" s="67">
        <f t="shared" si="22"/>
        <v>0</v>
      </c>
      <c r="MZ23" s="67" t="e">
        <f t="shared" si="23"/>
        <v>#DIV/0!</v>
      </c>
      <c r="NA23" s="67" t="e">
        <f t="shared" si="23"/>
        <v>#DIV/0!</v>
      </c>
      <c r="NB23" s="67" t="e">
        <f t="shared" si="23"/>
        <v>#DIV/0!</v>
      </c>
      <c r="NC23" s="67" t="e">
        <f t="shared" si="23"/>
        <v>#DIV/0!</v>
      </c>
      <c r="ND23" s="67" t="e">
        <f t="shared" si="23"/>
        <v>#DIV/0!</v>
      </c>
      <c r="NE23" s="67" t="e">
        <f t="shared" si="23"/>
        <v>#DIV/0!</v>
      </c>
      <c r="NF23" s="67" t="e">
        <f t="shared" si="23"/>
        <v>#DIV/0!</v>
      </c>
      <c r="NG23" s="67" t="e">
        <f t="shared" si="23"/>
        <v>#DIV/0!</v>
      </c>
      <c r="NH23" s="67" t="e">
        <f t="shared" si="23"/>
        <v>#DIV/0!</v>
      </c>
      <c r="NI23" s="67" t="e">
        <f t="shared" si="23"/>
        <v>#DIV/0!</v>
      </c>
      <c r="NJ23" s="67" t="e">
        <f t="shared" si="23"/>
        <v>#DIV/0!</v>
      </c>
      <c r="NK23" s="67" t="e">
        <f t="shared" si="23"/>
        <v>#DIV/0!</v>
      </c>
      <c r="NL23" s="67" t="e">
        <f t="shared" si="23"/>
        <v>#DIV/0!</v>
      </c>
      <c r="NM23" s="67" t="e">
        <f t="shared" si="23"/>
        <v>#DIV/0!</v>
      </c>
      <c r="NN23" s="67" t="e">
        <f t="shared" si="23"/>
        <v>#DIV/0!</v>
      </c>
      <c r="NO23" s="67" t="e">
        <f t="shared" si="23"/>
        <v>#DIV/0!</v>
      </c>
      <c r="NP23" s="67" t="e">
        <f t="shared" si="24"/>
        <v>#DIV/0!</v>
      </c>
      <c r="NQ23" s="67" t="e">
        <f t="shared" si="24"/>
        <v>#DIV/0!</v>
      </c>
      <c r="NR23" s="67" t="e">
        <f t="shared" si="24"/>
        <v>#DIV/0!</v>
      </c>
      <c r="NS23" s="67" t="e">
        <f t="shared" si="24"/>
        <v>#DIV/0!</v>
      </c>
      <c r="NT23" s="67" t="e">
        <f t="shared" si="24"/>
        <v>#DIV/0!</v>
      </c>
      <c r="NU23" s="67" t="e">
        <f t="shared" si="24"/>
        <v>#DIV/0!</v>
      </c>
      <c r="NV23" s="67" t="e">
        <f t="shared" si="24"/>
        <v>#DIV/0!</v>
      </c>
      <c r="NW23" s="67" t="e">
        <f t="shared" si="24"/>
        <v>#DIV/0!</v>
      </c>
      <c r="NX23" s="67" t="e">
        <f t="shared" si="24"/>
        <v>#DIV/0!</v>
      </c>
    </row>
    <row r="24" spans="2:388">
      <c r="B24" s="62"/>
      <c r="C24" s="62"/>
      <c r="D24" s="12"/>
      <c r="E24" s="12"/>
      <c r="F24" s="12"/>
      <c r="G24" s="12"/>
      <c r="H24" s="12"/>
      <c r="I24" s="12"/>
      <c r="J24" s="12"/>
      <c r="K24" s="12"/>
      <c r="L24" s="12"/>
      <c r="M24" s="12"/>
      <c r="N24" s="12"/>
      <c r="O24" s="12"/>
      <c r="P24" s="12"/>
      <c r="Q24" s="12"/>
      <c r="R24" s="12"/>
      <c r="S24" s="12"/>
      <c r="T24" s="12"/>
      <c r="U24" s="65"/>
      <c r="V24" s="62"/>
      <c r="W24" s="62"/>
      <c r="X24" s="62"/>
      <c r="Y24" s="66"/>
      <c r="Z24" s="12"/>
      <c r="AA24" s="12"/>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c r="DS24" s="67"/>
      <c r="DT24" s="67"/>
      <c r="DU24" s="67"/>
      <c r="DV24" s="67"/>
      <c r="DW24" s="67"/>
      <c r="DX24" s="67"/>
      <c r="DY24" s="67"/>
      <c r="DZ24" s="67"/>
      <c r="EA24" s="67"/>
      <c r="EB24" s="67"/>
      <c r="EC24" s="67"/>
      <c r="ED24" s="67"/>
      <c r="EE24" s="67"/>
      <c r="EF24" s="67"/>
      <c r="EG24" s="67"/>
      <c r="EH24" s="67"/>
      <c r="EI24" s="67"/>
      <c r="EJ24" s="67"/>
      <c r="EK24" s="67"/>
      <c r="EL24" s="67"/>
      <c r="EM24" s="67"/>
      <c r="EN24" s="67"/>
      <c r="EO24" s="67"/>
      <c r="EP24" s="67"/>
      <c r="EQ24" s="67"/>
      <c r="ER24" s="67"/>
      <c r="ES24" s="67"/>
      <c r="ET24" s="67"/>
      <c r="EU24" s="67"/>
      <c r="EV24" s="67"/>
      <c r="EW24" s="67"/>
      <c r="EX24" s="67"/>
      <c r="EY24" s="67"/>
      <c r="EZ24" s="67"/>
      <c r="FA24" s="67"/>
      <c r="FB24" s="67"/>
      <c r="FC24" s="67"/>
      <c r="FD24" s="67"/>
      <c r="FE24" s="67"/>
      <c r="FF24" s="67"/>
      <c r="FG24" s="67"/>
      <c r="FH24" s="67"/>
      <c r="FI24" s="67"/>
      <c r="FJ24" s="67"/>
      <c r="FK24" s="67"/>
      <c r="FL24" s="67"/>
      <c r="FM24" s="67"/>
      <c r="FN24" s="67"/>
      <c r="FO24" s="67"/>
      <c r="FP24" s="67"/>
      <c r="FQ24" s="67"/>
      <c r="FR24" s="67"/>
      <c r="FS24" s="67"/>
      <c r="FT24" s="67"/>
      <c r="FU24" s="67"/>
      <c r="FV24" s="67"/>
      <c r="FW24" s="67"/>
      <c r="FX24" s="67"/>
      <c r="FY24" s="67"/>
      <c r="FZ24" s="67"/>
      <c r="GA24" s="67"/>
      <c r="GB24" s="67"/>
      <c r="GC24" s="67"/>
      <c r="GD24" s="67"/>
      <c r="GE24" s="67"/>
      <c r="GF24" s="67"/>
      <c r="GG24" s="67"/>
      <c r="GH24" s="67"/>
      <c r="GI24" s="67"/>
      <c r="GJ24" s="67"/>
      <c r="GK24" s="67"/>
      <c r="GL24" s="67"/>
      <c r="GM24" s="67"/>
      <c r="GN24" s="67"/>
      <c r="GO24" s="67"/>
      <c r="GP24" s="67"/>
      <c r="GQ24" s="67"/>
      <c r="GR24" s="67"/>
      <c r="GS24" s="67"/>
      <c r="GT24" s="67"/>
      <c r="GU24" s="67"/>
      <c r="GV24" s="67"/>
      <c r="GW24" s="67"/>
      <c r="GX24" s="67"/>
      <c r="GY24" s="67"/>
      <c r="GZ24" s="67"/>
      <c r="HA24" s="67"/>
      <c r="HB24" s="67"/>
      <c r="HC24" s="67"/>
      <c r="HD24" s="67"/>
      <c r="HE24" s="67"/>
      <c r="HF24" s="67"/>
      <c r="HG24" s="67"/>
      <c r="HH24" s="67"/>
      <c r="HI24" s="67"/>
      <c r="HJ24" s="67"/>
      <c r="HK24" s="67"/>
      <c r="HL24" s="67"/>
      <c r="HM24" s="67"/>
      <c r="HN24" s="67"/>
      <c r="HO24" s="67"/>
      <c r="HP24" s="67"/>
      <c r="HQ24" s="67"/>
      <c r="HR24" s="67"/>
      <c r="HS24" s="67"/>
      <c r="HT24" s="67"/>
      <c r="HU24" s="67"/>
      <c r="HV24" s="67"/>
      <c r="HW24" s="67"/>
      <c r="HX24" s="67"/>
      <c r="HY24" s="67"/>
      <c r="HZ24" s="67"/>
      <c r="IA24" s="67"/>
      <c r="IB24" s="67"/>
      <c r="IC24" s="67"/>
      <c r="ID24" s="67"/>
      <c r="IE24" s="67"/>
      <c r="IF24" s="67"/>
      <c r="IG24" s="67"/>
      <c r="IH24" s="67"/>
      <c r="II24" s="67"/>
      <c r="IJ24" s="67"/>
      <c r="IK24" s="67"/>
      <c r="IL24" s="67"/>
      <c r="IM24" s="67"/>
      <c r="IN24" s="67"/>
      <c r="IO24" s="67"/>
      <c r="IP24" s="67"/>
      <c r="IQ24" s="67"/>
      <c r="IR24" s="67"/>
      <c r="IS24" s="67"/>
      <c r="IT24" s="67"/>
      <c r="IU24" s="67"/>
      <c r="IV24" s="67"/>
      <c r="IW24" s="67"/>
      <c r="IX24" s="67"/>
      <c r="IY24" s="67"/>
      <c r="IZ24" s="67"/>
      <c r="JA24" s="67"/>
      <c r="JB24" s="67"/>
      <c r="JC24" s="67"/>
      <c r="JD24" s="67"/>
      <c r="JE24" s="67"/>
      <c r="JF24" s="67"/>
      <c r="JG24" s="67"/>
      <c r="JH24" s="67"/>
      <c r="JI24" s="67"/>
      <c r="JJ24" s="67"/>
      <c r="JK24" s="67"/>
      <c r="JL24" s="67"/>
      <c r="JM24" s="67"/>
      <c r="JN24" s="67"/>
      <c r="JO24" s="67"/>
      <c r="JP24" s="67"/>
      <c r="JQ24" s="67"/>
      <c r="JR24" s="67"/>
      <c r="JS24" s="67"/>
      <c r="JT24" s="67"/>
      <c r="JU24" s="67"/>
      <c r="JV24" s="67"/>
      <c r="JW24" s="67"/>
      <c r="JX24" s="67"/>
      <c r="JY24" s="67"/>
      <c r="JZ24" s="67"/>
      <c r="KA24" s="67"/>
      <c r="KB24" s="67"/>
      <c r="KC24" s="67"/>
      <c r="KD24" s="67"/>
      <c r="KE24" s="67"/>
      <c r="KF24" s="67"/>
      <c r="KG24" s="67"/>
      <c r="KH24" s="67"/>
      <c r="KI24" s="67"/>
      <c r="KJ24" s="67"/>
      <c r="KK24" s="67"/>
      <c r="KL24" s="67"/>
      <c r="KM24" s="67"/>
      <c r="KN24" s="67"/>
      <c r="KO24" s="67"/>
      <c r="KP24" s="67"/>
      <c r="KQ24" s="67"/>
      <c r="KR24" s="67"/>
      <c r="KS24" s="67"/>
      <c r="KT24" s="67"/>
      <c r="KU24" s="67"/>
      <c r="KV24" s="67"/>
      <c r="KW24" s="67"/>
      <c r="KX24" s="67"/>
      <c r="KY24" s="67"/>
      <c r="KZ24" s="67"/>
      <c r="LA24" s="67"/>
      <c r="LB24" s="67"/>
      <c r="LC24" s="67"/>
      <c r="LD24" s="67"/>
      <c r="LE24" s="67"/>
      <c r="LF24" s="67"/>
      <c r="LG24" s="67"/>
      <c r="LH24" s="67"/>
      <c r="LI24" s="67"/>
      <c r="LJ24" s="67"/>
      <c r="LK24" s="67"/>
      <c r="LL24" s="67"/>
      <c r="LM24" s="67"/>
      <c r="LN24" s="67"/>
      <c r="LO24" s="67"/>
      <c r="LP24" s="67"/>
      <c r="LQ24" s="67"/>
      <c r="LR24" s="67"/>
      <c r="LS24" s="67"/>
      <c r="LT24" s="67"/>
      <c r="LU24" s="67"/>
      <c r="LV24" s="67"/>
      <c r="LW24" s="67"/>
      <c r="LX24" s="67"/>
      <c r="LY24" s="67"/>
      <c r="LZ24" s="67"/>
      <c r="MA24" s="67"/>
      <c r="MB24" s="67"/>
      <c r="MC24" s="67"/>
      <c r="MD24" s="67"/>
      <c r="ME24" s="67"/>
      <c r="MF24" s="67"/>
      <c r="MG24" s="67"/>
      <c r="MH24" s="67"/>
      <c r="MI24" s="67"/>
      <c r="MJ24" s="67"/>
      <c r="MK24" s="67"/>
      <c r="ML24" s="67"/>
      <c r="MM24" s="67"/>
      <c r="MN24" s="67"/>
      <c r="MO24" s="67"/>
      <c r="MP24" s="67"/>
      <c r="MQ24" s="67"/>
      <c r="MR24" s="67"/>
      <c r="MS24" s="67"/>
      <c r="MT24" s="67"/>
      <c r="MU24" s="67"/>
      <c r="MV24" s="67"/>
      <c r="MW24" s="67"/>
      <c r="MX24" s="67"/>
      <c r="MY24" s="67"/>
      <c r="MZ24" s="67"/>
      <c r="NA24" s="67"/>
      <c r="NB24" s="67"/>
      <c r="NC24" s="67"/>
      <c r="ND24" s="67"/>
      <c r="NE24" s="67"/>
      <c r="NF24" s="67"/>
      <c r="NG24" s="67"/>
      <c r="NH24" s="67"/>
      <c r="NI24" s="67"/>
      <c r="NJ24" s="67"/>
      <c r="NK24" s="67"/>
      <c r="NL24" s="67"/>
      <c r="NM24" s="67"/>
      <c r="NN24" s="67"/>
      <c r="NO24" s="67"/>
      <c r="NP24" s="67"/>
      <c r="NQ24" s="67"/>
      <c r="NR24" s="67"/>
      <c r="NS24" s="67"/>
      <c r="NT24" s="67"/>
      <c r="NU24" s="67"/>
      <c r="NV24" s="67"/>
      <c r="NW24" s="67"/>
      <c r="NX24" s="67"/>
    </row>
    <row r="25" spans="2:388">
      <c r="B25" s="62"/>
      <c r="C25" s="62"/>
      <c r="D25" s="12"/>
      <c r="E25" s="12"/>
      <c r="F25" s="12"/>
      <c r="G25" s="12"/>
      <c r="H25" s="12"/>
      <c r="I25" s="12"/>
      <c r="J25" s="12"/>
      <c r="K25" s="12"/>
      <c r="L25" s="12"/>
      <c r="M25" s="12"/>
      <c r="N25" s="12"/>
      <c r="O25" s="12"/>
      <c r="P25" s="12"/>
      <c r="Q25" s="12"/>
      <c r="R25" s="12"/>
      <c r="S25" s="12"/>
      <c r="T25" s="12"/>
      <c r="U25" s="65"/>
      <c r="V25" s="62"/>
      <c r="W25" s="62"/>
      <c r="X25" s="62"/>
      <c r="Y25" s="66"/>
      <c r="Z25" s="12"/>
      <c r="AA25" s="12"/>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c r="DS25" s="67"/>
      <c r="DT25" s="67"/>
      <c r="DU25" s="67"/>
      <c r="DV25" s="67"/>
      <c r="DW25" s="67"/>
      <c r="DX25" s="67"/>
      <c r="DY25" s="67"/>
      <c r="DZ25" s="67"/>
      <c r="EA25" s="67"/>
      <c r="EB25" s="67"/>
      <c r="EC25" s="67"/>
      <c r="ED25" s="67"/>
      <c r="EE25" s="67"/>
      <c r="EF25" s="67"/>
      <c r="EG25" s="67"/>
      <c r="EH25" s="67"/>
      <c r="EI25" s="67"/>
      <c r="EJ25" s="67"/>
      <c r="EK25" s="67"/>
      <c r="EL25" s="67"/>
      <c r="EM25" s="67"/>
      <c r="EN25" s="67"/>
      <c r="EO25" s="67"/>
      <c r="EP25" s="67"/>
      <c r="EQ25" s="67"/>
      <c r="ER25" s="67"/>
      <c r="ES25" s="67"/>
      <c r="ET25" s="67"/>
      <c r="EU25" s="67"/>
      <c r="EV25" s="67"/>
      <c r="EW25" s="67"/>
      <c r="EX25" s="67"/>
      <c r="EY25" s="67"/>
      <c r="EZ25" s="67"/>
      <c r="FA25" s="67"/>
      <c r="FB25" s="67"/>
      <c r="FC25" s="67"/>
      <c r="FD25" s="67"/>
      <c r="FE25" s="67"/>
      <c r="FF25" s="67"/>
      <c r="FG25" s="67"/>
      <c r="FH25" s="67"/>
      <c r="FI25" s="67"/>
      <c r="FJ25" s="67"/>
      <c r="FK25" s="67"/>
      <c r="FL25" s="67"/>
      <c r="FM25" s="67"/>
      <c r="FN25" s="67"/>
      <c r="FO25" s="67"/>
      <c r="FP25" s="67"/>
      <c r="FQ25" s="67"/>
      <c r="FR25" s="67"/>
      <c r="FS25" s="67"/>
      <c r="FT25" s="67"/>
      <c r="FU25" s="67"/>
      <c r="FV25" s="67"/>
      <c r="FW25" s="67"/>
      <c r="FX25" s="67"/>
      <c r="FY25" s="67"/>
      <c r="FZ25" s="67"/>
      <c r="GA25" s="67"/>
      <c r="GB25" s="67"/>
      <c r="GC25" s="67"/>
      <c r="GD25" s="67"/>
      <c r="GE25" s="67"/>
      <c r="GF25" s="67"/>
      <c r="GG25" s="67"/>
      <c r="GH25" s="67"/>
      <c r="GI25" s="67"/>
      <c r="GJ25" s="67"/>
      <c r="GK25" s="67"/>
      <c r="GL25" s="67"/>
      <c r="GM25" s="67"/>
      <c r="GN25" s="67"/>
      <c r="GO25" s="67"/>
      <c r="GP25" s="67"/>
      <c r="GQ25" s="67"/>
      <c r="GR25" s="67"/>
      <c r="GS25" s="67"/>
      <c r="GT25" s="67"/>
      <c r="GU25" s="67"/>
      <c r="GV25" s="67"/>
      <c r="GW25" s="67"/>
      <c r="GX25" s="67"/>
      <c r="GY25" s="67"/>
      <c r="GZ25" s="67"/>
      <c r="HA25" s="67"/>
      <c r="HB25" s="67"/>
      <c r="HC25" s="67"/>
      <c r="HD25" s="67"/>
      <c r="HE25" s="67"/>
      <c r="HF25" s="67"/>
      <c r="HG25" s="67"/>
      <c r="HH25" s="67"/>
      <c r="HI25" s="67"/>
      <c r="HJ25" s="67"/>
      <c r="HK25" s="67"/>
      <c r="HL25" s="67"/>
      <c r="HM25" s="67"/>
      <c r="HN25" s="67"/>
      <c r="HO25" s="67"/>
      <c r="HP25" s="67"/>
      <c r="HQ25" s="67"/>
      <c r="HR25" s="67"/>
      <c r="HS25" s="67"/>
      <c r="HT25" s="67"/>
      <c r="HU25" s="67"/>
      <c r="HV25" s="67"/>
      <c r="HW25" s="67"/>
      <c r="HX25" s="67"/>
      <c r="HY25" s="67"/>
      <c r="HZ25" s="67"/>
      <c r="IA25" s="67"/>
      <c r="IB25" s="67"/>
      <c r="IC25" s="67"/>
      <c r="ID25" s="67"/>
      <c r="IE25" s="67"/>
      <c r="IF25" s="67"/>
      <c r="IG25" s="67"/>
      <c r="IH25" s="67"/>
      <c r="II25" s="67"/>
      <c r="IJ25" s="67"/>
      <c r="IK25" s="67"/>
      <c r="IL25" s="67"/>
      <c r="IM25" s="67"/>
      <c r="IN25" s="67"/>
      <c r="IO25" s="67"/>
      <c r="IP25" s="67"/>
      <c r="IQ25" s="67"/>
      <c r="IR25" s="67"/>
      <c r="IS25" s="67"/>
      <c r="IT25" s="67"/>
      <c r="IU25" s="67"/>
      <c r="IV25" s="67"/>
      <c r="IW25" s="67"/>
      <c r="IX25" s="67"/>
      <c r="IY25" s="67"/>
      <c r="IZ25" s="67"/>
      <c r="JA25" s="67"/>
      <c r="JB25" s="67"/>
      <c r="JC25" s="67"/>
      <c r="JD25" s="67"/>
      <c r="JE25" s="67"/>
      <c r="JF25" s="67"/>
      <c r="JG25" s="67"/>
      <c r="JH25" s="67"/>
      <c r="JI25" s="67"/>
      <c r="JJ25" s="67"/>
      <c r="JK25" s="67"/>
      <c r="JL25" s="67"/>
      <c r="JM25" s="67"/>
      <c r="JN25" s="67"/>
      <c r="JO25" s="67"/>
      <c r="JP25" s="67"/>
      <c r="JQ25" s="67"/>
      <c r="JR25" s="67"/>
      <c r="JS25" s="67"/>
      <c r="JT25" s="67"/>
      <c r="JU25" s="67"/>
      <c r="JV25" s="67"/>
      <c r="JW25" s="67"/>
      <c r="JX25" s="67"/>
      <c r="JY25" s="67"/>
      <c r="JZ25" s="67"/>
      <c r="KA25" s="67"/>
      <c r="KB25" s="67"/>
      <c r="KC25" s="67"/>
      <c r="KD25" s="67"/>
      <c r="KE25" s="67"/>
      <c r="KF25" s="67"/>
      <c r="KG25" s="67"/>
      <c r="KH25" s="67"/>
      <c r="KI25" s="67"/>
      <c r="KJ25" s="67"/>
      <c r="KK25" s="67"/>
      <c r="KL25" s="67"/>
      <c r="KM25" s="67"/>
      <c r="KN25" s="67"/>
      <c r="KO25" s="67"/>
      <c r="KP25" s="67"/>
      <c r="KQ25" s="67"/>
      <c r="KR25" s="67"/>
      <c r="KS25" s="67"/>
      <c r="KT25" s="67"/>
      <c r="KU25" s="67"/>
      <c r="KV25" s="67"/>
      <c r="KW25" s="67"/>
      <c r="KX25" s="67"/>
      <c r="KY25" s="67"/>
      <c r="KZ25" s="67"/>
      <c r="LA25" s="67"/>
      <c r="LB25" s="67"/>
      <c r="LC25" s="67"/>
      <c r="LD25" s="67"/>
      <c r="LE25" s="67"/>
      <c r="LF25" s="67"/>
      <c r="LG25" s="67"/>
      <c r="LH25" s="67"/>
      <c r="LI25" s="67"/>
      <c r="LJ25" s="67"/>
      <c r="LK25" s="67"/>
      <c r="LL25" s="67"/>
      <c r="LM25" s="67"/>
      <c r="LN25" s="67"/>
      <c r="LO25" s="67"/>
      <c r="LP25" s="67"/>
      <c r="LQ25" s="67"/>
      <c r="LR25" s="67"/>
      <c r="LS25" s="67"/>
      <c r="LT25" s="67"/>
      <c r="LU25" s="67"/>
      <c r="LV25" s="67"/>
      <c r="LW25" s="67"/>
      <c r="LX25" s="67"/>
      <c r="LY25" s="67"/>
      <c r="LZ25" s="67"/>
      <c r="MA25" s="67"/>
      <c r="MB25" s="67"/>
      <c r="MC25" s="67"/>
      <c r="MD25" s="67"/>
      <c r="ME25" s="67"/>
      <c r="MF25" s="67"/>
      <c r="MG25" s="67"/>
      <c r="MH25" s="67"/>
      <c r="MI25" s="67"/>
      <c r="MJ25" s="67"/>
      <c r="MK25" s="67"/>
      <c r="ML25" s="67"/>
      <c r="MM25" s="67"/>
      <c r="MN25" s="67"/>
      <c r="MO25" s="67"/>
      <c r="MP25" s="67"/>
      <c r="MQ25" s="67"/>
      <c r="MR25" s="67"/>
      <c r="MS25" s="67"/>
      <c r="MT25" s="67"/>
      <c r="MU25" s="67"/>
      <c r="MV25" s="67"/>
      <c r="MW25" s="67"/>
      <c r="MX25" s="67"/>
      <c r="MY25" s="67"/>
      <c r="MZ25" s="67"/>
      <c r="NA25" s="67"/>
      <c r="NB25" s="67"/>
      <c r="NC25" s="67"/>
      <c r="ND25" s="67"/>
      <c r="NE25" s="67"/>
      <c r="NF25" s="67"/>
      <c r="NG25" s="67"/>
      <c r="NH25" s="67"/>
      <c r="NI25" s="67"/>
      <c r="NJ25" s="67"/>
      <c r="NK25" s="67"/>
      <c r="NL25" s="67"/>
      <c r="NM25" s="67"/>
      <c r="NN25" s="67"/>
      <c r="NO25" s="67"/>
      <c r="NP25" s="67"/>
      <c r="NQ25" s="67"/>
      <c r="NR25" s="67"/>
      <c r="NS25" s="67"/>
      <c r="NT25" s="67"/>
      <c r="NU25" s="67"/>
      <c r="NV25" s="67"/>
      <c r="NW25" s="67"/>
      <c r="NX25" s="67"/>
    </row>
    <row r="26" spans="2:388">
      <c r="B26" s="62"/>
      <c r="C26" s="62"/>
      <c r="D26" s="12"/>
      <c r="E26" s="12"/>
      <c r="F26" s="12"/>
      <c r="G26" s="12"/>
      <c r="H26" s="12"/>
      <c r="I26" s="12"/>
      <c r="J26" s="12"/>
      <c r="K26" s="12"/>
      <c r="L26" s="12"/>
      <c r="M26" s="12"/>
      <c r="N26" s="12"/>
      <c r="O26" s="12"/>
      <c r="P26" s="12"/>
      <c r="Q26" s="12"/>
      <c r="R26" s="12"/>
      <c r="S26" s="12"/>
      <c r="T26" s="12"/>
      <c r="U26" s="65"/>
      <c r="V26" s="62"/>
      <c r="W26" s="62"/>
      <c r="X26" s="62"/>
      <c r="Y26" s="66"/>
      <c r="Z26" s="12"/>
      <c r="AA26" s="12"/>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c r="DS26" s="67"/>
      <c r="DT26" s="67"/>
      <c r="DU26" s="67"/>
      <c r="DV26" s="67"/>
      <c r="DW26" s="67"/>
      <c r="DX26" s="67"/>
      <c r="DY26" s="67"/>
      <c r="DZ26" s="67"/>
      <c r="EA26" s="67"/>
      <c r="EB26" s="67"/>
      <c r="EC26" s="67"/>
      <c r="ED26" s="67"/>
      <c r="EE26" s="67"/>
      <c r="EF26" s="67"/>
      <c r="EG26" s="67"/>
      <c r="EH26" s="67"/>
      <c r="EI26" s="67"/>
      <c r="EJ26" s="67"/>
      <c r="EK26" s="67"/>
      <c r="EL26" s="67"/>
      <c r="EM26" s="67"/>
      <c r="EN26" s="67"/>
      <c r="EO26" s="67"/>
      <c r="EP26" s="67"/>
      <c r="EQ26" s="67"/>
      <c r="ER26" s="67"/>
      <c r="ES26" s="67"/>
      <c r="ET26" s="67"/>
      <c r="EU26" s="67"/>
      <c r="EV26" s="67"/>
      <c r="EW26" s="67"/>
      <c r="EX26" s="67"/>
      <c r="EY26" s="67"/>
      <c r="EZ26" s="67"/>
      <c r="FA26" s="67"/>
      <c r="FB26" s="67"/>
      <c r="FC26" s="67"/>
      <c r="FD26" s="67"/>
      <c r="FE26" s="67"/>
      <c r="FF26" s="67"/>
      <c r="FG26" s="67"/>
      <c r="FH26" s="67"/>
      <c r="FI26" s="67"/>
      <c r="FJ26" s="67"/>
      <c r="FK26" s="67"/>
      <c r="FL26" s="67"/>
      <c r="FM26" s="67"/>
      <c r="FN26" s="67"/>
      <c r="FO26" s="67"/>
      <c r="FP26" s="67"/>
      <c r="FQ26" s="67"/>
      <c r="FR26" s="67"/>
      <c r="FS26" s="67"/>
      <c r="FT26" s="67"/>
      <c r="FU26" s="67"/>
      <c r="FV26" s="67"/>
      <c r="FW26" s="67"/>
      <c r="FX26" s="67"/>
      <c r="FY26" s="67"/>
      <c r="FZ26" s="67"/>
      <c r="GA26" s="67"/>
      <c r="GB26" s="67"/>
      <c r="GC26" s="67"/>
      <c r="GD26" s="67"/>
      <c r="GE26" s="67"/>
      <c r="GF26" s="67"/>
      <c r="GG26" s="67"/>
      <c r="GH26" s="67"/>
      <c r="GI26" s="67"/>
      <c r="GJ26" s="67"/>
      <c r="GK26" s="67"/>
      <c r="GL26" s="67"/>
      <c r="GM26" s="67"/>
      <c r="GN26" s="67"/>
      <c r="GO26" s="67"/>
      <c r="GP26" s="67"/>
      <c r="GQ26" s="67"/>
      <c r="GR26" s="67"/>
      <c r="GS26" s="67"/>
      <c r="GT26" s="67"/>
      <c r="GU26" s="67"/>
      <c r="GV26" s="67"/>
      <c r="GW26" s="67"/>
      <c r="GX26" s="67"/>
      <c r="GY26" s="67"/>
      <c r="GZ26" s="67"/>
      <c r="HA26" s="67"/>
      <c r="HB26" s="67"/>
      <c r="HC26" s="67"/>
      <c r="HD26" s="67"/>
      <c r="HE26" s="67"/>
      <c r="HF26" s="67"/>
      <c r="HG26" s="67"/>
      <c r="HH26" s="67"/>
      <c r="HI26" s="67"/>
      <c r="HJ26" s="67"/>
      <c r="HK26" s="67"/>
      <c r="HL26" s="67"/>
      <c r="HM26" s="67"/>
      <c r="HN26" s="67"/>
      <c r="HO26" s="67"/>
      <c r="HP26" s="67"/>
      <c r="HQ26" s="67"/>
      <c r="HR26" s="67"/>
      <c r="HS26" s="67"/>
      <c r="HT26" s="67"/>
      <c r="HU26" s="67"/>
      <c r="HV26" s="67"/>
      <c r="HW26" s="67"/>
      <c r="HX26" s="67"/>
      <c r="HY26" s="67"/>
      <c r="HZ26" s="67"/>
      <c r="IA26" s="67"/>
      <c r="IB26" s="67"/>
      <c r="IC26" s="67"/>
      <c r="ID26" s="67"/>
      <c r="IE26" s="67"/>
      <c r="IF26" s="67"/>
      <c r="IG26" s="67"/>
      <c r="IH26" s="67"/>
      <c r="II26" s="67"/>
      <c r="IJ26" s="67"/>
      <c r="IK26" s="67"/>
      <c r="IL26" s="67"/>
      <c r="IM26" s="67"/>
      <c r="IN26" s="67"/>
      <c r="IO26" s="67"/>
      <c r="IP26" s="67"/>
      <c r="IQ26" s="67"/>
      <c r="IR26" s="67"/>
      <c r="IS26" s="67"/>
      <c r="IT26" s="67"/>
      <c r="IU26" s="67"/>
      <c r="IV26" s="67"/>
      <c r="IW26" s="67"/>
      <c r="IX26" s="67"/>
      <c r="IY26" s="67"/>
      <c r="IZ26" s="67"/>
      <c r="JA26" s="67"/>
      <c r="JB26" s="67"/>
      <c r="JC26" s="67"/>
      <c r="JD26" s="67"/>
      <c r="JE26" s="67"/>
      <c r="JF26" s="67"/>
      <c r="JG26" s="67"/>
      <c r="JH26" s="67"/>
      <c r="JI26" s="67"/>
      <c r="JJ26" s="67"/>
      <c r="JK26" s="67"/>
      <c r="JL26" s="67"/>
      <c r="JM26" s="67"/>
      <c r="JN26" s="67"/>
      <c r="JO26" s="67"/>
      <c r="JP26" s="67"/>
      <c r="JQ26" s="67"/>
      <c r="JR26" s="67"/>
      <c r="JS26" s="67"/>
      <c r="JT26" s="67"/>
      <c r="JU26" s="67"/>
      <c r="JV26" s="67"/>
      <c r="JW26" s="67"/>
      <c r="JX26" s="67"/>
      <c r="JY26" s="67"/>
      <c r="JZ26" s="67"/>
      <c r="KA26" s="67"/>
      <c r="KB26" s="67"/>
      <c r="KC26" s="67"/>
      <c r="KD26" s="67"/>
      <c r="KE26" s="67"/>
      <c r="KF26" s="67"/>
      <c r="KG26" s="67"/>
      <c r="KH26" s="67"/>
      <c r="KI26" s="67"/>
      <c r="KJ26" s="67"/>
      <c r="KK26" s="67"/>
      <c r="KL26" s="67"/>
      <c r="KM26" s="67"/>
      <c r="KN26" s="67"/>
      <c r="KO26" s="67"/>
      <c r="KP26" s="67"/>
      <c r="KQ26" s="67"/>
      <c r="KR26" s="67"/>
      <c r="KS26" s="67"/>
      <c r="KT26" s="67"/>
      <c r="KU26" s="67"/>
      <c r="KV26" s="67"/>
      <c r="KW26" s="67"/>
      <c r="KX26" s="67"/>
      <c r="KY26" s="67"/>
      <c r="KZ26" s="67"/>
      <c r="LA26" s="67"/>
      <c r="LB26" s="67"/>
      <c r="LC26" s="67"/>
      <c r="LD26" s="67"/>
      <c r="LE26" s="67"/>
      <c r="LF26" s="67"/>
      <c r="LG26" s="67"/>
      <c r="LH26" s="67"/>
      <c r="LI26" s="67"/>
      <c r="LJ26" s="67"/>
      <c r="LK26" s="67"/>
      <c r="LL26" s="67"/>
      <c r="LM26" s="67"/>
      <c r="LN26" s="67"/>
      <c r="LO26" s="67"/>
      <c r="LP26" s="67"/>
      <c r="LQ26" s="67"/>
      <c r="LR26" s="67"/>
      <c r="LS26" s="67"/>
      <c r="LT26" s="67"/>
      <c r="LU26" s="67"/>
      <c r="LV26" s="67"/>
      <c r="LW26" s="67"/>
      <c r="LX26" s="67"/>
      <c r="LY26" s="67"/>
      <c r="LZ26" s="67"/>
      <c r="MA26" s="67"/>
      <c r="MB26" s="67"/>
      <c r="MC26" s="67"/>
      <c r="MD26" s="67"/>
      <c r="ME26" s="67"/>
      <c r="MF26" s="67"/>
      <c r="MG26" s="67"/>
      <c r="MH26" s="67"/>
      <c r="MI26" s="67"/>
      <c r="MJ26" s="67"/>
      <c r="MK26" s="67"/>
      <c r="ML26" s="67"/>
      <c r="MM26" s="67"/>
      <c r="MN26" s="67"/>
      <c r="MO26" s="67"/>
      <c r="MP26" s="67"/>
      <c r="MQ26" s="67"/>
      <c r="MR26" s="67"/>
      <c r="MS26" s="67"/>
      <c r="MT26" s="67"/>
      <c r="MU26" s="67"/>
      <c r="MV26" s="67"/>
      <c r="MW26" s="67"/>
      <c r="MX26" s="67"/>
      <c r="MY26" s="67"/>
      <c r="MZ26" s="67"/>
      <c r="NA26" s="67"/>
      <c r="NB26" s="67"/>
      <c r="NC26" s="67"/>
      <c r="ND26" s="67"/>
      <c r="NE26" s="67"/>
      <c r="NF26" s="67"/>
      <c r="NG26" s="67"/>
      <c r="NH26" s="67"/>
      <c r="NI26" s="67"/>
      <c r="NJ26" s="67"/>
      <c r="NK26" s="67"/>
      <c r="NL26" s="67"/>
      <c r="NM26" s="67"/>
      <c r="NN26" s="67"/>
      <c r="NO26" s="67"/>
      <c r="NP26" s="67"/>
      <c r="NQ26" s="67"/>
      <c r="NR26" s="67"/>
      <c r="NS26" s="67"/>
      <c r="NT26" s="67"/>
      <c r="NU26" s="67"/>
      <c r="NV26" s="67"/>
      <c r="NW26" s="67"/>
      <c r="NX26" s="67"/>
    </row>
    <row r="27" spans="2:388">
      <c r="B27" s="62"/>
      <c r="C27" s="62"/>
      <c r="D27" s="12"/>
      <c r="E27" s="12"/>
      <c r="F27" s="12"/>
      <c r="G27" s="12"/>
      <c r="H27" s="12"/>
      <c r="I27" s="12"/>
      <c r="J27" s="12"/>
      <c r="K27" s="12"/>
      <c r="L27" s="12"/>
      <c r="M27" s="12"/>
      <c r="N27" s="12"/>
      <c r="O27" s="12"/>
      <c r="P27" s="12"/>
      <c r="Q27" s="12"/>
      <c r="R27" s="12"/>
      <c r="S27" s="12"/>
      <c r="T27" s="12"/>
      <c r="U27" s="65"/>
      <c r="V27" s="62"/>
      <c r="W27" s="62"/>
      <c r="X27" s="62"/>
      <c r="Y27" s="66"/>
      <c r="Z27" s="12"/>
      <c r="AA27" s="12"/>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c r="DS27" s="67"/>
      <c r="DT27" s="67"/>
      <c r="DU27" s="67"/>
      <c r="DV27" s="67"/>
      <c r="DW27" s="67"/>
      <c r="DX27" s="67"/>
      <c r="DY27" s="67"/>
      <c r="DZ27" s="67"/>
      <c r="EA27" s="67"/>
      <c r="EB27" s="67"/>
      <c r="EC27" s="67"/>
      <c r="ED27" s="67"/>
      <c r="EE27" s="67"/>
      <c r="EF27" s="67"/>
      <c r="EG27" s="67"/>
      <c r="EH27" s="67"/>
      <c r="EI27" s="67"/>
      <c r="EJ27" s="67"/>
      <c r="EK27" s="67"/>
      <c r="EL27" s="67"/>
      <c r="EM27" s="67"/>
      <c r="EN27" s="67"/>
      <c r="EO27" s="67"/>
      <c r="EP27" s="67"/>
      <c r="EQ27" s="67"/>
      <c r="ER27" s="67"/>
      <c r="ES27" s="67"/>
      <c r="ET27" s="67"/>
      <c r="EU27" s="67"/>
      <c r="EV27" s="67"/>
      <c r="EW27" s="67"/>
      <c r="EX27" s="67"/>
      <c r="EY27" s="67"/>
      <c r="EZ27" s="67"/>
      <c r="FA27" s="67"/>
      <c r="FB27" s="67"/>
      <c r="FC27" s="67"/>
      <c r="FD27" s="67"/>
      <c r="FE27" s="67"/>
      <c r="FF27" s="67"/>
      <c r="FG27" s="67"/>
      <c r="FH27" s="67"/>
      <c r="FI27" s="67"/>
      <c r="FJ27" s="67"/>
      <c r="FK27" s="67"/>
      <c r="FL27" s="67"/>
      <c r="FM27" s="67"/>
      <c r="FN27" s="67"/>
      <c r="FO27" s="67"/>
      <c r="FP27" s="67"/>
      <c r="FQ27" s="67"/>
      <c r="FR27" s="67"/>
      <c r="FS27" s="67"/>
      <c r="FT27" s="67"/>
      <c r="FU27" s="67"/>
      <c r="FV27" s="67"/>
      <c r="FW27" s="67"/>
      <c r="FX27" s="67"/>
      <c r="FY27" s="67"/>
      <c r="FZ27" s="67"/>
      <c r="GA27" s="67"/>
      <c r="GB27" s="67"/>
      <c r="GC27" s="67"/>
      <c r="GD27" s="67"/>
      <c r="GE27" s="67"/>
      <c r="GF27" s="67"/>
      <c r="GG27" s="67"/>
      <c r="GH27" s="67"/>
      <c r="GI27" s="67"/>
      <c r="GJ27" s="67"/>
      <c r="GK27" s="67"/>
      <c r="GL27" s="67"/>
      <c r="GM27" s="67"/>
      <c r="GN27" s="67"/>
      <c r="GO27" s="67"/>
      <c r="GP27" s="67"/>
      <c r="GQ27" s="67"/>
      <c r="GR27" s="67"/>
      <c r="GS27" s="67"/>
      <c r="GT27" s="67"/>
      <c r="GU27" s="67"/>
      <c r="GV27" s="67"/>
      <c r="GW27" s="67"/>
      <c r="GX27" s="67"/>
      <c r="GY27" s="67"/>
      <c r="GZ27" s="67"/>
      <c r="HA27" s="67"/>
      <c r="HB27" s="67"/>
      <c r="HC27" s="67"/>
      <c r="HD27" s="67"/>
      <c r="HE27" s="67"/>
      <c r="HF27" s="67"/>
      <c r="HG27" s="67"/>
      <c r="HH27" s="67"/>
      <c r="HI27" s="67"/>
      <c r="HJ27" s="67"/>
      <c r="HK27" s="67"/>
      <c r="HL27" s="67"/>
      <c r="HM27" s="67"/>
      <c r="HN27" s="67"/>
      <c r="HO27" s="67"/>
      <c r="HP27" s="67"/>
      <c r="HQ27" s="67"/>
      <c r="HR27" s="67"/>
      <c r="HS27" s="67"/>
      <c r="HT27" s="67"/>
      <c r="HU27" s="67"/>
      <c r="HV27" s="67"/>
      <c r="HW27" s="67"/>
      <c r="HX27" s="67"/>
      <c r="HY27" s="67"/>
      <c r="HZ27" s="67"/>
      <c r="IA27" s="67"/>
      <c r="IB27" s="67"/>
      <c r="IC27" s="67"/>
      <c r="ID27" s="67"/>
      <c r="IE27" s="67"/>
      <c r="IF27" s="67"/>
      <c r="IG27" s="67"/>
      <c r="IH27" s="67"/>
      <c r="II27" s="67"/>
      <c r="IJ27" s="67"/>
      <c r="IK27" s="67"/>
      <c r="IL27" s="67"/>
      <c r="IM27" s="67"/>
      <c r="IN27" s="67"/>
      <c r="IO27" s="67"/>
      <c r="IP27" s="67"/>
      <c r="IQ27" s="67"/>
      <c r="IR27" s="67"/>
      <c r="IS27" s="67"/>
      <c r="IT27" s="67"/>
      <c r="IU27" s="67"/>
      <c r="IV27" s="67"/>
      <c r="IW27" s="67"/>
      <c r="IX27" s="67"/>
      <c r="IY27" s="67"/>
      <c r="IZ27" s="67"/>
      <c r="JA27" s="67"/>
      <c r="JB27" s="67"/>
      <c r="JC27" s="67"/>
      <c r="JD27" s="67"/>
      <c r="JE27" s="67"/>
      <c r="JF27" s="67"/>
      <c r="JG27" s="67"/>
      <c r="JH27" s="67"/>
      <c r="JI27" s="67"/>
      <c r="JJ27" s="67"/>
      <c r="JK27" s="67"/>
      <c r="JL27" s="67"/>
      <c r="JM27" s="67"/>
      <c r="JN27" s="67"/>
      <c r="JO27" s="67"/>
      <c r="JP27" s="67"/>
      <c r="JQ27" s="67"/>
      <c r="JR27" s="67"/>
      <c r="JS27" s="67"/>
      <c r="JT27" s="67"/>
      <c r="JU27" s="67"/>
      <c r="JV27" s="67"/>
      <c r="JW27" s="67"/>
      <c r="JX27" s="67"/>
      <c r="JY27" s="67"/>
      <c r="JZ27" s="67"/>
      <c r="KA27" s="67"/>
      <c r="KB27" s="67"/>
      <c r="KC27" s="67"/>
      <c r="KD27" s="67"/>
      <c r="KE27" s="67"/>
      <c r="KF27" s="67"/>
      <c r="KG27" s="67"/>
      <c r="KH27" s="67"/>
      <c r="KI27" s="67"/>
      <c r="KJ27" s="67"/>
      <c r="KK27" s="67"/>
      <c r="KL27" s="67"/>
      <c r="KM27" s="67"/>
      <c r="KN27" s="67"/>
      <c r="KO27" s="67"/>
      <c r="KP27" s="67"/>
      <c r="KQ27" s="67"/>
      <c r="KR27" s="67"/>
      <c r="KS27" s="67"/>
      <c r="KT27" s="67"/>
      <c r="KU27" s="67"/>
      <c r="KV27" s="67"/>
      <c r="KW27" s="67"/>
      <c r="KX27" s="67"/>
      <c r="KY27" s="67"/>
      <c r="KZ27" s="67"/>
      <c r="LA27" s="67"/>
      <c r="LB27" s="67"/>
      <c r="LC27" s="67"/>
      <c r="LD27" s="67"/>
      <c r="LE27" s="67"/>
      <c r="LF27" s="67"/>
      <c r="LG27" s="67"/>
      <c r="LH27" s="67"/>
      <c r="LI27" s="67"/>
      <c r="LJ27" s="67"/>
      <c r="LK27" s="67"/>
      <c r="LL27" s="67"/>
      <c r="LM27" s="67"/>
      <c r="LN27" s="67"/>
      <c r="LO27" s="67"/>
      <c r="LP27" s="67"/>
      <c r="LQ27" s="67"/>
      <c r="LR27" s="67"/>
      <c r="LS27" s="67"/>
      <c r="LT27" s="67"/>
      <c r="LU27" s="67"/>
      <c r="LV27" s="67"/>
      <c r="LW27" s="67"/>
      <c r="LX27" s="67"/>
      <c r="LY27" s="67"/>
      <c r="LZ27" s="67"/>
      <c r="MA27" s="67"/>
      <c r="MB27" s="67"/>
      <c r="MC27" s="67"/>
      <c r="MD27" s="67"/>
      <c r="ME27" s="67"/>
      <c r="MF27" s="67"/>
      <c r="MG27" s="67"/>
      <c r="MH27" s="67"/>
      <c r="MI27" s="67"/>
      <c r="MJ27" s="67"/>
      <c r="MK27" s="67"/>
      <c r="ML27" s="67"/>
      <c r="MM27" s="67"/>
      <c r="MN27" s="67"/>
      <c r="MO27" s="67"/>
      <c r="MP27" s="67"/>
      <c r="MQ27" s="67"/>
      <c r="MR27" s="67"/>
      <c r="MS27" s="67"/>
      <c r="MT27" s="67"/>
      <c r="MU27" s="67"/>
      <c r="MV27" s="67"/>
      <c r="MW27" s="67"/>
      <c r="MX27" s="67"/>
      <c r="MY27" s="67"/>
      <c r="MZ27" s="67"/>
      <c r="NA27" s="67"/>
      <c r="NB27" s="67"/>
      <c r="NC27" s="67"/>
      <c r="ND27" s="67"/>
      <c r="NE27" s="67"/>
      <c r="NF27" s="67"/>
      <c r="NG27" s="67"/>
      <c r="NH27" s="67"/>
      <c r="NI27" s="67"/>
      <c r="NJ27" s="67"/>
      <c r="NK27" s="67"/>
      <c r="NL27" s="67"/>
      <c r="NM27" s="67"/>
      <c r="NN27" s="67"/>
      <c r="NO27" s="67"/>
      <c r="NP27" s="67"/>
      <c r="NQ27" s="67"/>
      <c r="NR27" s="67"/>
      <c r="NS27" s="67"/>
      <c r="NT27" s="67"/>
      <c r="NU27" s="67"/>
      <c r="NV27" s="67"/>
      <c r="NW27" s="67"/>
      <c r="NX27" s="67"/>
    </row>
    <row r="28" spans="2:388">
      <c r="B28" s="62"/>
      <c r="C28" s="62"/>
      <c r="D28" s="12"/>
      <c r="E28" s="12"/>
      <c r="F28" s="12"/>
      <c r="G28" s="12"/>
      <c r="H28" s="12"/>
      <c r="I28" s="12"/>
      <c r="J28" s="12"/>
      <c r="K28" s="12"/>
      <c r="L28" s="12"/>
      <c r="M28" s="12"/>
      <c r="N28" s="12"/>
      <c r="O28" s="12"/>
      <c r="P28" s="12"/>
      <c r="Q28" s="12"/>
      <c r="R28" s="12"/>
      <c r="S28" s="12"/>
      <c r="T28" s="12"/>
      <c r="U28" s="65"/>
      <c r="V28" s="68"/>
      <c r="W28" s="62"/>
      <c r="X28" s="62"/>
      <c r="Y28" s="66"/>
      <c r="Z28" s="12"/>
      <c r="AA28" s="12"/>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c r="BO28" s="67"/>
      <c r="BP28" s="67"/>
      <c r="BQ28" s="67"/>
      <c r="BR28" s="67"/>
      <c r="BS28" s="67"/>
      <c r="BT28" s="67"/>
      <c r="BU28" s="67"/>
      <c r="BV28" s="67"/>
      <c r="BW28" s="67"/>
      <c r="BX28" s="67"/>
      <c r="BY28" s="67"/>
      <c r="BZ28" s="67"/>
      <c r="CA28" s="67"/>
      <c r="CB28" s="67"/>
      <c r="CC28" s="67"/>
      <c r="CD28" s="67"/>
      <c r="CE28" s="67"/>
      <c r="CF28" s="67"/>
      <c r="CG28" s="67"/>
      <c r="CH28" s="67"/>
      <c r="CI28" s="67"/>
      <c r="CJ28" s="67"/>
      <c r="CK28" s="67"/>
      <c r="CL28" s="67"/>
      <c r="CM28" s="67"/>
      <c r="CN28" s="67"/>
      <c r="CO28" s="67"/>
      <c r="CP28" s="67"/>
      <c r="CQ28" s="67"/>
      <c r="CR28" s="67"/>
      <c r="CS28" s="67"/>
      <c r="CT28" s="67"/>
      <c r="CU28" s="67"/>
      <c r="CV28" s="67"/>
      <c r="CW28" s="67"/>
      <c r="CX28" s="67"/>
      <c r="CY28" s="67"/>
      <c r="CZ28" s="67"/>
      <c r="DA28" s="67"/>
      <c r="DB28" s="67"/>
      <c r="DC28" s="67"/>
      <c r="DD28" s="67"/>
      <c r="DE28" s="67"/>
      <c r="DF28" s="67"/>
      <c r="DG28" s="67"/>
      <c r="DH28" s="67"/>
      <c r="DI28" s="67"/>
      <c r="DJ28" s="67"/>
      <c r="DK28" s="67"/>
      <c r="DL28" s="67"/>
      <c r="DM28" s="67"/>
      <c r="DN28" s="67"/>
      <c r="DO28" s="67"/>
      <c r="DP28" s="67"/>
      <c r="DQ28" s="67"/>
      <c r="DR28" s="67"/>
      <c r="DS28" s="67"/>
      <c r="DT28" s="67"/>
      <c r="DU28" s="67"/>
      <c r="DV28" s="67"/>
      <c r="DW28" s="67"/>
      <c r="DX28" s="67"/>
      <c r="DY28" s="67"/>
      <c r="DZ28" s="67"/>
      <c r="EA28" s="67"/>
      <c r="EB28" s="67"/>
      <c r="EC28" s="67"/>
      <c r="ED28" s="67"/>
      <c r="EE28" s="67"/>
      <c r="EF28" s="67"/>
      <c r="EG28" s="67"/>
      <c r="EH28" s="67"/>
      <c r="EI28" s="67"/>
      <c r="EJ28" s="67"/>
      <c r="EK28" s="67"/>
      <c r="EL28" s="67"/>
      <c r="EM28" s="67"/>
      <c r="EN28" s="67"/>
      <c r="EO28" s="67"/>
      <c r="EP28" s="67"/>
      <c r="EQ28" s="67"/>
      <c r="ER28" s="67"/>
      <c r="ES28" s="67"/>
      <c r="ET28" s="67"/>
      <c r="EU28" s="67"/>
      <c r="EV28" s="67"/>
      <c r="EW28" s="67"/>
      <c r="EX28" s="67"/>
      <c r="EY28" s="67"/>
      <c r="EZ28" s="67"/>
      <c r="FA28" s="67"/>
      <c r="FB28" s="67"/>
      <c r="FC28" s="67"/>
      <c r="FD28" s="67"/>
      <c r="FE28" s="67"/>
      <c r="FF28" s="67"/>
      <c r="FG28" s="67"/>
      <c r="FH28" s="67"/>
      <c r="FI28" s="67"/>
      <c r="FJ28" s="67"/>
      <c r="FK28" s="67"/>
      <c r="FL28" s="67"/>
      <c r="FM28" s="67"/>
      <c r="FN28" s="67"/>
      <c r="FO28" s="67"/>
      <c r="FP28" s="67"/>
      <c r="FQ28" s="67"/>
      <c r="FR28" s="67"/>
      <c r="FS28" s="67"/>
      <c r="FT28" s="67"/>
      <c r="FU28" s="67"/>
      <c r="FV28" s="67"/>
      <c r="FW28" s="67"/>
      <c r="FX28" s="67"/>
      <c r="FY28" s="67"/>
      <c r="FZ28" s="67"/>
      <c r="GA28" s="67"/>
      <c r="GB28" s="67"/>
      <c r="GC28" s="67"/>
      <c r="GD28" s="67"/>
      <c r="GE28" s="67"/>
      <c r="GF28" s="67"/>
      <c r="GG28" s="67"/>
      <c r="GH28" s="67"/>
      <c r="GI28" s="67"/>
      <c r="GJ28" s="67"/>
      <c r="GK28" s="67"/>
      <c r="GL28" s="67"/>
      <c r="GM28" s="67"/>
      <c r="GN28" s="67"/>
      <c r="GO28" s="67"/>
      <c r="GP28" s="67"/>
      <c r="GQ28" s="67"/>
      <c r="GR28" s="67"/>
      <c r="GS28" s="67"/>
      <c r="GT28" s="67"/>
      <c r="GU28" s="67"/>
      <c r="GV28" s="67"/>
      <c r="GW28" s="67"/>
      <c r="GX28" s="67"/>
      <c r="GY28" s="67"/>
      <c r="GZ28" s="67"/>
      <c r="HA28" s="67"/>
      <c r="HB28" s="67"/>
      <c r="HC28" s="67"/>
      <c r="HD28" s="67"/>
      <c r="HE28" s="67"/>
      <c r="HF28" s="67"/>
      <c r="HG28" s="67"/>
      <c r="HH28" s="67"/>
      <c r="HI28" s="67"/>
      <c r="HJ28" s="67"/>
      <c r="HK28" s="67"/>
      <c r="HL28" s="67"/>
      <c r="HM28" s="67"/>
      <c r="HN28" s="67"/>
      <c r="HO28" s="67"/>
      <c r="HP28" s="67"/>
      <c r="HQ28" s="67"/>
      <c r="HR28" s="67"/>
      <c r="HS28" s="67"/>
      <c r="HT28" s="67"/>
      <c r="HU28" s="67"/>
      <c r="HV28" s="67"/>
      <c r="HW28" s="67"/>
      <c r="HX28" s="67"/>
      <c r="HY28" s="67"/>
      <c r="HZ28" s="67"/>
      <c r="IA28" s="67"/>
      <c r="IB28" s="67"/>
      <c r="IC28" s="67"/>
      <c r="ID28" s="67"/>
      <c r="IE28" s="67"/>
      <c r="IF28" s="67"/>
      <c r="IG28" s="67"/>
      <c r="IH28" s="67"/>
      <c r="II28" s="67"/>
      <c r="IJ28" s="67"/>
      <c r="IK28" s="67"/>
      <c r="IL28" s="67"/>
      <c r="IM28" s="67"/>
      <c r="IN28" s="67"/>
      <c r="IO28" s="67"/>
      <c r="IP28" s="67"/>
      <c r="IQ28" s="67"/>
      <c r="IR28" s="67"/>
      <c r="IS28" s="67"/>
      <c r="IT28" s="67"/>
      <c r="IU28" s="67"/>
      <c r="IV28" s="67"/>
      <c r="IW28" s="67"/>
      <c r="IX28" s="67"/>
      <c r="IY28" s="67"/>
      <c r="IZ28" s="67"/>
      <c r="JA28" s="67"/>
      <c r="JB28" s="67"/>
      <c r="JC28" s="67"/>
      <c r="JD28" s="67"/>
      <c r="JE28" s="67"/>
      <c r="JF28" s="67"/>
      <c r="JG28" s="67"/>
      <c r="JH28" s="67"/>
      <c r="JI28" s="67"/>
      <c r="JJ28" s="67"/>
      <c r="JK28" s="67"/>
      <c r="JL28" s="67"/>
      <c r="JM28" s="67"/>
      <c r="JN28" s="67"/>
      <c r="JO28" s="67"/>
      <c r="JP28" s="67"/>
      <c r="JQ28" s="67"/>
      <c r="JR28" s="67"/>
      <c r="JS28" s="67"/>
      <c r="JT28" s="67"/>
      <c r="JU28" s="67"/>
      <c r="JV28" s="67"/>
      <c r="JW28" s="67"/>
      <c r="JX28" s="67"/>
      <c r="JY28" s="67"/>
      <c r="JZ28" s="67"/>
      <c r="KA28" s="67"/>
      <c r="KB28" s="67"/>
      <c r="KC28" s="67"/>
      <c r="KD28" s="67"/>
      <c r="KE28" s="67"/>
      <c r="KF28" s="67"/>
      <c r="KG28" s="67"/>
      <c r="KH28" s="67"/>
      <c r="KI28" s="67"/>
      <c r="KJ28" s="67"/>
      <c r="KK28" s="67"/>
      <c r="KL28" s="67"/>
      <c r="KM28" s="67"/>
      <c r="KN28" s="67"/>
      <c r="KO28" s="67"/>
      <c r="KP28" s="67"/>
      <c r="KQ28" s="67"/>
      <c r="KR28" s="67"/>
      <c r="KS28" s="67"/>
      <c r="KT28" s="67"/>
      <c r="KU28" s="67"/>
      <c r="KV28" s="67"/>
      <c r="KW28" s="67"/>
      <c r="KX28" s="67"/>
      <c r="KY28" s="67"/>
      <c r="KZ28" s="67"/>
      <c r="LA28" s="67"/>
      <c r="LB28" s="67"/>
      <c r="LC28" s="67"/>
      <c r="LD28" s="67"/>
      <c r="LE28" s="67"/>
      <c r="LF28" s="67"/>
      <c r="LG28" s="67"/>
      <c r="LH28" s="67"/>
      <c r="LI28" s="67"/>
      <c r="LJ28" s="67"/>
      <c r="LK28" s="67"/>
      <c r="LL28" s="67"/>
      <c r="LM28" s="67"/>
      <c r="LN28" s="67"/>
      <c r="LO28" s="67"/>
      <c r="LP28" s="67"/>
      <c r="LQ28" s="67"/>
      <c r="LR28" s="67"/>
      <c r="LS28" s="67"/>
      <c r="LT28" s="67"/>
      <c r="LU28" s="67"/>
      <c r="LV28" s="67"/>
      <c r="LW28" s="67"/>
      <c r="LX28" s="67"/>
      <c r="LY28" s="67"/>
      <c r="LZ28" s="67"/>
      <c r="MA28" s="67"/>
      <c r="MB28" s="67"/>
      <c r="MC28" s="67"/>
      <c r="MD28" s="67"/>
      <c r="ME28" s="67"/>
      <c r="MF28" s="67"/>
      <c r="MG28" s="67"/>
      <c r="MH28" s="67"/>
      <c r="MI28" s="67"/>
      <c r="MJ28" s="67"/>
      <c r="MK28" s="67"/>
      <c r="ML28" s="67"/>
      <c r="MM28" s="67"/>
      <c r="MN28" s="67"/>
      <c r="MO28" s="67"/>
      <c r="MP28" s="67"/>
      <c r="MQ28" s="67"/>
      <c r="MR28" s="67"/>
      <c r="MS28" s="67"/>
      <c r="MT28" s="67"/>
      <c r="MU28" s="67"/>
      <c r="MV28" s="67"/>
      <c r="MW28" s="67"/>
      <c r="MX28" s="67"/>
      <c r="MY28" s="67"/>
      <c r="MZ28" s="67"/>
      <c r="NA28" s="67"/>
      <c r="NB28" s="67"/>
      <c r="NC28" s="67"/>
      <c r="ND28" s="67"/>
      <c r="NE28" s="67"/>
      <c r="NF28" s="67"/>
      <c r="NG28" s="67"/>
      <c r="NH28" s="67"/>
      <c r="NI28" s="67"/>
      <c r="NJ28" s="67"/>
      <c r="NK28" s="67"/>
      <c r="NL28" s="67"/>
      <c r="NM28" s="67"/>
      <c r="NN28" s="67"/>
      <c r="NO28" s="67"/>
      <c r="NP28" s="67"/>
      <c r="NQ28" s="67"/>
      <c r="NR28" s="67"/>
      <c r="NS28" s="67"/>
      <c r="NT28" s="67"/>
      <c r="NU28" s="67"/>
      <c r="NV28" s="67"/>
      <c r="NW28" s="67"/>
      <c r="NX28" s="67"/>
    </row>
    <row r="29" spans="2:388">
      <c r="B29" s="62"/>
      <c r="C29" s="62"/>
      <c r="D29" s="12"/>
      <c r="E29" s="12"/>
      <c r="F29" s="12"/>
      <c r="G29" s="12"/>
      <c r="H29" s="12"/>
      <c r="I29" s="12"/>
      <c r="J29" s="12"/>
      <c r="K29" s="12"/>
      <c r="L29" s="12"/>
      <c r="M29" s="12"/>
      <c r="N29" s="12"/>
      <c r="O29" s="12"/>
      <c r="P29" s="12"/>
      <c r="Q29" s="12"/>
      <c r="R29" s="12"/>
      <c r="S29" s="12"/>
      <c r="T29" s="12"/>
      <c r="U29" s="65"/>
      <c r="V29" s="68"/>
      <c r="W29" s="62"/>
      <c r="X29" s="62"/>
      <c r="Y29" s="66"/>
      <c r="Z29" s="12"/>
      <c r="AA29" s="12"/>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c r="DS29" s="67"/>
      <c r="DT29" s="67"/>
      <c r="DU29" s="67"/>
      <c r="DV29" s="67"/>
      <c r="DW29" s="67"/>
      <c r="DX29" s="67"/>
      <c r="DY29" s="67"/>
      <c r="DZ29" s="67"/>
      <c r="EA29" s="67"/>
      <c r="EB29" s="67"/>
      <c r="EC29" s="67"/>
      <c r="ED29" s="67"/>
      <c r="EE29" s="67"/>
      <c r="EF29" s="67"/>
      <c r="EG29" s="67"/>
      <c r="EH29" s="67"/>
      <c r="EI29" s="67"/>
      <c r="EJ29" s="67"/>
      <c r="EK29" s="67"/>
      <c r="EL29" s="67"/>
      <c r="EM29" s="67"/>
      <c r="EN29" s="67"/>
      <c r="EO29" s="67"/>
      <c r="EP29" s="67"/>
      <c r="EQ29" s="67"/>
      <c r="ER29" s="67"/>
      <c r="ES29" s="67"/>
      <c r="ET29" s="67"/>
      <c r="EU29" s="67"/>
      <c r="EV29" s="67"/>
      <c r="EW29" s="67"/>
      <c r="EX29" s="67"/>
      <c r="EY29" s="67"/>
      <c r="EZ29" s="67"/>
      <c r="FA29" s="67"/>
      <c r="FB29" s="67"/>
      <c r="FC29" s="67"/>
      <c r="FD29" s="67"/>
      <c r="FE29" s="67"/>
      <c r="FF29" s="67"/>
      <c r="FG29" s="67"/>
      <c r="FH29" s="67"/>
      <c r="FI29" s="67"/>
      <c r="FJ29" s="67"/>
      <c r="FK29" s="67"/>
      <c r="FL29" s="67"/>
      <c r="FM29" s="67"/>
      <c r="FN29" s="67"/>
      <c r="FO29" s="67"/>
      <c r="FP29" s="67"/>
      <c r="FQ29" s="67"/>
      <c r="FR29" s="67"/>
      <c r="FS29" s="67"/>
      <c r="FT29" s="67"/>
      <c r="FU29" s="67"/>
      <c r="FV29" s="67"/>
      <c r="FW29" s="67"/>
      <c r="FX29" s="67"/>
      <c r="FY29" s="67"/>
      <c r="FZ29" s="67"/>
      <c r="GA29" s="67"/>
      <c r="GB29" s="67"/>
      <c r="GC29" s="67"/>
      <c r="GD29" s="67"/>
      <c r="GE29" s="67"/>
      <c r="GF29" s="67"/>
      <c r="GG29" s="67"/>
      <c r="GH29" s="67"/>
      <c r="GI29" s="67"/>
      <c r="GJ29" s="67"/>
      <c r="GK29" s="67"/>
      <c r="GL29" s="67"/>
      <c r="GM29" s="67"/>
      <c r="GN29" s="67"/>
      <c r="GO29" s="67"/>
      <c r="GP29" s="67"/>
      <c r="GQ29" s="67"/>
      <c r="GR29" s="67"/>
      <c r="GS29" s="67"/>
      <c r="GT29" s="67"/>
      <c r="GU29" s="67"/>
      <c r="GV29" s="67"/>
      <c r="GW29" s="67"/>
      <c r="GX29" s="67"/>
      <c r="GY29" s="67"/>
      <c r="GZ29" s="67"/>
      <c r="HA29" s="67"/>
      <c r="HB29" s="67"/>
      <c r="HC29" s="67"/>
      <c r="HD29" s="67"/>
      <c r="HE29" s="67"/>
      <c r="HF29" s="67"/>
      <c r="HG29" s="67"/>
      <c r="HH29" s="67"/>
      <c r="HI29" s="67"/>
      <c r="HJ29" s="67"/>
      <c r="HK29" s="67"/>
      <c r="HL29" s="67"/>
      <c r="HM29" s="67"/>
      <c r="HN29" s="67"/>
      <c r="HO29" s="67"/>
      <c r="HP29" s="67"/>
      <c r="HQ29" s="67"/>
      <c r="HR29" s="67"/>
      <c r="HS29" s="67"/>
      <c r="HT29" s="67"/>
      <c r="HU29" s="67"/>
      <c r="HV29" s="67"/>
      <c r="HW29" s="67"/>
      <c r="HX29" s="67"/>
      <c r="HY29" s="67"/>
      <c r="HZ29" s="67"/>
      <c r="IA29" s="67"/>
      <c r="IB29" s="67"/>
      <c r="IC29" s="67"/>
      <c r="ID29" s="67"/>
      <c r="IE29" s="67"/>
      <c r="IF29" s="67"/>
      <c r="IG29" s="67"/>
      <c r="IH29" s="67"/>
      <c r="II29" s="67"/>
      <c r="IJ29" s="67"/>
      <c r="IK29" s="67"/>
      <c r="IL29" s="67"/>
      <c r="IM29" s="67"/>
      <c r="IN29" s="67"/>
      <c r="IO29" s="67"/>
      <c r="IP29" s="67"/>
      <c r="IQ29" s="67"/>
      <c r="IR29" s="67"/>
      <c r="IS29" s="67"/>
      <c r="IT29" s="67"/>
      <c r="IU29" s="67"/>
      <c r="IV29" s="67"/>
      <c r="IW29" s="67"/>
      <c r="IX29" s="67"/>
      <c r="IY29" s="67"/>
      <c r="IZ29" s="67"/>
      <c r="JA29" s="67"/>
      <c r="JB29" s="67"/>
      <c r="JC29" s="67"/>
      <c r="JD29" s="67"/>
      <c r="JE29" s="67"/>
      <c r="JF29" s="67"/>
      <c r="JG29" s="67"/>
      <c r="JH29" s="67"/>
      <c r="JI29" s="67"/>
      <c r="JJ29" s="67"/>
      <c r="JK29" s="67"/>
      <c r="JL29" s="67"/>
      <c r="JM29" s="67"/>
      <c r="JN29" s="67"/>
      <c r="JO29" s="67"/>
      <c r="JP29" s="67"/>
      <c r="JQ29" s="67"/>
      <c r="JR29" s="67"/>
      <c r="JS29" s="67"/>
      <c r="JT29" s="67"/>
      <c r="JU29" s="67"/>
      <c r="JV29" s="67"/>
      <c r="JW29" s="67"/>
      <c r="JX29" s="67"/>
      <c r="JY29" s="67"/>
      <c r="JZ29" s="67"/>
      <c r="KA29" s="67"/>
      <c r="KB29" s="67"/>
      <c r="KC29" s="67"/>
      <c r="KD29" s="67"/>
      <c r="KE29" s="67"/>
      <c r="KF29" s="67"/>
      <c r="KG29" s="67"/>
      <c r="KH29" s="67"/>
      <c r="KI29" s="67"/>
      <c r="KJ29" s="67"/>
      <c r="KK29" s="67"/>
      <c r="KL29" s="67"/>
      <c r="KM29" s="67"/>
      <c r="KN29" s="67"/>
      <c r="KO29" s="67"/>
      <c r="KP29" s="67"/>
      <c r="KQ29" s="67"/>
      <c r="KR29" s="67"/>
      <c r="KS29" s="67"/>
      <c r="KT29" s="67"/>
      <c r="KU29" s="67"/>
      <c r="KV29" s="67"/>
      <c r="KW29" s="67"/>
      <c r="KX29" s="67"/>
      <c r="KY29" s="67"/>
      <c r="KZ29" s="67"/>
      <c r="LA29" s="67"/>
      <c r="LB29" s="67"/>
      <c r="LC29" s="67"/>
      <c r="LD29" s="67"/>
      <c r="LE29" s="67"/>
      <c r="LF29" s="67"/>
      <c r="LG29" s="67"/>
      <c r="LH29" s="67"/>
      <c r="LI29" s="67"/>
      <c r="LJ29" s="67"/>
      <c r="LK29" s="67"/>
      <c r="LL29" s="67"/>
      <c r="LM29" s="67"/>
      <c r="LN29" s="67"/>
      <c r="LO29" s="67"/>
      <c r="LP29" s="67"/>
      <c r="LQ29" s="67"/>
      <c r="LR29" s="67"/>
      <c r="LS29" s="67"/>
      <c r="LT29" s="67"/>
      <c r="LU29" s="67"/>
      <c r="LV29" s="67"/>
      <c r="LW29" s="67"/>
      <c r="LX29" s="67"/>
      <c r="LY29" s="67"/>
      <c r="LZ29" s="67"/>
      <c r="MA29" s="67"/>
      <c r="MB29" s="67"/>
      <c r="MC29" s="67"/>
      <c r="MD29" s="67"/>
      <c r="ME29" s="67"/>
      <c r="MF29" s="67"/>
      <c r="MG29" s="67"/>
      <c r="MH29" s="67"/>
      <c r="MI29" s="67"/>
      <c r="MJ29" s="67"/>
      <c r="MK29" s="67"/>
      <c r="ML29" s="67"/>
      <c r="MM29" s="67"/>
      <c r="MN29" s="67"/>
      <c r="MO29" s="67"/>
      <c r="MP29" s="67"/>
      <c r="MQ29" s="67"/>
      <c r="MR29" s="67"/>
      <c r="MS29" s="67"/>
      <c r="MT29" s="67"/>
      <c r="MU29" s="67"/>
      <c r="MV29" s="67"/>
      <c r="MW29" s="67"/>
      <c r="MX29" s="67"/>
      <c r="MY29" s="67"/>
      <c r="MZ29" s="67"/>
      <c r="NA29" s="67"/>
      <c r="NB29" s="67"/>
      <c r="NC29" s="67"/>
      <c r="ND29" s="67"/>
      <c r="NE29" s="67"/>
      <c r="NF29" s="67"/>
      <c r="NG29" s="67"/>
      <c r="NH29" s="67"/>
      <c r="NI29" s="67"/>
      <c r="NJ29" s="67"/>
      <c r="NK29" s="67"/>
      <c r="NL29" s="67"/>
      <c r="NM29" s="67"/>
      <c r="NN29" s="67"/>
      <c r="NO29" s="67"/>
      <c r="NP29" s="67"/>
      <c r="NQ29" s="67"/>
      <c r="NR29" s="67"/>
      <c r="NS29" s="67"/>
      <c r="NT29" s="67"/>
      <c r="NU29" s="67"/>
      <c r="NV29" s="67"/>
      <c r="NW29" s="67"/>
      <c r="NX29" s="67"/>
    </row>
    <row r="30" spans="2:388">
      <c r="B30" s="62"/>
      <c r="C30" s="62"/>
      <c r="D30" s="12"/>
      <c r="E30" s="12"/>
      <c r="F30" s="12"/>
      <c r="G30" s="12"/>
      <c r="H30" s="12"/>
      <c r="I30" s="12"/>
      <c r="J30" s="12"/>
      <c r="K30" s="12"/>
      <c r="L30" s="12"/>
      <c r="M30" s="12"/>
      <c r="N30" s="12"/>
      <c r="O30" s="12"/>
      <c r="P30" s="12"/>
      <c r="Q30" s="12"/>
      <c r="R30" s="12"/>
      <c r="S30" s="12"/>
      <c r="T30" s="12"/>
      <c r="U30" s="65"/>
      <c r="V30" s="68"/>
      <c r="W30" s="62"/>
      <c r="X30" s="62"/>
      <c r="Y30" s="66"/>
      <c r="Z30" s="12"/>
      <c r="AA30" s="12"/>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c r="DS30" s="67"/>
      <c r="DT30" s="67"/>
      <c r="DU30" s="67"/>
      <c r="DV30" s="67"/>
      <c r="DW30" s="67"/>
      <c r="DX30" s="67"/>
      <c r="DY30" s="67"/>
      <c r="DZ30" s="67"/>
      <c r="EA30" s="67"/>
      <c r="EB30" s="67"/>
      <c r="EC30" s="67"/>
      <c r="ED30" s="67"/>
      <c r="EE30" s="67"/>
      <c r="EF30" s="67"/>
      <c r="EG30" s="67"/>
      <c r="EH30" s="67"/>
      <c r="EI30" s="67"/>
      <c r="EJ30" s="67"/>
      <c r="EK30" s="67"/>
      <c r="EL30" s="67"/>
      <c r="EM30" s="67"/>
      <c r="EN30" s="67"/>
      <c r="EO30" s="67"/>
      <c r="EP30" s="67"/>
      <c r="EQ30" s="67"/>
      <c r="ER30" s="67"/>
      <c r="ES30" s="67"/>
      <c r="ET30" s="67"/>
      <c r="EU30" s="67"/>
      <c r="EV30" s="67"/>
      <c r="EW30" s="67"/>
      <c r="EX30" s="67"/>
      <c r="EY30" s="67"/>
      <c r="EZ30" s="67"/>
      <c r="FA30" s="67"/>
      <c r="FB30" s="67"/>
      <c r="FC30" s="67"/>
      <c r="FD30" s="67"/>
      <c r="FE30" s="67"/>
      <c r="FF30" s="67"/>
      <c r="FG30" s="67"/>
      <c r="FH30" s="67"/>
      <c r="FI30" s="67"/>
      <c r="FJ30" s="67"/>
      <c r="FK30" s="67"/>
      <c r="FL30" s="67"/>
      <c r="FM30" s="67"/>
      <c r="FN30" s="67"/>
      <c r="FO30" s="67"/>
      <c r="FP30" s="67"/>
      <c r="FQ30" s="67"/>
      <c r="FR30" s="67"/>
      <c r="FS30" s="67"/>
      <c r="FT30" s="67"/>
      <c r="FU30" s="67"/>
      <c r="FV30" s="67"/>
      <c r="FW30" s="67"/>
      <c r="FX30" s="67"/>
      <c r="FY30" s="67"/>
      <c r="FZ30" s="67"/>
      <c r="GA30" s="67"/>
      <c r="GB30" s="67"/>
      <c r="GC30" s="67"/>
      <c r="GD30" s="67"/>
      <c r="GE30" s="67"/>
      <c r="GF30" s="67"/>
      <c r="GG30" s="67"/>
      <c r="GH30" s="67"/>
      <c r="GI30" s="67"/>
      <c r="GJ30" s="67"/>
      <c r="GK30" s="67"/>
      <c r="GL30" s="67"/>
      <c r="GM30" s="67"/>
      <c r="GN30" s="67"/>
      <c r="GO30" s="67"/>
      <c r="GP30" s="67"/>
      <c r="GQ30" s="67"/>
      <c r="GR30" s="67"/>
      <c r="GS30" s="67"/>
      <c r="GT30" s="67"/>
      <c r="GU30" s="67"/>
      <c r="GV30" s="67"/>
      <c r="GW30" s="67"/>
      <c r="GX30" s="67"/>
      <c r="GY30" s="67"/>
      <c r="GZ30" s="67"/>
      <c r="HA30" s="67"/>
      <c r="HB30" s="67"/>
      <c r="HC30" s="67"/>
      <c r="HD30" s="67"/>
      <c r="HE30" s="67"/>
      <c r="HF30" s="67"/>
      <c r="HG30" s="67"/>
      <c r="HH30" s="67"/>
      <c r="HI30" s="67"/>
      <c r="HJ30" s="67"/>
      <c r="HK30" s="67"/>
      <c r="HL30" s="67"/>
      <c r="HM30" s="67"/>
      <c r="HN30" s="67"/>
      <c r="HO30" s="67"/>
      <c r="HP30" s="67"/>
      <c r="HQ30" s="67"/>
      <c r="HR30" s="67"/>
      <c r="HS30" s="67"/>
      <c r="HT30" s="67"/>
      <c r="HU30" s="67"/>
      <c r="HV30" s="67"/>
      <c r="HW30" s="67"/>
      <c r="HX30" s="67"/>
      <c r="HY30" s="67"/>
      <c r="HZ30" s="67"/>
      <c r="IA30" s="67"/>
      <c r="IB30" s="67"/>
      <c r="IC30" s="67"/>
      <c r="ID30" s="67"/>
      <c r="IE30" s="67"/>
      <c r="IF30" s="67"/>
      <c r="IG30" s="67"/>
      <c r="IH30" s="67"/>
      <c r="II30" s="67"/>
      <c r="IJ30" s="67"/>
      <c r="IK30" s="67"/>
      <c r="IL30" s="67"/>
      <c r="IM30" s="67"/>
      <c r="IN30" s="67"/>
      <c r="IO30" s="67"/>
      <c r="IP30" s="67"/>
      <c r="IQ30" s="67"/>
      <c r="IR30" s="67"/>
      <c r="IS30" s="67"/>
      <c r="IT30" s="67"/>
      <c r="IU30" s="67"/>
      <c r="IV30" s="67"/>
      <c r="IW30" s="67"/>
      <c r="IX30" s="67"/>
      <c r="IY30" s="67"/>
      <c r="IZ30" s="67"/>
      <c r="JA30" s="67"/>
      <c r="JB30" s="67"/>
      <c r="JC30" s="67"/>
      <c r="JD30" s="67"/>
      <c r="JE30" s="67"/>
      <c r="JF30" s="67"/>
      <c r="JG30" s="67"/>
      <c r="JH30" s="67"/>
      <c r="JI30" s="67"/>
      <c r="JJ30" s="67"/>
      <c r="JK30" s="67"/>
      <c r="JL30" s="67"/>
      <c r="JM30" s="67"/>
      <c r="JN30" s="67"/>
      <c r="JO30" s="67"/>
      <c r="JP30" s="67"/>
      <c r="JQ30" s="67"/>
      <c r="JR30" s="67"/>
      <c r="JS30" s="67"/>
      <c r="JT30" s="67"/>
      <c r="JU30" s="67"/>
      <c r="JV30" s="67"/>
      <c r="JW30" s="67"/>
      <c r="JX30" s="67"/>
      <c r="JY30" s="67"/>
      <c r="JZ30" s="67"/>
      <c r="KA30" s="67"/>
      <c r="KB30" s="67"/>
      <c r="KC30" s="67"/>
      <c r="KD30" s="67"/>
      <c r="KE30" s="67"/>
      <c r="KF30" s="67"/>
      <c r="KG30" s="67"/>
      <c r="KH30" s="67"/>
      <c r="KI30" s="67"/>
      <c r="KJ30" s="67"/>
      <c r="KK30" s="67"/>
      <c r="KL30" s="67"/>
      <c r="KM30" s="67"/>
      <c r="KN30" s="67"/>
      <c r="KO30" s="67"/>
      <c r="KP30" s="67"/>
      <c r="KQ30" s="67"/>
      <c r="KR30" s="67"/>
      <c r="KS30" s="67"/>
      <c r="KT30" s="67"/>
      <c r="KU30" s="67"/>
      <c r="KV30" s="67"/>
      <c r="KW30" s="67"/>
      <c r="KX30" s="67"/>
      <c r="KY30" s="67"/>
      <c r="KZ30" s="67"/>
      <c r="LA30" s="67"/>
      <c r="LB30" s="67"/>
      <c r="LC30" s="67"/>
      <c r="LD30" s="67"/>
      <c r="LE30" s="67"/>
      <c r="LF30" s="67"/>
      <c r="LG30" s="67"/>
      <c r="LH30" s="67"/>
      <c r="LI30" s="67"/>
      <c r="LJ30" s="67"/>
      <c r="LK30" s="67"/>
      <c r="LL30" s="67"/>
      <c r="LM30" s="67"/>
      <c r="LN30" s="67"/>
      <c r="LO30" s="67"/>
      <c r="LP30" s="67"/>
      <c r="LQ30" s="67"/>
      <c r="LR30" s="67"/>
      <c r="LS30" s="67"/>
      <c r="LT30" s="67"/>
      <c r="LU30" s="67"/>
      <c r="LV30" s="67"/>
      <c r="LW30" s="67"/>
      <c r="LX30" s="67"/>
      <c r="LY30" s="67"/>
      <c r="LZ30" s="67"/>
      <c r="MA30" s="67"/>
      <c r="MB30" s="67"/>
      <c r="MC30" s="67"/>
      <c r="MD30" s="67"/>
      <c r="ME30" s="67"/>
      <c r="MF30" s="67"/>
      <c r="MG30" s="67"/>
      <c r="MH30" s="67"/>
      <c r="MI30" s="67"/>
      <c r="MJ30" s="67"/>
      <c r="MK30" s="67"/>
      <c r="ML30" s="67"/>
      <c r="MM30" s="67"/>
      <c r="MN30" s="67"/>
      <c r="MO30" s="67"/>
      <c r="MP30" s="67"/>
      <c r="MQ30" s="67"/>
      <c r="MR30" s="67"/>
      <c r="MS30" s="67"/>
      <c r="MT30" s="67"/>
      <c r="MU30" s="67"/>
      <c r="MV30" s="67"/>
      <c r="MW30" s="67"/>
      <c r="MX30" s="67"/>
      <c r="MY30" s="67"/>
      <c r="MZ30" s="67"/>
      <c r="NA30" s="67"/>
      <c r="NB30" s="67"/>
      <c r="NC30" s="67"/>
      <c r="ND30" s="67"/>
      <c r="NE30" s="67"/>
      <c r="NF30" s="67"/>
      <c r="NG30" s="67"/>
      <c r="NH30" s="67"/>
      <c r="NI30" s="67"/>
      <c r="NJ30" s="67"/>
      <c r="NK30" s="67"/>
      <c r="NL30" s="67"/>
      <c r="NM30" s="67"/>
      <c r="NN30" s="67"/>
      <c r="NO30" s="67"/>
      <c r="NP30" s="67"/>
      <c r="NQ30" s="67"/>
      <c r="NR30" s="67"/>
      <c r="NS30" s="67"/>
      <c r="NT30" s="67"/>
      <c r="NU30" s="67"/>
      <c r="NV30" s="67"/>
      <c r="NW30" s="67"/>
      <c r="NX30" s="67"/>
    </row>
    <row r="31" spans="2:388">
      <c r="B31" s="62"/>
      <c r="C31" s="62"/>
      <c r="D31" s="12"/>
      <c r="E31" s="12"/>
      <c r="F31" s="12"/>
      <c r="G31" s="12"/>
      <c r="H31" s="12"/>
      <c r="I31" s="12"/>
      <c r="J31" s="12"/>
      <c r="K31" s="12"/>
      <c r="L31" s="12"/>
      <c r="M31" s="12"/>
      <c r="N31" s="12"/>
      <c r="O31" s="12"/>
      <c r="P31" s="12"/>
      <c r="Q31" s="12"/>
      <c r="R31" s="12"/>
      <c r="S31" s="12"/>
      <c r="T31" s="12"/>
      <c r="U31" s="65"/>
      <c r="V31" s="68"/>
      <c r="W31" s="62"/>
      <c r="X31" s="62"/>
      <c r="Y31" s="66"/>
      <c r="Z31" s="12"/>
      <c r="AA31" s="12"/>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c r="BO31" s="67"/>
      <c r="BP31" s="67"/>
      <c r="BQ31" s="67"/>
      <c r="BR31" s="67"/>
      <c r="BS31" s="67"/>
      <c r="BT31" s="67"/>
      <c r="BU31" s="67"/>
      <c r="BV31" s="67"/>
      <c r="BW31" s="67"/>
      <c r="BX31" s="67"/>
      <c r="BY31" s="67"/>
      <c r="BZ31" s="67"/>
      <c r="CA31" s="67"/>
      <c r="CB31" s="67"/>
      <c r="CC31" s="67"/>
      <c r="CD31" s="67"/>
      <c r="CE31" s="67"/>
      <c r="CF31" s="67"/>
      <c r="CG31" s="67"/>
      <c r="CH31" s="67"/>
      <c r="CI31" s="67"/>
      <c r="CJ31" s="67"/>
      <c r="CK31" s="67"/>
      <c r="CL31" s="67"/>
      <c r="CM31" s="67"/>
      <c r="CN31" s="67"/>
      <c r="CO31" s="67"/>
      <c r="CP31" s="67"/>
      <c r="CQ31" s="67"/>
      <c r="CR31" s="67"/>
      <c r="CS31" s="67"/>
      <c r="CT31" s="67"/>
      <c r="CU31" s="67"/>
      <c r="CV31" s="67"/>
      <c r="CW31" s="67"/>
      <c r="CX31" s="67"/>
      <c r="CY31" s="67"/>
      <c r="CZ31" s="67"/>
      <c r="DA31" s="67"/>
      <c r="DB31" s="67"/>
      <c r="DC31" s="67"/>
      <c r="DD31" s="67"/>
      <c r="DE31" s="67"/>
      <c r="DF31" s="67"/>
      <c r="DG31" s="67"/>
      <c r="DH31" s="67"/>
      <c r="DI31" s="67"/>
      <c r="DJ31" s="67"/>
      <c r="DK31" s="67"/>
      <c r="DL31" s="67"/>
      <c r="DM31" s="67"/>
      <c r="DN31" s="67"/>
      <c r="DO31" s="67"/>
      <c r="DP31" s="67"/>
      <c r="DQ31" s="67"/>
      <c r="DR31" s="67"/>
      <c r="DS31" s="67"/>
      <c r="DT31" s="67"/>
      <c r="DU31" s="67"/>
      <c r="DV31" s="67"/>
      <c r="DW31" s="67"/>
      <c r="DX31" s="67"/>
      <c r="DY31" s="67"/>
      <c r="DZ31" s="67"/>
      <c r="EA31" s="67"/>
      <c r="EB31" s="67"/>
      <c r="EC31" s="67"/>
      <c r="ED31" s="67"/>
      <c r="EE31" s="67"/>
      <c r="EF31" s="67"/>
      <c r="EG31" s="67"/>
      <c r="EH31" s="67"/>
      <c r="EI31" s="67"/>
      <c r="EJ31" s="67"/>
      <c r="EK31" s="67"/>
      <c r="EL31" s="67"/>
      <c r="EM31" s="67"/>
      <c r="EN31" s="67"/>
      <c r="EO31" s="67"/>
      <c r="EP31" s="67"/>
      <c r="EQ31" s="67"/>
      <c r="ER31" s="67"/>
      <c r="ES31" s="67"/>
      <c r="ET31" s="67"/>
      <c r="EU31" s="67"/>
      <c r="EV31" s="67"/>
      <c r="EW31" s="67"/>
      <c r="EX31" s="67"/>
      <c r="EY31" s="67"/>
      <c r="EZ31" s="67"/>
      <c r="FA31" s="67"/>
      <c r="FB31" s="67"/>
      <c r="FC31" s="67"/>
      <c r="FD31" s="67"/>
      <c r="FE31" s="67"/>
      <c r="FF31" s="67"/>
      <c r="FG31" s="67"/>
      <c r="FH31" s="67"/>
      <c r="FI31" s="67"/>
      <c r="FJ31" s="67"/>
      <c r="FK31" s="67"/>
      <c r="FL31" s="67"/>
      <c r="FM31" s="67"/>
      <c r="FN31" s="67"/>
      <c r="FO31" s="67"/>
      <c r="FP31" s="67"/>
      <c r="FQ31" s="67"/>
      <c r="FR31" s="67"/>
      <c r="FS31" s="67"/>
      <c r="FT31" s="67"/>
      <c r="FU31" s="67"/>
      <c r="FV31" s="67"/>
      <c r="FW31" s="67"/>
      <c r="FX31" s="67"/>
      <c r="FY31" s="67"/>
      <c r="FZ31" s="67"/>
      <c r="GA31" s="67"/>
      <c r="GB31" s="67"/>
      <c r="GC31" s="67"/>
      <c r="GD31" s="67"/>
      <c r="GE31" s="67"/>
      <c r="GF31" s="67"/>
      <c r="GG31" s="67"/>
      <c r="GH31" s="67"/>
      <c r="GI31" s="67"/>
      <c r="GJ31" s="67"/>
      <c r="GK31" s="67"/>
      <c r="GL31" s="67"/>
      <c r="GM31" s="67"/>
      <c r="GN31" s="67"/>
      <c r="GO31" s="67"/>
      <c r="GP31" s="67"/>
      <c r="GQ31" s="67"/>
      <c r="GR31" s="67"/>
      <c r="GS31" s="67"/>
      <c r="GT31" s="67"/>
      <c r="GU31" s="67"/>
      <c r="GV31" s="67"/>
      <c r="GW31" s="67"/>
      <c r="GX31" s="67"/>
      <c r="GY31" s="67"/>
      <c r="GZ31" s="67"/>
      <c r="HA31" s="67"/>
      <c r="HB31" s="67"/>
      <c r="HC31" s="67"/>
      <c r="HD31" s="67"/>
      <c r="HE31" s="67"/>
      <c r="HF31" s="67"/>
      <c r="HG31" s="67"/>
      <c r="HH31" s="67"/>
      <c r="HI31" s="67"/>
      <c r="HJ31" s="67"/>
      <c r="HK31" s="67"/>
      <c r="HL31" s="67"/>
      <c r="HM31" s="67"/>
      <c r="HN31" s="67"/>
      <c r="HO31" s="67"/>
      <c r="HP31" s="67"/>
      <c r="HQ31" s="67"/>
      <c r="HR31" s="67"/>
      <c r="HS31" s="67"/>
      <c r="HT31" s="67"/>
      <c r="HU31" s="67"/>
      <c r="HV31" s="67"/>
      <c r="HW31" s="67"/>
      <c r="HX31" s="67"/>
      <c r="HY31" s="67"/>
      <c r="HZ31" s="67"/>
      <c r="IA31" s="67"/>
      <c r="IB31" s="67"/>
      <c r="IC31" s="67"/>
      <c r="ID31" s="67"/>
      <c r="IE31" s="67"/>
      <c r="IF31" s="67"/>
      <c r="IG31" s="67"/>
      <c r="IH31" s="67"/>
      <c r="II31" s="67"/>
      <c r="IJ31" s="67"/>
      <c r="IK31" s="67"/>
      <c r="IL31" s="67"/>
      <c r="IM31" s="67"/>
      <c r="IN31" s="67"/>
      <c r="IO31" s="67"/>
      <c r="IP31" s="67"/>
      <c r="IQ31" s="67"/>
      <c r="IR31" s="67"/>
      <c r="IS31" s="67"/>
      <c r="IT31" s="67"/>
      <c r="IU31" s="67"/>
      <c r="IV31" s="67"/>
      <c r="IW31" s="67"/>
      <c r="IX31" s="67"/>
      <c r="IY31" s="67"/>
      <c r="IZ31" s="67"/>
      <c r="JA31" s="67"/>
      <c r="JB31" s="67"/>
      <c r="JC31" s="67"/>
      <c r="JD31" s="67"/>
      <c r="JE31" s="67"/>
      <c r="JF31" s="67"/>
      <c r="JG31" s="67"/>
      <c r="JH31" s="67"/>
      <c r="JI31" s="67"/>
      <c r="JJ31" s="67"/>
      <c r="JK31" s="67"/>
      <c r="JL31" s="67"/>
      <c r="JM31" s="67"/>
      <c r="JN31" s="67"/>
      <c r="JO31" s="67"/>
      <c r="JP31" s="67"/>
      <c r="JQ31" s="67"/>
      <c r="JR31" s="67"/>
      <c r="JS31" s="67"/>
      <c r="JT31" s="67"/>
      <c r="JU31" s="67"/>
      <c r="JV31" s="67"/>
      <c r="JW31" s="67"/>
      <c r="JX31" s="67"/>
      <c r="JY31" s="67"/>
      <c r="JZ31" s="67"/>
      <c r="KA31" s="67"/>
      <c r="KB31" s="67"/>
      <c r="KC31" s="67"/>
      <c r="KD31" s="67"/>
      <c r="KE31" s="67"/>
      <c r="KF31" s="67"/>
      <c r="KG31" s="67"/>
      <c r="KH31" s="67"/>
      <c r="KI31" s="67"/>
      <c r="KJ31" s="67"/>
      <c r="KK31" s="67"/>
      <c r="KL31" s="67"/>
      <c r="KM31" s="67"/>
      <c r="KN31" s="67"/>
      <c r="KO31" s="67"/>
      <c r="KP31" s="67"/>
      <c r="KQ31" s="67"/>
      <c r="KR31" s="67"/>
      <c r="KS31" s="67"/>
      <c r="KT31" s="67"/>
      <c r="KU31" s="67"/>
      <c r="KV31" s="67"/>
      <c r="KW31" s="67"/>
      <c r="KX31" s="67"/>
      <c r="KY31" s="67"/>
      <c r="KZ31" s="67"/>
      <c r="LA31" s="67"/>
      <c r="LB31" s="67"/>
      <c r="LC31" s="67"/>
      <c r="LD31" s="67"/>
      <c r="LE31" s="67"/>
      <c r="LF31" s="67"/>
      <c r="LG31" s="67"/>
      <c r="LH31" s="67"/>
      <c r="LI31" s="67"/>
      <c r="LJ31" s="67"/>
      <c r="LK31" s="67"/>
      <c r="LL31" s="67"/>
      <c r="LM31" s="67"/>
      <c r="LN31" s="67"/>
      <c r="LO31" s="67"/>
      <c r="LP31" s="67"/>
      <c r="LQ31" s="67"/>
      <c r="LR31" s="67"/>
      <c r="LS31" s="67"/>
      <c r="LT31" s="67"/>
      <c r="LU31" s="67"/>
      <c r="LV31" s="67"/>
      <c r="LW31" s="67"/>
      <c r="LX31" s="67"/>
      <c r="LY31" s="67"/>
      <c r="LZ31" s="67"/>
      <c r="MA31" s="67"/>
      <c r="MB31" s="67"/>
      <c r="MC31" s="67"/>
      <c r="MD31" s="67"/>
      <c r="ME31" s="67"/>
      <c r="MF31" s="67"/>
      <c r="MG31" s="67"/>
      <c r="MH31" s="67"/>
      <c r="MI31" s="67"/>
      <c r="MJ31" s="67"/>
      <c r="MK31" s="67"/>
      <c r="ML31" s="67"/>
      <c r="MM31" s="67"/>
      <c r="MN31" s="67"/>
      <c r="MO31" s="67"/>
      <c r="MP31" s="67"/>
      <c r="MQ31" s="67"/>
      <c r="MR31" s="67"/>
      <c r="MS31" s="67"/>
      <c r="MT31" s="67"/>
      <c r="MU31" s="67"/>
      <c r="MV31" s="67"/>
      <c r="MW31" s="67"/>
      <c r="MX31" s="67"/>
      <c r="MY31" s="67"/>
      <c r="MZ31" s="67"/>
      <c r="NA31" s="67"/>
      <c r="NB31" s="67"/>
      <c r="NC31" s="67"/>
      <c r="ND31" s="67"/>
      <c r="NE31" s="67"/>
      <c r="NF31" s="67"/>
      <c r="NG31" s="67"/>
      <c r="NH31" s="67"/>
      <c r="NI31" s="67"/>
      <c r="NJ31" s="67"/>
      <c r="NK31" s="67"/>
      <c r="NL31" s="67"/>
      <c r="NM31" s="67"/>
      <c r="NN31" s="67"/>
      <c r="NO31" s="67"/>
      <c r="NP31" s="67"/>
      <c r="NQ31" s="67"/>
      <c r="NR31" s="67"/>
      <c r="NS31" s="67"/>
      <c r="NT31" s="67"/>
      <c r="NU31" s="67"/>
      <c r="NV31" s="67"/>
      <c r="NW31" s="67"/>
      <c r="NX31" s="67"/>
    </row>
    <row r="32" spans="2:388">
      <c r="B32" s="62"/>
      <c r="C32" s="62"/>
      <c r="D32" s="12"/>
      <c r="E32" s="12"/>
      <c r="F32" s="12"/>
      <c r="G32" s="12"/>
      <c r="H32" s="12"/>
      <c r="I32" s="12"/>
      <c r="J32" s="12"/>
      <c r="K32" s="12"/>
      <c r="L32" s="12"/>
      <c r="M32" s="12"/>
      <c r="N32" s="12"/>
      <c r="O32" s="12"/>
      <c r="P32" s="12"/>
      <c r="Q32" s="12"/>
      <c r="R32" s="12"/>
      <c r="S32" s="12"/>
      <c r="T32" s="12"/>
      <c r="U32" s="65"/>
      <c r="V32" s="68"/>
      <c r="W32" s="62"/>
      <c r="X32" s="62"/>
      <c r="Y32" s="66"/>
      <c r="Z32" s="12"/>
      <c r="AA32" s="12"/>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67"/>
      <c r="BE32" s="67"/>
      <c r="BF32" s="67"/>
      <c r="BG32" s="67"/>
      <c r="BH32" s="67"/>
      <c r="BI32" s="67"/>
      <c r="BJ32" s="67"/>
      <c r="BK32" s="67"/>
      <c r="BL32" s="67"/>
      <c r="BM32" s="67"/>
      <c r="BN32" s="67"/>
      <c r="BO32" s="67"/>
      <c r="BP32" s="67"/>
      <c r="BQ32" s="67"/>
      <c r="BR32" s="67"/>
      <c r="BS32" s="67"/>
      <c r="BT32" s="67"/>
      <c r="BU32" s="67"/>
      <c r="BV32" s="67"/>
      <c r="BW32" s="67"/>
      <c r="BX32" s="67"/>
      <c r="BY32" s="67"/>
      <c r="BZ32" s="67"/>
      <c r="CA32" s="67"/>
      <c r="CB32" s="67"/>
      <c r="CC32" s="67"/>
      <c r="CD32" s="67"/>
      <c r="CE32" s="67"/>
      <c r="CF32" s="67"/>
      <c r="CG32" s="67"/>
      <c r="CH32" s="67"/>
      <c r="CI32" s="67"/>
      <c r="CJ32" s="67"/>
      <c r="CK32" s="67"/>
      <c r="CL32" s="67"/>
      <c r="CM32" s="67"/>
      <c r="CN32" s="67"/>
      <c r="CO32" s="67"/>
      <c r="CP32" s="67"/>
      <c r="CQ32" s="67"/>
      <c r="CR32" s="67"/>
      <c r="CS32" s="67"/>
      <c r="CT32" s="67"/>
      <c r="CU32" s="67"/>
      <c r="CV32" s="67"/>
      <c r="CW32" s="67"/>
      <c r="CX32" s="67"/>
      <c r="CY32" s="67"/>
      <c r="CZ32" s="67"/>
      <c r="DA32" s="67"/>
      <c r="DB32" s="67"/>
      <c r="DC32" s="67"/>
      <c r="DD32" s="67"/>
      <c r="DE32" s="67"/>
      <c r="DF32" s="67"/>
      <c r="DG32" s="67"/>
      <c r="DH32" s="67"/>
      <c r="DI32" s="67"/>
      <c r="DJ32" s="67"/>
      <c r="DK32" s="67"/>
      <c r="DL32" s="67"/>
      <c r="DM32" s="67"/>
      <c r="DN32" s="67"/>
      <c r="DO32" s="67"/>
      <c r="DP32" s="67"/>
      <c r="DQ32" s="67"/>
      <c r="DR32" s="67"/>
      <c r="DS32" s="67"/>
      <c r="DT32" s="67"/>
      <c r="DU32" s="67"/>
      <c r="DV32" s="67"/>
      <c r="DW32" s="67"/>
      <c r="DX32" s="67"/>
      <c r="DY32" s="67"/>
      <c r="DZ32" s="67"/>
      <c r="EA32" s="67"/>
      <c r="EB32" s="67"/>
      <c r="EC32" s="67"/>
      <c r="ED32" s="67"/>
      <c r="EE32" s="67"/>
      <c r="EF32" s="67"/>
      <c r="EG32" s="67"/>
      <c r="EH32" s="67"/>
      <c r="EI32" s="67"/>
      <c r="EJ32" s="67"/>
      <c r="EK32" s="67"/>
      <c r="EL32" s="67"/>
      <c r="EM32" s="67"/>
      <c r="EN32" s="67"/>
      <c r="EO32" s="67"/>
      <c r="EP32" s="67"/>
      <c r="EQ32" s="67"/>
      <c r="ER32" s="67"/>
      <c r="ES32" s="67"/>
      <c r="ET32" s="67"/>
      <c r="EU32" s="67"/>
      <c r="EV32" s="67"/>
      <c r="EW32" s="67"/>
      <c r="EX32" s="67"/>
      <c r="EY32" s="67"/>
      <c r="EZ32" s="67"/>
      <c r="FA32" s="67"/>
      <c r="FB32" s="67"/>
      <c r="FC32" s="67"/>
      <c r="FD32" s="67"/>
      <c r="FE32" s="67"/>
      <c r="FF32" s="67"/>
      <c r="FG32" s="67"/>
      <c r="FH32" s="67"/>
      <c r="FI32" s="67"/>
      <c r="FJ32" s="67"/>
      <c r="FK32" s="67"/>
      <c r="FL32" s="67"/>
      <c r="FM32" s="67"/>
      <c r="FN32" s="67"/>
      <c r="FO32" s="67"/>
      <c r="FP32" s="67"/>
      <c r="FQ32" s="67"/>
      <c r="FR32" s="67"/>
      <c r="FS32" s="67"/>
      <c r="FT32" s="67"/>
      <c r="FU32" s="67"/>
      <c r="FV32" s="67"/>
      <c r="FW32" s="67"/>
      <c r="FX32" s="67"/>
      <c r="FY32" s="67"/>
      <c r="FZ32" s="67"/>
      <c r="GA32" s="67"/>
      <c r="GB32" s="67"/>
      <c r="GC32" s="67"/>
      <c r="GD32" s="67"/>
      <c r="GE32" s="67"/>
      <c r="GF32" s="67"/>
      <c r="GG32" s="67"/>
      <c r="GH32" s="67"/>
      <c r="GI32" s="67"/>
      <c r="GJ32" s="67"/>
      <c r="GK32" s="67"/>
      <c r="GL32" s="67"/>
      <c r="GM32" s="67"/>
      <c r="GN32" s="67"/>
      <c r="GO32" s="67"/>
      <c r="GP32" s="67"/>
      <c r="GQ32" s="67"/>
      <c r="GR32" s="67"/>
      <c r="GS32" s="67"/>
      <c r="GT32" s="67"/>
      <c r="GU32" s="67"/>
      <c r="GV32" s="67"/>
      <c r="GW32" s="67"/>
      <c r="GX32" s="67"/>
      <c r="GY32" s="67"/>
      <c r="GZ32" s="67"/>
      <c r="HA32" s="67"/>
      <c r="HB32" s="67"/>
      <c r="HC32" s="67"/>
      <c r="HD32" s="67"/>
      <c r="HE32" s="67"/>
      <c r="HF32" s="67"/>
      <c r="HG32" s="67"/>
      <c r="HH32" s="67"/>
      <c r="HI32" s="67"/>
      <c r="HJ32" s="67"/>
      <c r="HK32" s="67"/>
      <c r="HL32" s="67"/>
      <c r="HM32" s="67"/>
      <c r="HN32" s="67"/>
      <c r="HO32" s="67"/>
      <c r="HP32" s="67"/>
      <c r="HQ32" s="67"/>
      <c r="HR32" s="67"/>
      <c r="HS32" s="67"/>
      <c r="HT32" s="67"/>
      <c r="HU32" s="67"/>
      <c r="HV32" s="67"/>
      <c r="HW32" s="67"/>
      <c r="HX32" s="67"/>
      <c r="HY32" s="67"/>
      <c r="HZ32" s="67"/>
      <c r="IA32" s="67"/>
      <c r="IB32" s="67"/>
      <c r="IC32" s="67"/>
      <c r="ID32" s="67"/>
      <c r="IE32" s="67"/>
      <c r="IF32" s="67"/>
      <c r="IG32" s="67"/>
      <c r="IH32" s="67"/>
      <c r="II32" s="67"/>
      <c r="IJ32" s="67"/>
      <c r="IK32" s="67"/>
      <c r="IL32" s="67"/>
      <c r="IM32" s="67"/>
      <c r="IN32" s="67"/>
      <c r="IO32" s="67"/>
      <c r="IP32" s="67"/>
      <c r="IQ32" s="67"/>
      <c r="IR32" s="67"/>
      <c r="IS32" s="67"/>
      <c r="IT32" s="67"/>
      <c r="IU32" s="67"/>
      <c r="IV32" s="67"/>
      <c r="IW32" s="67"/>
      <c r="IX32" s="67"/>
      <c r="IY32" s="67"/>
      <c r="IZ32" s="67"/>
      <c r="JA32" s="67"/>
      <c r="JB32" s="67"/>
      <c r="JC32" s="67"/>
      <c r="JD32" s="67"/>
      <c r="JE32" s="67"/>
      <c r="JF32" s="67"/>
      <c r="JG32" s="67"/>
      <c r="JH32" s="67"/>
      <c r="JI32" s="67"/>
      <c r="JJ32" s="67"/>
      <c r="JK32" s="67"/>
      <c r="JL32" s="67"/>
      <c r="JM32" s="67"/>
      <c r="JN32" s="67"/>
      <c r="JO32" s="67"/>
      <c r="JP32" s="67"/>
      <c r="JQ32" s="67"/>
      <c r="JR32" s="67"/>
      <c r="JS32" s="67"/>
      <c r="JT32" s="67"/>
      <c r="JU32" s="67"/>
      <c r="JV32" s="67"/>
      <c r="JW32" s="67"/>
      <c r="JX32" s="67"/>
      <c r="JY32" s="67"/>
      <c r="JZ32" s="67"/>
      <c r="KA32" s="67"/>
      <c r="KB32" s="67"/>
      <c r="KC32" s="67"/>
      <c r="KD32" s="67"/>
      <c r="KE32" s="67"/>
      <c r="KF32" s="67"/>
      <c r="KG32" s="67"/>
      <c r="KH32" s="67"/>
      <c r="KI32" s="67"/>
      <c r="KJ32" s="67"/>
      <c r="KK32" s="67"/>
      <c r="KL32" s="67"/>
      <c r="KM32" s="67"/>
      <c r="KN32" s="67"/>
      <c r="KO32" s="67"/>
      <c r="KP32" s="67"/>
      <c r="KQ32" s="67"/>
      <c r="KR32" s="67"/>
      <c r="KS32" s="67"/>
      <c r="KT32" s="67"/>
      <c r="KU32" s="67"/>
      <c r="KV32" s="67"/>
      <c r="KW32" s="67"/>
      <c r="KX32" s="67"/>
      <c r="KY32" s="67"/>
      <c r="KZ32" s="67"/>
      <c r="LA32" s="67"/>
      <c r="LB32" s="67"/>
      <c r="LC32" s="67"/>
      <c r="LD32" s="67"/>
      <c r="LE32" s="67"/>
      <c r="LF32" s="67"/>
      <c r="LG32" s="67"/>
      <c r="LH32" s="67"/>
      <c r="LI32" s="67"/>
      <c r="LJ32" s="67"/>
      <c r="LK32" s="67"/>
      <c r="LL32" s="67"/>
      <c r="LM32" s="67"/>
      <c r="LN32" s="67"/>
      <c r="LO32" s="67"/>
      <c r="LP32" s="67"/>
      <c r="LQ32" s="67"/>
      <c r="LR32" s="67"/>
      <c r="LS32" s="67"/>
      <c r="LT32" s="67"/>
      <c r="LU32" s="67"/>
      <c r="LV32" s="67"/>
      <c r="LW32" s="67"/>
      <c r="LX32" s="67"/>
      <c r="LY32" s="67"/>
      <c r="LZ32" s="67"/>
      <c r="MA32" s="67"/>
      <c r="MB32" s="67"/>
      <c r="MC32" s="67"/>
      <c r="MD32" s="67"/>
      <c r="ME32" s="67"/>
      <c r="MF32" s="67"/>
      <c r="MG32" s="67"/>
      <c r="MH32" s="67"/>
      <c r="MI32" s="67"/>
      <c r="MJ32" s="67"/>
      <c r="MK32" s="67"/>
      <c r="ML32" s="67"/>
      <c r="MM32" s="67"/>
      <c r="MN32" s="67"/>
      <c r="MO32" s="67"/>
      <c r="MP32" s="67"/>
      <c r="MQ32" s="67"/>
      <c r="MR32" s="67"/>
      <c r="MS32" s="67"/>
      <c r="MT32" s="67"/>
      <c r="MU32" s="67"/>
      <c r="MV32" s="67"/>
      <c r="MW32" s="67"/>
      <c r="MX32" s="67"/>
      <c r="MY32" s="67"/>
      <c r="MZ32" s="67"/>
      <c r="NA32" s="67"/>
      <c r="NB32" s="67"/>
      <c r="NC32" s="67"/>
      <c r="ND32" s="67"/>
      <c r="NE32" s="67"/>
      <c r="NF32" s="67"/>
      <c r="NG32" s="67"/>
      <c r="NH32" s="67"/>
      <c r="NI32" s="67"/>
      <c r="NJ32" s="67"/>
      <c r="NK32" s="67"/>
      <c r="NL32" s="67"/>
      <c r="NM32" s="67"/>
      <c r="NN32" s="67"/>
      <c r="NO32" s="67"/>
      <c r="NP32" s="67"/>
      <c r="NQ32" s="67"/>
      <c r="NR32" s="67"/>
      <c r="NS32" s="67"/>
      <c r="NT32" s="67"/>
      <c r="NU32" s="67"/>
      <c r="NV32" s="67"/>
      <c r="NW32" s="67"/>
      <c r="NX32" s="67"/>
    </row>
    <row r="33" spans="2:388">
      <c r="B33" s="62"/>
      <c r="C33" s="62"/>
      <c r="D33" s="12"/>
      <c r="E33" s="12"/>
      <c r="F33" s="12"/>
      <c r="G33" s="12"/>
      <c r="H33" s="12"/>
      <c r="I33" s="12"/>
      <c r="J33" s="12"/>
      <c r="K33" s="12"/>
      <c r="L33" s="12"/>
      <c r="M33" s="12"/>
      <c r="N33" s="12"/>
      <c r="O33" s="12"/>
      <c r="P33" s="12"/>
      <c r="Q33" s="12"/>
      <c r="R33" s="12"/>
      <c r="S33" s="12"/>
      <c r="T33" s="12"/>
      <c r="U33" s="65"/>
      <c r="V33" s="68"/>
      <c r="W33" s="62"/>
      <c r="X33" s="62"/>
      <c r="Y33" s="66"/>
      <c r="Z33" s="12"/>
      <c r="AA33" s="12"/>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c r="BO33" s="67"/>
      <c r="BP33" s="67"/>
      <c r="BQ33" s="67"/>
      <c r="BR33" s="67"/>
      <c r="BS33" s="67"/>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7"/>
      <c r="DS33" s="67"/>
      <c r="DT33" s="67"/>
      <c r="DU33" s="67"/>
      <c r="DV33" s="67"/>
      <c r="DW33" s="67"/>
      <c r="DX33" s="67"/>
      <c r="DY33" s="67"/>
      <c r="DZ33" s="67"/>
      <c r="EA33" s="67"/>
      <c r="EB33" s="67"/>
      <c r="EC33" s="67"/>
      <c r="ED33" s="67"/>
      <c r="EE33" s="67"/>
      <c r="EF33" s="67"/>
      <c r="EG33" s="67"/>
      <c r="EH33" s="67"/>
      <c r="EI33" s="67"/>
      <c r="EJ33" s="67"/>
      <c r="EK33" s="67"/>
      <c r="EL33" s="67"/>
      <c r="EM33" s="67"/>
      <c r="EN33" s="67"/>
      <c r="EO33" s="67"/>
      <c r="EP33" s="67"/>
      <c r="EQ33" s="67"/>
      <c r="ER33" s="67"/>
      <c r="ES33" s="67"/>
      <c r="ET33" s="67"/>
      <c r="EU33" s="67"/>
      <c r="EV33" s="67"/>
      <c r="EW33" s="67"/>
      <c r="EX33" s="67"/>
      <c r="EY33" s="67"/>
      <c r="EZ33" s="67"/>
      <c r="FA33" s="67"/>
      <c r="FB33" s="67"/>
      <c r="FC33" s="67"/>
      <c r="FD33" s="67"/>
      <c r="FE33" s="67"/>
      <c r="FF33" s="67"/>
      <c r="FG33" s="67"/>
      <c r="FH33" s="67"/>
      <c r="FI33" s="67"/>
      <c r="FJ33" s="67"/>
      <c r="FK33" s="67"/>
      <c r="FL33" s="67"/>
      <c r="FM33" s="67"/>
      <c r="FN33" s="67"/>
      <c r="FO33" s="67"/>
      <c r="FP33" s="67"/>
      <c r="FQ33" s="67"/>
      <c r="FR33" s="67"/>
      <c r="FS33" s="67"/>
      <c r="FT33" s="67"/>
      <c r="FU33" s="67"/>
      <c r="FV33" s="67"/>
      <c r="FW33" s="67"/>
      <c r="FX33" s="67"/>
      <c r="FY33" s="67"/>
      <c r="FZ33" s="67"/>
      <c r="GA33" s="67"/>
      <c r="GB33" s="67"/>
      <c r="GC33" s="67"/>
      <c r="GD33" s="67"/>
      <c r="GE33" s="67"/>
      <c r="GF33" s="67"/>
      <c r="GG33" s="67"/>
      <c r="GH33" s="67"/>
      <c r="GI33" s="67"/>
      <c r="GJ33" s="67"/>
      <c r="GK33" s="67"/>
      <c r="GL33" s="67"/>
      <c r="GM33" s="67"/>
      <c r="GN33" s="67"/>
      <c r="GO33" s="67"/>
      <c r="GP33" s="67"/>
      <c r="GQ33" s="67"/>
      <c r="GR33" s="67"/>
      <c r="GS33" s="67"/>
      <c r="GT33" s="67"/>
      <c r="GU33" s="67"/>
      <c r="GV33" s="67"/>
      <c r="GW33" s="67"/>
      <c r="GX33" s="67"/>
      <c r="GY33" s="67"/>
      <c r="GZ33" s="67"/>
      <c r="HA33" s="67"/>
      <c r="HB33" s="67"/>
      <c r="HC33" s="67"/>
      <c r="HD33" s="67"/>
      <c r="HE33" s="67"/>
      <c r="HF33" s="67"/>
      <c r="HG33" s="67"/>
      <c r="HH33" s="67"/>
      <c r="HI33" s="67"/>
      <c r="HJ33" s="67"/>
      <c r="HK33" s="67"/>
      <c r="HL33" s="67"/>
      <c r="HM33" s="67"/>
      <c r="HN33" s="67"/>
      <c r="HO33" s="67"/>
      <c r="HP33" s="67"/>
      <c r="HQ33" s="67"/>
      <c r="HR33" s="67"/>
      <c r="HS33" s="67"/>
      <c r="HT33" s="67"/>
      <c r="HU33" s="67"/>
      <c r="HV33" s="67"/>
      <c r="HW33" s="67"/>
      <c r="HX33" s="67"/>
      <c r="HY33" s="67"/>
      <c r="HZ33" s="67"/>
      <c r="IA33" s="67"/>
      <c r="IB33" s="67"/>
      <c r="IC33" s="67"/>
      <c r="ID33" s="67"/>
      <c r="IE33" s="67"/>
      <c r="IF33" s="67"/>
      <c r="IG33" s="67"/>
      <c r="IH33" s="67"/>
      <c r="II33" s="67"/>
      <c r="IJ33" s="67"/>
      <c r="IK33" s="67"/>
      <c r="IL33" s="67"/>
      <c r="IM33" s="67"/>
      <c r="IN33" s="67"/>
      <c r="IO33" s="67"/>
      <c r="IP33" s="67"/>
      <c r="IQ33" s="67"/>
      <c r="IR33" s="67"/>
      <c r="IS33" s="67"/>
      <c r="IT33" s="67"/>
      <c r="IU33" s="67"/>
      <c r="IV33" s="67"/>
      <c r="IW33" s="67"/>
      <c r="IX33" s="67"/>
      <c r="IY33" s="67"/>
      <c r="IZ33" s="67"/>
      <c r="JA33" s="67"/>
      <c r="JB33" s="67"/>
      <c r="JC33" s="67"/>
      <c r="JD33" s="67"/>
      <c r="JE33" s="67"/>
      <c r="JF33" s="67"/>
      <c r="JG33" s="67"/>
      <c r="JH33" s="67"/>
      <c r="JI33" s="67"/>
      <c r="JJ33" s="67"/>
      <c r="JK33" s="67"/>
      <c r="JL33" s="67"/>
      <c r="JM33" s="67"/>
      <c r="JN33" s="67"/>
      <c r="JO33" s="67"/>
      <c r="JP33" s="67"/>
      <c r="JQ33" s="67"/>
      <c r="JR33" s="67"/>
      <c r="JS33" s="67"/>
      <c r="JT33" s="67"/>
      <c r="JU33" s="67"/>
      <c r="JV33" s="67"/>
      <c r="JW33" s="67"/>
      <c r="JX33" s="67"/>
      <c r="JY33" s="67"/>
      <c r="JZ33" s="67"/>
      <c r="KA33" s="67"/>
      <c r="KB33" s="67"/>
      <c r="KC33" s="67"/>
      <c r="KD33" s="67"/>
      <c r="KE33" s="67"/>
      <c r="KF33" s="67"/>
      <c r="KG33" s="67"/>
      <c r="KH33" s="67"/>
      <c r="KI33" s="67"/>
      <c r="KJ33" s="67"/>
      <c r="KK33" s="67"/>
      <c r="KL33" s="67"/>
      <c r="KM33" s="67"/>
      <c r="KN33" s="67"/>
      <c r="KO33" s="67"/>
      <c r="KP33" s="67"/>
      <c r="KQ33" s="67"/>
      <c r="KR33" s="67"/>
      <c r="KS33" s="67"/>
      <c r="KT33" s="67"/>
      <c r="KU33" s="67"/>
      <c r="KV33" s="67"/>
      <c r="KW33" s="67"/>
      <c r="KX33" s="67"/>
      <c r="KY33" s="67"/>
      <c r="KZ33" s="67"/>
      <c r="LA33" s="67"/>
      <c r="LB33" s="67"/>
      <c r="LC33" s="67"/>
      <c r="LD33" s="67"/>
      <c r="LE33" s="67"/>
      <c r="LF33" s="67"/>
      <c r="LG33" s="67"/>
      <c r="LH33" s="67"/>
      <c r="LI33" s="67"/>
      <c r="LJ33" s="67"/>
      <c r="LK33" s="67"/>
      <c r="LL33" s="67"/>
      <c r="LM33" s="67"/>
      <c r="LN33" s="67"/>
      <c r="LO33" s="67"/>
      <c r="LP33" s="67"/>
      <c r="LQ33" s="67"/>
      <c r="LR33" s="67"/>
      <c r="LS33" s="67"/>
      <c r="LT33" s="67"/>
      <c r="LU33" s="67"/>
      <c r="LV33" s="67"/>
      <c r="LW33" s="67"/>
      <c r="LX33" s="67"/>
      <c r="LY33" s="67"/>
      <c r="LZ33" s="67"/>
      <c r="MA33" s="67"/>
      <c r="MB33" s="67"/>
      <c r="MC33" s="67"/>
      <c r="MD33" s="67"/>
      <c r="ME33" s="67"/>
      <c r="MF33" s="67"/>
      <c r="MG33" s="67"/>
      <c r="MH33" s="67"/>
      <c r="MI33" s="67"/>
      <c r="MJ33" s="67"/>
      <c r="MK33" s="67"/>
      <c r="ML33" s="67"/>
      <c r="MM33" s="67"/>
      <c r="MN33" s="67"/>
      <c r="MO33" s="67"/>
      <c r="MP33" s="67"/>
      <c r="MQ33" s="67"/>
      <c r="MR33" s="67"/>
      <c r="MS33" s="67"/>
      <c r="MT33" s="67"/>
      <c r="MU33" s="67"/>
      <c r="MV33" s="67"/>
      <c r="MW33" s="67"/>
      <c r="MX33" s="67"/>
      <c r="MY33" s="67"/>
      <c r="MZ33" s="67"/>
      <c r="NA33" s="67"/>
      <c r="NB33" s="67"/>
      <c r="NC33" s="67"/>
      <c r="ND33" s="67"/>
      <c r="NE33" s="67"/>
      <c r="NF33" s="67"/>
      <c r="NG33" s="67"/>
      <c r="NH33" s="67"/>
      <c r="NI33" s="67"/>
      <c r="NJ33" s="67"/>
      <c r="NK33" s="67"/>
      <c r="NL33" s="67"/>
      <c r="NM33" s="67"/>
      <c r="NN33" s="67"/>
      <c r="NO33" s="67"/>
      <c r="NP33" s="67"/>
      <c r="NQ33" s="67"/>
      <c r="NR33" s="67"/>
      <c r="NS33" s="67"/>
      <c r="NT33" s="67"/>
      <c r="NU33" s="67"/>
      <c r="NV33" s="67"/>
      <c r="NW33" s="67"/>
      <c r="NX33" s="67"/>
    </row>
    <row r="34" spans="2:388">
      <c r="B34" s="62"/>
      <c r="C34" s="62"/>
      <c r="D34" s="12"/>
      <c r="E34" s="12"/>
      <c r="F34" s="12"/>
      <c r="G34" s="12"/>
      <c r="H34" s="12"/>
      <c r="I34" s="12"/>
      <c r="J34" s="12"/>
      <c r="K34" s="12"/>
      <c r="L34" s="12"/>
      <c r="M34" s="12"/>
      <c r="N34" s="12"/>
      <c r="O34" s="12"/>
      <c r="P34" s="12"/>
      <c r="Q34" s="12"/>
      <c r="R34" s="12"/>
      <c r="S34" s="12"/>
      <c r="T34" s="12"/>
      <c r="U34" s="65"/>
      <c r="V34" s="68"/>
      <c r="W34" s="62"/>
      <c r="X34" s="62"/>
      <c r="Y34" s="66"/>
      <c r="Z34" s="12"/>
      <c r="AA34" s="12"/>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c r="BO34" s="67"/>
      <c r="BP34" s="67"/>
      <c r="BQ34" s="67"/>
      <c r="BR34" s="67"/>
      <c r="BS34" s="67"/>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7"/>
      <c r="DS34" s="67"/>
      <c r="DT34" s="67"/>
      <c r="DU34" s="67"/>
      <c r="DV34" s="67"/>
      <c r="DW34" s="67"/>
      <c r="DX34" s="67"/>
      <c r="DY34" s="67"/>
      <c r="DZ34" s="67"/>
      <c r="EA34" s="67"/>
      <c r="EB34" s="67"/>
      <c r="EC34" s="67"/>
      <c r="ED34" s="67"/>
      <c r="EE34" s="67"/>
      <c r="EF34" s="67"/>
      <c r="EG34" s="67"/>
      <c r="EH34" s="67"/>
      <c r="EI34" s="67"/>
      <c r="EJ34" s="67"/>
      <c r="EK34" s="67"/>
      <c r="EL34" s="67"/>
      <c r="EM34" s="67"/>
      <c r="EN34" s="67"/>
      <c r="EO34" s="67"/>
      <c r="EP34" s="67"/>
      <c r="EQ34" s="67"/>
      <c r="ER34" s="67"/>
      <c r="ES34" s="67"/>
      <c r="ET34" s="67"/>
      <c r="EU34" s="67"/>
      <c r="EV34" s="67"/>
      <c r="EW34" s="67"/>
      <c r="EX34" s="67"/>
      <c r="EY34" s="67"/>
      <c r="EZ34" s="67"/>
      <c r="FA34" s="67"/>
      <c r="FB34" s="67"/>
      <c r="FC34" s="67"/>
      <c r="FD34" s="67"/>
      <c r="FE34" s="67"/>
      <c r="FF34" s="67"/>
      <c r="FG34" s="67"/>
      <c r="FH34" s="67"/>
      <c r="FI34" s="67"/>
      <c r="FJ34" s="67"/>
      <c r="FK34" s="67"/>
      <c r="FL34" s="67"/>
      <c r="FM34" s="67"/>
      <c r="FN34" s="67"/>
      <c r="FO34" s="67"/>
      <c r="FP34" s="67"/>
      <c r="FQ34" s="67"/>
      <c r="FR34" s="67"/>
      <c r="FS34" s="67"/>
      <c r="FT34" s="67"/>
      <c r="FU34" s="67"/>
      <c r="FV34" s="67"/>
      <c r="FW34" s="67"/>
      <c r="FX34" s="67"/>
      <c r="FY34" s="67"/>
      <c r="FZ34" s="67"/>
      <c r="GA34" s="67"/>
      <c r="GB34" s="67"/>
      <c r="GC34" s="67"/>
      <c r="GD34" s="67"/>
      <c r="GE34" s="67"/>
      <c r="GF34" s="67"/>
      <c r="GG34" s="67"/>
      <c r="GH34" s="67"/>
      <c r="GI34" s="67"/>
      <c r="GJ34" s="67"/>
      <c r="GK34" s="67"/>
      <c r="GL34" s="67"/>
      <c r="GM34" s="67"/>
      <c r="GN34" s="67"/>
      <c r="GO34" s="67"/>
      <c r="GP34" s="67"/>
      <c r="GQ34" s="67"/>
      <c r="GR34" s="67"/>
      <c r="GS34" s="67"/>
      <c r="GT34" s="67"/>
      <c r="GU34" s="67"/>
      <c r="GV34" s="67"/>
      <c r="GW34" s="67"/>
      <c r="GX34" s="67"/>
      <c r="GY34" s="67"/>
      <c r="GZ34" s="67"/>
      <c r="HA34" s="67"/>
      <c r="HB34" s="67"/>
      <c r="HC34" s="67"/>
      <c r="HD34" s="67"/>
      <c r="HE34" s="67"/>
      <c r="HF34" s="67"/>
      <c r="HG34" s="67"/>
      <c r="HH34" s="67"/>
      <c r="HI34" s="67"/>
      <c r="HJ34" s="67"/>
      <c r="HK34" s="67"/>
      <c r="HL34" s="67"/>
      <c r="HM34" s="67"/>
      <c r="HN34" s="67"/>
      <c r="HO34" s="67"/>
      <c r="HP34" s="67"/>
      <c r="HQ34" s="67"/>
      <c r="HR34" s="67"/>
      <c r="HS34" s="67"/>
      <c r="HT34" s="67"/>
      <c r="HU34" s="67"/>
      <c r="HV34" s="67"/>
      <c r="HW34" s="67"/>
      <c r="HX34" s="67"/>
      <c r="HY34" s="67"/>
      <c r="HZ34" s="67"/>
      <c r="IA34" s="67"/>
      <c r="IB34" s="67"/>
      <c r="IC34" s="67"/>
      <c r="ID34" s="67"/>
      <c r="IE34" s="67"/>
      <c r="IF34" s="67"/>
      <c r="IG34" s="67"/>
      <c r="IH34" s="67"/>
      <c r="II34" s="67"/>
      <c r="IJ34" s="67"/>
      <c r="IK34" s="67"/>
      <c r="IL34" s="67"/>
      <c r="IM34" s="67"/>
      <c r="IN34" s="67"/>
      <c r="IO34" s="67"/>
      <c r="IP34" s="67"/>
      <c r="IQ34" s="67"/>
      <c r="IR34" s="67"/>
      <c r="IS34" s="67"/>
      <c r="IT34" s="67"/>
      <c r="IU34" s="67"/>
      <c r="IV34" s="67"/>
      <c r="IW34" s="67"/>
      <c r="IX34" s="67"/>
      <c r="IY34" s="67"/>
      <c r="IZ34" s="67"/>
      <c r="JA34" s="67"/>
      <c r="JB34" s="67"/>
      <c r="JC34" s="67"/>
      <c r="JD34" s="67"/>
      <c r="JE34" s="67"/>
      <c r="JF34" s="67"/>
      <c r="JG34" s="67"/>
      <c r="JH34" s="67"/>
      <c r="JI34" s="67"/>
      <c r="JJ34" s="67"/>
      <c r="JK34" s="67"/>
      <c r="JL34" s="67"/>
      <c r="JM34" s="67"/>
      <c r="JN34" s="67"/>
      <c r="JO34" s="67"/>
      <c r="JP34" s="67"/>
      <c r="JQ34" s="67"/>
      <c r="JR34" s="67"/>
      <c r="JS34" s="67"/>
      <c r="JT34" s="67"/>
      <c r="JU34" s="67"/>
      <c r="JV34" s="67"/>
      <c r="JW34" s="67"/>
      <c r="JX34" s="67"/>
      <c r="JY34" s="67"/>
      <c r="JZ34" s="67"/>
      <c r="KA34" s="67"/>
      <c r="KB34" s="67"/>
      <c r="KC34" s="67"/>
      <c r="KD34" s="67"/>
      <c r="KE34" s="67"/>
      <c r="KF34" s="67"/>
      <c r="KG34" s="67"/>
      <c r="KH34" s="67"/>
      <c r="KI34" s="67"/>
      <c r="KJ34" s="67"/>
      <c r="KK34" s="67"/>
      <c r="KL34" s="67"/>
      <c r="KM34" s="67"/>
      <c r="KN34" s="67"/>
      <c r="KO34" s="67"/>
      <c r="KP34" s="67"/>
      <c r="KQ34" s="67"/>
      <c r="KR34" s="67"/>
      <c r="KS34" s="67"/>
      <c r="KT34" s="67"/>
      <c r="KU34" s="67"/>
      <c r="KV34" s="67"/>
      <c r="KW34" s="67"/>
      <c r="KX34" s="67"/>
      <c r="KY34" s="67"/>
      <c r="KZ34" s="67"/>
      <c r="LA34" s="67"/>
      <c r="LB34" s="67"/>
      <c r="LC34" s="67"/>
      <c r="LD34" s="67"/>
      <c r="LE34" s="67"/>
      <c r="LF34" s="67"/>
      <c r="LG34" s="67"/>
      <c r="LH34" s="67"/>
      <c r="LI34" s="67"/>
      <c r="LJ34" s="67"/>
      <c r="LK34" s="67"/>
      <c r="LL34" s="67"/>
      <c r="LM34" s="67"/>
      <c r="LN34" s="67"/>
      <c r="LO34" s="67"/>
      <c r="LP34" s="67"/>
      <c r="LQ34" s="67"/>
      <c r="LR34" s="67"/>
      <c r="LS34" s="67"/>
      <c r="LT34" s="67"/>
      <c r="LU34" s="67"/>
      <c r="LV34" s="67"/>
      <c r="LW34" s="67"/>
      <c r="LX34" s="67"/>
      <c r="LY34" s="67"/>
      <c r="LZ34" s="67"/>
      <c r="MA34" s="67"/>
      <c r="MB34" s="67"/>
      <c r="MC34" s="67"/>
      <c r="MD34" s="67"/>
      <c r="ME34" s="67"/>
      <c r="MF34" s="67"/>
      <c r="MG34" s="67"/>
      <c r="MH34" s="67"/>
      <c r="MI34" s="67"/>
      <c r="MJ34" s="67"/>
      <c r="MK34" s="67"/>
      <c r="ML34" s="67"/>
      <c r="MM34" s="67"/>
      <c r="MN34" s="67"/>
      <c r="MO34" s="67"/>
      <c r="MP34" s="67"/>
      <c r="MQ34" s="67"/>
      <c r="MR34" s="67"/>
      <c r="MS34" s="67"/>
      <c r="MT34" s="67"/>
      <c r="MU34" s="67"/>
      <c r="MV34" s="67"/>
      <c r="MW34" s="67"/>
      <c r="MX34" s="67"/>
      <c r="MY34" s="67"/>
      <c r="MZ34" s="67"/>
      <c r="NA34" s="67"/>
      <c r="NB34" s="67"/>
      <c r="NC34" s="67"/>
      <c r="ND34" s="67"/>
      <c r="NE34" s="67"/>
      <c r="NF34" s="67"/>
      <c r="NG34" s="67"/>
      <c r="NH34" s="67"/>
      <c r="NI34" s="67"/>
      <c r="NJ34" s="67"/>
      <c r="NK34" s="67"/>
      <c r="NL34" s="67"/>
      <c r="NM34" s="67"/>
      <c r="NN34" s="67"/>
      <c r="NO34" s="67"/>
      <c r="NP34" s="67"/>
      <c r="NQ34" s="67"/>
      <c r="NR34" s="67"/>
      <c r="NS34" s="67"/>
      <c r="NT34" s="67"/>
      <c r="NU34" s="67"/>
      <c r="NV34" s="67"/>
      <c r="NW34" s="67"/>
      <c r="NX34" s="67"/>
    </row>
    <row r="35" spans="2:388">
      <c r="B35" s="62"/>
      <c r="C35" s="62"/>
      <c r="D35" s="12"/>
      <c r="E35" s="12"/>
      <c r="F35" s="12"/>
      <c r="G35" s="12"/>
      <c r="H35" s="12"/>
      <c r="I35" s="12"/>
      <c r="J35" s="12"/>
      <c r="K35" s="12"/>
      <c r="L35" s="12"/>
      <c r="M35" s="12"/>
      <c r="N35" s="12"/>
      <c r="O35" s="12"/>
      <c r="P35" s="12"/>
      <c r="Q35" s="12"/>
      <c r="R35" s="12"/>
      <c r="S35" s="12"/>
      <c r="T35" s="12"/>
      <c r="U35" s="65"/>
      <c r="V35" s="68"/>
      <c r="W35" s="62"/>
      <c r="X35" s="62"/>
      <c r="Y35" s="66"/>
      <c r="Z35" s="12"/>
      <c r="AA35" s="12"/>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c r="BO35" s="67"/>
      <c r="BP35" s="67"/>
      <c r="BQ35" s="67"/>
      <c r="BR35" s="67"/>
      <c r="BS35" s="67"/>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7"/>
      <c r="DS35" s="67"/>
      <c r="DT35" s="67"/>
      <c r="DU35" s="67"/>
      <c r="DV35" s="67"/>
      <c r="DW35" s="67"/>
      <c r="DX35" s="67"/>
      <c r="DY35" s="67"/>
      <c r="DZ35" s="67"/>
      <c r="EA35" s="67"/>
      <c r="EB35" s="67"/>
      <c r="EC35" s="67"/>
      <c r="ED35" s="67"/>
      <c r="EE35" s="67"/>
      <c r="EF35" s="67"/>
      <c r="EG35" s="67"/>
      <c r="EH35" s="67"/>
      <c r="EI35" s="67"/>
      <c r="EJ35" s="67"/>
      <c r="EK35" s="67"/>
      <c r="EL35" s="67"/>
      <c r="EM35" s="67"/>
      <c r="EN35" s="67"/>
      <c r="EO35" s="67"/>
      <c r="EP35" s="67"/>
      <c r="EQ35" s="67"/>
      <c r="ER35" s="67"/>
      <c r="ES35" s="67"/>
      <c r="ET35" s="67"/>
      <c r="EU35" s="67"/>
      <c r="EV35" s="67"/>
      <c r="EW35" s="67"/>
      <c r="EX35" s="67"/>
      <c r="EY35" s="67"/>
      <c r="EZ35" s="67"/>
      <c r="FA35" s="67"/>
      <c r="FB35" s="67"/>
      <c r="FC35" s="67"/>
      <c r="FD35" s="67"/>
      <c r="FE35" s="67"/>
      <c r="FF35" s="67"/>
      <c r="FG35" s="67"/>
      <c r="FH35" s="67"/>
      <c r="FI35" s="67"/>
      <c r="FJ35" s="67"/>
      <c r="FK35" s="67"/>
      <c r="FL35" s="67"/>
      <c r="FM35" s="67"/>
      <c r="FN35" s="67"/>
      <c r="FO35" s="67"/>
      <c r="FP35" s="67"/>
      <c r="FQ35" s="67"/>
      <c r="FR35" s="67"/>
      <c r="FS35" s="67"/>
      <c r="FT35" s="67"/>
      <c r="FU35" s="67"/>
      <c r="FV35" s="67"/>
      <c r="FW35" s="67"/>
      <c r="FX35" s="67"/>
      <c r="FY35" s="67"/>
      <c r="FZ35" s="67"/>
      <c r="GA35" s="67"/>
      <c r="GB35" s="67"/>
      <c r="GC35" s="67"/>
      <c r="GD35" s="67"/>
      <c r="GE35" s="67"/>
      <c r="GF35" s="67"/>
      <c r="GG35" s="67"/>
      <c r="GH35" s="67"/>
      <c r="GI35" s="67"/>
      <c r="GJ35" s="67"/>
      <c r="GK35" s="67"/>
      <c r="GL35" s="67"/>
      <c r="GM35" s="67"/>
      <c r="GN35" s="67"/>
      <c r="GO35" s="67"/>
      <c r="GP35" s="67"/>
      <c r="GQ35" s="67"/>
      <c r="GR35" s="67"/>
      <c r="GS35" s="67"/>
      <c r="GT35" s="67"/>
      <c r="GU35" s="67"/>
      <c r="GV35" s="67"/>
      <c r="GW35" s="67"/>
      <c r="GX35" s="67"/>
      <c r="GY35" s="67"/>
      <c r="GZ35" s="67"/>
      <c r="HA35" s="67"/>
      <c r="HB35" s="67"/>
      <c r="HC35" s="67"/>
      <c r="HD35" s="67"/>
      <c r="HE35" s="67"/>
      <c r="HF35" s="67"/>
      <c r="HG35" s="67"/>
      <c r="HH35" s="67"/>
      <c r="HI35" s="67"/>
      <c r="HJ35" s="67"/>
      <c r="HK35" s="67"/>
      <c r="HL35" s="67"/>
      <c r="HM35" s="67"/>
      <c r="HN35" s="67"/>
      <c r="HO35" s="67"/>
      <c r="HP35" s="67"/>
      <c r="HQ35" s="67"/>
      <c r="HR35" s="67"/>
      <c r="HS35" s="67"/>
      <c r="HT35" s="67"/>
      <c r="HU35" s="67"/>
      <c r="HV35" s="67"/>
      <c r="HW35" s="67"/>
      <c r="HX35" s="67"/>
      <c r="HY35" s="67"/>
      <c r="HZ35" s="67"/>
      <c r="IA35" s="67"/>
      <c r="IB35" s="67"/>
      <c r="IC35" s="67"/>
      <c r="ID35" s="67"/>
      <c r="IE35" s="67"/>
      <c r="IF35" s="67"/>
      <c r="IG35" s="67"/>
      <c r="IH35" s="67"/>
      <c r="II35" s="67"/>
      <c r="IJ35" s="67"/>
      <c r="IK35" s="67"/>
      <c r="IL35" s="67"/>
      <c r="IM35" s="67"/>
      <c r="IN35" s="67"/>
      <c r="IO35" s="67"/>
      <c r="IP35" s="67"/>
      <c r="IQ35" s="67"/>
      <c r="IR35" s="67"/>
      <c r="IS35" s="67"/>
      <c r="IT35" s="67"/>
      <c r="IU35" s="67"/>
      <c r="IV35" s="67"/>
      <c r="IW35" s="67"/>
      <c r="IX35" s="67"/>
      <c r="IY35" s="67"/>
      <c r="IZ35" s="67"/>
      <c r="JA35" s="67"/>
      <c r="JB35" s="67"/>
      <c r="JC35" s="67"/>
      <c r="JD35" s="67"/>
      <c r="JE35" s="67"/>
      <c r="JF35" s="67"/>
      <c r="JG35" s="67"/>
      <c r="JH35" s="67"/>
      <c r="JI35" s="67"/>
      <c r="JJ35" s="67"/>
      <c r="JK35" s="67"/>
      <c r="JL35" s="67"/>
      <c r="JM35" s="67"/>
      <c r="JN35" s="67"/>
      <c r="JO35" s="67"/>
      <c r="JP35" s="67"/>
      <c r="JQ35" s="67"/>
      <c r="JR35" s="67"/>
      <c r="JS35" s="67"/>
      <c r="JT35" s="67"/>
      <c r="JU35" s="67"/>
      <c r="JV35" s="67"/>
      <c r="JW35" s="67"/>
      <c r="JX35" s="67"/>
      <c r="JY35" s="67"/>
      <c r="JZ35" s="67"/>
      <c r="KA35" s="67"/>
      <c r="KB35" s="67"/>
      <c r="KC35" s="67"/>
      <c r="KD35" s="67"/>
      <c r="KE35" s="67"/>
      <c r="KF35" s="67"/>
      <c r="KG35" s="67"/>
      <c r="KH35" s="67"/>
      <c r="KI35" s="67"/>
      <c r="KJ35" s="67"/>
      <c r="KK35" s="67"/>
      <c r="KL35" s="67"/>
      <c r="KM35" s="67"/>
      <c r="KN35" s="67"/>
      <c r="KO35" s="67"/>
      <c r="KP35" s="67"/>
      <c r="KQ35" s="67"/>
      <c r="KR35" s="67"/>
      <c r="KS35" s="67"/>
      <c r="KT35" s="67"/>
      <c r="KU35" s="67"/>
      <c r="KV35" s="67"/>
      <c r="KW35" s="67"/>
      <c r="KX35" s="67"/>
      <c r="KY35" s="67"/>
      <c r="KZ35" s="67"/>
      <c r="LA35" s="67"/>
      <c r="LB35" s="67"/>
      <c r="LC35" s="67"/>
      <c r="LD35" s="67"/>
      <c r="LE35" s="67"/>
      <c r="LF35" s="67"/>
      <c r="LG35" s="67"/>
      <c r="LH35" s="67"/>
      <c r="LI35" s="67"/>
      <c r="LJ35" s="67"/>
      <c r="LK35" s="67"/>
      <c r="LL35" s="67"/>
      <c r="LM35" s="67"/>
      <c r="LN35" s="67"/>
      <c r="LO35" s="67"/>
      <c r="LP35" s="67"/>
      <c r="LQ35" s="67"/>
      <c r="LR35" s="67"/>
      <c r="LS35" s="67"/>
      <c r="LT35" s="67"/>
      <c r="LU35" s="67"/>
      <c r="LV35" s="67"/>
      <c r="LW35" s="67"/>
      <c r="LX35" s="67"/>
      <c r="LY35" s="67"/>
      <c r="LZ35" s="67"/>
      <c r="MA35" s="67"/>
      <c r="MB35" s="67"/>
      <c r="MC35" s="67"/>
      <c r="MD35" s="67"/>
      <c r="ME35" s="67"/>
      <c r="MF35" s="67"/>
      <c r="MG35" s="67"/>
      <c r="MH35" s="67"/>
      <c r="MI35" s="67"/>
      <c r="MJ35" s="67"/>
      <c r="MK35" s="67"/>
      <c r="ML35" s="67"/>
      <c r="MM35" s="67"/>
      <c r="MN35" s="67"/>
      <c r="MO35" s="67"/>
      <c r="MP35" s="67"/>
      <c r="MQ35" s="67"/>
      <c r="MR35" s="67"/>
      <c r="MS35" s="67"/>
      <c r="MT35" s="67"/>
      <c r="MU35" s="67"/>
      <c r="MV35" s="67"/>
      <c r="MW35" s="67"/>
      <c r="MX35" s="67"/>
      <c r="MY35" s="67"/>
      <c r="MZ35" s="67"/>
      <c r="NA35" s="67"/>
      <c r="NB35" s="67"/>
      <c r="NC35" s="67"/>
      <c r="ND35" s="67"/>
      <c r="NE35" s="67"/>
      <c r="NF35" s="67"/>
      <c r="NG35" s="67"/>
      <c r="NH35" s="67"/>
      <c r="NI35" s="67"/>
      <c r="NJ35" s="67"/>
      <c r="NK35" s="67"/>
      <c r="NL35" s="67"/>
      <c r="NM35" s="67"/>
      <c r="NN35" s="67"/>
      <c r="NO35" s="67"/>
      <c r="NP35" s="67"/>
      <c r="NQ35" s="67"/>
      <c r="NR35" s="67"/>
      <c r="NS35" s="67"/>
      <c r="NT35" s="67"/>
      <c r="NU35" s="67"/>
      <c r="NV35" s="67"/>
      <c r="NW35" s="67"/>
      <c r="NX35" s="67"/>
    </row>
    <row r="36" spans="2:388">
      <c r="B36" s="62"/>
      <c r="C36" s="62"/>
      <c r="D36" s="12"/>
      <c r="E36" s="12"/>
      <c r="F36" s="12"/>
      <c r="G36" s="12"/>
      <c r="H36" s="12"/>
      <c r="I36" s="12"/>
      <c r="J36" s="12"/>
      <c r="K36" s="12"/>
      <c r="L36" s="12"/>
      <c r="M36" s="12"/>
      <c r="N36" s="12"/>
      <c r="O36" s="12"/>
      <c r="P36" s="12"/>
      <c r="Q36" s="12"/>
      <c r="R36" s="12"/>
      <c r="S36" s="12"/>
      <c r="T36" s="12"/>
      <c r="U36" s="65"/>
      <c r="V36" s="68"/>
      <c r="W36" s="62"/>
      <c r="X36" s="62"/>
      <c r="Y36" s="66"/>
      <c r="Z36" s="12"/>
      <c r="AA36" s="12"/>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7"/>
      <c r="DS36" s="67"/>
      <c r="DT36" s="67"/>
      <c r="DU36" s="67"/>
      <c r="DV36" s="67"/>
      <c r="DW36" s="67"/>
      <c r="DX36" s="67"/>
      <c r="DY36" s="67"/>
      <c r="DZ36" s="67"/>
      <c r="EA36" s="67"/>
      <c r="EB36" s="67"/>
      <c r="EC36" s="67"/>
      <c r="ED36" s="67"/>
      <c r="EE36" s="67"/>
      <c r="EF36" s="67"/>
      <c r="EG36" s="67"/>
      <c r="EH36" s="67"/>
      <c r="EI36" s="67"/>
      <c r="EJ36" s="67"/>
      <c r="EK36" s="67"/>
      <c r="EL36" s="67"/>
      <c r="EM36" s="67"/>
      <c r="EN36" s="67"/>
      <c r="EO36" s="67"/>
      <c r="EP36" s="67"/>
      <c r="EQ36" s="67"/>
      <c r="ER36" s="67"/>
      <c r="ES36" s="67"/>
      <c r="ET36" s="67"/>
      <c r="EU36" s="67"/>
      <c r="EV36" s="67"/>
      <c r="EW36" s="67"/>
      <c r="EX36" s="67"/>
      <c r="EY36" s="67"/>
      <c r="EZ36" s="67"/>
      <c r="FA36" s="67"/>
      <c r="FB36" s="67"/>
      <c r="FC36" s="67"/>
      <c r="FD36" s="67"/>
      <c r="FE36" s="67"/>
      <c r="FF36" s="67"/>
      <c r="FG36" s="67"/>
      <c r="FH36" s="67"/>
      <c r="FI36" s="67"/>
      <c r="FJ36" s="67"/>
      <c r="FK36" s="67"/>
      <c r="FL36" s="67"/>
      <c r="FM36" s="67"/>
      <c r="FN36" s="67"/>
      <c r="FO36" s="67"/>
      <c r="FP36" s="67"/>
      <c r="FQ36" s="67"/>
      <c r="FR36" s="67"/>
      <c r="FS36" s="67"/>
      <c r="FT36" s="67"/>
      <c r="FU36" s="67"/>
      <c r="FV36" s="67"/>
      <c r="FW36" s="67"/>
      <c r="FX36" s="67"/>
      <c r="FY36" s="67"/>
      <c r="FZ36" s="67"/>
      <c r="GA36" s="67"/>
      <c r="GB36" s="67"/>
      <c r="GC36" s="67"/>
      <c r="GD36" s="67"/>
      <c r="GE36" s="67"/>
      <c r="GF36" s="67"/>
      <c r="GG36" s="67"/>
      <c r="GH36" s="67"/>
      <c r="GI36" s="67"/>
      <c r="GJ36" s="67"/>
      <c r="GK36" s="67"/>
      <c r="GL36" s="67"/>
      <c r="GM36" s="67"/>
      <c r="GN36" s="67"/>
      <c r="GO36" s="67"/>
      <c r="GP36" s="67"/>
      <c r="GQ36" s="67"/>
      <c r="GR36" s="67"/>
      <c r="GS36" s="67"/>
      <c r="GT36" s="67"/>
      <c r="GU36" s="67"/>
      <c r="GV36" s="67"/>
      <c r="GW36" s="67"/>
      <c r="GX36" s="67"/>
      <c r="GY36" s="67"/>
      <c r="GZ36" s="67"/>
      <c r="HA36" s="67"/>
      <c r="HB36" s="67"/>
      <c r="HC36" s="67"/>
      <c r="HD36" s="67"/>
      <c r="HE36" s="67"/>
      <c r="HF36" s="67"/>
      <c r="HG36" s="67"/>
      <c r="HH36" s="67"/>
      <c r="HI36" s="67"/>
      <c r="HJ36" s="67"/>
      <c r="HK36" s="67"/>
      <c r="HL36" s="67"/>
      <c r="HM36" s="67"/>
      <c r="HN36" s="67"/>
      <c r="HO36" s="67"/>
      <c r="HP36" s="67"/>
      <c r="HQ36" s="67"/>
      <c r="HR36" s="67"/>
      <c r="HS36" s="67"/>
      <c r="HT36" s="67"/>
      <c r="HU36" s="67"/>
      <c r="HV36" s="67"/>
      <c r="HW36" s="67"/>
      <c r="HX36" s="67"/>
      <c r="HY36" s="67"/>
      <c r="HZ36" s="67"/>
      <c r="IA36" s="67"/>
      <c r="IB36" s="67"/>
      <c r="IC36" s="67"/>
      <c r="ID36" s="67"/>
      <c r="IE36" s="67"/>
      <c r="IF36" s="67"/>
      <c r="IG36" s="67"/>
      <c r="IH36" s="67"/>
      <c r="II36" s="67"/>
      <c r="IJ36" s="67"/>
      <c r="IK36" s="67"/>
      <c r="IL36" s="67"/>
      <c r="IM36" s="67"/>
      <c r="IN36" s="67"/>
      <c r="IO36" s="67"/>
      <c r="IP36" s="67"/>
      <c r="IQ36" s="67"/>
      <c r="IR36" s="67"/>
      <c r="IS36" s="67"/>
      <c r="IT36" s="67"/>
      <c r="IU36" s="67"/>
      <c r="IV36" s="67"/>
      <c r="IW36" s="67"/>
      <c r="IX36" s="67"/>
      <c r="IY36" s="67"/>
      <c r="IZ36" s="67"/>
      <c r="JA36" s="67"/>
      <c r="JB36" s="67"/>
      <c r="JC36" s="67"/>
      <c r="JD36" s="67"/>
      <c r="JE36" s="67"/>
      <c r="JF36" s="67"/>
      <c r="JG36" s="67"/>
      <c r="JH36" s="67"/>
      <c r="JI36" s="67"/>
      <c r="JJ36" s="67"/>
      <c r="JK36" s="67"/>
      <c r="JL36" s="67"/>
      <c r="JM36" s="67"/>
      <c r="JN36" s="67"/>
      <c r="JO36" s="67"/>
      <c r="JP36" s="67"/>
      <c r="JQ36" s="67"/>
      <c r="JR36" s="67"/>
      <c r="JS36" s="67"/>
      <c r="JT36" s="67"/>
      <c r="JU36" s="67"/>
      <c r="JV36" s="67"/>
      <c r="JW36" s="67"/>
      <c r="JX36" s="67"/>
      <c r="JY36" s="67"/>
      <c r="JZ36" s="67"/>
      <c r="KA36" s="67"/>
      <c r="KB36" s="67"/>
      <c r="KC36" s="67"/>
      <c r="KD36" s="67"/>
      <c r="KE36" s="67"/>
      <c r="KF36" s="67"/>
      <c r="KG36" s="67"/>
      <c r="KH36" s="67"/>
      <c r="KI36" s="67"/>
      <c r="KJ36" s="67"/>
      <c r="KK36" s="67"/>
      <c r="KL36" s="67"/>
      <c r="KM36" s="67"/>
      <c r="KN36" s="67"/>
      <c r="KO36" s="67"/>
      <c r="KP36" s="67"/>
      <c r="KQ36" s="67"/>
      <c r="KR36" s="67"/>
      <c r="KS36" s="67"/>
      <c r="KT36" s="67"/>
      <c r="KU36" s="67"/>
      <c r="KV36" s="67"/>
      <c r="KW36" s="67"/>
      <c r="KX36" s="67"/>
      <c r="KY36" s="67"/>
      <c r="KZ36" s="67"/>
      <c r="LA36" s="67"/>
      <c r="LB36" s="67"/>
      <c r="LC36" s="67"/>
      <c r="LD36" s="67"/>
      <c r="LE36" s="67"/>
      <c r="LF36" s="67"/>
      <c r="LG36" s="67"/>
      <c r="LH36" s="67"/>
      <c r="LI36" s="67"/>
      <c r="LJ36" s="67"/>
      <c r="LK36" s="67"/>
      <c r="LL36" s="67"/>
      <c r="LM36" s="67"/>
      <c r="LN36" s="67"/>
      <c r="LO36" s="67"/>
      <c r="LP36" s="67"/>
      <c r="LQ36" s="67"/>
      <c r="LR36" s="67"/>
      <c r="LS36" s="67"/>
      <c r="LT36" s="67"/>
      <c r="LU36" s="67"/>
      <c r="LV36" s="67"/>
      <c r="LW36" s="67"/>
      <c r="LX36" s="67"/>
      <c r="LY36" s="67"/>
      <c r="LZ36" s="67"/>
      <c r="MA36" s="67"/>
      <c r="MB36" s="67"/>
      <c r="MC36" s="67"/>
      <c r="MD36" s="67"/>
      <c r="ME36" s="67"/>
      <c r="MF36" s="67"/>
      <c r="MG36" s="67"/>
      <c r="MH36" s="67"/>
      <c r="MI36" s="67"/>
      <c r="MJ36" s="67"/>
      <c r="MK36" s="67"/>
      <c r="ML36" s="67"/>
      <c r="MM36" s="67"/>
      <c r="MN36" s="67"/>
      <c r="MO36" s="67"/>
      <c r="MP36" s="67"/>
      <c r="MQ36" s="67"/>
      <c r="MR36" s="67"/>
      <c r="MS36" s="67"/>
      <c r="MT36" s="67"/>
      <c r="MU36" s="67"/>
      <c r="MV36" s="67"/>
      <c r="MW36" s="67"/>
      <c r="MX36" s="67"/>
      <c r="MY36" s="67"/>
      <c r="MZ36" s="67"/>
      <c r="NA36" s="67"/>
      <c r="NB36" s="67"/>
      <c r="NC36" s="67"/>
      <c r="ND36" s="67"/>
      <c r="NE36" s="67"/>
      <c r="NF36" s="67"/>
      <c r="NG36" s="67"/>
      <c r="NH36" s="67"/>
      <c r="NI36" s="67"/>
      <c r="NJ36" s="67"/>
      <c r="NK36" s="67"/>
      <c r="NL36" s="67"/>
      <c r="NM36" s="67"/>
      <c r="NN36" s="67"/>
      <c r="NO36" s="67"/>
      <c r="NP36" s="67"/>
      <c r="NQ36" s="67"/>
      <c r="NR36" s="67"/>
      <c r="NS36" s="67"/>
      <c r="NT36" s="67"/>
      <c r="NU36" s="67"/>
      <c r="NV36" s="67"/>
      <c r="NW36" s="67"/>
      <c r="NX36" s="67"/>
    </row>
    <row r="37" spans="2:388">
      <c r="B37" s="62"/>
      <c r="C37" s="62"/>
      <c r="D37" s="12"/>
      <c r="E37" s="12"/>
      <c r="F37" s="12"/>
      <c r="G37" s="12"/>
      <c r="H37" s="12"/>
      <c r="I37" s="12"/>
      <c r="J37" s="12"/>
      <c r="K37" s="12"/>
      <c r="L37" s="12"/>
      <c r="M37" s="12"/>
      <c r="N37" s="12"/>
      <c r="O37" s="12"/>
      <c r="P37" s="12"/>
      <c r="Q37" s="12"/>
      <c r="R37" s="12"/>
      <c r="S37" s="12"/>
      <c r="T37" s="12"/>
      <c r="U37" s="65"/>
      <c r="V37" s="68"/>
      <c r="W37" s="62"/>
      <c r="X37" s="62"/>
      <c r="Y37" s="66"/>
      <c r="Z37" s="12"/>
      <c r="AA37" s="12"/>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c r="FW37" s="67"/>
      <c r="FX37" s="67"/>
      <c r="FY37" s="67"/>
      <c r="FZ37" s="67"/>
      <c r="GA37" s="67"/>
      <c r="GB37" s="67"/>
      <c r="GC37" s="67"/>
      <c r="GD37" s="67"/>
      <c r="GE37" s="67"/>
      <c r="GF37" s="67"/>
      <c r="GG37" s="67"/>
      <c r="GH37" s="67"/>
      <c r="GI37" s="67"/>
      <c r="GJ37" s="67"/>
      <c r="GK37" s="67"/>
      <c r="GL37" s="67"/>
      <c r="GM37" s="67"/>
      <c r="GN37" s="67"/>
      <c r="GO37" s="67"/>
      <c r="GP37" s="67"/>
      <c r="GQ37" s="67"/>
      <c r="GR37" s="67"/>
      <c r="GS37" s="67"/>
      <c r="GT37" s="67"/>
      <c r="GU37" s="67"/>
      <c r="GV37" s="67"/>
      <c r="GW37" s="67"/>
      <c r="GX37" s="67"/>
      <c r="GY37" s="67"/>
      <c r="GZ37" s="67"/>
      <c r="HA37" s="67"/>
      <c r="HB37" s="67"/>
      <c r="HC37" s="67"/>
      <c r="HD37" s="67"/>
      <c r="HE37" s="67"/>
      <c r="HF37" s="67"/>
      <c r="HG37" s="67"/>
      <c r="HH37" s="67"/>
      <c r="HI37" s="67"/>
      <c r="HJ37" s="67"/>
      <c r="HK37" s="67"/>
      <c r="HL37" s="67"/>
      <c r="HM37" s="67"/>
      <c r="HN37" s="67"/>
      <c r="HO37" s="67"/>
      <c r="HP37" s="67"/>
      <c r="HQ37" s="67"/>
      <c r="HR37" s="67"/>
      <c r="HS37" s="67"/>
      <c r="HT37" s="67"/>
      <c r="HU37" s="67"/>
      <c r="HV37" s="67"/>
      <c r="HW37" s="67"/>
      <c r="HX37" s="67"/>
      <c r="HY37" s="67"/>
      <c r="HZ37" s="67"/>
      <c r="IA37" s="67"/>
      <c r="IB37" s="67"/>
      <c r="IC37" s="67"/>
      <c r="ID37" s="67"/>
      <c r="IE37" s="67"/>
      <c r="IF37" s="67"/>
      <c r="IG37" s="67"/>
      <c r="IH37" s="67"/>
      <c r="II37" s="67"/>
      <c r="IJ37" s="67"/>
      <c r="IK37" s="67"/>
      <c r="IL37" s="67"/>
      <c r="IM37" s="67"/>
      <c r="IN37" s="67"/>
      <c r="IO37" s="67"/>
      <c r="IP37" s="67"/>
      <c r="IQ37" s="67"/>
      <c r="IR37" s="67"/>
      <c r="IS37" s="67"/>
      <c r="IT37" s="67"/>
      <c r="IU37" s="67"/>
      <c r="IV37" s="67"/>
      <c r="IW37" s="67"/>
      <c r="IX37" s="67"/>
      <c r="IY37" s="67"/>
      <c r="IZ37" s="67"/>
      <c r="JA37" s="67"/>
      <c r="JB37" s="67"/>
      <c r="JC37" s="67"/>
      <c r="JD37" s="67"/>
      <c r="JE37" s="67"/>
      <c r="JF37" s="67"/>
      <c r="JG37" s="67"/>
      <c r="JH37" s="67"/>
      <c r="JI37" s="67"/>
      <c r="JJ37" s="67"/>
      <c r="JK37" s="67"/>
      <c r="JL37" s="67"/>
      <c r="JM37" s="67"/>
      <c r="JN37" s="67"/>
      <c r="JO37" s="67"/>
      <c r="JP37" s="67"/>
      <c r="JQ37" s="67"/>
      <c r="JR37" s="67"/>
      <c r="JS37" s="67"/>
      <c r="JT37" s="67"/>
      <c r="JU37" s="67"/>
      <c r="JV37" s="67"/>
      <c r="JW37" s="67"/>
      <c r="JX37" s="67"/>
      <c r="JY37" s="67"/>
      <c r="JZ37" s="67"/>
      <c r="KA37" s="67"/>
      <c r="KB37" s="67"/>
      <c r="KC37" s="67"/>
      <c r="KD37" s="67"/>
      <c r="KE37" s="67"/>
      <c r="KF37" s="67"/>
      <c r="KG37" s="67"/>
      <c r="KH37" s="67"/>
      <c r="KI37" s="67"/>
      <c r="KJ37" s="67"/>
      <c r="KK37" s="67"/>
      <c r="KL37" s="67"/>
      <c r="KM37" s="67"/>
      <c r="KN37" s="67"/>
      <c r="KO37" s="67"/>
      <c r="KP37" s="67"/>
      <c r="KQ37" s="67"/>
      <c r="KR37" s="67"/>
      <c r="KS37" s="67"/>
      <c r="KT37" s="67"/>
      <c r="KU37" s="67"/>
      <c r="KV37" s="67"/>
      <c r="KW37" s="67"/>
      <c r="KX37" s="67"/>
      <c r="KY37" s="67"/>
      <c r="KZ37" s="67"/>
      <c r="LA37" s="67"/>
      <c r="LB37" s="67"/>
      <c r="LC37" s="67"/>
      <c r="LD37" s="67"/>
      <c r="LE37" s="67"/>
      <c r="LF37" s="67"/>
      <c r="LG37" s="67"/>
      <c r="LH37" s="67"/>
      <c r="LI37" s="67"/>
      <c r="LJ37" s="67"/>
      <c r="LK37" s="67"/>
      <c r="LL37" s="67"/>
      <c r="LM37" s="67"/>
      <c r="LN37" s="67"/>
      <c r="LO37" s="67"/>
      <c r="LP37" s="67"/>
      <c r="LQ37" s="67"/>
      <c r="LR37" s="67"/>
      <c r="LS37" s="67"/>
      <c r="LT37" s="67"/>
      <c r="LU37" s="67"/>
      <c r="LV37" s="67"/>
      <c r="LW37" s="67"/>
      <c r="LX37" s="67"/>
      <c r="LY37" s="67"/>
      <c r="LZ37" s="67"/>
      <c r="MA37" s="67"/>
      <c r="MB37" s="67"/>
      <c r="MC37" s="67"/>
      <c r="MD37" s="67"/>
      <c r="ME37" s="67"/>
      <c r="MF37" s="67"/>
      <c r="MG37" s="67"/>
      <c r="MH37" s="67"/>
      <c r="MI37" s="67"/>
      <c r="MJ37" s="67"/>
      <c r="MK37" s="67"/>
      <c r="ML37" s="67"/>
      <c r="MM37" s="67"/>
      <c r="MN37" s="67"/>
      <c r="MO37" s="67"/>
      <c r="MP37" s="67"/>
      <c r="MQ37" s="67"/>
      <c r="MR37" s="67"/>
      <c r="MS37" s="67"/>
      <c r="MT37" s="67"/>
      <c r="MU37" s="67"/>
      <c r="MV37" s="67"/>
      <c r="MW37" s="67"/>
      <c r="MX37" s="67"/>
      <c r="MY37" s="67"/>
      <c r="MZ37" s="67"/>
      <c r="NA37" s="67"/>
      <c r="NB37" s="67"/>
      <c r="NC37" s="67"/>
      <c r="ND37" s="67"/>
      <c r="NE37" s="67"/>
      <c r="NF37" s="67"/>
      <c r="NG37" s="67"/>
      <c r="NH37" s="67"/>
      <c r="NI37" s="67"/>
      <c r="NJ37" s="67"/>
      <c r="NK37" s="67"/>
      <c r="NL37" s="67"/>
      <c r="NM37" s="67"/>
      <c r="NN37" s="67"/>
      <c r="NO37" s="67"/>
      <c r="NP37" s="67"/>
      <c r="NQ37" s="67"/>
      <c r="NR37" s="67"/>
      <c r="NS37" s="67"/>
      <c r="NT37" s="67"/>
      <c r="NU37" s="67"/>
      <c r="NV37" s="67"/>
      <c r="NW37" s="67"/>
      <c r="NX37" s="67"/>
    </row>
    <row r="38" spans="2:388">
      <c r="B38" s="62"/>
      <c r="C38" s="62"/>
      <c r="D38" s="12"/>
      <c r="E38" s="12"/>
      <c r="F38" s="12"/>
      <c r="G38" s="12"/>
      <c r="H38" s="12"/>
      <c r="I38" s="12"/>
      <c r="J38" s="12"/>
      <c r="K38" s="12"/>
      <c r="L38" s="12"/>
      <c r="M38" s="12"/>
      <c r="N38" s="12"/>
      <c r="O38" s="12"/>
      <c r="P38" s="12"/>
      <c r="Q38" s="12"/>
      <c r="R38" s="12"/>
      <c r="S38" s="12"/>
      <c r="T38" s="12"/>
      <c r="U38" s="65"/>
      <c r="V38" s="68"/>
      <c r="W38" s="62"/>
      <c r="X38" s="62"/>
      <c r="Y38" s="66"/>
      <c r="Z38" s="12"/>
      <c r="AA38" s="12"/>
      <c r="AB38" s="67"/>
      <c r="AC38" s="67"/>
      <c r="AD38" s="67"/>
      <c r="AE38" s="67"/>
      <c r="AF38" s="67"/>
      <c r="AG38" s="67"/>
      <c r="AH38" s="67"/>
      <c r="AI38" s="67"/>
      <c r="AJ38" s="67"/>
      <c r="AK38" s="67"/>
      <c r="AL38" s="67"/>
      <c r="AM38" s="67"/>
      <c r="AN38" s="67"/>
      <c r="AO38" s="67"/>
      <c r="AP38" s="67"/>
      <c r="AQ38" s="67"/>
      <c r="AR38" s="67"/>
      <c r="AS38" s="67"/>
      <c r="AT38" s="67"/>
      <c r="AU38" s="67"/>
      <c r="AV38" s="67"/>
      <c r="AW38" s="67"/>
      <c r="AX38" s="67"/>
      <c r="AY38" s="67"/>
      <c r="AZ38" s="67"/>
      <c r="BA38" s="67"/>
      <c r="BB38" s="67"/>
      <c r="BC38" s="67"/>
      <c r="BD38" s="67"/>
      <c r="BE38" s="67"/>
      <c r="BF38" s="67"/>
      <c r="BG38" s="67"/>
      <c r="BH38" s="67"/>
      <c r="BI38" s="67"/>
      <c r="BJ38" s="67"/>
      <c r="BK38" s="67"/>
      <c r="BL38" s="67"/>
      <c r="BM38" s="67"/>
      <c r="BN38" s="67"/>
      <c r="BO38" s="67"/>
      <c r="BP38" s="67"/>
      <c r="BQ38" s="67"/>
      <c r="BR38" s="67"/>
      <c r="BS38" s="67"/>
      <c r="BT38" s="67"/>
      <c r="BU38" s="67"/>
      <c r="BV38" s="67"/>
      <c r="BW38" s="67"/>
      <c r="BX38" s="67"/>
      <c r="BY38" s="67"/>
      <c r="BZ38" s="67"/>
      <c r="CA38" s="67"/>
      <c r="CB38" s="67"/>
      <c r="CC38" s="67"/>
      <c r="CD38" s="67"/>
      <c r="CE38" s="67"/>
      <c r="CF38" s="67"/>
      <c r="CG38" s="67"/>
      <c r="CH38" s="67"/>
      <c r="CI38" s="67"/>
      <c r="CJ38" s="67"/>
      <c r="CK38" s="67"/>
      <c r="CL38" s="67"/>
      <c r="CM38" s="67"/>
      <c r="CN38" s="67"/>
      <c r="CO38" s="67"/>
      <c r="CP38" s="67"/>
      <c r="CQ38" s="67"/>
      <c r="CR38" s="67"/>
      <c r="CS38" s="67"/>
      <c r="CT38" s="67"/>
      <c r="CU38" s="67"/>
      <c r="CV38" s="67"/>
      <c r="CW38" s="67"/>
      <c r="CX38" s="67"/>
      <c r="CY38" s="67"/>
      <c r="CZ38" s="67"/>
      <c r="DA38" s="67"/>
      <c r="DB38" s="67"/>
      <c r="DC38" s="67"/>
      <c r="DD38" s="67"/>
      <c r="DE38" s="67"/>
      <c r="DF38" s="67"/>
      <c r="DG38" s="67"/>
      <c r="DH38" s="67"/>
      <c r="DI38" s="67"/>
      <c r="DJ38" s="67"/>
      <c r="DK38" s="67"/>
      <c r="DL38" s="67"/>
      <c r="DM38" s="67"/>
      <c r="DN38" s="67"/>
      <c r="DO38" s="67"/>
      <c r="DP38" s="67"/>
      <c r="DQ38" s="67"/>
      <c r="DR38" s="67"/>
      <c r="DS38" s="67"/>
      <c r="DT38" s="67"/>
      <c r="DU38" s="67"/>
      <c r="DV38" s="67"/>
      <c r="DW38" s="67"/>
      <c r="DX38" s="67"/>
      <c r="DY38" s="67"/>
      <c r="DZ38" s="67"/>
      <c r="EA38" s="67"/>
      <c r="EB38" s="67"/>
      <c r="EC38" s="67"/>
      <c r="ED38" s="67"/>
      <c r="EE38" s="67"/>
      <c r="EF38" s="67"/>
      <c r="EG38" s="67"/>
      <c r="EH38" s="67"/>
      <c r="EI38" s="67"/>
      <c r="EJ38" s="67"/>
      <c r="EK38" s="67"/>
      <c r="EL38" s="67"/>
      <c r="EM38" s="67"/>
      <c r="EN38" s="67"/>
      <c r="EO38" s="67"/>
      <c r="EP38" s="67"/>
      <c r="EQ38" s="67"/>
      <c r="ER38" s="67"/>
      <c r="ES38" s="67"/>
      <c r="ET38" s="67"/>
      <c r="EU38" s="67"/>
      <c r="EV38" s="67"/>
      <c r="EW38" s="67"/>
      <c r="EX38" s="67"/>
      <c r="EY38" s="67"/>
      <c r="EZ38" s="67"/>
      <c r="FA38" s="67"/>
      <c r="FB38" s="67"/>
      <c r="FC38" s="67"/>
      <c r="FD38" s="67"/>
      <c r="FE38" s="67"/>
      <c r="FF38" s="67"/>
      <c r="FG38" s="67"/>
      <c r="FH38" s="67"/>
      <c r="FI38" s="67"/>
      <c r="FJ38" s="67"/>
      <c r="FK38" s="67"/>
      <c r="FL38" s="67"/>
      <c r="FM38" s="67"/>
      <c r="FN38" s="67"/>
      <c r="FO38" s="67"/>
      <c r="FP38" s="67"/>
      <c r="FQ38" s="67"/>
      <c r="FR38" s="67"/>
      <c r="FS38" s="67"/>
      <c r="FT38" s="67"/>
      <c r="FU38" s="67"/>
      <c r="FV38" s="67"/>
      <c r="FW38" s="67"/>
      <c r="FX38" s="67"/>
      <c r="FY38" s="67"/>
      <c r="FZ38" s="67"/>
      <c r="GA38" s="67"/>
      <c r="GB38" s="67"/>
      <c r="GC38" s="67"/>
      <c r="GD38" s="67"/>
      <c r="GE38" s="67"/>
      <c r="GF38" s="67"/>
      <c r="GG38" s="67"/>
      <c r="GH38" s="67"/>
      <c r="GI38" s="67"/>
      <c r="GJ38" s="67"/>
      <c r="GK38" s="67"/>
      <c r="GL38" s="67"/>
      <c r="GM38" s="67"/>
      <c r="GN38" s="67"/>
      <c r="GO38" s="67"/>
      <c r="GP38" s="67"/>
      <c r="GQ38" s="67"/>
      <c r="GR38" s="67"/>
      <c r="GS38" s="67"/>
      <c r="GT38" s="67"/>
      <c r="GU38" s="67"/>
      <c r="GV38" s="67"/>
      <c r="GW38" s="67"/>
      <c r="GX38" s="67"/>
      <c r="GY38" s="67"/>
      <c r="GZ38" s="67"/>
      <c r="HA38" s="67"/>
      <c r="HB38" s="67"/>
      <c r="HC38" s="67"/>
      <c r="HD38" s="67"/>
      <c r="HE38" s="67"/>
      <c r="HF38" s="67"/>
      <c r="HG38" s="67"/>
      <c r="HH38" s="67"/>
      <c r="HI38" s="67"/>
      <c r="HJ38" s="67"/>
      <c r="HK38" s="67"/>
      <c r="HL38" s="67"/>
      <c r="HM38" s="67"/>
      <c r="HN38" s="67"/>
      <c r="HO38" s="67"/>
      <c r="HP38" s="67"/>
      <c r="HQ38" s="67"/>
      <c r="HR38" s="67"/>
      <c r="HS38" s="67"/>
      <c r="HT38" s="67"/>
      <c r="HU38" s="67"/>
      <c r="HV38" s="67"/>
      <c r="HW38" s="67"/>
      <c r="HX38" s="67"/>
      <c r="HY38" s="67"/>
      <c r="HZ38" s="67"/>
      <c r="IA38" s="67"/>
      <c r="IB38" s="67"/>
      <c r="IC38" s="67"/>
      <c r="ID38" s="67"/>
      <c r="IE38" s="67"/>
      <c r="IF38" s="67"/>
      <c r="IG38" s="67"/>
      <c r="IH38" s="67"/>
      <c r="II38" s="67"/>
      <c r="IJ38" s="67"/>
      <c r="IK38" s="67"/>
      <c r="IL38" s="67"/>
      <c r="IM38" s="67"/>
      <c r="IN38" s="67"/>
      <c r="IO38" s="67"/>
      <c r="IP38" s="67"/>
      <c r="IQ38" s="67"/>
      <c r="IR38" s="67"/>
      <c r="IS38" s="67"/>
      <c r="IT38" s="67"/>
      <c r="IU38" s="67"/>
      <c r="IV38" s="67"/>
      <c r="IW38" s="67"/>
      <c r="IX38" s="67"/>
      <c r="IY38" s="67"/>
      <c r="IZ38" s="67"/>
      <c r="JA38" s="67"/>
      <c r="JB38" s="67"/>
      <c r="JC38" s="67"/>
      <c r="JD38" s="67"/>
      <c r="JE38" s="67"/>
      <c r="JF38" s="67"/>
      <c r="JG38" s="67"/>
      <c r="JH38" s="67"/>
      <c r="JI38" s="67"/>
      <c r="JJ38" s="67"/>
      <c r="JK38" s="67"/>
      <c r="JL38" s="67"/>
      <c r="JM38" s="67"/>
      <c r="JN38" s="67"/>
      <c r="JO38" s="67"/>
      <c r="JP38" s="67"/>
      <c r="JQ38" s="67"/>
      <c r="JR38" s="67"/>
      <c r="JS38" s="67"/>
      <c r="JT38" s="67"/>
      <c r="JU38" s="67"/>
      <c r="JV38" s="67"/>
      <c r="JW38" s="67"/>
      <c r="JX38" s="67"/>
      <c r="JY38" s="67"/>
      <c r="JZ38" s="67"/>
      <c r="KA38" s="67"/>
      <c r="KB38" s="67"/>
      <c r="KC38" s="67"/>
      <c r="KD38" s="67"/>
      <c r="KE38" s="67"/>
      <c r="KF38" s="67"/>
      <c r="KG38" s="67"/>
      <c r="KH38" s="67"/>
      <c r="KI38" s="67"/>
      <c r="KJ38" s="67"/>
      <c r="KK38" s="67"/>
      <c r="KL38" s="67"/>
      <c r="KM38" s="67"/>
      <c r="KN38" s="67"/>
      <c r="KO38" s="67"/>
      <c r="KP38" s="67"/>
      <c r="KQ38" s="67"/>
      <c r="KR38" s="67"/>
      <c r="KS38" s="67"/>
      <c r="KT38" s="67"/>
      <c r="KU38" s="67"/>
      <c r="KV38" s="67"/>
      <c r="KW38" s="67"/>
      <c r="KX38" s="67"/>
      <c r="KY38" s="67"/>
      <c r="KZ38" s="67"/>
      <c r="LA38" s="67"/>
      <c r="LB38" s="67"/>
      <c r="LC38" s="67"/>
      <c r="LD38" s="67"/>
      <c r="LE38" s="67"/>
      <c r="LF38" s="67"/>
      <c r="LG38" s="67"/>
      <c r="LH38" s="67"/>
      <c r="LI38" s="67"/>
      <c r="LJ38" s="67"/>
      <c r="LK38" s="67"/>
      <c r="LL38" s="67"/>
      <c r="LM38" s="67"/>
      <c r="LN38" s="67"/>
      <c r="LO38" s="67"/>
      <c r="LP38" s="67"/>
      <c r="LQ38" s="67"/>
      <c r="LR38" s="67"/>
      <c r="LS38" s="67"/>
      <c r="LT38" s="67"/>
      <c r="LU38" s="67"/>
      <c r="LV38" s="67"/>
      <c r="LW38" s="67"/>
      <c r="LX38" s="67"/>
      <c r="LY38" s="67"/>
      <c r="LZ38" s="67"/>
      <c r="MA38" s="67"/>
      <c r="MB38" s="67"/>
      <c r="MC38" s="67"/>
      <c r="MD38" s="67"/>
      <c r="ME38" s="67"/>
      <c r="MF38" s="67"/>
      <c r="MG38" s="67"/>
      <c r="MH38" s="67"/>
      <c r="MI38" s="67"/>
      <c r="MJ38" s="67"/>
      <c r="MK38" s="67"/>
      <c r="ML38" s="67"/>
      <c r="MM38" s="67"/>
      <c r="MN38" s="67"/>
      <c r="MO38" s="67"/>
      <c r="MP38" s="67"/>
      <c r="MQ38" s="67"/>
      <c r="MR38" s="67"/>
      <c r="MS38" s="67"/>
      <c r="MT38" s="67"/>
      <c r="MU38" s="67"/>
      <c r="MV38" s="67"/>
      <c r="MW38" s="67"/>
      <c r="MX38" s="67"/>
      <c r="MY38" s="67"/>
      <c r="MZ38" s="67"/>
      <c r="NA38" s="67"/>
      <c r="NB38" s="67"/>
      <c r="NC38" s="67"/>
      <c r="ND38" s="67"/>
      <c r="NE38" s="67"/>
      <c r="NF38" s="67"/>
      <c r="NG38" s="67"/>
      <c r="NH38" s="67"/>
      <c r="NI38" s="67"/>
      <c r="NJ38" s="67"/>
      <c r="NK38" s="67"/>
      <c r="NL38" s="67"/>
      <c r="NM38" s="67"/>
      <c r="NN38" s="67"/>
      <c r="NO38" s="67"/>
      <c r="NP38" s="67"/>
      <c r="NQ38" s="67"/>
      <c r="NR38" s="67"/>
      <c r="NS38" s="67"/>
      <c r="NT38" s="67"/>
      <c r="NU38" s="67"/>
      <c r="NV38" s="67"/>
      <c r="NW38" s="67"/>
      <c r="NX38" s="67"/>
    </row>
    <row r="39" spans="2:388">
      <c r="B39" s="62"/>
      <c r="C39" s="62"/>
      <c r="D39" s="12"/>
      <c r="E39" s="12"/>
      <c r="F39" s="12"/>
      <c r="G39" s="12"/>
      <c r="H39" s="12"/>
      <c r="I39" s="12"/>
      <c r="J39" s="12"/>
      <c r="K39" s="12"/>
      <c r="L39" s="12"/>
      <c r="M39" s="12"/>
      <c r="N39" s="12"/>
      <c r="O39" s="12"/>
      <c r="P39" s="12"/>
      <c r="Q39" s="12"/>
      <c r="R39" s="12"/>
      <c r="S39" s="12"/>
      <c r="T39" s="12"/>
      <c r="U39" s="65"/>
      <c r="V39" s="62"/>
      <c r="W39" s="62"/>
      <c r="X39" s="62"/>
      <c r="Y39" s="66"/>
      <c r="Z39" s="12"/>
      <c r="AA39" s="12"/>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7"/>
      <c r="BS39" s="67"/>
      <c r="BT39" s="67"/>
      <c r="BU39" s="67"/>
      <c r="BV39" s="67"/>
      <c r="BW39" s="67"/>
      <c r="BX39" s="67"/>
      <c r="BY39" s="67"/>
      <c r="BZ39" s="67"/>
      <c r="CA39" s="67"/>
      <c r="CB39" s="67"/>
      <c r="CC39" s="67"/>
      <c r="CD39" s="67"/>
      <c r="CE39" s="67"/>
      <c r="CF39" s="67"/>
      <c r="CG39" s="67"/>
      <c r="CH39" s="67"/>
      <c r="CI39" s="67"/>
      <c r="CJ39" s="67"/>
      <c r="CK39" s="67"/>
      <c r="CL39" s="67"/>
      <c r="CM39" s="67"/>
      <c r="CN39" s="67"/>
      <c r="CO39" s="67"/>
      <c r="CP39" s="67"/>
      <c r="CQ39" s="67"/>
      <c r="CR39" s="67"/>
      <c r="CS39" s="67"/>
      <c r="CT39" s="67"/>
      <c r="CU39" s="67"/>
      <c r="CV39" s="67"/>
      <c r="CW39" s="67"/>
      <c r="CX39" s="67"/>
      <c r="CY39" s="67"/>
      <c r="CZ39" s="67"/>
      <c r="DA39" s="67"/>
      <c r="DB39" s="67"/>
      <c r="DC39" s="67"/>
      <c r="DD39" s="67"/>
      <c r="DE39" s="67"/>
      <c r="DF39" s="67"/>
      <c r="DG39" s="67"/>
      <c r="DH39" s="67"/>
      <c r="DI39" s="67"/>
      <c r="DJ39" s="67"/>
      <c r="DK39" s="67"/>
      <c r="DL39" s="67"/>
      <c r="DM39" s="67"/>
      <c r="DN39" s="67"/>
      <c r="DO39" s="67"/>
      <c r="DP39" s="67"/>
      <c r="DQ39" s="67"/>
      <c r="DR39" s="67"/>
      <c r="DS39" s="67"/>
      <c r="DT39" s="67"/>
      <c r="DU39" s="67"/>
      <c r="DV39" s="67"/>
      <c r="DW39" s="67"/>
      <c r="DX39" s="67"/>
      <c r="DY39" s="67"/>
      <c r="DZ39" s="67"/>
      <c r="EA39" s="67"/>
      <c r="EB39" s="67"/>
      <c r="EC39" s="67"/>
      <c r="ED39" s="67"/>
      <c r="EE39" s="67"/>
      <c r="EF39" s="67"/>
      <c r="EG39" s="67"/>
      <c r="EH39" s="67"/>
      <c r="EI39" s="67"/>
      <c r="EJ39" s="67"/>
      <c r="EK39" s="67"/>
      <c r="EL39" s="67"/>
      <c r="EM39" s="67"/>
      <c r="EN39" s="67"/>
      <c r="EO39" s="67"/>
      <c r="EP39" s="67"/>
      <c r="EQ39" s="67"/>
      <c r="ER39" s="67"/>
      <c r="ES39" s="67"/>
      <c r="ET39" s="67"/>
      <c r="EU39" s="67"/>
      <c r="EV39" s="67"/>
      <c r="EW39" s="67"/>
      <c r="EX39" s="67"/>
      <c r="EY39" s="67"/>
      <c r="EZ39" s="67"/>
      <c r="FA39" s="67"/>
      <c r="FB39" s="67"/>
      <c r="FC39" s="67"/>
      <c r="FD39" s="67"/>
      <c r="FE39" s="67"/>
      <c r="FF39" s="67"/>
      <c r="FG39" s="67"/>
      <c r="FH39" s="67"/>
      <c r="FI39" s="67"/>
      <c r="FJ39" s="67"/>
      <c r="FK39" s="67"/>
      <c r="FL39" s="67"/>
      <c r="FM39" s="67"/>
      <c r="FN39" s="67"/>
      <c r="FO39" s="67"/>
      <c r="FP39" s="67"/>
      <c r="FQ39" s="67"/>
      <c r="FR39" s="67"/>
      <c r="FS39" s="67"/>
      <c r="FT39" s="67"/>
      <c r="FU39" s="67"/>
      <c r="FV39" s="67"/>
      <c r="FW39" s="67"/>
      <c r="FX39" s="67"/>
      <c r="FY39" s="67"/>
      <c r="FZ39" s="67"/>
      <c r="GA39" s="67"/>
      <c r="GB39" s="67"/>
      <c r="GC39" s="67"/>
      <c r="GD39" s="67"/>
      <c r="GE39" s="67"/>
      <c r="GF39" s="67"/>
      <c r="GG39" s="67"/>
      <c r="GH39" s="67"/>
      <c r="GI39" s="67"/>
      <c r="GJ39" s="67"/>
      <c r="GK39" s="67"/>
      <c r="GL39" s="67"/>
      <c r="GM39" s="67"/>
      <c r="GN39" s="67"/>
      <c r="GO39" s="67"/>
      <c r="GP39" s="67"/>
      <c r="GQ39" s="67"/>
      <c r="GR39" s="67"/>
      <c r="GS39" s="67"/>
      <c r="GT39" s="67"/>
      <c r="GU39" s="67"/>
      <c r="GV39" s="67"/>
      <c r="GW39" s="67"/>
      <c r="GX39" s="67"/>
      <c r="GY39" s="67"/>
      <c r="GZ39" s="67"/>
      <c r="HA39" s="67"/>
      <c r="HB39" s="67"/>
      <c r="HC39" s="67"/>
      <c r="HD39" s="67"/>
      <c r="HE39" s="67"/>
      <c r="HF39" s="67"/>
      <c r="HG39" s="67"/>
      <c r="HH39" s="67"/>
      <c r="HI39" s="67"/>
      <c r="HJ39" s="67"/>
      <c r="HK39" s="67"/>
      <c r="HL39" s="67"/>
      <c r="HM39" s="67"/>
      <c r="HN39" s="67"/>
      <c r="HO39" s="67"/>
      <c r="HP39" s="67"/>
      <c r="HQ39" s="67"/>
      <c r="HR39" s="67"/>
      <c r="HS39" s="67"/>
      <c r="HT39" s="67"/>
      <c r="HU39" s="67"/>
      <c r="HV39" s="67"/>
      <c r="HW39" s="67"/>
      <c r="HX39" s="67"/>
      <c r="HY39" s="67"/>
      <c r="HZ39" s="67"/>
      <c r="IA39" s="67"/>
      <c r="IB39" s="67"/>
      <c r="IC39" s="67"/>
      <c r="ID39" s="67"/>
      <c r="IE39" s="67"/>
      <c r="IF39" s="67"/>
      <c r="IG39" s="67"/>
      <c r="IH39" s="67"/>
      <c r="II39" s="67"/>
      <c r="IJ39" s="67"/>
      <c r="IK39" s="67"/>
      <c r="IL39" s="67"/>
      <c r="IM39" s="67"/>
      <c r="IN39" s="67"/>
      <c r="IO39" s="67"/>
      <c r="IP39" s="67"/>
      <c r="IQ39" s="67"/>
      <c r="IR39" s="67"/>
      <c r="IS39" s="67"/>
      <c r="IT39" s="67"/>
      <c r="IU39" s="67"/>
      <c r="IV39" s="67"/>
      <c r="IW39" s="67"/>
      <c r="IX39" s="67"/>
      <c r="IY39" s="67"/>
      <c r="IZ39" s="67"/>
      <c r="JA39" s="67"/>
      <c r="JB39" s="67"/>
      <c r="JC39" s="67"/>
      <c r="JD39" s="67"/>
      <c r="JE39" s="67"/>
      <c r="JF39" s="67"/>
      <c r="JG39" s="67"/>
      <c r="JH39" s="67"/>
      <c r="JI39" s="67"/>
      <c r="JJ39" s="67"/>
      <c r="JK39" s="67"/>
      <c r="JL39" s="67"/>
      <c r="JM39" s="67"/>
      <c r="JN39" s="67"/>
      <c r="JO39" s="67"/>
      <c r="JP39" s="67"/>
      <c r="JQ39" s="67"/>
      <c r="JR39" s="67"/>
      <c r="JS39" s="67"/>
      <c r="JT39" s="67"/>
      <c r="JU39" s="67"/>
      <c r="JV39" s="67"/>
      <c r="JW39" s="67"/>
      <c r="JX39" s="67"/>
      <c r="JY39" s="67"/>
      <c r="JZ39" s="67"/>
      <c r="KA39" s="67"/>
      <c r="KB39" s="67"/>
      <c r="KC39" s="67"/>
      <c r="KD39" s="67"/>
      <c r="KE39" s="67"/>
      <c r="KF39" s="67"/>
      <c r="KG39" s="67"/>
      <c r="KH39" s="67"/>
      <c r="KI39" s="67"/>
      <c r="KJ39" s="67"/>
      <c r="KK39" s="67"/>
      <c r="KL39" s="67"/>
      <c r="KM39" s="67"/>
      <c r="KN39" s="67"/>
      <c r="KO39" s="67"/>
      <c r="KP39" s="67"/>
      <c r="KQ39" s="67"/>
      <c r="KR39" s="67"/>
      <c r="KS39" s="67"/>
      <c r="KT39" s="67"/>
      <c r="KU39" s="67"/>
      <c r="KV39" s="67"/>
      <c r="KW39" s="67"/>
      <c r="KX39" s="67"/>
      <c r="KY39" s="67"/>
      <c r="KZ39" s="67"/>
      <c r="LA39" s="67"/>
      <c r="LB39" s="67"/>
      <c r="LC39" s="67"/>
      <c r="LD39" s="67"/>
      <c r="LE39" s="67"/>
      <c r="LF39" s="67"/>
      <c r="LG39" s="67"/>
      <c r="LH39" s="67"/>
      <c r="LI39" s="67"/>
      <c r="LJ39" s="67"/>
      <c r="LK39" s="67"/>
      <c r="LL39" s="67"/>
      <c r="LM39" s="67"/>
      <c r="LN39" s="67"/>
      <c r="LO39" s="67"/>
      <c r="LP39" s="67"/>
      <c r="LQ39" s="67"/>
      <c r="LR39" s="67"/>
      <c r="LS39" s="67"/>
      <c r="LT39" s="67"/>
      <c r="LU39" s="67"/>
      <c r="LV39" s="67"/>
      <c r="LW39" s="67"/>
      <c r="LX39" s="67"/>
      <c r="LY39" s="67"/>
      <c r="LZ39" s="67"/>
      <c r="MA39" s="67"/>
      <c r="MB39" s="67"/>
      <c r="MC39" s="67"/>
      <c r="MD39" s="67"/>
      <c r="ME39" s="67"/>
      <c r="MF39" s="67"/>
      <c r="MG39" s="67"/>
      <c r="MH39" s="67"/>
      <c r="MI39" s="67"/>
      <c r="MJ39" s="67"/>
      <c r="MK39" s="67"/>
      <c r="ML39" s="67"/>
      <c r="MM39" s="67"/>
      <c r="MN39" s="67"/>
      <c r="MO39" s="67"/>
      <c r="MP39" s="67"/>
      <c r="MQ39" s="67"/>
      <c r="MR39" s="67"/>
      <c r="MS39" s="67"/>
      <c r="MT39" s="67"/>
      <c r="MU39" s="67"/>
      <c r="MV39" s="67"/>
      <c r="MW39" s="67"/>
      <c r="MX39" s="67"/>
      <c r="MY39" s="67"/>
      <c r="MZ39" s="67"/>
      <c r="NA39" s="67"/>
      <c r="NB39" s="67"/>
      <c r="NC39" s="67"/>
      <c r="ND39" s="67"/>
      <c r="NE39" s="67"/>
      <c r="NF39" s="67"/>
      <c r="NG39" s="67"/>
      <c r="NH39" s="67"/>
      <c r="NI39" s="67"/>
      <c r="NJ39" s="67"/>
      <c r="NK39" s="67"/>
      <c r="NL39" s="67"/>
      <c r="NM39" s="67"/>
      <c r="NN39" s="67"/>
      <c r="NO39" s="67"/>
      <c r="NP39" s="67"/>
      <c r="NQ39" s="67"/>
      <c r="NR39" s="67"/>
      <c r="NS39" s="67"/>
      <c r="NT39" s="67"/>
      <c r="NU39" s="67"/>
      <c r="NV39" s="67"/>
      <c r="NW39" s="67"/>
      <c r="NX39" s="67"/>
    </row>
    <row r="40" spans="2:388">
      <c r="B40" s="62"/>
      <c r="C40" s="62"/>
      <c r="D40" s="12"/>
      <c r="E40" s="12"/>
      <c r="F40" s="12"/>
      <c r="G40" s="12"/>
      <c r="H40" s="12"/>
      <c r="I40" s="12"/>
      <c r="J40" s="12"/>
      <c r="K40" s="12"/>
      <c r="L40" s="12"/>
      <c r="M40" s="12"/>
      <c r="N40" s="12"/>
      <c r="O40" s="12"/>
      <c r="P40" s="12"/>
      <c r="Q40" s="12"/>
      <c r="R40" s="12"/>
      <c r="S40" s="12"/>
      <c r="T40" s="12"/>
      <c r="U40" s="65"/>
      <c r="V40" s="62"/>
      <c r="W40" s="62"/>
      <c r="X40" s="62"/>
      <c r="Y40" s="66"/>
      <c r="Z40" s="12"/>
      <c r="AA40" s="12"/>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67"/>
      <c r="BF40" s="67"/>
      <c r="BG40" s="67"/>
      <c r="BH40" s="67"/>
      <c r="BI40" s="67"/>
      <c r="BJ40" s="67"/>
      <c r="BK40" s="67"/>
      <c r="BL40" s="67"/>
      <c r="BM40" s="67"/>
      <c r="BN40" s="67"/>
      <c r="BO40" s="67"/>
      <c r="BP40" s="67"/>
      <c r="BQ40" s="67"/>
      <c r="BR40" s="67"/>
      <c r="BS40" s="67"/>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7"/>
      <c r="DN40" s="67"/>
      <c r="DO40" s="67"/>
      <c r="DP40" s="67"/>
      <c r="DQ40" s="67"/>
      <c r="DR40" s="67"/>
      <c r="DS40" s="67"/>
      <c r="DT40" s="67"/>
      <c r="DU40" s="67"/>
      <c r="DV40" s="67"/>
      <c r="DW40" s="67"/>
      <c r="DX40" s="67"/>
      <c r="DY40" s="67"/>
      <c r="DZ40" s="67"/>
      <c r="EA40" s="67"/>
      <c r="EB40" s="67"/>
      <c r="EC40" s="67"/>
      <c r="ED40" s="67"/>
      <c r="EE40" s="67"/>
      <c r="EF40" s="67"/>
      <c r="EG40" s="67"/>
      <c r="EH40" s="67"/>
      <c r="EI40" s="67"/>
      <c r="EJ40" s="67"/>
      <c r="EK40" s="67"/>
      <c r="EL40" s="67"/>
      <c r="EM40" s="67"/>
      <c r="EN40" s="67"/>
      <c r="EO40" s="67"/>
      <c r="EP40" s="67"/>
      <c r="EQ40" s="67"/>
      <c r="ER40" s="67"/>
      <c r="ES40" s="67"/>
      <c r="ET40" s="67"/>
      <c r="EU40" s="67"/>
      <c r="EV40" s="67"/>
      <c r="EW40" s="67"/>
      <c r="EX40" s="67"/>
      <c r="EY40" s="67"/>
      <c r="EZ40" s="67"/>
      <c r="FA40" s="67"/>
      <c r="FB40" s="67"/>
      <c r="FC40" s="67"/>
      <c r="FD40" s="67"/>
      <c r="FE40" s="67"/>
      <c r="FF40" s="67"/>
      <c r="FG40" s="67"/>
      <c r="FH40" s="67"/>
      <c r="FI40" s="67"/>
      <c r="FJ40" s="67"/>
      <c r="FK40" s="67"/>
      <c r="FL40" s="67"/>
      <c r="FM40" s="67"/>
      <c r="FN40" s="67"/>
      <c r="FO40" s="67"/>
      <c r="FP40" s="67"/>
      <c r="FQ40" s="67"/>
      <c r="FR40" s="67"/>
      <c r="FS40" s="67"/>
      <c r="FT40" s="67"/>
      <c r="FU40" s="67"/>
      <c r="FV40" s="67"/>
      <c r="FW40" s="67"/>
      <c r="FX40" s="67"/>
      <c r="FY40" s="67"/>
      <c r="FZ40" s="67"/>
      <c r="GA40" s="67"/>
      <c r="GB40" s="67"/>
      <c r="GC40" s="67"/>
      <c r="GD40" s="67"/>
      <c r="GE40" s="67"/>
      <c r="GF40" s="67"/>
      <c r="GG40" s="67"/>
      <c r="GH40" s="67"/>
      <c r="GI40" s="67"/>
      <c r="GJ40" s="67"/>
      <c r="GK40" s="67"/>
      <c r="GL40" s="67"/>
      <c r="GM40" s="67"/>
      <c r="GN40" s="67"/>
      <c r="GO40" s="67"/>
      <c r="GP40" s="67"/>
      <c r="GQ40" s="67"/>
      <c r="GR40" s="67"/>
      <c r="GS40" s="67"/>
      <c r="GT40" s="67"/>
      <c r="GU40" s="67"/>
      <c r="GV40" s="67"/>
      <c r="GW40" s="67"/>
      <c r="GX40" s="67"/>
      <c r="GY40" s="67"/>
      <c r="GZ40" s="67"/>
      <c r="HA40" s="67"/>
      <c r="HB40" s="67"/>
      <c r="HC40" s="67"/>
      <c r="HD40" s="67"/>
      <c r="HE40" s="67"/>
      <c r="HF40" s="67"/>
      <c r="HG40" s="67"/>
      <c r="HH40" s="67"/>
      <c r="HI40" s="67"/>
      <c r="HJ40" s="67"/>
      <c r="HK40" s="67"/>
      <c r="HL40" s="67"/>
      <c r="HM40" s="67"/>
      <c r="HN40" s="67"/>
      <c r="HO40" s="67"/>
      <c r="HP40" s="67"/>
      <c r="HQ40" s="67"/>
      <c r="HR40" s="67"/>
      <c r="HS40" s="67"/>
      <c r="HT40" s="67"/>
      <c r="HU40" s="67"/>
      <c r="HV40" s="67"/>
      <c r="HW40" s="67"/>
      <c r="HX40" s="67"/>
      <c r="HY40" s="67"/>
      <c r="HZ40" s="67"/>
      <c r="IA40" s="67"/>
      <c r="IB40" s="67"/>
      <c r="IC40" s="67"/>
      <c r="ID40" s="67"/>
      <c r="IE40" s="67"/>
      <c r="IF40" s="67"/>
      <c r="IG40" s="67"/>
      <c r="IH40" s="67"/>
      <c r="II40" s="67"/>
      <c r="IJ40" s="67"/>
      <c r="IK40" s="67"/>
      <c r="IL40" s="67"/>
      <c r="IM40" s="67"/>
      <c r="IN40" s="67"/>
      <c r="IO40" s="67"/>
      <c r="IP40" s="67"/>
      <c r="IQ40" s="67"/>
      <c r="IR40" s="67"/>
      <c r="IS40" s="67"/>
      <c r="IT40" s="67"/>
      <c r="IU40" s="67"/>
      <c r="IV40" s="67"/>
      <c r="IW40" s="67"/>
      <c r="IX40" s="67"/>
      <c r="IY40" s="67"/>
      <c r="IZ40" s="67"/>
      <c r="JA40" s="67"/>
      <c r="JB40" s="67"/>
      <c r="JC40" s="67"/>
      <c r="JD40" s="67"/>
      <c r="JE40" s="67"/>
      <c r="JF40" s="67"/>
      <c r="JG40" s="67"/>
      <c r="JH40" s="67"/>
      <c r="JI40" s="67"/>
      <c r="JJ40" s="67"/>
      <c r="JK40" s="67"/>
      <c r="JL40" s="67"/>
      <c r="JM40" s="67"/>
      <c r="JN40" s="67"/>
      <c r="JO40" s="67"/>
      <c r="JP40" s="67"/>
      <c r="JQ40" s="67"/>
      <c r="JR40" s="67"/>
      <c r="JS40" s="67"/>
      <c r="JT40" s="67"/>
      <c r="JU40" s="67"/>
      <c r="JV40" s="67"/>
      <c r="JW40" s="67"/>
      <c r="JX40" s="67"/>
      <c r="JY40" s="67"/>
      <c r="JZ40" s="67"/>
      <c r="KA40" s="67"/>
      <c r="KB40" s="67"/>
      <c r="KC40" s="67"/>
      <c r="KD40" s="67"/>
      <c r="KE40" s="67"/>
      <c r="KF40" s="67"/>
      <c r="KG40" s="67"/>
      <c r="KH40" s="67"/>
      <c r="KI40" s="67"/>
      <c r="KJ40" s="67"/>
      <c r="KK40" s="67"/>
      <c r="KL40" s="67"/>
      <c r="KM40" s="67"/>
      <c r="KN40" s="67"/>
      <c r="KO40" s="67"/>
      <c r="KP40" s="67"/>
      <c r="KQ40" s="67"/>
      <c r="KR40" s="67"/>
      <c r="KS40" s="67"/>
      <c r="KT40" s="67"/>
      <c r="KU40" s="67"/>
      <c r="KV40" s="67"/>
      <c r="KW40" s="67"/>
      <c r="KX40" s="67"/>
      <c r="KY40" s="67"/>
      <c r="KZ40" s="67"/>
      <c r="LA40" s="67"/>
      <c r="LB40" s="67"/>
      <c r="LC40" s="67"/>
      <c r="LD40" s="67"/>
      <c r="LE40" s="67"/>
      <c r="LF40" s="67"/>
      <c r="LG40" s="67"/>
      <c r="LH40" s="67"/>
      <c r="LI40" s="67"/>
      <c r="LJ40" s="67"/>
      <c r="LK40" s="67"/>
      <c r="LL40" s="67"/>
      <c r="LM40" s="67"/>
      <c r="LN40" s="67"/>
      <c r="LO40" s="67"/>
      <c r="LP40" s="67"/>
      <c r="LQ40" s="67"/>
      <c r="LR40" s="67"/>
      <c r="LS40" s="67"/>
      <c r="LT40" s="67"/>
      <c r="LU40" s="67"/>
      <c r="LV40" s="67"/>
      <c r="LW40" s="67"/>
      <c r="LX40" s="67"/>
      <c r="LY40" s="67"/>
      <c r="LZ40" s="67"/>
      <c r="MA40" s="67"/>
      <c r="MB40" s="67"/>
      <c r="MC40" s="67"/>
      <c r="MD40" s="67"/>
      <c r="ME40" s="67"/>
      <c r="MF40" s="67"/>
      <c r="MG40" s="67"/>
      <c r="MH40" s="67"/>
      <c r="MI40" s="67"/>
      <c r="MJ40" s="67"/>
      <c r="MK40" s="67"/>
      <c r="ML40" s="67"/>
      <c r="MM40" s="67"/>
      <c r="MN40" s="67"/>
      <c r="MO40" s="67"/>
      <c r="MP40" s="67"/>
      <c r="MQ40" s="67"/>
      <c r="MR40" s="67"/>
      <c r="MS40" s="67"/>
      <c r="MT40" s="67"/>
      <c r="MU40" s="67"/>
      <c r="MV40" s="67"/>
      <c r="MW40" s="67"/>
      <c r="MX40" s="67"/>
      <c r="MY40" s="67"/>
      <c r="MZ40" s="67"/>
      <c r="NA40" s="67"/>
      <c r="NB40" s="67"/>
      <c r="NC40" s="67"/>
      <c r="ND40" s="67"/>
      <c r="NE40" s="67"/>
      <c r="NF40" s="67"/>
      <c r="NG40" s="67"/>
      <c r="NH40" s="67"/>
      <c r="NI40" s="67"/>
      <c r="NJ40" s="67"/>
      <c r="NK40" s="67"/>
      <c r="NL40" s="67"/>
      <c r="NM40" s="67"/>
      <c r="NN40" s="67"/>
      <c r="NO40" s="67"/>
      <c r="NP40" s="67"/>
      <c r="NQ40" s="67"/>
      <c r="NR40" s="67"/>
      <c r="NS40" s="67"/>
      <c r="NT40" s="67"/>
      <c r="NU40" s="67"/>
      <c r="NV40" s="67"/>
      <c r="NW40" s="67"/>
      <c r="NX40" s="67"/>
    </row>
    <row r="41" spans="2:388">
      <c r="B41" s="62"/>
      <c r="C41" s="62"/>
      <c r="D41" s="12"/>
      <c r="E41" s="12"/>
      <c r="F41" s="12"/>
      <c r="G41" s="12"/>
      <c r="H41" s="12"/>
      <c r="I41" s="12"/>
      <c r="J41" s="12"/>
      <c r="K41" s="12"/>
      <c r="L41" s="12"/>
      <c r="M41" s="12"/>
      <c r="N41" s="12"/>
      <c r="O41" s="12"/>
      <c r="P41" s="12"/>
      <c r="Q41" s="12"/>
      <c r="R41" s="12"/>
      <c r="S41" s="12"/>
      <c r="T41" s="12"/>
      <c r="U41" s="65"/>
      <c r="V41" s="62"/>
      <c r="W41" s="62"/>
      <c r="X41" s="62"/>
      <c r="Y41" s="66"/>
      <c r="Z41" s="12"/>
      <c r="AA41" s="12"/>
      <c r="AB41" s="67"/>
      <c r="AC41" s="67"/>
      <c r="AD41" s="67"/>
      <c r="AE41" s="67"/>
      <c r="AF41" s="67"/>
      <c r="AG41" s="67"/>
      <c r="AH41" s="67"/>
      <c r="AI41" s="67"/>
      <c r="AJ41" s="67"/>
      <c r="AK41" s="67"/>
      <c r="AL41" s="67"/>
      <c r="AM41" s="67"/>
      <c r="AN41" s="67"/>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7"/>
      <c r="BW41" s="67"/>
      <c r="BX41" s="67"/>
      <c r="BY41" s="67"/>
      <c r="BZ41" s="67"/>
      <c r="CA41" s="67"/>
      <c r="CB41" s="67"/>
      <c r="CC41" s="67"/>
      <c r="CD41" s="67"/>
      <c r="CE41" s="67"/>
      <c r="CF41" s="67"/>
      <c r="CG41" s="67"/>
      <c r="CH41" s="67"/>
      <c r="CI41" s="67"/>
      <c r="CJ41" s="67"/>
      <c r="CK41" s="67"/>
      <c r="CL41" s="67"/>
      <c r="CM41" s="67"/>
      <c r="CN41" s="67"/>
      <c r="CO41" s="67"/>
      <c r="CP41" s="67"/>
      <c r="CQ41" s="67"/>
      <c r="CR41" s="67"/>
      <c r="CS41" s="67"/>
      <c r="CT41" s="67"/>
      <c r="CU41" s="67"/>
      <c r="CV41" s="67"/>
      <c r="CW41" s="67"/>
      <c r="CX41" s="67"/>
      <c r="CY41" s="67"/>
      <c r="CZ41" s="67"/>
      <c r="DA41" s="67"/>
      <c r="DB41" s="67"/>
      <c r="DC41" s="67"/>
      <c r="DD41" s="67"/>
      <c r="DE41" s="67"/>
      <c r="DF41" s="67"/>
      <c r="DG41" s="67"/>
      <c r="DH41" s="67"/>
      <c r="DI41" s="67"/>
      <c r="DJ41" s="67"/>
      <c r="DK41" s="67"/>
      <c r="DL41" s="67"/>
      <c r="DM41" s="67"/>
      <c r="DN41" s="67"/>
      <c r="DO41" s="67"/>
      <c r="DP41" s="67"/>
      <c r="DQ41" s="67"/>
      <c r="DR41" s="67"/>
      <c r="DS41" s="67"/>
      <c r="DT41" s="67"/>
      <c r="DU41" s="67"/>
      <c r="DV41" s="67"/>
      <c r="DW41" s="67"/>
      <c r="DX41" s="67"/>
      <c r="DY41" s="67"/>
      <c r="DZ41" s="67"/>
      <c r="EA41" s="67"/>
      <c r="EB41" s="67"/>
      <c r="EC41" s="67"/>
      <c r="ED41" s="67"/>
      <c r="EE41" s="67"/>
      <c r="EF41" s="67"/>
      <c r="EG41" s="67"/>
      <c r="EH41" s="67"/>
      <c r="EI41" s="67"/>
      <c r="EJ41" s="67"/>
      <c r="EK41" s="67"/>
      <c r="EL41" s="67"/>
      <c r="EM41" s="67"/>
      <c r="EN41" s="67"/>
      <c r="EO41" s="67"/>
      <c r="EP41" s="67"/>
      <c r="EQ41" s="67"/>
      <c r="ER41" s="67"/>
      <c r="ES41" s="67"/>
      <c r="ET41" s="67"/>
      <c r="EU41" s="67"/>
      <c r="EV41" s="67"/>
      <c r="EW41" s="67"/>
      <c r="EX41" s="67"/>
      <c r="EY41" s="67"/>
      <c r="EZ41" s="67"/>
      <c r="FA41" s="67"/>
      <c r="FB41" s="67"/>
      <c r="FC41" s="67"/>
      <c r="FD41" s="67"/>
      <c r="FE41" s="67"/>
      <c r="FF41" s="67"/>
      <c r="FG41" s="67"/>
      <c r="FH41" s="67"/>
      <c r="FI41" s="67"/>
      <c r="FJ41" s="67"/>
      <c r="FK41" s="67"/>
      <c r="FL41" s="67"/>
      <c r="FM41" s="67"/>
      <c r="FN41" s="67"/>
      <c r="FO41" s="67"/>
      <c r="FP41" s="67"/>
      <c r="FQ41" s="67"/>
      <c r="FR41" s="67"/>
      <c r="FS41" s="67"/>
      <c r="FT41" s="67"/>
      <c r="FU41" s="67"/>
      <c r="FV41" s="67"/>
      <c r="FW41" s="67"/>
      <c r="FX41" s="67"/>
      <c r="FY41" s="67"/>
      <c r="FZ41" s="67"/>
      <c r="GA41" s="67"/>
      <c r="GB41" s="67"/>
      <c r="GC41" s="67"/>
      <c r="GD41" s="67"/>
      <c r="GE41" s="67"/>
      <c r="GF41" s="67"/>
      <c r="GG41" s="67"/>
      <c r="GH41" s="67"/>
      <c r="GI41" s="67"/>
      <c r="GJ41" s="67"/>
      <c r="GK41" s="67"/>
      <c r="GL41" s="67"/>
      <c r="GM41" s="67"/>
      <c r="GN41" s="67"/>
      <c r="GO41" s="67"/>
      <c r="GP41" s="67"/>
      <c r="GQ41" s="67"/>
      <c r="GR41" s="67"/>
      <c r="GS41" s="67"/>
      <c r="GT41" s="67"/>
      <c r="GU41" s="67"/>
      <c r="GV41" s="67"/>
      <c r="GW41" s="67"/>
      <c r="GX41" s="67"/>
      <c r="GY41" s="67"/>
      <c r="GZ41" s="67"/>
      <c r="HA41" s="67"/>
      <c r="HB41" s="67"/>
      <c r="HC41" s="67"/>
      <c r="HD41" s="67"/>
      <c r="HE41" s="67"/>
      <c r="HF41" s="67"/>
      <c r="HG41" s="67"/>
      <c r="HH41" s="67"/>
      <c r="HI41" s="67"/>
      <c r="HJ41" s="67"/>
      <c r="HK41" s="67"/>
      <c r="HL41" s="67"/>
      <c r="HM41" s="67"/>
      <c r="HN41" s="67"/>
      <c r="HO41" s="67"/>
      <c r="HP41" s="67"/>
      <c r="HQ41" s="67"/>
      <c r="HR41" s="67"/>
      <c r="HS41" s="67"/>
      <c r="HT41" s="67"/>
      <c r="HU41" s="67"/>
      <c r="HV41" s="67"/>
      <c r="HW41" s="67"/>
      <c r="HX41" s="67"/>
      <c r="HY41" s="67"/>
      <c r="HZ41" s="67"/>
      <c r="IA41" s="67"/>
      <c r="IB41" s="67"/>
      <c r="IC41" s="67"/>
      <c r="ID41" s="67"/>
      <c r="IE41" s="67"/>
      <c r="IF41" s="67"/>
      <c r="IG41" s="67"/>
      <c r="IH41" s="67"/>
      <c r="II41" s="67"/>
      <c r="IJ41" s="67"/>
      <c r="IK41" s="67"/>
      <c r="IL41" s="67"/>
      <c r="IM41" s="67"/>
      <c r="IN41" s="67"/>
      <c r="IO41" s="67"/>
      <c r="IP41" s="67"/>
      <c r="IQ41" s="67"/>
      <c r="IR41" s="67"/>
      <c r="IS41" s="67"/>
      <c r="IT41" s="67"/>
      <c r="IU41" s="67"/>
      <c r="IV41" s="67"/>
      <c r="IW41" s="67"/>
      <c r="IX41" s="67"/>
      <c r="IY41" s="67"/>
      <c r="IZ41" s="67"/>
      <c r="JA41" s="67"/>
      <c r="JB41" s="67"/>
      <c r="JC41" s="67"/>
      <c r="JD41" s="67"/>
      <c r="JE41" s="67"/>
      <c r="JF41" s="67"/>
      <c r="JG41" s="67"/>
      <c r="JH41" s="67"/>
      <c r="JI41" s="67"/>
      <c r="JJ41" s="67"/>
      <c r="JK41" s="67"/>
      <c r="JL41" s="67"/>
      <c r="JM41" s="67"/>
      <c r="JN41" s="67"/>
      <c r="JO41" s="67"/>
      <c r="JP41" s="67"/>
      <c r="JQ41" s="67"/>
      <c r="JR41" s="67"/>
      <c r="JS41" s="67"/>
      <c r="JT41" s="67"/>
      <c r="JU41" s="67"/>
      <c r="JV41" s="67"/>
      <c r="JW41" s="67"/>
      <c r="JX41" s="67"/>
      <c r="JY41" s="67"/>
      <c r="JZ41" s="67"/>
      <c r="KA41" s="67"/>
      <c r="KB41" s="67"/>
      <c r="KC41" s="67"/>
      <c r="KD41" s="67"/>
      <c r="KE41" s="67"/>
      <c r="KF41" s="67"/>
      <c r="KG41" s="67"/>
      <c r="KH41" s="67"/>
      <c r="KI41" s="67"/>
      <c r="KJ41" s="67"/>
      <c r="KK41" s="67"/>
      <c r="KL41" s="67"/>
      <c r="KM41" s="67"/>
      <c r="KN41" s="67"/>
      <c r="KO41" s="67"/>
      <c r="KP41" s="67"/>
      <c r="KQ41" s="67"/>
      <c r="KR41" s="67"/>
      <c r="KS41" s="67"/>
      <c r="KT41" s="67"/>
      <c r="KU41" s="67"/>
      <c r="KV41" s="67"/>
      <c r="KW41" s="67"/>
      <c r="KX41" s="67"/>
      <c r="KY41" s="67"/>
      <c r="KZ41" s="67"/>
      <c r="LA41" s="67"/>
      <c r="LB41" s="67"/>
      <c r="LC41" s="67"/>
      <c r="LD41" s="67"/>
      <c r="LE41" s="67"/>
      <c r="LF41" s="67"/>
      <c r="LG41" s="67"/>
      <c r="LH41" s="67"/>
      <c r="LI41" s="67"/>
      <c r="LJ41" s="67"/>
      <c r="LK41" s="67"/>
      <c r="LL41" s="67"/>
      <c r="LM41" s="67"/>
      <c r="LN41" s="67"/>
      <c r="LO41" s="67"/>
      <c r="LP41" s="67"/>
      <c r="LQ41" s="67"/>
      <c r="LR41" s="67"/>
      <c r="LS41" s="67"/>
      <c r="LT41" s="67"/>
      <c r="LU41" s="67"/>
      <c r="LV41" s="67"/>
      <c r="LW41" s="67"/>
      <c r="LX41" s="67"/>
      <c r="LY41" s="67"/>
      <c r="LZ41" s="67"/>
      <c r="MA41" s="67"/>
      <c r="MB41" s="67"/>
      <c r="MC41" s="67"/>
      <c r="MD41" s="67"/>
      <c r="ME41" s="67"/>
      <c r="MF41" s="67"/>
      <c r="MG41" s="67"/>
      <c r="MH41" s="67"/>
      <c r="MI41" s="67"/>
      <c r="MJ41" s="67"/>
      <c r="MK41" s="67"/>
      <c r="ML41" s="67"/>
      <c r="MM41" s="67"/>
      <c r="MN41" s="67"/>
      <c r="MO41" s="67"/>
      <c r="MP41" s="67"/>
      <c r="MQ41" s="67"/>
      <c r="MR41" s="67"/>
      <c r="MS41" s="67"/>
      <c r="MT41" s="67"/>
      <c r="MU41" s="67"/>
      <c r="MV41" s="67"/>
      <c r="MW41" s="67"/>
      <c r="MX41" s="67"/>
      <c r="MY41" s="67"/>
      <c r="MZ41" s="67"/>
      <c r="NA41" s="67"/>
      <c r="NB41" s="67"/>
      <c r="NC41" s="67"/>
      <c r="ND41" s="67"/>
      <c r="NE41" s="67"/>
      <c r="NF41" s="67"/>
      <c r="NG41" s="67"/>
      <c r="NH41" s="67"/>
      <c r="NI41" s="67"/>
      <c r="NJ41" s="67"/>
      <c r="NK41" s="67"/>
      <c r="NL41" s="67"/>
      <c r="NM41" s="67"/>
      <c r="NN41" s="67"/>
      <c r="NO41" s="67"/>
      <c r="NP41" s="67"/>
      <c r="NQ41" s="67"/>
      <c r="NR41" s="67"/>
      <c r="NS41" s="67"/>
      <c r="NT41" s="67"/>
      <c r="NU41" s="67"/>
      <c r="NV41" s="67"/>
      <c r="NW41" s="67"/>
      <c r="NX41" s="67"/>
    </row>
    <row r="42" spans="2:388">
      <c r="B42" s="62"/>
      <c r="C42" s="62"/>
      <c r="D42" s="12"/>
      <c r="E42" s="12"/>
      <c r="F42" s="12"/>
      <c r="G42" s="12"/>
      <c r="H42" s="12"/>
      <c r="I42" s="12"/>
      <c r="J42" s="12"/>
      <c r="K42" s="12"/>
      <c r="L42" s="12"/>
      <c r="M42" s="12"/>
      <c r="N42" s="12"/>
      <c r="O42" s="12"/>
      <c r="P42" s="12"/>
      <c r="Q42" s="12"/>
      <c r="R42" s="12"/>
      <c r="S42" s="12"/>
      <c r="T42" s="12"/>
      <c r="U42" s="65"/>
      <c r="V42" s="62"/>
      <c r="W42" s="62"/>
      <c r="X42" s="62"/>
      <c r="Y42" s="66"/>
      <c r="Z42" s="12"/>
      <c r="AA42" s="12"/>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67"/>
      <c r="BC42" s="67"/>
      <c r="BD42" s="67"/>
      <c r="BE42" s="67"/>
      <c r="BF42" s="67"/>
      <c r="BG42" s="67"/>
      <c r="BH42" s="67"/>
      <c r="BI42" s="67"/>
      <c r="BJ42" s="67"/>
      <c r="BK42" s="67"/>
      <c r="BL42" s="67"/>
      <c r="BM42" s="67"/>
      <c r="BN42" s="67"/>
      <c r="BO42" s="67"/>
      <c r="BP42" s="67"/>
      <c r="BQ42" s="67"/>
      <c r="BR42" s="67"/>
      <c r="BS42" s="67"/>
      <c r="BT42" s="67"/>
      <c r="BU42" s="67"/>
      <c r="BV42" s="67"/>
      <c r="BW42" s="67"/>
      <c r="BX42" s="67"/>
      <c r="BY42" s="67"/>
      <c r="BZ42" s="67"/>
      <c r="CA42" s="67"/>
      <c r="CB42" s="67"/>
      <c r="CC42" s="67"/>
      <c r="CD42" s="67"/>
      <c r="CE42" s="67"/>
      <c r="CF42" s="67"/>
      <c r="CG42" s="67"/>
      <c r="CH42" s="67"/>
      <c r="CI42" s="67"/>
      <c r="CJ42" s="67"/>
      <c r="CK42" s="67"/>
      <c r="CL42" s="67"/>
      <c r="CM42" s="67"/>
      <c r="CN42" s="67"/>
      <c r="CO42" s="67"/>
      <c r="CP42" s="67"/>
      <c r="CQ42" s="67"/>
      <c r="CR42" s="67"/>
      <c r="CS42" s="67"/>
      <c r="CT42" s="67"/>
      <c r="CU42" s="67"/>
      <c r="CV42" s="67"/>
      <c r="CW42" s="67"/>
      <c r="CX42" s="67"/>
      <c r="CY42" s="67"/>
      <c r="CZ42" s="67"/>
      <c r="DA42" s="67"/>
      <c r="DB42" s="67"/>
      <c r="DC42" s="67"/>
      <c r="DD42" s="67"/>
      <c r="DE42" s="67"/>
      <c r="DF42" s="67"/>
      <c r="DG42" s="67"/>
      <c r="DH42" s="67"/>
      <c r="DI42" s="67"/>
      <c r="DJ42" s="67"/>
      <c r="DK42" s="67"/>
      <c r="DL42" s="67"/>
      <c r="DM42" s="67"/>
      <c r="DN42" s="67"/>
      <c r="DO42" s="67"/>
      <c r="DP42" s="67"/>
      <c r="DQ42" s="67"/>
      <c r="DR42" s="67"/>
      <c r="DS42" s="67"/>
      <c r="DT42" s="67"/>
      <c r="DU42" s="67"/>
      <c r="DV42" s="67"/>
      <c r="DW42" s="67"/>
      <c r="DX42" s="67"/>
      <c r="DY42" s="67"/>
      <c r="DZ42" s="67"/>
      <c r="EA42" s="67"/>
      <c r="EB42" s="67"/>
      <c r="EC42" s="67"/>
      <c r="ED42" s="67"/>
      <c r="EE42" s="67"/>
      <c r="EF42" s="67"/>
      <c r="EG42" s="67"/>
      <c r="EH42" s="67"/>
      <c r="EI42" s="67"/>
      <c r="EJ42" s="67"/>
      <c r="EK42" s="67"/>
      <c r="EL42" s="67"/>
      <c r="EM42" s="67"/>
      <c r="EN42" s="67"/>
      <c r="EO42" s="67"/>
      <c r="EP42" s="67"/>
      <c r="EQ42" s="67"/>
      <c r="ER42" s="67"/>
      <c r="ES42" s="67"/>
      <c r="ET42" s="67"/>
      <c r="EU42" s="67"/>
      <c r="EV42" s="67"/>
      <c r="EW42" s="67"/>
      <c r="EX42" s="67"/>
      <c r="EY42" s="67"/>
      <c r="EZ42" s="67"/>
      <c r="FA42" s="67"/>
      <c r="FB42" s="67"/>
      <c r="FC42" s="67"/>
      <c r="FD42" s="67"/>
      <c r="FE42" s="67"/>
      <c r="FF42" s="67"/>
      <c r="FG42" s="67"/>
      <c r="FH42" s="67"/>
      <c r="FI42" s="67"/>
      <c r="FJ42" s="67"/>
      <c r="FK42" s="67"/>
      <c r="FL42" s="67"/>
      <c r="FM42" s="67"/>
      <c r="FN42" s="67"/>
      <c r="FO42" s="67"/>
      <c r="FP42" s="67"/>
      <c r="FQ42" s="67"/>
      <c r="FR42" s="67"/>
      <c r="FS42" s="67"/>
      <c r="FT42" s="67"/>
      <c r="FU42" s="67"/>
      <c r="FV42" s="67"/>
      <c r="FW42" s="67"/>
      <c r="FX42" s="67"/>
      <c r="FY42" s="67"/>
      <c r="FZ42" s="67"/>
      <c r="GA42" s="67"/>
      <c r="GB42" s="67"/>
      <c r="GC42" s="67"/>
      <c r="GD42" s="67"/>
      <c r="GE42" s="67"/>
      <c r="GF42" s="67"/>
      <c r="GG42" s="67"/>
      <c r="GH42" s="67"/>
      <c r="GI42" s="67"/>
      <c r="GJ42" s="67"/>
      <c r="GK42" s="67"/>
      <c r="GL42" s="67"/>
      <c r="GM42" s="67"/>
      <c r="GN42" s="67"/>
      <c r="GO42" s="67"/>
      <c r="GP42" s="67"/>
      <c r="GQ42" s="67"/>
      <c r="GR42" s="67"/>
      <c r="GS42" s="67"/>
      <c r="GT42" s="67"/>
      <c r="GU42" s="67"/>
      <c r="GV42" s="67"/>
      <c r="GW42" s="67"/>
      <c r="GX42" s="67"/>
      <c r="GY42" s="67"/>
      <c r="GZ42" s="67"/>
      <c r="HA42" s="67"/>
      <c r="HB42" s="67"/>
      <c r="HC42" s="67"/>
      <c r="HD42" s="67"/>
      <c r="HE42" s="67"/>
      <c r="HF42" s="67"/>
      <c r="HG42" s="67"/>
      <c r="HH42" s="67"/>
      <c r="HI42" s="67"/>
      <c r="HJ42" s="67"/>
      <c r="HK42" s="67"/>
      <c r="HL42" s="67"/>
      <c r="HM42" s="67"/>
      <c r="HN42" s="67"/>
      <c r="HO42" s="67"/>
      <c r="HP42" s="67"/>
      <c r="HQ42" s="67"/>
      <c r="HR42" s="67"/>
      <c r="HS42" s="67"/>
      <c r="HT42" s="67"/>
      <c r="HU42" s="67"/>
      <c r="HV42" s="67"/>
      <c r="HW42" s="67"/>
      <c r="HX42" s="67"/>
      <c r="HY42" s="67"/>
      <c r="HZ42" s="67"/>
      <c r="IA42" s="67"/>
      <c r="IB42" s="67"/>
      <c r="IC42" s="67"/>
      <c r="ID42" s="67"/>
      <c r="IE42" s="67"/>
      <c r="IF42" s="67"/>
      <c r="IG42" s="67"/>
      <c r="IH42" s="67"/>
      <c r="II42" s="67"/>
      <c r="IJ42" s="67"/>
      <c r="IK42" s="67"/>
      <c r="IL42" s="67"/>
      <c r="IM42" s="67"/>
      <c r="IN42" s="67"/>
      <c r="IO42" s="67"/>
      <c r="IP42" s="67"/>
      <c r="IQ42" s="67"/>
      <c r="IR42" s="67"/>
      <c r="IS42" s="67"/>
      <c r="IT42" s="67"/>
      <c r="IU42" s="67"/>
      <c r="IV42" s="67"/>
      <c r="IW42" s="67"/>
      <c r="IX42" s="67"/>
      <c r="IY42" s="67"/>
      <c r="IZ42" s="67"/>
      <c r="JA42" s="67"/>
      <c r="JB42" s="67"/>
      <c r="JC42" s="67"/>
      <c r="JD42" s="67"/>
      <c r="JE42" s="67"/>
      <c r="JF42" s="67"/>
      <c r="JG42" s="67"/>
      <c r="JH42" s="67"/>
      <c r="JI42" s="67"/>
      <c r="JJ42" s="67"/>
      <c r="JK42" s="67"/>
      <c r="JL42" s="67"/>
      <c r="JM42" s="67"/>
      <c r="JN42" s="67"/>
      <c r="JO42" s="67"/>
      <c r="JP42" s="67"/>
      <c r="JQ42" s="67"/>
      <c r="JR42" s="67"/>
      <c r="JS42" s="67"/>
      <c r="JT42" s="67"/>
      <c r="JU42" s="67"/>
      <c r="JV42" s="67"/>
      <c r="JW42" s="67"/>
      <c r="JX42" s="67"/>
      <c r="JY42" s="67"/>
      <c r="JZ42" s="67"/>
      <c r="KA42" s="67"/>
      <c r="KB42" s="67"/>
      <c r="KC42" s="67"/>
      <c r="KD42" s="67"/>
      <c r="KE42" s="67"/>
      <c r="KF42" s="67"/>
      <c r="KG42" s="67"/>
      <c r="KH42" s="67"/>
      <c r="KI42" s="67"/>
      <c r="KJ42" s="67"/>
      <c r="KK42" s="67"/>
      <c r="KL42" s="67"/>
      <c r="KM42" s="67"/>
      <c r="KN42" s="67"/>
      <c r="KO42" s="67"/>
      <c r="KP42" s="67"/>
      <c r="KQ42" s="67"/>
      <c r="KR42" s="67"/>
      <c r="KS42" s="67"/>
      <c r="KT42" s="67"/>
      <c r="KU42" s="67"/>
      <c r="KV42" s="67"/>
      <c r="KW42" s="67"/>
      <c r="KX42" s="67"/>
      <c r="KY42" s="67"/>
      <c r="KZ42" s="67"/>
      <c r="LA42" s="67"/>
      <c r="LB42" s="67"/>
      <c r="LC42" s="67"/>
      <c r="LD42" s="67"/>
      <c r="LE42" s="67"/>
      <c r="LF42" s="67"/>
      <c r="LG42" s="67"/>
      <c r="LH42" s="67"/>
      <c r="LI42" s="67"/>
      <c r="LJ42" s="67"/>
      <c r="LK42" s="67"/>
      <c r="LL42" s="67"/>
      <c r="LM42" s="67"/>
      <c r="LN42" s="67"/>
      <c r="LO42" s="67"/>
      <c r="LP42" s="67"/>
      <c r="LQ42" s="67"/>
      <c r="LR42" s="67"/>
      <c r="LS42" s="67"/>
      <c r="LT42" s="67"/>
      <c r="LU42" s="67"/>
      <c r="LV42" s="67"/>
      <c r="LW42" s="67"/>
      <c r="LX42" s="67"/>
      <c r="LY42" s="67"/>
      <c r="LZ42" s="67"/>
      <c r="MA42" s="67"/>
      <c r="MB42" s="67"/>
      <c r="MC42" s="67"/>
      <c r="MD42" s="67"/>
      <c r="ME42" s="67"/>
      <c r="MF42" s="67"/>
      <c r="MG42" s="67"/>
      <c r="MH42" s="67"/>
      <c r="MI42" s="67"/>
      <c r="MJ42" s="67"/>
      <c r="MK42" s="67"/>
      <c r="ML42" s="67"/>
      <c r="MM42" s="67"/>
      <c r="MN42" s="67"/>
      <c r="MO42" s="67"/>
      <c r="MP42" s="67"/>
      <c r="MQ42" s="67"/>
      <c r="MR42" s="67"/>
      <c r="MS42" s="67"/>
      <c r="MT42" s="67"/>
      <c r="MU42" s="67"/>
      <c r="MV42" s="67"/>
      <c r="MW42" s="67"/>
      <c r="MX42" s="67"/>
      <c r="MY42" s="67"/>
      <c r="MZ42" s="67"/>
      <c r="NA42" s="67"/>
      <c r="NB42" s="67"/>
      <c r="NC42" s="67"/>
      <c r="ND42" s="67"/>
      <c r="NE42" s="67"/>
      <c r="NF42" s="67"/>
      <c r="NG42" s="67"/>
      <c r="NH42" s="67"/>
      <c r="NI42" s="67"/>
      <c r="NJ42" s="67"/>
      <c r="NK42" s="67"/>
      <c r="NL42" s="67"/>
      <c r="NM42" s="67"/>
      <c r="NN42" s="67"/>
      <c r="NO42" s="67"/>
      <c r="NP42" s="67"/>
      <c r="NQ42" s="67"/>
      <c r="NR42" s="67"/>
      <c r="NS42" s="67"/>
      <c r="NT42" s="67"/>
      <c r="NU42" s="67"/>
      <c r="NV42" s="67"/>
      <c r="NW42" s="67"/>
      <c r="NX42" s="67"/>
    </row>
    <row r="43" spans="2:388">
      <c r="B43" s="62"/>
      <c r="C43" s="62"/>
      <c r="D43" s="12"/>
      <c r="E43" s="12"/>
      <c r="F43" s="12"/>
      <c r="G43" s="12"/>
      <c r="H43" s="12"/>
      <c r="I43" s="12"/>
      <c r="J43" s="12"/>
      <c r="K43" s="12"/>
      <c r="L43" s="12"/>
      <c r="M43" s="12"/>
      <c r="N43" s="12"/>
      <c r="O43" s="12"/>
      <c r="P43" s="12"/>
      <c r="Q43" s="12"/>
      <c r="R43" s="12"/>
      <c r="S43" s="12"/>
      <c r="T43" s="12"/>
      <c r="U43" s="65"/>
      <c r="V43" s="62"/>
      <c r="W43" s="62"/>
      <c r="X43" s="62"/>
      <c r="Y43" s="66"/>
      <c r="Z43" s="12"/>
      <c r="AA43" s="12"/>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c r="CB43" s="67"/>
      <c r="CC43" s="67"/>
      <c r="CD43" s="67"/>
      <c r="CE43" s="67"/>
      <c r="CF43" s="67"/>
      <c r="CG43" s="67"/>
      <c r="CH43" s="67"/>
      <c r="CI43" s="67"/>
      <c r="CJ43" s="67"/>
      <c r="CK43" s="67"/>
      <c r="CL43" s="67"/>
      <c r="CM43" s="67"/>
      <c r="CN43" s="67"/>
      <c r="CO43" s="67"/>
      <c r="CP43" s="67"/>
      <c r="CQ43" s="67"/>
      <c r="CR43" s="67"/>
      <c r="CS43" s="67"/>
      <c r="CT43" s="67"/>
      <c r="CU43" s="67"/>
      <c r="CV43" s="67"/>
      <c r="CW43" s="67"/>
      <c r="CX43" s="67"/>
      <c r="CY43" s="67"/>
      <c r="CZ43" s="67"/>
      <c r="DA43" s="67"/>
      <c r="DB43" s="67"/>
      <c r="DC43" s="67"/>
      <c r="DD43" s="67"/>
      <c r="DE43" s="67"/>
      <c r="DF43" s="67"/>
      <c r="DG43" s="67"/>
      <c r="DH43" s="67"/>
      <c r="DI43" s="67"/>
      <c r="DJ43" s="67"/>
      <c r="DK43" s="67"/>
      <c r="DL43" s="67"/>
      <c r="DM43" s="67"/>
      <c r="DN43" s="67"/>
      <c r="DO43" s="67"/>
      <c r="DP43" s="67"/>
      <c r="DQ43" s="67"/>
      <c r="DR43" s="67"/>
      <c r="DS43" s="67"/>
      <c r="DT43" s="67"/>
      <c r="DU43" s="67"/>
      <c r="DV43" s="67"/>
      <c r="DW43" s="67"/>
      <c r="DX43" s="67"/>
      <c r="DY43" s="67"/>
      <c r="DZ43" s="67"/>
      <c r="EA43" s="67"/>
      <c r="EB43" s="67"/>
      <c r="EC43" s="67"/>
      <c r="ED43" s="67"/>
      <c r="EE43" s="67"/>
      <c r="EF43" s="67"/>
      <c r="EG43" s="67"/>
      <c r="EH43" s="67"/>
      <c r="EI43" s="67"/>
      <c r="EJ43" s="67"/>
      <c r="EK43" s="67"/>
      <c r="EL43" s="67"/>
      <c r="EM43" s="67"/>
      <c r="EN43" s="67"/>
      <c r="EO43" s="67"/>
      <c r="EP43" s="67"/>
      <c r="EQ43" s="67"/>
      <c r="ER43" s="67"/>
      <c r="ES43" s="67"/>
      <c r="ET43" s="67"/>
      <c r="EU43" s="67"/>
      <c r="EV43" s="67"/>
      <c r="EW43" s="67"/>
      <c r="EX43" s="67"/>
      <c r="EY43" s="67"/>
      <c r="EZ43" s="67"/>
      <c r="FA43" s="67"/>
      <c r="FB43" s="67"/>
      <c r="FC43" s="67"/>
      <c r="FD43" s="67"/>
      <c r="FE43" s="67"/>
      <c r="FF43" s="67"/>
      <c r="FG43" s="67"/>
      <c r="FH43" s="67"/>
      <c r="FI43" s="67"/>
      <c r="FJ43" s="67"/>
      <c r="FK43" s="67"/>
      <c r="FL43" s="67"/>
      <c r="FM43" s="67"/>
      <c r="FN43" s="67"/>
      <c r="FO43" s="67"/>
      <c r="FP43" s="67"/>
      <c r="FQ43" s="67"/>
      <c r="FR43" s="67"/>
      <c r="FS43" s="67"/>
      <c r="FT43" s="67"/>
      <c r="FU43" s="67"/>
      <c r="FV43" s="67"/>
      <c r="FW43" s="67"/>
      <c r="FX43" s="67"/>
      <c r="FY43" s="67"/>
      <c r="FZ43" s="67"/>
      <c r="GA43" s="67"/>
      <c r="GB43" s="67"/>
      <c r="GC43" s="67"/>
      <c r="GD43" s="67"/>
      <c r="GE43" s="67"/>
      <c r="GF43" s="67"/>
      <c r="GG43" s="67"/>
      <c r="GH43" s="67"/>
      <c r="GI43" s="67"/>
      <c r="GJ43" s="67"/>
      <c r="GK43" s="67"/>
      <c r="GL43" s="67"/>
      <c r="GM43" s="67"/>
      <c r="GN43" s="67"/>
      <c r="GO43" s="67"/>
      <c r="GP43" s="67"/>
      <c r="GQ43" s="67"/>
      <c r="GR43" s="67"/>
      <c r="GS43" s="67"/>
      <c r="GT43" s="67"/>
      <c r="GU43" s="67"/>
      <c r="GV43" s="67"/>
      <c r="GW43" s="67"/>
      <c r="GX43" s="67"/>
      <c r="GY43" s="67"/>
      <c r="GZ43" s="67"/>
      <c r="HA43" s="67"/>
      <c r="HB43" s="67"/>
      <c r="HC43" s="67"/>
      <c r="HD43" s="67"/>
      <c r="HE43" s="67"/>
      <c r="HF43" s="67"/>
      <c r="HG43" s="67"/>
      <c r="HH43" s="67"/>
      <c r="HI43" s="67"/>
      <c r="HJ43" s="67"/>
      <c r="HK43" s="67"/>
      <c r="HL43" s="67"/>
      <c r="HM43" s="67"/>
      <c r="HN43" s="67"/>
      <c r="HO43" s="67"/>
      <c r="HP43" s="67"/>
      <c r="HQ43" s="67"/>
      <c r="HR43" s="67"/>
      <c r="HS43" s="67"/>
      <c r="HT43" s="67"/>
      <c r="HU43" s="67"/>
      <c r="HV43" s="67"/>
      <c r="HW43" s="67"/>
      <c r="HX43" s="67"/>
      <c r="HY43" s="67"/>
      <c r="HZ43" s="67"/>
      <c r="IA43" s="67"/>
      <c r="IB43" s="67"/>
      <c r="IC43" s="67"/>
      <c r="ID43" s="67"/>
      <c r="IE43" s="67"/>
      <c r="IF43" s="67"/>
      <c r="IG43" s="67"/>
      <c r="IH43" s="67"/>
      <c r="II43" s="67"/>
      <c r="IJ43" s="67"/>
      <c r="IK43" s="67"/>
      <c r="IL43" s="67"/>
      <c r="IM43" s="67"/>
      <c r="IN43" s="67"/>
      <c r="IO43" s="67"/>
      <c r="IP43" s="67"/>
      <c r="IQ43" s="67"/>
      <c r="IR43" s="67"/>
      <c r="IS43" s="67"/>
      <c r="IT43" s="67"/>
      <c r="IU43" s="67"/>
      <c r="IV43" s="67"/>
      <c r="IW43" s="67"/>
      <c r="IX43" s="67"/>
      <c r="IY43" s="67"/>
      <c r="IZ43" s="67"/>
      <c r="JA43" s="67"/>
      <c r="JB43" s="67"/>
      <c r="JC43" s="67"/>
      <c r="JD43" s="67"/>
      <c r="JE43" s="67"/>
      <c r="JF43" s="67"/>
      <c r="JG43" s="67"/>
      <c r="JH43" s="67"/>
      <c r="JI43" s="67"/>
      <c r="JJ43" s="67"/>
      <c r="JK43" s="67"/>
      <c r="JL43" s="67"/>
      <c r="JM43" s="67"/>
      <c r="JN43" s="67"/>
      <c r="JO43" s="67"/>
      <c r="JP43" s="67"/>
      <c r="JQ43" s="67"/>
      <c r="JR43" s="67"/>
      <c r="JS43" s="67"/>
      <c r="JT43" s="67"/>
      <c r="JU43" s="67"/>
      <c r="JV43" s="67"/>
      <c r="JW43" s="67"/>
      <c r="JX43" s="67"/>
      <c r="JY43" s="67"/>
      <c r="JZ43" s="67"/>
      <c r="KA43" s="67"/>
      <c r="KB43" s="67"/>
      <c r="KC43" s="67"/>
      <c r="KD43" s="67"/>
      <c r="KE43" s="67"/>
      <c r="KF43" s="67"/>
      <c r="KG43" s="67"/>
      <c r="KH43" s="67"/>
      <c r="KI43" s="67"/>
      <c r="KJ43" s="67"/>
      <c r="KK43" s="67"/>
      <c r="KL43" s="67"/>
      <c r="KM43" s="67"/>
      <c r="KN43" s="67"/>
      <c r="KO43" s="67"/>
      <c r="KP43" s="67"/>
      <c r="KQ43" s="67"/>
      <c r="KR43" s="67"/>
      <c r="KS43" s="67"/>
      <c r="KT43" s="67"/>
      <c r="KU43" s="67"/>
      <c r="KV43" s="67"/>
      <c r="KW43" s="67"/>
      <c r="KX43" s="67"/>
      <c r="KY43" s="67"/>
      <c r="KZ43" s="67"/>
      <c r="LA43" s="67"/>
      <c r="LB43" s="67"/>
      <c r="LC43" s="67"/>
      <c r="LD43" s="67"/>
      <c r="LE43" s="67"/>
      <c r="LF43" s="67"/>
      <c r="LG43" s="67"/>
      <c r="LH43" s="67"/>
      <c r="LI43" s="67"/>
      <c r="LJ43" s="67"/>
      <c r="LK43" s="67"/>
      <c r="LL43" s="67"/>
      <c r="LM43" s="67"/>
      <c r="LN43" s="67"/>
      <c r="LO43" s="67"/>
      <c r="LP43" s="67"/>
      <c r="LQ43" s="67"/>
      <c r="LR43" s="67"/>
      <c r="LS43" s="67"/>
      <c r="LT43" s="67"/>
      <c r="LU43" s="67"/>
      <c r="LV43" s="67"/>
      <c r="LW43" s="67"/>
      <c r="LX43" s="67"/>
      <c r="LY43" s="67"/>
      <c r="LZ43" s="67"/>
      <c r="MA43" s="67"/>
      <c r="MB43" s="67"/>
      <c r="MC43" s="67"/>
      <c r="MD43" s="67"/>
      <c r="ME43" s="67"/>
      <c r="MF43" s="67"/>
      <c r="MG43" s="67"/>
      <c r="MH43" s="67"/>
      <c r="MI43" s="67"/>
      <c r="MJ43" s="67"/>
      <c r="MK43" s="67"/>
      <c r="ML43" s="67"/>
      <c r="MM43" s="67"/>
      <c r="MN43" s="67"/>
      <c r="MO43" s="67"/>
      <c r="MP43" s="67"/>
      <c r="MQ43" s="67"/>
      <c r="MR43" s="67"/>
      <c r="MS43" s="67"/>
      <c r="MT43" s="67"/>
      <c r="MU43" s="67"/>
      <c r="MV43" s="67"/>
      <c r="MW43" s="67"/>
      <c r="MX43" s="67"/>
      <c r="MY43" s="67"/>
      <c r="MZ43" s="67"/>
      <c r="NA43" s="67"/>
      <c r="NB43" s="67"/>
      <c r="NC43" s="67"/>
      <c r="ND43" s="67"/>
      <c r="NE43" s="67"/>
      <c r="NF43" s="67"/>
      <c r="NG43" s="67"/>
      <c r="NH43" s="67"/>
      <c r="NI43" s="67"/>
      <c r="NJ43" s="67"/>
      <c r="NK43" s="67"/>
      <c r="NL43" s="67"/>
      <c r="NM43" s="67"/>
      <c r="NN43" s="67"/>
      <c r="NO43" s="67"/>
      <c r="NP43" s="67"/>
      <c r="NQ43" s="67"/>
      <c r="NR43" s="67"/>
      <c r="NS43" s="67"/>
      <c r="NT43" s="67"/>
      <c r="NU43" s="67"/>
      <c r="NV43" s="67"/>
      <c r="NW43" s="67"/>
      <c r="NX43" s="67"/>
    </row>
    <row r="44" spans="2:388">
      <c r="B44" s="62"/>
      <c r="C44" s="62"/>
      <c r="D44" s="12"/>
      <c r="E44" s="12"/>
      <c r="F44" s="12"/>
      <c r="G44" s="12"/>
      <c r="H44" s="12"/>
      <c r="I44" s="12"/>
      <c r="J44" s="12"/>
      <c r="K44" s="12"/>
      <c r="L44" s="12"/>
      <c r="M44" s="12"/>
      <c r="N44" s="12"/>
      <c r="O44" s="12"/>
      <c r="P44" s="12"/>
      <c r="Q44" s="12"/>
      <c r="R44" s="12"/>
      <c r="S44" s="12"/>
      <c r="T44" s="12"/>
      <c r="U44" s="65"/>
      <c r="V44" s="62"/>
      <c r="W44" s="62"/>
      <c r="X44" s="62"/>
      <c r="Y44" s="66"/>
      <c r="Z44" s="12"/>
      <c r="AA44" s="12"/>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67"/>
      <c r="BC44" s="67"/>
      <c r="BD44" s="67"/>
      <c r="BE44" s="67"/>
      <c r="BF44" s="67"/>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7"/>
      <c r="CF44" s="67"/>
      <c r="CG44" s="67"/>
      <c r="CH44" s="67"/>
      <c r="CI44" s="67"/>
      <c r="CJ44" s="67"/>
      <c r="CK44" s="67"/>
      <c r="CL44" s="67"/>
      <c r="CM44" s="67"/>
      <c r="CN44" s="67"/>
      <c r="CO44" s="67"/>
      <c r="CP44" s="67"/>
      <c r="CQ44" s="67"/>
      <c r="CR44" s="67"/>
      <c r="CS44" s="67"/>
      <c r="CT44" s="67"/>
      <c r="CU44" s="67"/>
      <c r="CV44" s="67"/>
      <c r="CW44" s="67"/>
      <c r="CX44" s="67"/>
      <c r="CY44" s="67"/>
      <c r="CZ44" s="67"/>
      <c r="DA44" s="67"/>
      <c r="DB44" s="67"/>
      <c r="DC44" s="67"/>
      <c r="DD44" s="67"/>
      <c r="DE44" s="67"/>
      <c r="DF44" s="67"/>
      <c r="DG44" s="67"/>
      <c r="DH44" s="67"/>
      <c r="DI44" s="67"/>
      <c r="DJ44" s="67"/>
      <c r="DK44" s="67"/>
      <c r="DL44" s="67"/>
      <c r="DM44" s="67"/>
      <c r="DN44" s="67"/>
      <c r="DO44" s="67"/>
      <c r="DP44" s="67"/>
      <c r="DQ44" s="67"/>
      <c r="DR44" s="67"/>
      <c r="DS44" s="67"/>
      <c r="DT44" s="67"/>
      <c r="DU44" s="67"/>
      <c r="DV44" s="67"/>
      <c r="DW44" s="67"/>
      <c r="DX44" s="67"/>
      <c r="DY44" s="67"/>
      <c r="DZ44" s="67"/>
      <c r="EA44" s="67"/>
      <c r="EB44" s="67"/>
      <c r="EC44" s="67"/>
      <c r="ED44" s="67"/>
      <c r="EE44" s="67"/>
      <c r="EF44" s="67"/>
      <c r="EG44" s="67"/>
      <c r="EH44" s="67"/>
      <c r="EI44" s="67"/>
      <c r="EJ44" s="67"/>
      <c r="EK44" s="67"/>
      <c r="EL44" s="67"/>
      <c r="EM44" s="67"/>
      <c r="EN44" s="67"/>
      <c r="EO44" s="67"/>
      <c r="EP44" s="67"/>
      <c r="EQ44" s="67"/>
      <c r="ER44" s="67"/>
      <c r="ES44" s="67"/>
      <c r="ET44" s="67"/>
      <c r="EU44" s="67"/>
      <c r="EV44" s="67"/>
      <c r="EW44" s="67"/>
      <c r="EX44" s="67"/>
      <c r="EY44" s="67"/>
      <c r="EZ44" s="67"/>
      <c r="FA44" s="67"/>
      <c r="FB44" s="67"/>
      <c r="FC44" s="67"/>
      <c r="FD44" s="67"/>
      <c r="FE44" s="67"/>
      <c r="FF44" s="67"/>
      <c r="FG44" s="67"/>
      <c r="FH44" s="67"/>
      <c r="FI44" s="67"/>
      <c r="FJ44" s="67"/>
      <c r="FK44" s="67"/>
      <c r="FL44" s="67"/>
      <c r="FM44" s="67"/>
      <c r="FN44" s="67"/>
      <c r="FO44" s="67"/>
      <c r="FP44" s="67"/>
      <c r="FQ44" s="67"/>
      <c r="FR44" s="67"/>
      <c r="FS44" s="67"/>
      <c r="FT44" s="67"/>
      <c r="FU44" s="67"/>
      <c r="FV44" s="67"/>
      <c r="FW44" s="67"/>
      <c r="FX44" s="67"/>
      <c r="FY44" s="67"/>
      <c r="FZ44" s="67"/>
      <c r="GA44" s="67"/>
      <c r="GB44" s="67"/>
      <c r="GC44" s="67"/>
      <c r="GD44" s="67"/>
      <c r="GE44" s="67"/>
      <c r="GF44" s="67"/>
      <c r="GG44" s="67"/>
      <c r="GH44" s="67"/>
      <c r="GI44" s="67"/>
      <c r="GJ44" s="67"/>
      <c r="GK44" s="67"/>
      <c r="GL44" s="67"/>
      <c r="GM44" s="67"/>
      <c r="GN44" s="67"/>
      <c r="GO44" s="67"/>
      <c r="GP44" s="67"/>
      <c r="GQ44" s="67"/>
      <c r="GR44" s="67"/>
      <c r="GS44" s="67"/>
      <c r="GT44" s="67"/>
      <c r="GU44" s="67"/>
      <c r="GV44" s="67"/>
      <c r="GW44" s="67"/>
      <c r="GX44" s="67"/>
      <c r="GY44" s="67"/>
      <c r="GZ44" s="67"/>
      <c r="HA44" s="67"/>
      <c r="HB44" s="67"/>
      <c r="HC44" s="67"/>
      <c r="HD44" s="67"/>
      <c r="HE44" s="67"/>
      <c r="HF44" s="67"/>
      <c r="HG44" s="67"/>
      <c r="HH44" s="67"/>
      <c r="HI44" s="67"/>
      <c r="HJ44" s="67"/>
      <c r="HK44" s="67"/>
      <c r="HL44" s="67"/>
      <c r="HM44" s="67"/>
      <c r="HN44" s="67"/>
      <c r="HO44" s="67"/>
      <c r="HP44" s="67"/>
      <c r="HQ44" s="67"/>
      <c r="HR44" s="67"/>
      <c r="HS44" s="67"/>
      <c r="HT44" s="67"/>
      <c r="HU44" s="67"/>
      <c r="HV44" s="67"/>
      <c r="HW44" s="67"/>
      <c r="HX44" s="67"/>
      <c r="HY44" s="67"/>
      <c r="HZ44" s="67"/>
      <c r="IA44" s="67"/>
      <c r="IB44" s="67"/>
      <c r="IC44" s="67"/>
      <c r="ID44" s="67"/>
      <c r="IE44" s="67"/>
      <c r="IF44" s="67"/>
      <c r="IG44" s="67"/>
      <c r="IH44" s="67"/>
      <c r="II44" s="67"/>
      <c r="IJ44" s="67"/>
      <c r="IK44" s="67"/>
      <c r="IL44" s="67"/>
      <c r="IM44" s="67"/>
      <c r="IN44" s="67"/>
      <c r="IO44" s="67"/>
      <c r="IP44" s="67"/>
      <c r="IQ44" s="67"/>
      <c r="IR44" s="67"/>
      <c r="IS44" s="67"/>
      <c r="IT44" s="67"/>
      <c r="IU44" s="67"/>
      <c r="IV44" s="67"/>
      <c r="IW44" s="67"/>
      <c r="IX44" s="67"/>
      <c r="IY44" s="67"/>
      <c r="IZ44" s="67"/>
      <c r="JA44" s="67"/>
      <c r="JB44" s="67"/>
      <c r="JC44" s="67"/>
      <c r="JD44" s="67"/>
      <c r="JE44" s="67"/>
      <c r="JF44" s="67"/>
      <c r="JG44" s="67"/>
      <c r="JH44" s="67"/>
      <c r="JI44" s="67"/>
      <c r="JJ44" s="67"/>
      <c r="JK44" s="67"/>
      <c r="JL44" s="67"/>
      <c r="JM44" s="67"/>
      <c r="JN44" s="67"/>
      <c r="JO44" s="67"/>
      <c r="JP44" s="67"/>
      <c r="JQ44" s="67"/>
      <c r="JR44" s="67"/>
      <c r="JS44" s="67"/>
      <c r="JT44" s="67"/>
      <c r="JU44" s="67"/>
      <c r="JV44" s="67"/>
      <c r="JW44" s="67"/>
      <c r="JX44" s="67"/>
      <c r="JY44" s="67"/>
      <c r="JZ44" s="67"/>
      <c r="KA44" s="67"/>
      <c r="KB44" s="67"/>
      <c r="KC44" s="67"/>
      <c r="KD44" s="67"/>
      <c r="KE44" s="67"/>
      <c r="KF44" s="67"/>
      <c r="KG44" s="67"/>
      <c r="KH44" s="67"/>
      <c r="KI44" s="67"/>
      <c r="KJ44" s="67"/>
      <c r="KK44" s="67"/>
      <c r="KL44" s="67"/>
      <c r="KM44" s="67"/>
      <c r="KN44" s="67"/>
      <c r="KO44" s="67"/>
      <c r="KP44" s="67"/>
      <c r="KQ44" s="67"/>
      <c r="KR44" s="67"/>
      <c r="KS44" s="67"/>
      <c r="KT44" s="67"/>
      <c r="KU44" s="67"/>
      <c r="KV44" s="67"/>
      <c r="KW44" s="67"/>
      <c r="KX44" s="67"/>
      <c r="KY44" s="67"/>
      <c r="KZ44" s="67"/>
      <c r="LA44" s="67"/>
      <c r="LB44" s="67"/>
      <c r="LC44" s="67"/>
      <c r="LD44" s="67"/>
      <c r="LE44" s="67"/>
      <c r="LF44" s="67"/>
      <c r="LG44" s="67"/>
      <c r="LH44" s="67"/>
      <c r="LI44" s="67"/>
      <c r="LJ44" s="67"/>
      <c r="LK44" s="67"/>
      <c r="LL44" s="67"/>
      <c r="LM44" s="67"/>
      <c r="LN44" s="67"/>
      <c r="LO44" s="67"/>
      <c r="LP44" s="67"/>
      <c r="LQ44" s="67"/>
      <c r="LR44" s="67"/>
      <c r="LS44" s="67"/>
      <c r="LT44" s="67"/>
      <c r="LU44" s="67"/>
      <c r="LV44" s="67"/>
      <c r="LW44" s="67"/>
      <c r="LX44" s="67"/>
      <c r="LY44" s="67"/>
      <c r="LZ44" s="67"/>
      <c r="MA44" s="67"/>
      <c r="MB44" s="67"/>
      <c r="MC44" s="67"/>
      <c r="MD44" s="67"/>
      <c r="ME44" s="67"/>
      <c r="MF44" s="67"/>
      <c r="MG44" s="67"/>
      <c r="MH44" s="67"/>
      <c r="MI44" s="67"/>
      <c r="MJ44" s="67"/>
      <c r="MK44" s="67"/>
      <c r="ML44" s="67"/>
      <c r="MM44" s="67"/>
      <c r="MN44" s="67"/>
      <c r="MO44" s="67"/>
      <c r="MP44" s="67"/>
      <c r="MQ44" s="67"/>
      <c r="MR44" s="67"/>
      <c r="MS44" s="67"/>
      <c r="MT44" s="67"/>
      <c r="MU44" s="67"/>
      <c r="MV44" s="67"/>
      <c r="MW44" s="67"/>
      <c r="MX44" s="67"/>
      <c r="MY44" s="67"/>
      <c r="MZ44" s="67"/>
      <c r="NA44" s="67"/>
      <c r="NB44" s="67"/>
      <c r="NC44" s="67"/>
      <c r="ND44" s="67"/>
      <c r="NE44" s="67"/>
      <c r="NF44" s="67"/>
      <c r="NG44" s="67"/>
      <c r="NH44" s="67"/>
      <c r="NI44" s="67"/>
      <c r="NJ44" s="67"/>
      <c r="NK44" s="67"/>
      <c r="NL44" s="67"/>
      <c r="NM44" s="67"/>
      <c r="NN44" s="67"/>
      <c r="NO44" s="67"/>
      <c r="NP44" s="67"/>
      <c r="NQ44" s="67"/>
      <c r="NR44" s="67"/>
      <c r="NS44" s="67"/>
      <c r="NT44" s="67"/>
      <c r="NU44" s="67"/>
      <c r="NV44" s="67"/>
      <c r="NW44" s="67"/>
      <c r="NX44" s="67"/>
    </row>
    <row r="45" spans="2:388">
      <c r="B45" s="62"/>
      <c r="C45" s="62"/>
      <c r="D45" s="12"/>
      <c r="E45" s="12"/>
      <c r="F45" s="12"/>
      <c r="G45" s="12"/>
      <c r="H45" s="12"/>
      <c r="I45" s="12"/>
      <c r="J45" s="12"/>
      <c r="K45" s="12"/>
      <c r="L45" s="12"/>
      <c r="M45" s="12"/>
      <c r="N45" s="12"/>
      <c r="O45" s="12"/>
      <c r="P45" s="12"/>
      <c r="Q45" s="12"/>
      <c r="R45" s="12"/>
      <c r="S45" s="12"/>
      <c r="T45" s="12"/>
      <c r="U45" s="65"/>
      <c r="V45" s="62"/>
      <c r="W45" s="62"/>
      <c r="X45" s="62"/>
      <c r="Y45" s="66"/>
      <c r="Z45" s="12"/>
      <c r="AA45" s="12"/>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7"/>
      <c r="DA45" s="67"/>
      <c r="DB45" s="67"/>
      <c r="DC45" s="67"/>
      <c r="DD45" s="67"/>
      <c r="DE45" s="67"/>
      <c r="DF45" s="67"/>
      <c r="DG45" s="67"/>
      <c r="DH45" s="67"/>
      <c r="DI45" s="67"/>
      <c r="DJ45" s="67"/>
      <c r="DK45" s="67"/>
      <c r="DL45" s="67"/>
      <c r="DM45" s="67"/>
      <c r="DN45" s="67"/>
      <c r="DO45" s="67"/>
      <c r="DP45" s="67"/>
      <c r="DQ45" s="67"/>
      <c r="DR45" s="67"/>
      <c r="DS45" s="67"/>
      <c r="DT45" s="67"/>
      <c r="DU45" s="67"/>
      <c r="DV45" s="67"/>
      <c r="DW45" s="67"/>
      <c r="DX45" s="67"/>
      <c r="DY45" s="67"/>
      <c r="DZ45" s="67"/>
      <c r="EA45" s="67"/>
      <c r="EB45" s="67"/>
      <c r="EC45" s="67"/>
      <c r="ED45" s="67"/>
      <c r="EE45" s="67"/>
      <c r="EF45" s="67"/>
      <c r="EG45" s="67"/>
      <c r="EH45" s="67"/>
      <c r="EI45" s="67"/>
      <c r="EJ45" s="67"/>
      <c r="EK45" s="67"/>
      <c r="EL45" s="67"/>
      <c r="EM45" s="67"/>
      <c r="EN45" s="67"/>
      <c r="EO45" s="67"/>
      <c r="EP45" s="67"/>
      <c r="EQ45" s="67"/>
      <c r="ER45" s="67"/>
      <c r="ES45" s="67"/>
      <c r="ET45" s="67"/>
      <c r="EU45" s="67"/>
      <c r="EV45" s="67"/>
      <c r="EW45" s="67"/>
      <c r="EX45" s="67"/>
      <c r="EY45" s="67"/>
      <c r="EZ45" s="67"/>
      <c r="FA45" s="67"/>
      <c r="FB45" s="67"/>
      <c r="FC45" s="67"/>
      <c r="FD45" s="67"/>
      <c r="FE45" s="67"/>
      <c r="FF45" s="67"/>
      <c r="FG45" s="67"/>
      <c r="FH45" s="67"/>
      <c r="FI45" s="67"/>
      <c r="FJ45" s="67"/>
      <c r="FK45" s="67"/>
      <c r="FL45" s="67"/>
      <c r="FM45" s="67"/>
      <c r="FN45" s="67"/>
      <c r="FO45" s="67"/>
      <c r="FP45" s="67"/>
      <c r="FQ45" s="67"/>
      <c r="FR45" s="67"/>
      <c r="FS45" s="67"/>
      <c r="FT45" s="67"/>
      <c r="FU45" s="67"/>
      <c r="FV45" s="67"/>
      <c r="FW45" s="67"/>
      <c r="FX45" s="67"/>
      <c r="FY45" s="67"/>
      <c r="FZ45" s="67"/>
      <c r="GA45" s="67"/>
      <c r="GB45" s="67"/>
      <c r="GC45" s="67"/>
      <c r="GD45" s="67"/>
      <c r="GE45" s="67"/>
      <c r="GF45" s="67"/>
      <c r="GG45" s="67"/>
      <c r="GH45" s="67"/>
      <c r="GI45" s="67"/>
      <c r="GJ45" s="67"/>
      <c r="GK45" s="67"/>
      <c r="GL45" s="67"/>
      <c r="GM45" s="67"/>
      <c r="GN45" s="67"/>
      <c r="GO45" s="67"/>
      <c r="GP45" s="67"/>
      <c r="GQ45" s="67"/>
      <c r="GR45" s="67"/>
      <c r="GS45" s="67"/>
      <c r="GT45" s="67"/>
      <c r="GU45" s="67"/>
      <c r="GV45" s="67"/>
      <c r="GW45" s="67"/>
      <c r="GX45" s="67"/>
      <c r="GY45" s="67"/>
      <c r="GZ45" s="67"/>
      <c r="HA45" s="67"/>
      <c r="HB45" s="67"/>
      <c r="HC45" s="67"/>
      <c r="HD45" s="67"/>
      <c r="HE45" s="67"/>
      <c r="HF45" s="67"/>
      <c r="HG45" s="67"/>
      <c r="HH45" s="67"/>
      <c r="HI45" s="67"/>
      <c r="HJ45" s="67"/>
      <c r="HK45" s="67"/>
      <c r="HL45" s="67"/>
      <c r="HM45" s="67"/>
      <c r="HN45" s="67"/>
      <c r="HO45" s="67"/>
      <c r="HP45" s="67"/>
      <c r="HQ45" s="67"/>
      <c r="HR45" s="67"/>
      <c r="HS45" s="67"/>
      <c r="HT45" s="67"/>
      <c r="HU45" s="67"/>
      <c r="HV45" s="67"/>
      <c r="HW45" s="67"/>
      <c r="HX45" s="67"/>
      <c r="HY45" s="67"/>
      <c r="HZ45" s="67"/>
      <c r="IA45" s="67"/>
      <c r="IB45" s="67"/>
      <c r="IC45" s="67"/>
      <c r="ID45" s="67"/>
      <c r="IE45" s="67"/>
      <c r="IF45" s="67"/>
      <c r="IG45" s="67"/>
      <c r="IH45" s="67"/>
      <c r="II45" s="67"/>
      <c r="IJ45" s="67"/>
      <c r="IK45" s="67"/>
      <c r="IL45" s="67"/>
      <c r="IM45" s="67"/>
      <c r="IN45" s="67"/>
      <c r="IO45" s="67"/>
      <c r="IP45" s="67"/>
      <c r="IQ45" s="67"/>
      <c r="IR45" s="67"/>
      <c r="IS45" s="67"/>
      <c r="IT45" s="67"/>
      <c r="IU45" s="67"/>
      <c r="IV45" s="67"/>
      <c r="IW45" s="67"/>
      <c r="IX45" s="67"/>
      <c r="IY45" s="67"/>
      <c r="IZ45" s="67"/>
      <c r="JA45" s="67"/>
      <c r="JB45" s="67"/>
      <c r="JC45" s="67"/>
      <c r="JD45" s="67"/>
      <c r="JE45" s="67"/>
      <c r="JF45" s="67"/>
      <c r="JG45" s="67"/>
      <c r="JH45" s="67"/>
      <c r="JI45" s="67"/>
      <c r="JJ45" s="67"/>
      <c r="JK45" s="67"/>
      <c r="JL45" s="67"/>
      <c r="JM45" s="67"/>
      <c r="JN45" s="67"/>
      <c r="JO45" s="67"/>
      <c r="JP45" s="67"/>
      <c r="JQ45" s="67"/>
      <c r="JR45" s="67"/>
      <c r="JS45" s="67"/>
      <c r="JT45" s="67"/>
      <c r="JU45" s="67"/>
      <c r="JV45" s="67"/>
      <c r="JW45" s="67"/>
      <c r="JX45" s="67"/>
      <c r="JY45" s="67"/>
      <c r="JZ45" s="67"/>
      <c r="KA45" s="67"/>
      <c r="KB45" s="67"/>
      <c r="KC45" s="67"/>
      <c r="KD45" s="67"/>
      <c r="KE45" s="67"/>
      <c r="KF45" s="67"/>
      <c r="KG45" s="67"/>
      <c r="KH45" s="67"/>
      <c r="KI45" s="67"/>
      <c r="KJ45" s="67"/>
      <c r="KK45" s="67"/>
      <c r="KL45" s="67"/>
      <c r="KM45" s="67"/>
      <c r="KN45" s="67"/>
      <c r="KO45" s="67"/>
      <c r="KP45" s="67"/>
      <c r="KQ45" s="67"/>
      <c r="KR45" s="67"/>
      <c r="KS45" s="67"/>
      <c r="KT45" s="67"/>
      <c r="KU45" s="67"/>
      <c r="KV45" s="67"/>
      <c r="KW45" s="67"/>
      <c r="KX45" s="67"/>
      <c r="KY45" s="67"/>
      <c r="KZ45" s="67"/>
      <c r="LA45" s="67"/>
      <c r="LB45" s="67"/>
      <c r="LC45" s="67"/>
      <c r="LD45" s="67"/>
      <c r="LE45" s="67"/>
      <c r="LF45" s="67"/>
      <c r="LG45" s="67"/>
      <c r="LH45" s="67"/>
      <c r="LI45" s="67"/>
      <c r="LJ45" s="67"/>
      <c r="LK45" s="67"/>
      <c r="LL45" s="67"/>
      <c r="LM45" s="67"/>
      <c r="LN45" s="67"/>
      <c r="LO45" s="67"/>
      <c r="LP45" s="67"/>
      <c r="LQ45" s="67"/>
      <c r="LR45" s="67"/>
      <c r="LS45" s="67"/>
      <c r="LT45" s="67"/>
      <c r="LU45" s="67"/>
      <c r="LV45" s="67"/>
      <c r="LW45" s="67"/>
      <c r="LX45" s="67"/>
      <c r="LY45" s="67"/>
      <c r="LZ45" s="67"/>
      <c r="MA45" s="67"/>
      <c r="MB45" s="67"/>
      <c r="MC45" s="67"/>
      <c r="MD45" s="67"/>
      <c r="ME45" s="67"/>
      <c r="MF45" s="67"/>
      <c r="MG45" s="67"/>
      <c r="MH45" s="67"/>
      <c r="MI45" s="67"/>
      <c r="MJ45" s="67"/>
      <c r="MK45" s="67"/>
      <c r="ML45" s="67"/>
      <c r="MM45" s="67"/>
      <c r="MN45" s="67"/>
      <c r="MO45" s="67"/>
      <c r="MP45" s="67"/>
      <c r="MQ45" s="67"/>
      <c r="MR45" s="67"/>
      <c r="MS45" s="67"/>
      <c r="MT45" s="67"/>
      <c r="MU45" s="67"/>
      <c r="MV45" s="67"/>
      <c r="MW45" s="67"/>
      <c r="MX45" s="67"/>
      <c r="MY45" s="67"/>
      <c r="MZ45" s="67"/>
      <c r="NA45" s="67"/>
      <c r="NB45" s="67"/>
      <c r="NC45" s="67"/>
      <c r="ND45" s="67"/>
      <c r="NE45" s="67"/>
      <c r="NF45" s="67"/>
      <c r="NG45" s="67"/>
      <c r="NH45" s="67"/>
      <c r="NI45" s="67"/>
      <c r="NJ45" s="67"/>
      <c r="NK45" s="67"/>
      <c r="NL45" s="67"/>
      <c r="NM45" s="67"/>
      <c r="NN45" s="67"/>
      <c r="NO45" s="67"/>
      <c r="NP45" s="67"/>
      <c r="NQ45" s="67"/>
      <c r="NR45" s="67"/>
      <c r="NS45" s="67"/>
      <c r="NT45" s="67"/>
      <c r="NU45" s="67"/>
      <c r="NV45" s="67"/>
      <c r="NW45" s="67"/>
      <c r="NX45" s="67"/>
    </row>
    <row r="46" spans="2:388">
      <c r="B46" s="62"/>
      <c r="C46" s="62"/>
      <c r="D46" s="12"/>
      <c r="E46" s="12"/>
      <c r="F46" s="12"/>
      <c r="G46" s="12"/>
      <c r="H46" s="12"/>
      <c r="I46" s="12"/>
      <c r="J46" s="12"/>
      <c r="K46" s="12"/>
      <c r="L46" s="12"/>
      <c r="M46" s="12"/>
      <c r="N46" s="12"/>
      <c r="O46" s="12"/>
      <c r="P46" s="12"/>
      <c r="Q46" s="12"/>
      <c r="R46" s="12"/>
      <c r="S46" s="12"/>
      <c r="T46" s="12"/>
      <c r="U46" s="65"/>
      <c r="V46" s="62"/>
      <c r="W46" s="62"/>
      <c r="X46" s="62"/>
      <c r="Y46" s="66"/>
      <c r="Z46" s="12"/>
      <c r="AA46" s="12"/>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67"/>
      <c r="BC46" s="67"/>
      <c r="BD46" s="67"/>
      <c r="BE46" s="67"/>
      <c r="BF46" s="67"/>
      <c r="BG46" s="67"/>
      <c r="BH46" s="67"/>
      <c r="BI46" s="67"/>
      <c r="BJ46" s="67"/>
      <c r="BK46" s="67"/>
      <c r="BL46" s="67"/>
      <c r="BM46" s="67"/>
      <c r="BN46" s="67"/>
      <c r="BO46" s="67"/>
      <c r="BP46" s="67"/>
      <c r="BQ46" s="67"/>
      <c r="BR46" s="67"/>
      <c r="BS46" s="67"/>
      <c r="BT46" s="67"/>
      <c r="BU46" s="67"/>
      <c r="BV46" s="67"/>
      <c r="BW46" s="67"/>
      <c r="BX46" s="67"/>
      <c r="BY46" s="67"/>
      <c r="BZ46" s="67"/>
      <c r="CA46" s="67"/>
      <c r="CB46" s="67"/>
      <c r="CC46" s="67"/>
      <c r="CD46" s="67"/>
      <c r="CE46" s="67"/>
      <c r="CF46" s="67"/>
      <c r="CG46" s="67"/>
      <c r="CH46" s="67"/>
      <c r="CI46" s="67"/>
      <c r="CJ46" s="67"/>
      <c r="CK46" s="67"/>
      <c r="CL46" s="67"/>
      <c r="CM46" s="67"/>
      <c r="CN46" s="67"/>
      <c r="CO46" s="67"/>
      <c r="CP46" s="67"/>
      <c r="CQ46" s="67"/>
      <c r="CR46" s="67"/>
      <c r="CS46" s="67"/>
      <c r="CT46" s="67"/>
      <c r="CU46" s="67"/>
      <c r="CV46" s="67"/>
      <c r="CW46" s="67"/>
      <c r="CX46" s="67"/>
      <c r="CY46" s="67"/>
      <c r="CZ46" s="67"/>
      <c r="DA46" s="67"/>
      <c r="DB46" s="67"/>
      <c r="DC46" s="67"/>
      <c r="DD46" s="67"/>
      <c r="DE46" s="67"/>
      <c r="DF46" s="67"/>
      <c r="DG46" s="67"/>
      <c r="DH46" s="67"/>
      <c r="DI46" s="67"/>
      <c r="DJ46" s="67"/>
      <c r="DK46" s="67"/>
      <c r="DL46" s="67"/>
      <c r="DM46" s="67"/>
      <c r="DN46" s="67"/>
      <c r="DO46" s="67"/>
      <c r="DP46" s="67"/>
      <c r="DQ46" s="67"/>
      <c r="DR46" s="67"/>
      <c r="DS46" s="67"/>
      <c r="DT46" s="67"/>
      <c r="DU46" s="67"/>
      <c r="DV46" s="67"/>
      <c r="DW46" s="67"/>
      <c r="DX46" s="67"/>
      <c r="DY46" s="67"/>
      <c r="DZ46" s="67"/>
      <c r="EA46" s="67"/>
      <c r="EB46" s="67"/>
      <c r="EC46" s="67"/>
      <c r="ED46" s="67"/>
      <c r="EE46" s="67"/>
      <c r="EF46" s="67"/>
      <c r="EG46" s="67"/>
      <c r="EH46" s="67"/>
      <c r="EI46" s="67"/>
      <c r="EJ46" s="67"/>
      <c r="EK46" s="67"/>
      <c r="EL46" s="67"/>
      <c r="EM46" s="67"/>
      <c r="EN46" s="67"/>
      <c r="EO46" s="67"/>
      <c r="EP46" s="67"/>
      <c r="EQ46" s="67"/>
      <c r="ER46" s="67"/>
      <c r="ES46" s="67"/>
      <c r="ET46" s="67"/>
      <c r="EU46" s="67"/>
      <c r="EV46" s="67"/>
      <c r="EW46" s="67"/>
      <c r="EX46" s="67"/>
      <c r="EY46" s="67"/>
      <c r="EZ46" s="67"/>
      <c r="FA46" s="67"/>
      <c r="FB46" s="67"/>
      <c r="FC46" s="67"/>
      <c r="FD46" s="67"/>
      <c r="FE46" s="67"/>
      <c r="FF46" s="67"/>
      <c r="FG46" s="67"/>
      <c r="FH46" s="67"/>
      <c r="FI46" s="67"/>
      <c r="FJ46" s="67"/>
      <c r="FK46" s="67"/>
      <c r="FL46" s="67"/>
      <c r="FM46" s="67"/>
      <c r="FN46" s="67"/>
      <c r="FO46" s="67"/>
      <c r="FP46" s="67"/>
      <c r="FQ46" s="67"/>
      <c r="FR46" s="67"/>
      <c r="FS46" s="67"/>
      <c r="FT46" s="67"/>
      <c r="FU46" s="67"/>
      <c r="FV46" s="67"/>
      <c r="FW46" s="67"/>
      <c r="FX46" s="67"/>
      <c r="FY46" s="67"/>
      <c r="FZ46" s="67"/>
      <c r="GA46" s="67"/>
      <c r="GB46" s="67"/>
      <c r="GC46" s="67"/>
      <c r="GD46" s="67"/>
      <c r="GE46" s="67"/>
      <c r="GF46" s="67"/>
      <c r="GG46" s="67"/>
      <c r="GH46" s="67"/>
      <c r="GI46" s="67"/>
      <c r="GJ46" s="67"/>
      <c r="GK46" s="67"/>
      <c r="GL46" s="67"/>
      <c r="GM46" s="67"/>
      <c r="GN46" s="67"/>
      <c r="GO46" s="67"/>
      <c r="GP46" s="67"/>
      <c r="GQ46" s="67"/>
      <c r="GR46" s="67"/>
      <c r="GS46" s="67"/>
      <c r="GT46" s="67"/>
      <c r="GU46" s="67"/>
      <c r="GV46" s="67"/>
      <c r="GW46" s="67"/>
      <c r="GX46" s="67"/>
      <c r="GY46" s="67"/>
      <c r="GZ46" s="67"/>
      <c r="HA46" s="67"/>
      <c r="HB46" s="67"/>
      <c r="HC46" s="67"/>
      <c r="HD46" s="67"/>
      <c r="HE46" s="67"/>
      <c r="HF46" s="67"/>
      <c r="HG46" s="67"/>
      <c r="HH46" s="67"/>
      <c r="HI46" s="67"/>
      <c r="HJ46" s="67"/>
      <c r="HK46" s="67"/>
      <c r="HL46" s="67"/>
      <c r="HM46" s="67"/>
      <c r="HN46" s="67"/>
      <c r="HO46" s="67"/>
      <c r="HP46" s="67"/>
      <c r="HQ46" s="67"/>
      <c r="HR46" s="67"/>
      <c r="HS46" s="67"/>
      <c r="HT46" s="67"/>
      <c r="HU46" s="67"/>
      <c r="HV46" s="67"/>
      <c r="HW46" s="67"/>
      <c r="HX46" s="67"/>
      <c r="HY46" s="67"/>
      <c r="HZ46" s="67"/>
      <c r="IA46" s="67"/>
      <c r="IB46" s="67"/>
      <c r="IC46" s="67"/>
      <c r="ID46" s="67"/>
      <c r="IE46" s="67"/>
      <c r="IF46" s="67"/>
      <c r="IG46" s="67"/>
      <c r="IH46" s="67"/>
      <c r="II46" s="67"/>
      <c r="IJ46" s="67"/>
      <c r="IK46" s="67"/>
      <c r="IL46" s="67"/>
      <c r="IM46" s="67"/>
      <c r="IN46" s="67"/>
      <c r="IO46" s="67"/>
      <c r="IP46" s="67"/>
      <c r="IQ46" s="67"/>
      <c r="IR46" s="67"/>
      <c r="IS46" s="67"/>
      <c r="IT46" s="67"/>
      <c r="IU46" s="67"/>
      <c r="IV46" s="67"/>
      <c r="IW46" s="67"/>
      <c r="IX46" s="67"/>
      <c r="IY46" s="67"/>
      <c r="IZ46" s="67"/>
      <c r="JA46" s="67"/>
      <c r="JB46" s="67"/>
      <c r="JC46" s="67"/>
      <c r="JD46" s="67"/>
      <c r="JE46" s="67"/>
      <c r="JF46" s="67"/>
      <c r="JG46" s="67"/>
      <c r="JH46" s="67"/>
      <c r="JI46" s="67"/>
      <c r="JJ46" s="67"/>
      <c r="JK46" s="67"/>
      <c r="JL46" s="67"/>
      <c r="JM46" s="67"/>
      <c r="JN46" s="67"/>
      <c r="JO46" s="67"/>
      <c r="JP46" s="67"/>
      <c r="JQ46" s="67"/>
      <c r="JR46" s="67"/>
      <c r="JS46" s="67"/>
      <c r="JT46" s="67"/>
      <c r="JU46" s="67"/>
      <c r="JV46" s="67"/>
      <c r="JW46" s="67"/>
      <c r="JX46" s="67"/>
      <c r="JY46" s="67"/>
      <c r="JZ46" s="67"/>
      <c r="KA46" s="67"/>
      <c r="KB46" s="67"/>
      <c r="KC46" s="67"/>
      <c r="KD46" s="67"/>
      <c r="KE46" s="67"/>
      <c r="KF46" s="67"/>
      <c r="KG46" s="67"/>
      <c r="KH46" s="67"/>
      <c r="KI46" s="67"/>
      <c r="KJ46" s="67"/>
      <c r="KK46" s="67"/>
      <c r="KL46" s="67"/>
      <c r="KM46" s="67"/>
      <c r="KN46" s="67"/>
      <c r="KO46" s="67"/>
      <c r="KP46" s="67"/>
      <c r="KQ46" s="67"/>
      <c r="KR46" s="67"/>
      <c r="KS46" s="67"/>
      <c r="KT46" s="67"/>
      <c r="KU46" s="67"/>
      <c r="KV46" s="67"/>
      <c r="KW46" s="67"/>
      <c r="KX46" s="67"/>
      <c r="KY46" s="67"/>
      <c r="KZ46" s="67"/>
      <c r="LA46" s="67"/>
      <c r="LB46" s="67"/>
      <c r="LC46" s="67"/>
      <c r="LD46" s="67"/>
      <c r="LE46" s="67"/>
      <c r="LF46" s="67"/>
      <c r="LG46" s="67"/>
      <c r="LH46" s="67"/>
      <c r="LI46" s="67"/>
      <c r="LJ46" s="67"/>
      <c r="LK46" s="67"/>
      <c r="LL46" s="67"/>
      <c r="LM46" s="67"/>
      <c r="LN46" s="67"/>
      <c r="LO46" s="67"/>
      <c r="LP46" s="67"/>
      <c r="LQ46" s="67"/>
      <c r="LR46" s="67"/>
      <c r="LS46" s="67"/>
      <c r="LT46" s="67"/>
      <c r="LU46" s="67"/>
      <c r="LV46" s="67"/>
      <c r="LW46" s="67"/>
      <c r="LX46" s="67"/>
      <c r="LY46" s="67"/>
      <c r="LZ46" s="67"/>
      <c r="MA46" s="67"/>
      <c r="MB46" s="67"/>
      <c r="MC46" s="67"/>
      <c r="MD46" s="67"/>
      <c r="ME46" s="67"/>
      <c r="MF46" s="67"/>
      <c r="MG46" s="67"/>
      <c r="MH46" s="67"/>
      <c r="MI46" s="67"/>
      <c r="MJ46" s="67"/>
      <c r="MK46" s="67"/>
      <c r="ML46" s="67"/>
      <c r="MM46" s="67"/>
      <c r="MN46" s="67"/>
      <c r="MO46" s="67"/>
      <c r="MP46" s="67"/>
      <c r="MQ46" s="67"/>
      <c r="MR46" s="67"/>
      <c r="MS46" s="67"/>
      <c r="MT46" s="67"/>
      <c r="MU46" s="67"/>
      <c r="MV46" s="67"/>
      <c r="MW46" s="67"/>
      <c r="MX46" s="67"/>
      <c r="MY46" s="67"/>
      <c r="MZ46" s="67"/>
      <c r="NA46" s="67"/>
      <c r="NB46" s="67"/>
      <c r="NC46" s="67"/>
      <c r="ND46" s="67"/>
      <c r="NE46" s="67"/>
      <c r="NF46" s="67"/>
      <c r="NG46" s="67"/>
      <c r="NH46" s="67"/>
      <c r="NI46" s="67"/>
      <c r="NJ46" s="67"/>
      <c r="NK46" s="67"/>
      <c r="NL46" s="67"/>
      <c r="NM46" s="67"/>
      <c r="NN46" s="67"/>
      <c r="NO46" s="67"/>
      <c r="NP46" s="67"/>
      <c r="NQ46" s="67"/>
      <c r="NR46" s="67"/>
      <c r="NS46" s="67"/>
      <c r="NT46" s="67"/>
      <c r="NU46" s="67"/>
      <c r="NV46" s="67"/>
      <c r="NW46" s="67"/>
      <c r="NX46" s="67"/>
    </row>
    <row r="47" spans="2:388">
      <c r="B47" s="62"/>
      <c r="C47" s="62"/>
      <c r="D47" s="12"/>
      <c r="E47" s="12"/>
      <c r="F47" s="12"/>
      <c r="G47" s="12"/>
      <c r="H47" s="12"/>
      <c r="I47" s="12"/>
      <c r="J47" s="12"/>
      <c r="K47" s="12"/>
      <c r="L47" s="12"/>
      <c r="M47" s="12"/>
      <c r="N47" s="12"/>
      <c r="O47" s="12"/>
      <c r="P47" s="12"/>
      <c r="Q47" s="12"/>
      <c r="R47" s="12"/>
      <c r="S47" s="12"/>
      <c r="T47" s="12"/>
      <c r="U47" s="65"/>
      <c r="V47" s="62"/>
      <c r="W47" s="62"/>
      <c r="X47" s="62"/>
      <c r="Y47" s="66"/>
      <c r="Z47" s="12"/>
      <c r="AA47" s="12"/>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c r="FM47" s="67"/>
      <c r="FN47" s="67"/>
      <c r="FO47" s="67"/>
      <c r="FP47" s="67"/>
      <c r="FQ47" s="67"/>
      <c r="FR47" s="67"/>
      <c r="FS47" s="67"/>
      <c r="FT47" s="67"/>
      <c r="FU47" s="67"/>
      <c r="FV47" s="67"/>
      <c r="FW47" s="67"/>
      <c r="FX47" s="67"/>
      <c r="FY47" s="67"/>
      <c r="FZ47" s="67"/>
      <c r="GA47" s="67"/>
      <c r="GB47" s="67"/>
      <c r="GC47" s="67"/>
      <c r="GD47" s="67"/>
      <c r="GE47" s="67"/>
      <c r="GF47" s="67"/>
      <c r="GG47" s="67"/>
      <c r="GH47" s="67"/>
      <c r="GI47" s="67"/>
      <c r="GJ47" s="67"/>
      <c r="GK47" s="67"/>
      <c r="GL47" s="67"/>
      <c r="GM47" s="67"/>
      <c r="GN47" s="67"/>
      <c r="GO47" s="67"/>
      <c r="GP47" s="67"/>
      <c r="GQ47" s="67"/>
      <c r="GR47" s="67"/>
      <c r="GS47" s="67"/>
      <c r="GT47" s="67"/>
      <c r="GU47" s="67"/>
      <c r="GV47" s="67"/>
      <c r="GW47" s="67"/>
      <c r="GX47" s="67"/>
      <c r="GY47" s="67"/>
      <c r="GZ47" s="67"/>
      <c r="HA47" s="67"/>
      <c r="HB47" s="67"/>
      <c r="HC47" s="67"/>
      <c r="HD47" s="67"/>
      <c r="HE47" s="67"/>
      <c r="HF47" s="67"/>
      <c r="HG47" s="67"/>
      <c r="HH47" s="67"/>
      <c r="HI47" s="67"/>
      <c r="HJ47" s="67"/>
      <c r="HK47" s="67"/>
      <c r="HL47" s="67"/>
      <c r="HM47" s="67"/>
      <c r="HN47" s="67"/>
      <c r="HO47" s="67"/>
      <c r="HP47" s="67"/>
      <c r="HQ47" s="67"/>
      <c r="HR47" s="67"/>
      <c r="HS47" s="67"/>
      <c r="HT47" s="67"/>
      <c r="HU47" s="67"/>
      <c r="HV47" s="67"/>
      <c r="HW47" s="67"/>
      <c r="HX47" s="67"/>
      <c r="HY47" s="67"/>
      <c r="HZ47" s="67"/>
      <c r="IA47" s="67"/>
      <c r="IB47" s="67"/>
      <c r="IC47" s="67"/>
      <c r="ID47" s="67"/>
      <c r="IE47" s="67"/>
      <c r="IF47" s="67"/>
      <c r="IG47" s="67"/>
      <c r="IH47" s="67"/>
      <c r="II47" s="67"/>
      <c r="IJ47" s="67"/>
      <c r="IK47" s="67"/>
      <c r="IL47" s="67"/>
      <c r="IM47" s="67"/>
      <c r="IN47" s="67"/>
      <c r="IO47" s="67"/>
      <c r="IP47" s="67"/>
      <c r="IQ47" s="67"/>
      <c r="IR47" s="67"/>
      <c r="IS47" s="67"/>
      <c r="IT47" s="67"/>
      <c r="IU47" s="67"/>
      <c r="IV47" s="67"/>
      <c r="IW47" s="67"/>
      <c r="IX47" s="67"/>
      <c r="IY47" s="67"/>
      <c r="IZ47" s="67"/>
      <c r="JA47" s="67"/>
      <c r="JB47" s="67"/>
      <c r="JC47" s="67"/>
      <c r="JD47" s="67"/>
      <c r="JE47" s="67"/>
      <c r="JF47" s="67"/>
      <c r="JG47" s="67"/>
      <c r="JH47" s="67"/>
      <c r="JI47" s="67"/>
      <c r="JJ47" s="67"/>
      <c r="JK47" s="67"/>
      <c r="JL47" s="67"/>
      <c r="JM47" s="67"/>
      <c r="JN47" s="67"/>
      <c r="JO47" s="67"/>
      <c r="JP47" s="67"/>
      <c r="JQ47" s="67"/>
      <c r="JR47" s="67"/>
      <c r="JS47" s="67"/>
      <c r="JT47" s="67"/>
      <c r="JU47" s="67"/>
      <c r="JV47" s="67"/>
      <c r="JW47" s="67"/>
      <c r="JX47" s="67"/>
      <c r="JY47" s="67"/>
      <c r="JZ47" s="67"/>
      <c r="KA47" s="67"/>
      <c r="KB47" s="67"/>
      <c r="KC47" s="67"/>
      <c r="KD47" s="67"/>
      <c r="KE47" s="67"/>
      <c r="KF47" s="67"/>
      <c r="KG47" s="67"/>
      <c r="KH47" s="67"/>
      <c r="KI47" s="67"/>
      <c r="KJ47" s="67"/>
      <c r="KK47" s="67"/>
      <c r="KL47" s="67"/>
      <c r="KM47" s="67"/>
      <c r="KN47" s="67"/>
      <c r="KO47" s="67"/>
      <c r="KP47" s="67"/>
      <c r="KQ47" s="67"/>
      <c r="KR47" s="67"/>
      <c r="KS47" s="67"/>
      <c r="KT47" s="67"/>
      <c r="KU47" s="67"/>
      <c r="KV47" s="67"/>
      <c r="KW47" s="67"/>
      <c r="KX47" s="67"/>
      <c r="KY47" s="67"/>
      <c r="KZ47" s="67"/>
      <c r="LA47" s="67"/>
      <c r="LB47" s="67"/>
      <c r="LC47" s="67"/>
      <c r="LD47" s="67"/>
      <c r="LE47" s="67"/>
      <c r="LF47" s="67"/>
      <c r="LG47" s="67"/>
      <c r="LH47" s="67"/>
      <c r="LI47" s="67"/>
      <c r="LJ47" s="67"/>
      <c r="LK47" s="67"/>
      <c r="LL47" s="67"/>
      <c r="LM47" s="67"/>
      <c r="LN47" s="67"/>
      <c r="LO47" s="67"/>
      <c r="LP47" s="67"/>
      <c r="LQ47" s="67"/>
      <c r="LR47" s="67"/>
      <c r="LS47" s="67"/>
      <c r="LT47" s="67"/>
      <c r="LU47" s="67"/>
      <c r="LV47" s="67"/>
      <c r="LW47" s="67"/>
      <c r="LX47" s="67"/>
      <c r="LY47" s="67"/>
      <c r="LZ47" s="67"/>
      <c r="MA47" s="67"/>
      <c r="MB47" s="67"/>
      <c r="MC47" s="67"/>
      <c r="MD47" s="67"/>
      <c r="ME47" s="67"/>
      <c r="MF47" s="67"/>
      <c r="MG47" s="67"/>
      <c r="MH47" s="67"/>
      <c r="MI47" s="67"/>
      <c r="MJ47" s="67"/>
      <c r="MK47" s="67"/>
      <c r="ML47" s="67"/>
      <c r="MM47" s="67"/>
      <c r="MN47" s="67"/>
      <c r="MO47" s="67"/>
      <c r="MP47" s="67"/>
      <c r="MQ47" s="67"/>
      <c r="MR47" s="67"/>
      <c r="MS47" s="67"/>
      <c r="MT47" s="67"/>
      <c r="MU47" s="67"/>
      <c r="MV47" s="67"/>
      <c r="MW47" s="67"/>
      <c r="MX47" s="67"/>
      <c r="MY47" s="67"/>
      <c r="MZ47" s="67"/>
      <c r="NA47" s="67"/>
      <c r="NB47" s="67"/>
      <c r="NC47" s="67"/>
      <c r="ND47" s="67"/>
      <c r="NE47" s="67"/>
      <c r="NF47" s="67"/>
      <c r="NG47" s="67"/>
      <c r="NH47" s="67"/>
      <c r="NI47" s="67"/>
      <c r="NJ47" s="67"/>
      <c r="NK47" s="67"/>
      <c r="NL47" s="67"/>
      <c r="NM47" s="67"/>
      <c r="NN47" s="67"/>
      <c r="NO47" s="67"/>
      <c r="NP47" s="67"/>
      <c r="NQ47" s="67"/>
      <c r="NR47" s="67"/>
      <c r="NS47" s="67"/>
      <c r="NT47" s="67"/>
      <c r="NU47" s="67"/>
      <c r="NV47" s="67"/>
      <c r="NW47" s="67"/>
      <c r="NX47" s="67"/>
    </row>
    <row r="48" spans="2:388">
      <c r="B48" s="62"/>
      <c r="C48" s="62"/>
      <c r="D48" s="12"/>
      <c r="E48" s="12"/>
      <c r="F48" s="12"/>
      <c r="G48" s="12"/>
      <c r="H48" s="12"/>
      <c r="I48" s="12"/>
      <c r="J48" s="12"/>
      <c r="K48" s="12"/>
      <c r="L48" s="12"/>
      <c r="M48" s="12"/>
      <c r="N48" s="12"/>
      <c r="O48" s="12"/>
      <c r="P48" s="12"/>
      <c r="Q48" s="12"/>
      <c r="R48" s="12"/>
      <c r="S48" s="12"/>
      <c r="T48" s="12"/>
      <c r="U48" s="65"/>
      <c r="V48" s="62"/>
      <c r="W48" s="62"/>
      <c r="X48" s="62"/>
      <c r="Y48" s="66"/>
      <c r="Z48" s="12"/>
      <c r="AA48" s="12"/>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67"/>
      <c r="BC48" s="67"/>
      <c r="BD48" s="67"/>
      <c r="BE48" s="67"/>
      <c r="BF48" s="67"/>
      <c r="BG48" s="67"/>
      <c r="BH48" s="67"/>
      <c r="BI48" s="67"/>
      <c r="BJ48" s="67"/>
      <c r="BK48" s="67"/>
      <c r="BL48" s="67"/>
      <c r="BM48" s="67"/>
      <c r="BN48" s="67"/>
      <c r="BO48" s="67"/>
      <c r="BP48" s="67"/>
      <c r="BQ48" s="67"/>
      <c r="BR48" s="67"/>
      <c r="BS48" s="67"/>
      <c r="BT48" s="67"/>
      <c r="BU48" s="67"/>
      <c r="BV48" s="67"/>
      <c r="BW48" s="67"/>
      <c r="BX48" s="67"/>
      <c r="BY48" s="67"/>
      <c r="BZ48" s="67"/>
      <c r="CA48" s="67"/>
      <c r="CB48" s="67"/>
      <c r="CC48" s="67"/>
      <c r="CD48" s="67"/>
      <c r="CE48" s="67"/>
      <c r="CF48" s="67"/>
      <c r="CG48" s="67"/>
      <c r="CH48" s="67"/>
      <c r="CI48" s="67"/>
      <c r="CJ48" s="67"/>
      <c r="CK48" s="67"/>
      <c r="CL48" s="67"/>
      <c r="CM48" s="67"/>
      <c r="CN48" s="67"/>
      <c r="CO48" s="67"/>
      <c r="CP48" s="67"/>
      <c r="CQ48" s="67"/>
      <c r="CR48" s="67"/>
      <c r="CS48" s="67"/>
      <c r="CT48" s="67"/>
      <c r="CU48" s="67"/>
      <c r="CV48" s="67"/>
      <c r="CW48" s="67"/>
      <c r="CX48" s="67"/>
      <c r="CY48" s="67"/>
      <c r="CZ48" s="67"/>
      <c r="DA48" s="67"/>
      <c r="DB48" s="67"/>
      <c r="DC48" s="67"/>
      <c r="DD48" s="67"/>
      <c r="DE48" s="67"/>
      <c r="DF48" s="67"/>
      <c r="DG48" s="67"/>
      <c r="DH48" s="67"/>
      <c r="DI48" s="67"/>
      <c r="DJ48" s="67"/>
      <c r="DK48" s="67"/>
      <c r="DL48" s="67"/>
      <c r="DM48" s="67"/>
      <c r="DN48" s="67"/>
      <c r="DO48" s="67"/>
      <c r="DP48" s="67"/>
      <c r="DQ48" s="67"/>
      <c r="DR48" s="67"/>
      <c r="DS48" s="67"/>
      <c r="DT48" s="67"/>
      <c r="DU48" s="67"/>
      <c r="DV48" s="67"/>
      <c r="DW48" s="67"/>
      <c r="DX48" s="67"/>
      <c r="DY48" s="67"/>
      <c r="DZ48" s="67"/>
      <c r="EA48" s="67"/>
      <c r="EB48" s="67"/>
      <c r="EC48" s="67"/>
      <c r="ED48" s="67"/>
      <c r="EE48" s="67"/>
      <c r="EF48" s="67"/>
      <c r="EG48" s="67"/>
      <c r="EH48" s="67"/>
      <c r="EI48" s="67"/>
      <c r="EJ48" s="67"/>
      <c r="EK48" s="67"/>
      <c r="EL48" s="67"/>
      <c r="EM48" s="67"/>
      <c r="EN48" s="67"/>
      <c r="EO48" s="67"/>
      <c r="EP48" s="67"/>
      <c r="EQ48" s="67"/>
      <c r="ER48" s="67"/>
      <c r="ES48" s="67"/>
      <c r="ET48" s="67"/>
      <c r="EU48" s="67"/>
      <c r="EV48" s="67"/>
      <c r="EW48" s="67"/>
      <c r="EX48" s="67"/>
      <c r="EY48" s="67"/>
      <c r="EZ48" s="67"/>
      <c r="FA48" s="67"/>
      <c r="FB48" s="67"/>
      <c r="FC48" s="67"/>
      <c r="FD48" s="67"/>
      <c r="FE48" s="67"/>
      <c r="FF48" s="67"/>
      <c r="FG48" s="67"/>
      <c r="FH48" s="67"/>
      <c r="FI48" s="67"/>
      <c r="FJ48" s="67"/>
      <c r="FK48" s="67"/>
      <c r="FL48" s="67"/>
      <c r="FM48" s="67"/>
      <c r="FN48" s="67"/>
      <c r="FO48" s="67"/>
      <c r="FP48" s="67"/>
      <c r="FQ48" s="67"/>
      <c r="FR48" s="67"/>
      <c r="FS48" s="67"/>
      <c r="FT48" s="67"/>
      <c r="FU48" s="67"/>
      <c r="FV48" s="67"/>
      <c r="FW48" s="67"/>
      <c r="FX48" s="67"/>
      <c r="FY48" s="67"/>
      <c r="FZ48" s="67"/>
      <c r="GA48" s="67"/>
      <c r="GB48" s="67"/>
      <c r="GC48" s="67"/>
      <c r="GD48" s="67"/>
      <c r="GE48" s="67"/>
      <c r="GF48" s="67"/>
      <c r="GG48" s="67"/>
      <c r="GH48" s="67"/>
      <c r="GI48" s="67"/>
      <c r="GJ48" s="67"/>
      <c r="GK48" s="67"/>
      <c r="GL48" s="67"/>
      <c r="GM48" s="67"/>
      <c r="GN48" s="67"/>
      <c r="GO48" s="67"/>
      <c r="GP48" s="67"/>
      <c r="GQ48" s="67"/>
      <c r="GR48" s="67"/>
      <c r="GS48" s="67"/>
      <c r="GT48" s="67"/>
      <c r="GU48" s="67"/>
      <c r="GV48" s="67"/>
      <c r="GW48" s="67"/>
      <c r="GX48" s="67"/>
      <c r="GY48" s="67"/>
      <c r="GZ48" s="67"/>
      <c r="HA48" s="67"/>
      <c r="HB48" s="67"/>
      <c r="HC48" s="67"/>
      <c r="HD48" s="67"/>
      <c r="HE48" s="67"/>
      <c r="HF48" s="67"/>
      <c r="HG48" s="67"/>
      <c r="HH48" s="67"/>
      <c r="HI48" s="67"/>
      <c r="HJ48" s="67"/>
      <c r="HK48" s="67"/>
      <c r="HL48" s="67"/>
      <c r="HM48" s="67"/>
      <c r="HN48" s="67"/>
      <c r="HO48" s="67"/>
      <c r="HP48" s="67"/>
      <c r="HQ48" s="67"/>
      <c r="HR48" s="67"/>
      <c r="HS48" s="67"/>
      <c r="HT48" s="67"/>
      <c r="HU48" s="67"/>
      <c r="HV48" s="67"/>
      <c r="HW48" s="67"/>
      <c r="HX48" s="67"/>
      <c r="HY48" s="67"/>
      <c r="HZ48" s="67"/>
      <c r="IA48" s="67"/>
      <c r="IB48" s="67"/>
      <c r="IC48" s="67"/>
      <c r="ID48" s="67"/>
      <c r="IE48" s="67"/>
      <c r="IF48" s="67"/>
      <c r="IG48" s="67"/>
      <c r="IH48" s="67"/>
      <c r="II48" s="67"/>
      <c r="IJ48" s="67"/>
      <c r="IK48" s="67"/>
      <c r="IL48" s="67"/>
      <c r="IM48" s="67"/>
      <c r="IN48" s="67"/>
      <c r="IO48" s="67"/>
      <c r="IP48" s="67"/>
      <c r="IQ48" s="67"/>
      <c r="IR48" s="67"/>
      <c r="IS48" s="67"/>
      <c r="IT48" s="67"/>
      <c r="IU48" s="67"/>
      <c r="IV48" s="67"/>
      <c r="IW48" s="67"/>
      <c r="IX48" s="67"/>
      <c r="IY48" s="67"/>
      <c r="IZ48" s="67"/>
      <c r="JA48" s="67"/>
      <c r="JB48" s="67"/>
      <c r="JC48" s="67"/>
      <c r="JD48" s="67"/>
      <c r="JE48" s="67"/>
      <c r="JF48" s="67"/>
      <c r="JG48" s="67"/>
      <c r="JH48" s="67"/>
      <c r="JI48" s="67"/>
      <c r="JJ48" s="67"/>
      <c r="JK48" s="67"/>
      <c r="JL48" s="67"/>
      <c r="JM48" s="67"/>
      <c r="JN48" s="67"/>
      <c r="JO48" s="67"/>
      <c r="JP48" s="67"/>
      <c r="JQ48" s="67"/>
      <c r="JR48" s="67"/>
      <c r="JS48" s="67"/>
      <c r="JT48" s="67"/>
      <c r="JU48" s="67"/>
      <c r="JV48" s="67"/>
      <c r="JW48" s="67"/>
      <c r="JX48" s="67"/>
      <c r="JY48" s="67"/>
      <c r="JZ48" s="67"/>
      <c r="KA48" s="67"/>
      <c r="KB48" s="67"/>
      <c r="KC48" s="67"/>
      <c r="KD48" s="67"/>
      <c r="KE48" s="67"/>
      <c r="KF48" s="67"/>
      <c r="KG48" s="67"/>
      <c r="KH48" s="67"/>
      <c r="KI48" s="67"/>
      <c r="KJ48" s="67"/>
      <c r="KK48" s="67"/>
      <c r="KL48" s="67"/>
      <c r="KM48" s="67"/>
      <c r="KN48" s="67"/>
      <c r="KO48" s="67"/>
      <c r="KP48" s="67"/>
      <c r="KQ48" s="67"/>
      <c r="KR48" s="67"/>
      <c r="KS48" s="67"/>
      <c r="KT48" s="67"/>
      <c r="KU48" s="67"/>
      <c r="KV48" s="67"/>
      <c r="KW48" s="67"/>
      <c r="KX48" s="67"/>
      <c r="KY48" s="67"/>
      <c r="KZ48" s="67"/>
      <c r="LA48" s="67"/>
      <c r="LB48" s="67"/>
      <c r="LC48" s="67"/>
      <c r="LD48" s="67"/>
      <c r="LE48" s="67"/>
      <c r="LF48" s="67"/>
      <c r="LG48" s="67"/>
      <c r="LH48" s="67"/>
      <c r="LI48" s="67"/>
      <c r="LJ48" s="67"/>
      <c r="LK48" s="67"/>
      <c r="LL48" s="67"/>
      <c r="LM48" s="67"/>
      <c r="LN48" s="67"/>
      <c r="LO48" s="67"/>
      <c r="LP48" s="67"/>
      <c r="LQ48" s="67"/>
      <c r="LR48" s="67"/>
      <c r="LS48" s="67"/>
      <c r="LT48" s="67"/>
      <c r="LU48" s="67"/>
      <c r="LV48" s="67"/>
      <c r="LW48" s="67"/>
      <c r="LX48" s="67"/>
      <c r="LY48" s="67"/>
      <c r="LZ48" s="67"/>
      <c r="MA48" s="67"/>
      <c r="MB48" s="67"/>
      <c r="MC48" s="67"/>
      <c r="MD48" s="67"/>
      <c r="ME48" s="67"/>
      <c r="MF48" s="67"/>
      <c r="MG48" s="67"/>
      <c r="MH48" s="67"/>
      <c r="MI48" s="67"/>
      <c r="MJ48" s="67"/>
      <c r="MK48" s="67"/>
      <c r="ML48" s="67"/>
      <c r="MM48" s="67"/>
      <c r="MN48" s="67"/>
      <c r="MO48" s="67"/>
      <c r="MP48" s="67"/>
      <c r="MQ48" s="67"/>
      <c r="MR48" s="67"/>
      <c r="MS48" s="67"/>
      <c r="MT48" s="67"/>
      <c r="MU48" s="67"/>
      <c r="MV48" s="67"/>
      <c r="MW48" s="67"/>
      <c r="MX48" s="67"/>
      <c r="MY48" s="67"/>
      <c r="MZ48" s="67"/>
      <c r="NA48" s="67"/>
      <c r="NB48" s="67"/>
      <c r="NC48" s="67"/>
      <c r="ND48" s="67"/>
      <c r="NE48" s="67"/>
      <c r="NF48" s="67"/>
      <c r="NG48" s="67"/>
      <c r="NH48" s="67"/>
      <c r="NI48" s="67"/>
      <c r="NJ48" s="67"/>
      <c r="NK48" s="67"/>
      <c r="NL48" s="67"/>
      <c r="NM48" s="67"/>
      <c r="NN48" s="67"/>
      <c r="NO48" s="67"/>
      <c r="NP48" s="67"/>
      <c r="NQ48" s="67"/>
      <c r="NR48" s="67"/>
      <c r="NS48" s="67"/>
      <c r="NT48" s="67"/>
      <c r="NU48" s="67"/>
      <c r="NV48" s="67"/>
      <c r="NW48" s="67"/>
      <c r="NX48" s="67"/>
    </row>
    <row r="49" spans="2:388">
      <c r="B49" s="62"/>
      <c r="C49" s="62"/>
      <c r="D49" s="12"/>
      <c r="E49" s="12"/>
      <c r="F49" s="12"/>
      <c r="G49" s="12"/>
      <c r="H49" s="12"/>
      <c r="I49" s="12"/>
      <c r="J49" s="12"/>
      <c r="K49" s="12"/>
      <c r="L49" s="12"/>
      <c r="M49" s="12"/>
      <c r="N49" s="12"/>
      <c r="O49" s="12"/>
      <c r="P49" s="12"/>
      <c r="Q49" s="12"/>
      <c r="R49" s="12"/>
      <c r="S49" s="12"/>
      <c r="T49" s="12"/>
      <c r="U49" s="65"/>
      <c r="V49" s="62"/>
      <c r="W49" s="62"/>
      <c r="X49" s="62"/>
      <c r="Y49" s="66"/>
      <c r="Z49" s="12"/>
      <c r="AA49" s="12"/>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67"/>
      <c r="BC49" s="67"/>
      <c r="BD49" s="67"/>
      <c r="BE49" s="67"/>
      <c r="BF49" s="67"/>
      <c r="BG49" s="67"/>
      <c r="BH49" s="67"/>
      <c r="BI49" s="67"/>
      <c r="BJ49" s="67"/>
      <c r="BK49" s="67"/>
      <c r="BL49" s="67"/>
      <c r="BM49" s="67"/>
      <c r="BN49" s="67"/>
      <c r="BO49" s="67"/>
      <c r="BP49" s="67"/>
      <c r="BQ49" s="67"/>
      <c r="BR49" s="67"/>
      <c r="BS49" s="67"/>
      <c r="BT49" s="67"/>
      <c r="BU49" s="67"/>
      <c r="BV49" s="67"/>
      <c r="BW49" s="67"/>
      <c r="BX49" s="67"/>
      <c r="BY49" s="67"/>
      <c r="BZ49" s="67"/>
      <c r="CA49" s="67"/>
      <c r="CB49" s="67"/>
      <c r="CC49" s="67"/>
      <c r="CD49" s="67"/>
      <c r="CE49" s="67"/>
      <c r="CF49" s="67"/>
      <c r="CG49" s="67"/>
      <c r="CH49" s="67"/>
      <c r="CI49" s="67"/>
      <c r="CJ49" s="67"/>
      <c r="CK49" s="67"/>
      <c r="CL49" s="67"/>
      <c r="CM49" s="67"/>
      <c r="CN49" s="67"/>
      <c r="CO49" s="67"/>
      <c r="CP49" s="67"/>
      <c r="CQ49" s="67"/>
      <c r="CR49" s="67"/>
      <c r="CS49" s="67"/>
      <c r="CT49" s="67"/>
      <c r="CU49" s="67"/>
      <c r="CV49" s="67"/>
      <c r="CW49" s="67"/>
      <c r="CX49" s="67"/>
      <c r="CY49" s="67"/>
      <c r="CZ49" s="67"/>
      <c r="DA49" s="67"/>
      <c r="DB49" s="67"/>
      <c r="DC49" s="67"/>
      <c r="DD49" s="67"/>
      <c r="DE49" s="67"/>
      <c r="DF49" s="67"/>
      <c r="DG49" s="67"/>
      <c r="DH49" s="67"/>
      <c r="DI49" s="67"/>
      <c r="DJ49" s="67"/>
      <c r="DK49" s="67"/>
      <c r="DL49" s="67"/>
      <c r="DM49" s="67"/>
      <c r="DN49" s="67"/>
      <c r="DO49" s="67"/>
      <c r="DP49" s="67"/>
      <c r="DQ49" s="67"/>
      <c r="DR49" s="67"/>
      <c r="DS49" s="67"/>
      <c r="DT49" s="67"/>
      <c r="DU49" s="67"/>
      <c r="DV49" s="67"/>
      <c r="DW49" s="67"/>
      <c r="DX49" s="67"/>
      <c r="DY49" s="67"/>
      <c r="DZ49" s="67"/>
      <c r="EA49" s="67"/>
      <c r="EB49" s="67"/>
      <c r="EC49" s="67"/>
      <c r="ED49" s="67"/>
      <c r="EE49" s="67"/>
      <c r="EF49" s="67"/>
      <c r="EG49" s="67"/>
      <c r="EH49" s="67"/>
      <c r="EI49" s="67"/>
      <c r="EJ49" s="67"/>
      <c r="EK49" s="67"/>
      <c r="EL49" s="67"/>
      <c r="EM49" s="67"/>
      <c r="EN49" s="67"/>
      <c r="EO49" s="67"/>
      <c r="EP49" s="67"/>
      <c r="EQ49" s="67"/>
      <c r="ER49" s="67"/>
      <c r="ES49" s="67"/>
      <c r="ET49" s="67"/>
      <c r="EU49" s="67"/>
      <c r="EV49" s="67"/>
      <c r="EW49" s="67"/>
      <c r="EX49" s="67"/>
      <c r="EY49" s="67"/>
      <c r="EZ49" s="67"/>
      <c r="FA49" s="67"/>
      <c r="FB49" s="67"/>
      <c r="FC49" s="67"/>
      <c r="FD49" s="67"/>
      <c r="FE49" s="67"/>
      <c r="FF49" s="67"/>
      <c r="FG49" s="67"/>
      <c r="FH49" s="67"/>
      <c r="FI49" s="67"/>
      <c r="FJ49" s="67"/>
      <c r="FK49" s="67"/>
      <c r="FL49" s="67"/>
      <c r="FM49" s="67"/>
      <c r="FN49" s="67"/>
      <c r="FO49" s="67"/>
      <c r="FP49" s="67"/>
      <c r="FQ49" s="67"/>
      <c r="FR49" s="67"/>
      <c r="FS49" s="67"/>
      <c r="FT49" s="67"/>
      <c r="FU49" s="67"/>
      <c r="FV49" s="67"/>
      <c r="FW49" s="67"/>
      <c r="FX49" s="67"/>
      <c r="FY49" s="67"/>
      <c r="FZ49" s="67"/>
      <c r="GA49" s="67"/>
      <c r="GB49" s="67"/>
      <c r="GC49" s="67"/>
      <c r="GD49" s="67"/>
      <c r="GE49" s="67"/>
      <c r="GF49" s="67"/>
      <c r="GG49" s="67"/>
      <c r="GH49" s="67"/>
      <c r="GI49" s="67"/>
      <c r="GJ49" s="67"/>
      <c r="GK49" s="67"/>
      <c r="GL49" s="67"/>
      <c r="GM49" s="67"/>
      <c r="GN49" s="67"/>
      <c r="GO49" s="67"/>
      <c r="GP49" s="67"/>
      <c r="GQ49" s="67"/>
      <c r="GR49" s="67"/>
      <c r="GS49" s="67"/>
      <c r="GT49" s="67"/>
      <c r="GU49" s="67"/>
      <c r="GV49" s="67"/>
      <c r="GW49" s="67"/>
      <c r="GX49" s="67"/>
      <c r="GY49" s="67"/>
      <c r="GZ49" s="67"/>
      <c r="HA49" s="67"/>
      <c r="HB49" s="67"/>
      <c r="HC49" s="67"/>
      <c r="HD49" s="67"/>
      <c r="HE49" s="67"/>
      <c r="HF49" s="67"/>
      <c r="HG49" s="67"/>
      <c r="HH49" s="67"/>
      <c r="HI49" s="67"/>
      <c r="HJ49" s="67"/>
      <c r="HK49" s="67"/>
      <c r="HL49" s="67"/>
      <c r="HM49" s="67"/>
      <c r="HN49" s="67"/>
      <c r="HO49" s="67"/>
      <c r="HP49" s="67"/>
      <c r="HQ49" s="67"/>
      <c r="HR49" s="67"/>
      <c r="HS49" s="67"/>
      <c r="HT49" s="67"/>
      <c r="HU49" s="67"/>
      <c r="HV49" s="67"/>
      <c r="HW49" s="67"/>
      <c r="HX49" s="67"/>
      <c r="HY49" s="67"/>
      <c r="HZ49" s="67"/>
      <c r="IA49" s="67"/>
      <c r="IB49" s="67"/>
      <c r="IC49" s="67"/>
      <c r="ID49" s="67"/>
      <c r="IE49" s="67"/>
      <c r="IF49" s="67"/>
      <c r="IG49" s="67"/>
      <c r="IH49" s="67"/>
      <c r="II49" s="67"/>
      <c r="IJ49" s="67"/>
      <c r="IK49" s="67"/>
      <c r="IL49" s="67"/>
      <c r="IM49" s="67"/>
      <c r="IN49" s="67"/>
      <c r="IO49" s="67"/>
      <c r="IP49" s="67"/>
      <c r="IQ49" s="67"/>
      <c r="IR49" s="67"/>
      <c r="IS49" s="67"/>
      <c r="IT49" s="67"/>
      <c r="IU49" s="67"/>
      <c r="IV49" s="67"/>
      <c r="IW49" s="67"/>
      <c r="IX49" s="67"/>
      <c r="IY49" s="67"/>
      <c r="IZ49" s="67"/>
      <c r="JA49" s="67"/>
      <c r="JB49" s="67"/>
      <c r="JC49" s="67"/>
      <c r="JD49" s="67"/>
      <c r="JE49" s="67"/>
      <c r="JF49" s="67"/>
      <c r="JG49" s="67"/>
      <c r="JH49" s="67"/>
      <c r="JI49" s="67"/>
      <c r="JJ49" s="67"/>
      <c r="JK49" s="67"/>
      <c r="JL49" s="67"/>
      <c r="JM49" s="67"/>
      <c r="JN49" s="67"/>
      <c r="JO49" s="67"/>
      <c r="JP49" s="67"/>
      <c r="JQ49" s="67"/>
      <c r="JR49" s="67"/>
      <c r="JS49" s="67"/>
      <c r="JT49" s="67"/>
      <c r="JU49" s="67"/>
      <c r="JV49" s="67"/>
      <c r="JW49" s="67"/>
      <c r="JX49" s="67"/>
      <c r="JY49" s="67"/>
      <c r="JZ49" s="67"/>
      <c r="KA49" s="67"/>
      <c r="KB49" s="67"/>
      <c r="KC49" s="67"/>
      <c r="KD49" s="67"/>
      <c r="KE49" s="67"/>
      <c r="KF49" s="67"/>
      <c r="KG49" s="67"/>
      <c r="KH49" s="67"/>
      <c r="KI49" s="67"/>
      <c r="KJ49" s="67"/>
      <c r="KK49" s="67"/>
      <c r="KL49" s="67"/>
      <c r="KM49" s="67"/>
      <c r="KN49" s="67"/>
      <c r="KO49" s="67"/>
      <c r="KP49" s="67"/>
      <c r="KQ49" s="67"/>
      <c r="KR49" s="67"/>
      <c r="KS49" s="67"/>
      <c r="KT49" s="67"/>
      <c r="KU49" s="67"/>
      <c r="KV49" s="67"/>
      <c r="KW49" s="67"/>
      <c r="KX49" s="67"/>
      <c r="KY49" s="67"/>
      <c r="KZ49" s="67"/>
      <c r="LA49" s="67"/>
      <c r="LB49" s="67"/>
      <c r="LC49" s="67"/>
      <c r="LD49" s="67"/>
      <c r="LE49" s="67"/>
      <c r="LF49" s="67"/>
      <c r="LG49" s="67"/>
      <c r="LH49" s="67"/>
      <c r="LI49" s="67"/>
      <c r="LJ49" s="67"/>
      <c r="LK49" s="67"/>
      <c r="LL49" s="67"/>
      <c r="LM49" s="67"/>
      <c r="LN49" s="67"/>
      <c r="LO49" s="67"/>
      <c r="LP49" s="67"/>
      <c r="LQ49" s="67"/>
      <c r="LR49" s="67"/>
      <c r="LS49" s="67"/>
      <c r="LT49" s="67"/>
      <c r="LU49" s="67"/>
      <c r="LV49" s="67"/>
      <c r="LW49" s="67"/>
      <c r="LX49" s="67"/>
      <c r="LY49" s="67"/>
      <c r="LZ49" s="67"/>
      <c r="MA49" s="67"/>
      <c r="MB49" s="67"/>
      <c r="MC49" s="67"/>
      <c r="MD49" s="67"/>
      <c r="ME49" s="67"/>
      <c r="MF49" s="67"/>
      <c r="MG49" s="67"/>
      <c r="MH49" s="67"/>
      <c r="MI49" s="67"/>
      <c r="MJ49" s="67"/>
      <c r="MK49" s="67"/>
      <c r="ML49" s="67"/>
      <c r="MM49" s="67"/>
      <c r="MN49" s="67"/>
      <c r="MO49" s="67"/>
      <c r="MP49" s="67"/>
      <c r="MQ49" s="67"/>
      <c r="MR49" s="67"/>
      <c r="MS49" s="67"/>
      <c r="MT49" s="67"/>
      <c r="MU49" s="67"/>
      <c r="MV49" s="67"/>
      <c r="MW49" s="67"/>
      <c r="MX49" s="67"/>
      <c r="MY49" s="67"/>
      <c r="MZ49" s="67"/>
      <c r="NA49" s="67"/>
      <c r="NB49" s="67"/>
      <c r="NC49" s="67"/>
      <c r="ND49" s="67"/>
      <c r="NE49" s="67"/>
      <c r="NF49" s="67"/>
      <c r="NG49" s="67"/>
      <c r="NH49" s="67"/>
      <c r="NI49" s="67"/>
      <c r="NJ49" s="67"/>
      <c r="NK49" s="67"/>
      <c r="NL49" s="67"/>
      <c r="NM49" s="67"/>
      <c r="NN49" s="67"/>
      <c r="NO49" s="67"/>
      <c r="NP49" s="67"/>
      <c r="NQ49" s="67"/>
      <c r="NR49" s="67"/>
      <c r="NS49" s="67"/>
      <c r="NT49" s="67"/>
      <c r="NU49" s="67"/>
      <c r="NV49" s="67"/>
      <c r="NW49" s="67"/>
      <c r="NX49" s="67"/>
    </row>
    <row r="50" spans="2:388">
      <c r="B50" s="62"/>
      <c r="C50" s="62"/>
      <c r="D50" s="12"/>
      <c r="E50" s="12"/>
      <c r="F50" s="12"/>
      <c r="G50" s="12"/>
      <c r="H50" s="12"/>
      <c r="I50" s="12"/>
      <c r="J50" s="12"/>
      <c r="K50" s="12"/>
      <c r="L50" s="12"/>
      <c r="M50" s="12"/>
      <c r="N50" s="12"/>
      <c r="O50" s="12"/>
      <c r="P50" s="12"/>
      <c r="Q50" s="12"/>
      <c r="R50" s="12"/>
      <c r="S50" s="12"/>
      <c r="T50" s="12"/>
      <c r="U50" s="65"/>
      <c r="V50" s="62"/>
      <c r="W50" s="62"/>
      <c r="X50" s="62"/>
      <c r="Y50" s="66"/>
      <c r="Z50" s="12"/>
      <c r="AA50" s="12"/>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c r="DF50" s="67"/>
      <c r="DG50" s="67"/>
      <c r="DH50" s="67"/>
      <c r="DI50" s="67"/>
      <c r="DJ50" s="67"/>
      <c r="DK50" s="67"/>
      <c r="DL50" s="67"/>
      <c r="DM50" s="67"/>
      <c r="DN50" s="67"/>
      <c r="DO50" s="67"/>
      <c r="DP50" s="67"/>
      <c r="DQ50" s="67"/>
      <c r="DR50" s="67"/>
      <c r="DS50" s="67"/>
      <c r="DT50" s="67"/>
      <c r="DU50" s="67"/>
      <c r="DV50" s="67"/>
      <c r="DW50" s="67"/>
      <c r="DX50" s="67"/>
      <c r="DY50" s="67"/>
      <c r="DZ50" s="67"/>
      <c r="EA50" s="67"/>
      <c r="EB50" s="67"/>
      <c r="EC50" s="67"/>
      <c r="ED50" s="67"/>
      <c r="EE50" s="67"/>
      <c r="EF50" s="67"/>
      <c r="EG50" s="67"/>
      <c r="EH50" s="67"/>
      <c r="EI50" s="67"/>
      <c r="EJ50" s="67"/>
      <c r="EK50" s="67"/>
      <c r="EL50" s="67"/>
      <c r="EM50" s="67"/>
      <c r="EN50" s="67"/>
      <c r="EO50" s="67"/>
      <c r="EP50" s="67"/>
      <c r="EQ50" s="67"/>
      <c r="ER50" s="67"/>
      <c r="ES50" s="67"/>
      <c r="ET50" s="67"/>
      <c r="EU50" s="67"/>
      <c r="EV50" s="67"/>
      <c r="EW50" s="67"/>
      <c r="EX50" s="67"/>
      <c r="EY50" s="67"/>
      <c r="EZ50" s="67"/>
      <c r="FA50" s="67"/>
      <c r="FB50" s="67"/>
      <c r="FC50" s="67"/>
      <c r="FD50" s="67"/>
      <c r="FE50" s="67"/>
      <c r="FF50" s="67"/>
      <c r="FG50" s="67"/>
      <c r="FH50" s="67"/>
      <c r="FI50" s="67"/>
      <c r="FJ50" s="67"/>
      <c r="FK50" s="67"/>
      <c r="FL50" s="67"/>
      <c r="FM50" s="67"/>
      <c r="FN50" s="67"/>
      <c r="FO50" s="67"/>
      <c r="FP50" s="67"/>
      <c r="FQ50" s="67"/>
      <c r="FR50" s="67"/>
      <c r="FS50" s="67"/>
      <c r="FT50" s="67"/>
      <c r="FU50" s="67"/>
      <c r="FV50" s="67"/>
      <c r="FW50" s="67"/>
      <c r="FX50" s="67"/>
      <c r="FY50" s="67"/>
      <c r="FZ50" s="67"/>
      <c r="GA50" s="67"/>
      <c r="GB50" s="67"/>
      <c r="GC50" s="67"/>
      <c r="GD50" s="67"/>
      <c r="GE50" s="67"/>
      <c r="GF50" s="67"/>
      <c r="GG50" s="67"/>
      <c r="GH50" s="67"/>
      <c r="GI50" s="67"/>
      <c r="GJ50" s="67"/>
      <c r="GK50" s="67"/>
      <c r="GL50" s="67"/>
      <c r="GM50" s="67"/>
      <c r="GN50" s="67"/>
      <c r="GO50" s="67"/>
      <c r="GP50" s="67"/>
      <c r="GQ50" s="67"/>
      <c r="GR50" s="67"/>
      <c r="GS50" s="67"/>
      <c r="GT50" s="67"/>
      <c r="GU50" s="67"/>
      <c r="GV50" s="67"/>
      <c r="GW50" s="67"/>
      <c r="GX50" s="67"/>
      <c r="GY50" s="67"/>
      <c r="GZ50" s="67"/>
      <c r="HA50" s="67"/>
      <c r="HB50" s="67"/>
      <c r="HC50" s="67"/>
      <c r="HD50" s="67"/>
      <c r="HE50" s="67"/>
      <c r="HF50" s="67"/>
      <c r="HG50" s="67"/>
      <c r="HH50" s="67"/>
      <c r="HI50" s="67"/>
      <c r="HJ50" s="67"/>
      <c r="HK50" s="67"/>
      <c r="HL50" s="67"/>
      <c r="HM50" s="67"/>
      <c r="HN50" s="67"/>
      <c r="HO50" s="67"/>
      <c r="HP50" s="67"/>
      <c r="HQ50" s="67"/>
      <c r="HR50" s="67"/>
      <c r="HS50" s="67"/>
      <c r="HT50" s="67"/>
      <c r="HU50" s="67"/>
      <c r="HV50" s="67"/>
      <c r="HW50" s="67"/>
      <c r="HX50" s="67"/>
      <c r="HY50" s="67"/>
      <c r="HZ50" s="67"/>
      <c r="IA50" s="67"/>
      <c r="IB50" s="67"/>
      <c r="IC50" s="67"/>
      <c r="ID50" s="67"/>
      <c r="IE50" s="67"/>
      <c r="IF50" s="67"/>
      <c r="IG50" s="67"/>
      <c r="IH50" s="67"/>
      <c r="II50" s="67"/>
      <c r="IJ50" s="67"/>
      <c r="IK50" s="67"/>
      <c r="IL50" s="67"/>
      <c r="IM50" s="67"/>
      <c r="IN50" s="67"/>
      <c r="IO50" s="67"/>
      <c r="IP50" s="67"/>
      <c r="IQ50" s="67"/>
      <c r="IR50" s="67"/>
      <c r="IS50" s="67"/>
      <c r="IT50" s="67"/>
      <c r="IU50" s="67"/>
      <c r="IV50" s="67"/>
      <c r="IW50" s="67"/>
      <c r="IX50" s="67"/>
      <c r="IY50" s="67"/>
      <c r="IZ50" s="67"/>
      <c r="JA50" s="67"/>
      <c r="JB50" s="67"/>
      <c r="JC50" s="67"/>
      <c r="JD50" s="67"/>
      <c r="JE50" s="67"/>
      <c r="JF50" s="67"/>
      <c r="JG50" s="67"/>
      <c r="JH50" s="67"/>
      <c r="JI50" s="67"/>
      <c r="JJ50" s="67"/>
      <c r="JK50" s="67"/>
      <c r="JL50" s="67"/>
      <c r="JM50" s="67"/>
      <c r="JN50" s="67"/>
      <c r="JO50" s="67"/>
      <c r="JP50" s="67"/>
      <c r="JQ50" s="67"/>
      <c r="JR50" s="67"/>
      <c r="JS50" s="67"/>
      <c r="JT50" s="67"/>
      <c r="JU50" s="67"/>
      <c r="JV50" s="67"/>
      <c r="JW50" s="67"/>
      <c r="JX50" s="67"/>
      <c r="JY50" s="67"/>
      <c r="JZ50" s="67"/>
      <c r="KA50" s="67"/>
      <c r="KB50" s="67"/>
      <c r="KC50" s="67"/>
      <c r="KD50" s="67"/>
      <c r="KE50" s="67"/>
      <c r="KF50" s="67"/>
      <c r="KG50" s="67"/>
      <c r="KH50" s="67"/>
      <c r="KI50" s="67"/>
      <c r="KJ50" s="67"/>
      <c r="KK50" s="67"/>
      <c r="KL50" s="67"/>
      <c r="KM50" s="67"/>
      <c r="KN50" s="67"/>
      <c r="KO50" s="67"/>
      <c r="KP50" s="67"/>
      <c r="KQ50" s="67"/>
      <c r="KR50" s="67"/>
      <c r="KS50" s="67"/>
      <c r="KT50" s="67"/>
      <c r="KU50" s="67"/>
      <c r="KV50" s="67"/>
      <c r="KW50" s="67"/>
      <c r="KX50" s="67"/>
      <c r="KY50" s="67"/>
      <c r="KZ50" s="67"/>
      <c r="LA50" s="67"/>
      <c r="LB50" s="67"/>
      <c r="LC50" s="67"/>
      <c r="LD50" s="67"/>
      <c r="LE50" s="67"/>
      <c r="LF50" s="67"/>
      <c r="LG50" s="67"/>
      <c r="LH50" s="67"/>
      <c r="LI50" s="67"/>
      <c r="LJ50" s="67"/>
      <c r="LK50" s="67"/>
      <c r="LL50" s="67"/>
      <c r="LM50" s="67"/>
      <c r="LN50" s="67"/>
      <c r="LO50" s="67"/>
      <c r="LP50" s="67"/>
      <c r="LQ50" s="67"/>
      <c r="LR50" s="67"/>
      <c r="LS50" s="67"/>
      <c r="LT50" s="67"/>
      <c r="LU50" s="67"/>
      <c r="LV50" s="67"/>
      <c r="LW50" s="67"/>
      <c r="LX50" s="67"/>
      <c r="LY50" s="67"/>
      <c r="LZ50" s="67"/>
      <c r="MA50" s="67"/>
      <c r="MB50" s="67"/>
      <c r="MC50" s="67"/>
      <c r="MD50" s="67"/>
      <c r="ME50" s="67"/>
      <c r="MF50" s="67"/>
      <c r="MG50" s="67"/>
      <c r="MH50" s="67"/>
      <c r="MI50" s="67"/>
      <c r="MJ50" s="67"/>
      <c r="MK50" s="67"/>
      <c r="ML50" s="67"/>
      <c r="MM50" s="67"/>
      <c r="MN50" s="67"/>
      <c r="MO50" s="67"/>
      <c r="MP50" s="67"/>
      <c r="MQ50" s="67"/>
      <c r="MR50" s="67"/>
      <c r="MS50" s="67"/>
      <c r="MT50" s="67"/>
      <c r="MU50" s="67"/>
      <c r="MV50" s="67"/>
      <c r="MW50" s="67"/>
      <c r="MX50" s="67"/>
      <c r="MY50" s="67"/>
      <c r="MZ50" s="67"/>
      <c r="NA50" s="67"/>
      <c r="NB50" s="67"/>
      <c r="NC50" s="67"/>
      <c r="ND50" s="67"/>
      <c r="NE50" s="67"/>
      <c r="NF50" s="67"/>
      <c r="NG50" s="67"/>
      <c r="NH50" s="67"/>
      <c r="NI50" s="67"/>
      <c r="NJ50" s="67"/>
      <c r="NK50" s="67"/>
      <c r="NL50" s="67"/>
      <c r="NM50" s="67"/>
      <c r="NN50" s="67"/>
      <c r="NO50" s="67"/>
      <c r="NP50" s="67"/>
      <c r="NQ50" s="67"/>
      <c r="NR50" s="67"/>
      <c r="NS50" s="67"/>
      <c r="NT50" s="67"/>
      <c r="NU50" s="67"/>
      <c r="NV50" s="67"/>
      <c r="NW50" s="67"/>
      <c r="NX50" s="67"/>
    </row>
    <row r="51" spans="2:388">
      <c r="B51" s="62"/>
      <c r="C51" s="62"/>
      <c r="D51" s="12"/>
      <c r="E51" s="12"/>
      <c r="F51" s="12"/>
      <c r="G51" s="12"/>
      <c r="H51" s="12"/>
      <c r="I51" s="12"/>
      <c r="J51" s="12"/>
      <c r="K51" s="12"/>
      <c r="L51" s="12"/>
      <c r="M51" s="12"/>
      <c r="N51" s="12"/>
      <c r="O51" s="12"/>
      <c r="P51" s="12"/>
      <c r="Q51" s="12"/>
      <c r="R51" s="12"/>
      <c r="S51" s="12"/>
      <c r="T51" s="12"/>
      <c r="U51" s="65"/>
      <c r="V51" s="62"/>
      <c r="W51" s="62"/>
      <c r="X51" s="62"/>
      <c r="Y51" s="66"/>
      <c r="Z51" s="12"/>
      <c r="AA51" s="12"/>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c r="DF51" s="67"/>
      <c r="DG51" s="67"/>
      <c r="DH51" s="67"/>
      <c r="DI51" s="67"/>
      <c r="DJ51" s="67"/>
      <c r="DK51" s="67"/>
      <c r="DL51" s="67"/>
      <c r="DM51" s="67"/>
      <c r="DN51" s="67"/>
      <c r="DO51" s="67"/>
      <c r="DP51" s="67"/>
      <c r="DQ51" s="67"/>
      <c r="DR51" s="67"/>
      <c r="DS51" s="67"/>
      <c r="DT51" s="67"/>
      <c r="DU51" s="67"/>
      <c r="DV51" s="67"/>
      <c r="DW51" s="67"/>
      <c r="DX51" s="67"/>
      <c r="DY51" s="67"/>
      <c r="DZ51" s="67"/>
      <c r="EA51" s="67"/>
      <c r="EB51" s="67"/>
      <c r="EC51" s="67"/>
      <c r="ED51" s="67"/>
      <c r="EE51" s="67"/>
      <c r="EF51" s="67"/>
      <c r="EG51" s="67"/>
      <c r="EH51" s="67"/>
      <c r="EI51" s="67"/>
      <c r="EJ51" s="67"/>
      <c r="EK51" s="67"/>
      <c r="EL51" s="67"/>
      <c r="EM51" s="67"/>
      <c r="EN51" s="67"/>
      <c r="EO51" s="67"/>
      <c r="EP51" s="67"/>
      <c r="EQ51" s="67"/>
      <c r="ER51" s="67"/>
      <c r="ES51" s="67"/>
      <c r="ET51" s="67"/>
      <c r="EU51" s="67"/>
      <c r="EV51" s="67"/>
      <c r="EW51" s="67"/>
      <c r="EX51" s="67"/>
      <c r="EY51" s="67"/>
      <c r="EZ51" s="67"/>
      <c r="FA51" s="67"/>
      <c r="FB51" s="67"/>
      <c r="FC51" s="67"/>
      <c r="FD51" s="67"/>
      <c r="FE51" s="67"/>
      <c r="FF51" s="67"/>
      <c r="FG51" s="67"/>
      <c r="FH51" s="67"/>
      <c r="FI51" s="67"/>
      <c r="FJ51" s="67"/>
      <c r="FK51" s="67"/>
      <c r="FL51" s="67"/>
      <c r="FM51" s="67"/>
      <c r="FN51" s="67"/>
      <c r="FO51" s="67"/>
      <c r="FP51" s="67"/>
      <c r="FQ51" s="67"/>
      <c r="FR51" s="67"/>
      <c r="FS51" s="67"/>
      <c r="FT51" s="67"/>
      <c r="FU51" s="67"/>
      <c r="FV51" s="67"/>
      <c r="FW51" s="67"/>
      <c r="FX51" s="67"/>
      <c r="FY51" s="67"/>
      <c r="FZ51" s="67"/>
      <c r="GA51" s="67"/>
      <c r="GB51" s="67"/>
      <c r="GC51" s="67"/>
      <c r="GD51" s="67"/>
      <c r="GE51" s="67"/>
      <c r="GF51" s="67"/>
      <c r="GG51" s="67"/>
      <c r="GH51" s="67"/>
      <c r="GI51" s="67"/>
      <c r="GJ51" s="67"/>
      <c r="GK51" s="67"/>
      <c r="GL51" s="67"/>
      <c r="GM51" s="67"/>
      <c r="GN51" s="67"/>
      <c r="GO51" s="67"/>
      <c r="GP51" s="67"/>
      <c r="GQ51" s="67"/>
      <c r="GR51" s="67"/>
      <c r="GS51" s="67"/>
      <c r="GT51" s="67"/>
      <c r="GU51" s="67"/>
      <c r="GV51" s="67"/>
      <c r="GW51" s="67"/>
      <c r="GX51" s="67"/>
      <c r="GY51" s="67"/>
      <c r="GZ51" s="67"/>
      <c r="HA51" s="67"/>
      <c r="HB51" s="67"/>
      <c r="HC51" s="67"/>
      <c r="HD51" s="67"/>
      <c r="HE51" s="67"/>
      <c r="HF51" s="67"/>
      <c r="HG51" s="67"/>
      <c r="HH51" s="67"/>
      <c r="HI51" s="67"/>
      <c r="HJ51" s="67"/>
      <c r="HK51" s="67"/>
      <c r="HL51" s="67"/>
      <c r="HM51" s="67"/>
      <c r="HN51" s="67"/>
      <c r="HO51" s="67"/>
      <c r="HP51" s="67"/>
      <c r="HQ51" s="67"/>
      <c r="HR51" s="67"/>
      <c r="HS51" s="67"/>
      <c r="HT51" s="67"/>
      <c r="HU51" s="67"/>
      <c r="HV51" s="67"/>
      <c r="HW51" s="67"/>
      <c r="HX51" s="67"/>
      <c r="HY51" s="67"/>
      <c r="HZ51" s="67"/>
      <c r="IA51" s="67"/>
      <c r="IB51" s="67"/>
      <c r="IC51" s="67"/>
      <c r="ID51" s="67"/>
      <c r="IE51" s="67"/>
      <c r="IF51" s="67"/>
      <c r="IG51" s="67"/>
      <c r="IH51" s="67"/>
      <c r="II51" s="67"/>
      <c r="IJ51" s="67"/>
      <c r="IK51" s="67"/>
      <c r="IL51" s="67"/>
      <c r="IM51" s="67"/>
      <c r="IN51" s="67"/>
      <c r="IO51" s="67"/>
      <c r="IP51" s="67"/>
      <c r="IQ51" s="67"/>
      <c r="IR51" s="67"/>
      <c r="IS51" s="67"/>
      <c r="IT51" s="67"/>
      <c r="IU51" s="67"/>
      <c r="IV51" s="67"/>
      <c r="IW51" s="67"/>
      <c r="IX51" s="67"/>
      <c r="IY51" s="67"/>
      <c r="IZ51" s="67"/>
      <c r="JA51" s="67"/>
      <c r="JB51" s="67"/>
      <c r="JC51" s="67"/>
      <c r="JD51" s="67"/>
      <c r="JE51" s="67"/>
      <c r="JF51" s="67"/>
      <c r="JG51" s="67"/>
      <c r="JH51" s="67"/>
      <c r="JI51" s="67"/>
      <c r="JJ51" s="67"/>
      <c r="JK51" s="67"/>
      <c r="JL51" s="67"/>
      <c r="JM51" s="67"/>
      <c r="JN51" s="67"/>
      <c r="JO51" s="67"/>
      <c r="JP51" s="67"/>
      <c r="JQ51" s="67"/>
      <c r="JR51" s="67"/>
      <c r="JS51" s="67"/>
      <c r="JT51" s="67"/>
      <c r="JU51" s="67"/>
      <c r="JV51" s="67"/>
      <c r="JW51" s="67"/>
      <c r="JX51" s="67"/>
      <c r="JY51" s="67"/>
      <c r="JZ51" s="67"/>
      <c r="KA51" s="67"/>
      <c r="KB51" s="67"/>
      <c r="KC51" s="67"/>
      <c r="KD51" s="67"/>
      <c r="KE51" s="67"/>
      <c r="KF51" s="67"/>
      <c r="KG51" s="67"/>
      <c r="KH51" s="67"/>
      <c r="KI51" s="67"/>
      <c r="KJ51" s="67"/>
      <c r="KK51" s="67"/>
      <c r="KL51" s="67"/>
      <c r="KM51" s="67"/>
      <c r="KN51" s="67"/>
      <c r="KO51" s="67"/>
      <c r="KP51" s="67"/>
      <c r="KQ51" s="67"/>
      <c r="KR51" s="67"/>
      <c r="KS51" s="67"/>
      <c r="KT51" s="67"/>
      <c r="KU51" s="67"/>
      <c r="KV51" s="67"/>
      <c r="KW51" s="67"/>
      <c r="KX51" s="67"/>
      <c r="KY51" s="67"/>
      <c r="KZ51" s="67"/>
      <c r="LA51" s="67"/>
      <c r="LB51" s="67"/>
      <c r="LC51" s="67"/>
      <c r="LD51" s="67"/>
      <c r="LE51" s="67"/>
      <c r="LF51" s="67"/>
      <c r="LG51" s="67"/>
      <c r="LH51" s="67"/>
      <c r="LI51" s="67"/>
      <c r="LJ51" s="67"/>
      <c r="LK51" s="67"/>
      <c r="LL51" s="67"/>
      <c r="LM51" s="67"/>
      <c r="LN51" s="67"/>
      <c r="LO51" s="67"/>
      <c r="LP51" s="67"/>
      <c r="LQ51" s="67"/>
      <c r="LR51" s="67"/>
      <c r="LS51" s="67"/>
      <c r="LT51" s="67"/>
      <c r="LU51" s="67"/>
      <c r="LV51" s="67"/>
      <c r="LW51" s="67"/>
      <c r="LX51" s="67"/>
      <c r="LY51" s="67"/>
      <c r="LZ51" s="67"/>
      <c r="MA51" s="67"/>
      <c r="MB51" s="67"/>
      <c r="MC51" s="67"/>
      <c r="MD51" s="67"/>
      <c r="ME51" s="67"/>
      <c r="MF51" s="67"/>
      <c r="MG51" s="67"/>
      <c r="MH51" s="67"/>
      <c r="MI51" s="67"/>
      <c r="MJ51" s="67"/>
      <c r="MK51" s="67"/>
      <c r="ML51" s="67"/>
      <c r="MM51" s="67"/>
      <c r="MN51" s="67"/>
      <c r="MO51" s="67"/>
      <c r="MP51" s="67"/>
      <c r="MQ51" s="67"/>
      <c r="MR51" s="67"/>
      <c r="MS51" s="67"/>
      <c r="MT51" s="67"/>
      <c r="MU51" s="67"/>
      <c r="MV51" s="67"/>
      <c r="MW51" s="67"/>
      <c r="MX51" s="67"/>
      <c r="MY51" s="67"/>
      <c r="MZ51" s="67"/>
      <c r="NA51" s="67"/>
      <c r="NB51" s="67"/>
      <c r="NC51" s="67"/>
      <c r="ND51" s="67"/>
      <c r="NE51" s="67"/>
      <c r="NF51" s="67"/>
      <c r="NG51" s="67"/>
      <c r="NH51" s="67"/>
      <c r="NI51" s="67"/>
      <c r="NJ51" s="67"/>
      <c r="NK51" s="67"/>
      <c r="NL51" s="67"/>
      <c r="NM51" s="67"/>
      <c r="NN51" s="67"/>
      <c r="NO51" s="67"/>
      <c r="NP51" s="67"/>
      <c r="NQ51" s="67"/>
      <c r="NR51" s="67"/>
      <c r="NS51" s="67"/>
      <c r="NT51" s="67"/>
      <c r="NU51" s="67"/>
      <c r="NV51" s="67"/>
      <c r="NW51" s="67"/>
      <c r="NX51" s="67"/>
    </row>
    <row r="52" spans="2:388">
      <c r="B52" s="62"/>
      <c r="C52" s="62"/>
      <c r="D52" s="12"/>
      <c r="E52" s="12"/>
      <c r="F52" s="12"/>
      <c r="G52" s="12"/>
      <c r="H52" s="12"/>
      <c r="I52" s="12"/>
      <c r="J52" s="12"/>
      <c r="K52" s="12"/>
      <c r="L52" s="12"/>
      <c r="M52" s="12"/>
      <c r="N52" s="12"/>
      <c r="O52" s="12"/>
      <c r="P52" s="12"/>
      <c r="Q52" s="12"/>
      <c r="R52" s="12"/>
      <c r="S52" s="12"/>
      <c r="T52" s="12"/>
      <c r="U52" s="65"/>
      <c r="V52" s="62"/>
      <c r="W52" s="62"/>
      <c r="X52" s="62"/>
      <c r="Y52" s="66"/>
      <c r="Z52" s="12"/>
      <c r="AA52" s="12"/>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c r="DF52" s="67"/>
      <c r="DG52" s="67"/>
      <c r="DH52" s="67"/>
      <c r="DI52" s="67"/>
      <c r="DJ52" s="67"/>
      <c r="DK52" s="67"/>
      <c r="DL52" s="67"/>
      <c r="DM52" s="67"/>
      <c r="DN52" s="67"/>
      <c r="DO52" s="67"/>
      <c r="DP52" s="67"/>
      <c r="DQ52" s="67"/>
      <c r="DR52" s="67"/>
      <c r="DS52" s="67"/>
      <c r="DT52" s="67"/>
      <c r="DU52" s="67"/>
      <c r="DV52" s="67"/>
      <c r="DW52" s="67"/>
      <c r="DX52" s="67"/>
      <c r="DY52" s="67"/>
      <c r="DZ52" s="67"/>
      <c r="EA52" s="67"/>
      <c r="EB52" s="67"/>
      <c r="EC52" s="67"/>
      <c r="ED52" s="67"/>
      <c r="EE52" s="67"/>
      <c r="EF52" s="67"/>
      <c r="EG52" s="67"/>
      <c r="EH52" s="67"/>
      <c r="EI52" s="67"/>
      <c r="EJ52" s="67"/>
      <c r="EK52" s="67"/>
      <c r="EL52" s="67"/>
      <c r="EM52" s="67"/>
      <c r="EN52" s="67"/>
      <c r="EO52" s="67"/>
      <c r="EP52" s="67"/>
      <c r="EQ52" s="67"/>
      <c r="ER52" s="67"/>
      <c r="ES52" s="67"/>
      <c r="ET52" s="67"/>
      <c r="EU52" s="67"/>
      <c r="EV52" s="67"/>
      <c r="EW52" s="67"/>
      <c r="EX52" s="67"/>
      <c r="EY52" s="67"/>
      <c r="EZ52" s="67"/>
      <c r="FA52" s="67"/>
      <c r="FB52" s="67"/>
      <c r="FC52" s="67"/>
      <c r="FD52" s="67"/>
      <c r="FE52" s="67"/>
      <c r="FF52" s="67"/>
      <c r="FG52" s="67"/>
      <c r="FH52" s="67"/>
      <c r="FI52" s="67"/>
      <c r="FJ52" s="67"/>
      <c r="FK52" s="67"/>
      <c r="FL52" s="67"/>
      <c r="FM52" s="67"/>
      <c r="FN52" s="67"/>
      <c r="FO52" s="67"/>
      <c r="FP52" s="67"/>
      <c r="FQ52" s="67"/>
      <c r="FR52" s="67"/>
      <c r="FS52" s="67"/>
      <c r="FT52" s="67"/>
      <c r="FU52" s="67"/>
      <c r="FV52" s="67"/>
      <c r="FW52" s="67"/>
      <c r="FX52" s="67"/>
      <c r="FY52" s="67"/>
      <c r="FZ52" s="67"/>
      <c r="GA52" s="67"/>
      <c r="GB52" s="67"/>
      <c r="GC52" s="67"/>
      <c r="GD52" s="67"/>
      <c r="GE52" s="67"/>
      <c r="GF52" s="67"/>
      <c r="GG52" s="67"/>
      <c r="GH52" s="67"/>
      <c r="GI52" s="67"/>
      <c r="GJ52" s="67"/>
      <c r="GK52" s="67"/>
      <c r="GL52" s="67"/>
      <c r="GM52" s="67"/>
      <c r="GN52" s="67"/>
      <c r="GO52" s="67"/>
      <c r="GP52" s="67"/>
      <c r="GQ52" s="67"/>
      <c r="GR52" s="67"/>
      <c r="GS52" s="67"/>
      <c r="GT52" s="67"/>
      <c r="GU52" s="67"/>
      <c r="GV52" s="67"/>
      <c r="GW52" s="67"/>
      <c r="GX52" s="67"/>
      <c r="GY52" s="67"/>
      <c r="GZ52" s="67"/>
      <c r="HA52" s="67"/>
      <c r="HB52" s="67"/>
      <c r="HC52" s="67"/>
      <c r="HD52" s="67"/>
      <c r="HE52" s="67"/>
      <c r="HF52" s="67"/>
      <c r="HG52" s="67"/>
      <c r="HH52" s="67"/>
      <c r="HI52" s="67"/>
      <c r="HJ52" s="67"/>
      <c r="HK52" s="67"/>
      <c r="HL52" s="67"/>
      <c r="HM52" s="67"/>
      <c r="HN52" s="67"/>
      <c r="HO52" s="67"/>
      <c r="HP52" s="67"/>
      <c r="HQ52" s="67"/>
      <c r="HR52" s="67"/>
      <c r="HS52" s="67"/>
      <c r="HT52" s="67"/>
      <c r="HU52" s="67"/>
      <c r="HV52" s="67"/>
      <c r="HW52" s="67"/>
      <c r="HX52" s="67"/>
      <c r="HY52" s="67"/>
      <c r="HZ52" s="67"/>
      <c r="IA52" s="67"/>
      <c r="IB52" s="67"/>
      <c r="IC52" s="67"/>
      <c r="ID52" s="67"/>
      <c r="IE52" s="67"/>
      <c r="IF52" s="67"/>
      <c r="IG52" s="67"/>
      <c r="IH52" s="67"/>
      <c r="II52" s="67"/>
      <c r="IJ52" s="67"/>
      <c r="IK52" s="67"/>
      <c r="IL52" s="67"/>
      <c r="IM52" s="67"/>
      <c r="IN52" s="67"/>
      <c r="IO52" s="67"/>
      <c r="IP52" s="67"/>
      <c r="IQ52" s="67"/>
      <c r="IR52" s="67"/>
      <c r="IS52" s="67"/>
      <c r="IT52" s="67"/>
      <c r="IU52" s="67"/>
      <c r="IV52" s="67"/>
      <c r="IW52" s="67"/>
      <c r="IX52" s="67"/>
      <c r="IY52" s="67"/>
      <c r="IZ52" s="67"/>
      <c r="JA52" s="67"/>
      <c r="JB52" s="67"/>
      <c r="JC52" s="67"/>
      <c r="JD52" s="67"/>
      <c r="JE52" s="67"/>
      <c r="JF52" s="67"/>
      <c r="JG52" s="67"/>
      <c r="JH52" s="67"/>
      <c r="JI52" s="67"/>
      <c r="JJ52" s="67"/>
      <c r="JK52" s="67"/>
      <c r="JL52" s="67"/>
      <c r="JM52" s="67"/>
      <c r="JN52" s="67"/>
      <c r="JO52" s="67"/>
      <c r="JP52" s="67"/>
      <c r="JQ52" s="67"/>
      <c r="JR52" s="67"/>
      <c r="JS52" s="67"/>
      <c r="JT52" s="67"/>
      <c r="JU52" s="67"/>
      <c r="JV52" s="67"/>
      <c r="JW52" s="67"/>
      <c r="JX52" s="67"/>
      <c r="JY52" s="67"/>
      <c r="JZ52" s="67"/>
      <c r="KA52" s="67"/>
      <c r="KB52" s="67"/>
      <c r="KC52" s="67"/>
      <c r="KD52" s="67"/>
      <c r="KE52" s="67"/>
      <c r="KF52" s="67"/>
      <c r="KG52" s="67"/>
      <c r="KH52" s="67"/>
      <c r="KI52" s="67"/>
      <c r="KJ52" s="67"/>
      <c r="KK52" s="67"/>
      <c r="KL52" s="67"/>
      <c r="KM52" s="67"/>
      <c r="KN52" s="67"/>
      <c r="KO52" s="67"/>
      <c r="KP52" s="67"/>
      <c r="KQ52" s="67"/>
      <c r="KR52" s="67"/>
      <c r="KS52" s="67"/>
      <c r="KT52" s="67"/>
      <c r="KU52" s="67"/>
      <c r="KV52" s="67"/>
      <c r="KW52" s="67"/>
      <c r="KX52" s="67"/>
      <c r="KY52" s="67"/>
      <c r="KZ52" s="67"/>
      <c r="LA52" s="67"/>
      <c r="LB52" s="67"/>
      <c r="LC52" s="67"/>
      <c r="LD52" s="67"/>
      <c r="LE52" s="67"/>
      <c r="LF52" s="67"/>
      <c r="LG52" s="67"/>
      <c r="LH52" s="67"/>
      <c r="LI52" s="67"/>
      <c r="LJ52" s="67"/>
      <c r="LK52" s="67"/>
      <c r="LL52" s="67"/>
      <c r="LM52" s="67"/>
      <c r="LN52" s="67"/>
      <c r="LO52" s="67"/>
      <c r="LP52" s="67"/>
      <c r="LQ52" s="67"/>
      <c r="LR52" s="67"/>
      <c r="LS52" s="67"/>
      <c r="LT52" s="67"/>
      <c r="LU52" s="67"/>
      <c r="LV52" s="67"/>
      <c r="LW52" s="67"/>
      <c r="LX52" s="67"/>
      <c r="LY52" s="67"/>
      <c r="LZ52" s="67"/>
      <c r="MA52" s="67"/>
      <c r="MB52" s="67"/>
      <c r="MC52" s="67"/>
      <c r="MD52" s="67"/>
      <c r="ME52" s="67"/>
      <c r="MF52" s="67"/>
      <c r="MG52" s="67"/>
      <c r="MH52" s="67"/>
      <c r="MI52" s="67"/>
      <c r="MJ52" s="67"/>
      <c r="MK52" s="67"/>
      <c r="ML52" s="67"/>
      <c r="MM52" s="67"/>
      <c r="MN52" s="67"/>
      <c r="MO52" s="67"/>
      <c r="MP52" s="67"/>
      <c r="MQ52" s="67"/>
      <c r="MR52" s="67"/>
      <c r="MS52" s="67"/>
      <c r="MT52" s="67"/>
      <c r="MU52" s="67"/>
      <c r="MV52" s="67"/>
      <c r="MW52" s="67"/>
      <c r="MX52" s="67"/>
      <c r="MY52" s="67"/>
      <c r="MZ52" s="67"/>
      <c r="NA52" s="67"/>
      <c r="NB52" s="67"/>
      <c r="NC52" s="67"/>
      <c r="ND52" s="67"/>
      <c r="NE52" s="67"/>
      <c r="NF52" s="67"/>
      <c r="NG52" s="67"/>
      <c r="NH52" s="67"/>
      <c r="NI52" s="67"/>
      <c r="NJ52" s="67"/>
      <c r="NK52" s="67"/>
      <c r="NL52" s="67"/>
      <c r="NM52" s="67"/>
      <c r="NN52" s="67"/>
      <c r="NO52" s="67"/>
      <c r="NP52" s="67"/>
      <c r="NQ52" s="67"/>
      <c r="NR52" s="67"/>
      <c r="NS52" s="67"/>
      <c r="NT52" s="67"/>
      <c r="NU52" s="67"/>
      <c r="NV52" s="67"/>
      <c r="NW52" s="67"/>
      <c r="NX52" s="67"/>
    </row>
    <row r="53" spans="2:388">
      <c r="B53" s="62"/>
      <c r="C53" s="62"/>
      <c r="D53" s="12"/>
      <c r="E53" s="12"/>
      <c r="F53" s="12"/>
      <c r="G53" s="12"/>
      <c r="H53" s="12"/>
      <c r="I53" s="12"/>
      <c r="J53" s="12"/>
      <c r="K53" s="12"/>
      <c r="L53" s="12"/>
      <c r="M53" s="12"/>
      <c r="N53" s="12"/>
      <c r="O53" s="12"/>
      <c r="P53" s="12"/>
      <c r="Q53" s="12"/>
      <c r="R53" s="12"/>
      <c r="S53" s="12"/>
      <c r="T53" s="12"/>
      <c r="U53" s="65"/>
      <c r="V53" s="62"/>
      <c r="W53" s="62"/>
      <c r="X53" s="62"/>
      <c r="Y53" s="66"/>
      <c r="Z53" s="12"/>
      <c r="AA53" s="12"/>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c r="DF53" s="67"/>
      <c r="DG53" s="67"/>
      <c r="DH53" s="67"/>
      <c r="DI53" s="67"/>
      <c r="DJ53" s="67"/>
      <c r="DK53" s="67"/>
      <c r="DL53" s="67"/>
      <c r="DM53" s="67"/>
      <c r="DN53" s="67"/>
      <c r="DO53" s="67"/>
      <c r="DP53" s="67"/>
      <c r="DQ53" s="67"/>
      <c r="DR53" s="67"/>
      <c r="DS53" s="67"/>
      <c r="DT53" s="67"/>
      <c r="DU53" s="67"/>
      <c r="DV53" s="67"/>
      <c r="DW53" s="67"/>
      <c r="DX53" s="67"/>
      <c r="DY53" s="67"/>
      <c r="DZ53" s="67"/>
      <c r="EA53" s="67"/>
      <c r="EB53" s="67"/>
      <c r="EC53" s="67"/>
      <c r="ED53" s="67"/>
      <c r="EE53" s="67"/>
      <c r="EF53" s="67"/>
      <c r="EG53" s="67"/>
      <c r="EH53" s="67"/>
      <c r="EI53" s="67"/>
      <c r="EJ53" s="67"/>
      <c r="EK53" s="67"/>
      <c r="EL53" s="67"/>
      <c r="EM53" s="67"/>
      <c r="EN53" s="67"/>
      <c r="EO53" s="67"/>
      <c r="EP53" s="67"/>
      <c r="EQ53" s="67"/>
      <c r="ER53" s="67"/>
      <c r="ES53" s="67"/>
      <c r="ET53" s="67"/>
      <c r="EU53" s="67"/>
      <c r="EV53" s="67"/>
      <c r="EW53" s="67"/>
      <c r="EX53" s="67"/>
      <c r="EY53" s="67"/>
      <c r="EZ53" s="67"/>
      <c r="FA53" s="67"/>
      <c r="FB53" s="67"/>
      <c r="FC53" s="67"/>
      <c r="FD53" s="67"/>
      <c r="FE53" s="67"/>
      <c r="FF53" s="67"/>
      <c r="FG53" s="67"/>
      <c r="FH53" s="67"/>
      <c r="FI53" s="67"/>
      <c r="FJ53" s="67"/>
      <c r="FK53" s="67"/>
      <c r="FL53" s="67"/>
      <c r="FM53" s="67"/>
      <c r="FN53" s="67"/>
      <c r="FO53" s="67"/>
      <c r="FP53" s="67"/>
      <c r="FQ53" s="67"/>
      <c r="FR53" s="67"/>
      <c r="FS53" s="67"/>
      <c r="FT53" s="67"/>
      <c r="FU53" s="67"/>
      <c r="FV53" s="67"/>
      <c r="FW53" s="67"/>
      <c r="FX53" s="67"/>
      <c r="FY53" s="67"/>
      <c r="FZ53" s="67"/>
      <c r="GA53" s="67"/>
      <c r="GB53" s="67"/>
      <c r="GC53" s="67"/>
      <c r="GD53" s="67"/>
      <c r="GE53" s="67"/>
      <c r="GF53" s="67"/>
      <c r="GG53" s="67"/>
      <c r="GH53" s="67"/>
      <c r="GI53" s="67"/>
      <c r="GJ53" s="67"/>
      <c r="GK53" s="67"/>
      <c r="GL53" s="67"/>
      <c r="GM53" s="67"/>
      <c r="GN53" s="67"/>
      <c r="GO53" s="67"/>
      <c r="GP53" s="67"/>
      <c r="GQ53" s="67"/>
      <c r="GR53" s="67"/>
      <c r="GS53" s="67"/>
      <c r="GT53" s="67"/>
      <c r="GU53" s="67"/>
      <c r="GV53" s="67"/>
      <c r="GW53" s="67"/>
      <c r="GX53" s="67"/>
      <c r="GY53" s="67"/>
      <c r="GZ53" s="67"/>
      <c r="HA53" s="67"/>
      <c r="HB53" s="67"/>
      <c r="HC53" s="67"/>
      <c r="HD53" s="67"/>
      <c r="HE53" s="67"/>
      <c r="HF53" s="67"/>
      <c r="HG53" s="67"/>
      <c r="HH53" s="67"/>
      <c r="HI53" s="67"/>
      <c r="HJ53" s="67"/>
      <c r="HK53" s="67"/>
      <c r="HL53" s="67"/>
      <c r="HM53" s="67"/>
      <c r="HN53" s="67"/>
      <c r="HO53" s="67"/>
      <c r="HP53" s="67"/>
      <c r="HQ53" s="67"/>
      <c r="HR53" s="67"/>
      <c r="HS53" s="67"/>
      <c r="HT53" s="67"/>
      <c r="HU53" s="67"/>
      <c r="HV53" s="67"/>
      <c r="HW53" s="67"/>
      <c r="HX53" s="67"/>
      <c r="HY53" s="67"/>
      <c r="HZ53" s="67"/>
      <c r="IA53" s="67"/>
      <c r="IB53" s="67"/>
      <c r="IC53" s="67"/>
      <c r="ID53" s="67"/>
      <c r="IE53" s="67"/>
      <c r="IF53" s="67"/>
      <c r="IG53" s="67"/>
      <c r="IH53" s="67"/>
      <c r="II53" s="67"/>
      <c r="IJ53" s="67"/>
      <c r="IK53" s="67"/>
      <c r="IL53" s="67"/>
      <c r="IM53" s="67"/>
      <c r="IN53" s="67"/>
      <c r="IO53" s="67"/>
      <c r="IP53" s="67"/>
      <c r="IQ53" s="67"/>
      <c r="IR53" s="67"/>
      <c r="IS53" s="67"/>
      <c r="IT53" s="67"/>
      <c r="IU53" s="67"/>
      <c r="IV53" s="67"/>
      <c r="IW53" s="67"/>
      <c r="IX53" s="67"/>
      <c r="IY53" s="67"/>
      <c r="IZ53" s="67"/>
      <c r="JA53" s="67"/>
      <c r="JB53" s="67"/>
      <c r="JC53" s="67"/>
      <c r="JD53" s="67"/>
      <c r="JE53" s="67"/>
      <c r="JF53" s="67"/>
      <c r="JG53" s="67"/>
      <c r="JH53" s="67"/>
      <c r="JI53" s="67"/>
      <c r="JJ53" s="67"/>
      <c r="JK53" s="67"/>
      <c r="JL53" s="67"/>
      <c r="JM53" s="67"/>
      <c r="JN53" s="67"/>
      <c r="JO53" s="67"/>
      <c r="JP53" s="67"/>
      <c r="JQ53" s="67"/>
      <c r="JR53" s="67"/>
      <c r="JS53" s="67"/>
      <c r="JT53" s="67"/>
      <c r="JU53" s="67"/>
      <c r="JV53" s="67"/>
      <c r="JW53" s="67"/>
      <c r="JX53" s="67"/>
      <c r="JY53" s="67"/>
      <c r="JZ53" s="67"/>
      <c r="KA53" s="67"/>
      <c r="KB53" s="67"/>
      <c r="KC53" s="67"/>
      <c r="KD53" s="67"/>
      <c r="KE53" s="67"/>
      <c r="KF53" s="67"/>
      <c r="KG53" s="67"/>
      <c r="KH53" s="67"/>
      <c r="KI53" s="67"/>
      <c r="KJ53" s="67"/>
      <c r="KK53" s="67"/>
      <c r="KL53" s="67"/>
      <c r="KM53" s="67"/>
      <c r="KN53" s="67"/>
      <c r="KO53" s="67"/>
      <c r="KP53" s="67"/>
      <c r="KQ53" s="67"/>
      <c r="KR53" s="67"/>
      <c r="KS53" s="67"/>
      <c r="KT53" s="67"/>
      <c r="KU53" s="67"/>
      <c r="KV53" s="67"/>
      <c r="KW53" s="67"/>
      <c r="KX53" s="67"/>
      <c r="KY53" s="67"/>
      <c r="KZ53" s="67"/>
      <c r="LA53" s="67"/>
      <c r="LB53" s="67"/>
      <c r="LC53" s="67"/>
      <c r="LD53" s="67"/>
      <c r="LE53" s="67"/>
      <c r="LF53" s="67"/>
      <c r="LG53" s="67"/>
      <c r="LH53" s="67"/>
      <c r="LI53" s="67"/>
      <c r="LJ53" s="67"/>
      <c r="LK53" s="67"/>
      <c r="LL53" s="67"/>
      <c r="LM53" s="67"/>
      <c r="LN53" s="67"/>
      <c r="LO53" s="67"/>
      <c r="LP53" s="67"/>
      <c r="LQ53" s="67"/>
      <c r="LR53" s="67"/>
      <c r="LS53" s="67"/>
      <c r="LT53" s="67"/>
      <c r="LU53" s="67"/>
      <c r="LV53" s="67"/>
      <c r="LW53" s="67"/>
      <c r="LX53" s="67"/>
      <c r="LY53" s="67"/>
      <c r="LZ53" s="67"/>
      <c r="MA53" s="67"/>
      <c r="MB53" s="67"/>
      <c r="MC53" s="67"/>
      <c r="MD53" s="67"/>
      <c r="ME53" s="67"/>
      <c r="MF53" s="67"/>
      <c r="MG53" s="67"/>
      <c r="MH53" s="67"/>
      <c r="MI53" s="67"/>
      <c r="MJ53" s="67"/>
      <c r="MK53" s="67"/>
      <c r="ML53" s="67"/>
      <c r="MM53" s="67"/>
      <c r="MN53" s="67"/>
      <c r="MO53" s="67"/>
      <c r="MP53" s="67"/>
      <c r="MQ53" s="67"/>
      <c r="MR53" s="67"/>
      <c r="MS53" s="67"/>
      <c r="MT53" s="67"/>
      <c r="MU53" s="67"/>
      <c r="MV53" s="67"/>
      <c r="MW53" s="67"/>
      <c r="MX53" s="67"/>
      <c r="MY53" s="67"/>
      <c r="MZ53" s="67"/>
      <c r="NA53" s="67"/>
      <c r="NB53" s="67"/>
      <c r="NC53" s="67"/>
      <c r="ND53" s="67"/>
      <c r="NE53" s="67"/>
      <c r="NF53" s="67"/>
      <c r="NG53" s="67"/>
      <c r="NH53" s="67"/>
      <c r="NI53" s="67"/>
      <c r="NJ53" s="67"/>
      <c r="NK53" s="67"/>
      <c r="NL53" s="67"/>
      <c r="NM53" s="67"/>
      <c r="NN53" s="67"/>
      <c r="NO53" s="67"/>
      <c r="NP53" s="67"/>
      <c r="NQ53" s="67"/>
      <c r="NR53" s="67"/>
      <c r="NS53" s="67"/>
      <c r="NT53" s="67"/>
      <c r="NU53" s="67"/>
      <c r="NV53" s="67"/>
      <c r="NW53" s="67"/>
      <c r="NX53" s="67"/>
    </row>
    <row r="54" spans="2:388">
      <c r="B54" s="62"/>
      <c r="C54" s="62"/>
      <c r="D54" s="12"/>
      <c r="E54" s="12"/>
      <c r="F54" s="12"/>
      <c r="G54" s="12"/>
      <c r="H54" s="12"/>
      <c r="I54" s="12"/>
      <c r="J54" s="12"/>
      <c r="K54" s="12"/>
      <c r="L54" s="12"/>
      <c r="M54" s="12"/>
      <c r="N54" s="12"/>
      <c r="O54" s="12"/>
      <c r="P54" s="12"/>
      <c r="Q54" s="12"/>
      <c r="R54" s="12"/>
      <c r="S54" s="12"/>
      <c r="T54" s="12"/>
      <c r="U54" s="65"/>
      <c r="V54" s="62"/>
      <c r="W54" s="62"/>
      <c r="X54" s="62"/>
      <c r="Y54" s="66"/>
      <c r="Z54" s="12"/>
      <c r="AA54" s="12"/>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c r="DF54" s="67"/>
      <c r="DG54" s="67"/>
      <c r="DH54" s="67"/>
      <c r="DI54" s="67"/>
      <c r="DJ54" s="67"/>
      <c r="DK54" s="67"/>
      <c r="DL54" s="67"/>
      <c r="DM54" s="67"/>
      <c r="DN54" s="67"/>
      <c r="DO54" s="67"/>
      <c r="DP54" s="67"/>
      <c r="DQ54" s="67"/>
      <c r="DR54" s="67"/>
      <c r="DS54" s="67"/>
      <c r="DT54" s="67"/>
      <c r="DU54" s="67"/>
      <c r="DV54" s="67"/>
      <c r="DW54" s="67"/>
      <c r="DX54" s="67"/>
      <c r="DY54" s="67"/>
      <c r="DZ54" s="67"/>
      <c r="EA54" s="67"/>
      <c r="EB54" s="67"/>
      <c r="EC54" s="67"/>
      <c r="ED54" s="67"/>
      <c r="EE54" s="67"/>
      <c r="EF54" s="67"/>
      <c r="EG54" s="67"/>
      <c r="EH54" s="67"/>
      <c r="EI54" s="67"/>
      <c r="EJ54" s="67"/>
      <c r="EK54" s="67"/>
      <c r="EL54" s="67"/>
      <c r="EM54" s="67"/>
      <c r="EN54" s="67"/>
      <c r="EO54" s="67"/>
      <c r="EP54" s="67"/>
      <c r="EQ54" s="67"/>
      <c r="ER54" s="67"/>
      <c r="ES54" s="67"/>
      <c r="ET54" s="67"/>
      <c r="EU54" s="67"/>
      <c r="EV54" s="67"/>
      <c r="EW54" s="67"/>
      <c r="EX54" s="67"/>
      <c r="EY54" s="67"/>
      <c r="EZ54" s="67"/>
      <c r="FA54" s="67"/>
      <c r="FB54" s="67"/>
      <c r="FC54" s="67"/>
      <c r="FD54" s="67"/>
      <c r="FE54" s="67"/>
      <c r="FF54" s="67"/>
      <c r="FG54" s="67"/>
      <c r="FH54" s="67"/>
      <c r="FI54" s="67"/>
      <c r="FJ54" s="67"/>
      <c r="FK54" s="67"/>
      <c r="FL54" s="67"/>
      <c r="FM54" s="67"/>
      <c r="FN54" s="67"/>
      <c r="FO54" s="67"/>
      <c r="FP54" s="67"/>
      <c r="FQ54" s="67"/>
      <c r="FR54" s="67"/>
      <c r="FS54" s="67"/>
      <c r="FT54" s="67"/>
      <c r="FU54" s="67"/>
      <c r="FV54" s="67"/>
      <c r="FW54" s="67"/>
      <c r="FX54" s="67"/>
      <c r="FY54" s="67"/>
      <c r="FZ54" s="67"/>
      <c r="GA54" s="67"/>
      <c r="GB54" s="67"/>
      <c r="GC54" s="67"/>
      <c r="GD54" s="67"/>
      <c r="GE54" s="67"/>
      <c r="GF54" s="67"/>
      <c r="GG54" s="67"/>
      <c r="GH54" s="67"/>
      <c r="GI54" s="67"/>
      <c r="GJ54" s="67"/>
      <c r="GK54" s="67"/>
      <c r="GL54" s="67"/>
      <c r="GM54" s="67"/>
      <c r="GN54" s="67"/>
      <c r="GO54" s="67"/>
      <c r="GP54" s="67"/>
      <c r="GQ54" s="67"/>
      <c r="GR54" s="67"/>
      <c r="GS54" s="67"/>
      <c r="GT54" s="67"/>
      <c r="GU54" s="67"/>
      <c r="GV54" s="67"/>
      <c r="GW54" s="67"/>
      <c r="GX54" s="67"/>
      <c r="GY54" s="67"/>
      <c r="GZ54" s="67"/>
      <c r="HA54" s="67"/>
      <c r="HB54" s="67"/>
      <c r="HC54" s="67"/>
      <c r="HD54" s="67"/>
      <c r="HE54" s="67"/>
      <c r="HF54" s="67"/>
      <c r="HG54" s="67"/>
      <c r="HH54" s="67"/>
      <c r="HI54" s="67"/>
      <c r="HJ54" s="67"/>
      <c r="HK54" s="67"/>
      <c r="HL54" s="67"/>
      <c r="HM54" s="67"/>
      <c r="HN54" s="67"/>
      <c r="HO54" s="67"/>
      <c r="HP54" s="67"/>
      <c r="HQ54" s="67"/>
      <c r="HR54" s="67"/>
      <c r="HS54" s="67"/>
      <c r="HT54" s="67"/>
      <c r="HU54" s="67"/>
      <c r="HV54" s="67"/>
      <c r="HW54" s="67"/>
      <c r="HX54" s="67"/>
      <c r="HY54" s="67"/>
      <c r="HZ54" s="67"/>
      <c r="IA54" s="67"/>
      <c r="IB54" s="67"/>
      <c r="IC54" s="67"/>
      <c r="ID54" s="67"/>
      <c r="IE54" s="67"/>
      <c r="IF54" s="67"/>
      <c r="IG54" s="67"/>
      <c r="IH54" s="67"/>
      <c r="II54" s="67"/>
      <c r="IJ54" s="67"/>
      <c r="IK54" s="67"/>
      <c r="IL54" s="67"/>
      <c r="IM54" s="67"/>
      <c r="IN54" s="67"/>
      <c r="IO54" s="67"/>
      <c r="IP54" s="67"/>
      <c r="IQ54" s="67"/>
      <c r="IR54" s="67"/>
      <c r="IS54" s="67"/>
      <c r="IT54" s="67"/>
      <c r="IU54" s="67"/>
      <c r="IV54" s="67"/>
      <c r="IW54" s="67"/>
      <c r="IX54" s="67"/>
      <c r="IY54" s="67"/>
      <c r="IZ54" s="67"/>
      <c r="JA54" s="67"/>
      <c r="JB54" s="67"/>
      <c r="JC54" s="67"/>
      <c r="JD54" s="67"/>
      <c r="JE54" s="67"/>
      <c r="JF54" s="67"/>
      <c r="JG54" s="67"/>
      <c r="JH54" s="67"/>
      <c r="JI54" s="67"/>
      <c r="JJ54" s="67"/>
      <c r="JK54" s="67"/>
      <c r="JL54" s="67"/>
      <c r="JM54" s="67"/>
      <c r="JN54" s="67"/>
      <c r="JO54" s="67"/>
      <c r="JP54" s="67"/>
      <c r="JQ54" s="67"/>
      <c r="JR54" s="67"/>
      <c r="JS54" s="67"/>
      <c r="JT54" s="67"/>
      <c r="JU54" s="67"/>
      <c r="JV54" s="67"/>
      <c r="JW54" s="67"/>
      <c r="JX54" s="67"/>
      <c r="JY54" s="67"/>
      <c r="JZ54" s="67"/>
      <c r="KA54" s="67"/>
      <c r="KB54" s="67"/>
      <c r="KC54" s="67"/>
      <c r="KD54" s="67"/>
      <c r="KE54" s="67"/>
      <c r="KF54" s="67"/>
      <c r="KG54" s="67"/>
      <c r="KH54" s="67"/>
      <c r="KI54" s="67"/>
      <c r="KJ54" s="67"/>
      <c r="KK54" s="67"/>
      <c r="KL54" s="67"/>
      <c r="KM54" s="67"/>
      <c r="KN54" s="67"/>
      <c r="KO54" s="67"/>
      <c r="KP54" s="67"/>
      <c r="KQ54" s="67"/>
      <c r="KR54" s="67"/>
      <c r="KS54" s="67"/>
      <c r="KT54" s="67"/>
      <c r="KU54" s="67"/>
      <c r="KV54" s="67"/>
      <c r="KW54" s="67"/>
      <c r="KX54" s="67"/>
      <c r="KY54" s="67"/>
      <c r="KZ54" s="67"/>
      <c r="LA54" s="67"/>
      <c r="LB54" s="67"/>
      <c r="LC54" s="67"/>
      <c r="LD54" s="67"/>
      <c r="LE54" s="67"/>
      <c r="LF54" s="67"/>
      <c r="LG54" s="67"/>
      <c r="LH54" s="67"/>
      <c r="LI54" s="67"/>
      <c r="LJ54" s="67"/>
      <c r="LK54" s="67"/>
      <c r="LL54" s="67"/>
      <c r="LM54" s="67"/>
      <c r="LN54" s="67"/>
      <c r="LO54" s="67"/>
      <c r="LP54" s="67"/>
      <c r="LQ54" s="67"/>
      <c r="LR54" s="67"/>
      <c r="LS54" s="67"/>
      <c r="LT54" s="67"/>
      <c r="LU54" s="67"/>
      <c r="LV54" s="67"/>
      <c r="LW54" s="67"/>
      <c r="LX54" s="67"/>
      <c r="LY54" s="67"/>
      <c r="LZ54" s="67"/>
      <c r="MA54" s="67"/>
      <c r="MB54" s="67"/>
      <c r="MC54" s="67"/>
      <c r="MD54" s="67"/>
      <c r="ME54" s="67"/>
      <c r="MF54" s="67"/>
      <c r="MG54" s="67"/>
      <c r="MH54" s="67"/>
      <c r="MI54" s="67"/>
      <c r="MJ54" s="67"/>
      <c r="MK54" s="67"/>
      <c r="ML54" s="67"/>
      <c r="MM54" s="67"/>
      <c r="MN54" s="67"/>
      <c r="MO54" s="67"/>
      <c r="MP54" s="67"/>
      <c r="MQ54" s="67"/>
      <c r="MR54" s="67"/>
      <c r="MS54" s="67"/>
      <c r="MT54" s="67"/>
      <c r="MU54" s="67"/>
      <c r="MV54" s="67"/>
      <c r="MW54" s="67"/>
      <c r="MX54" s="67"/>
      <c r="MY54" s="67"/>
      <c r="MZ54" s="67"/>
      <c r="NA54" s="67"/>
      <c r="NB54" s="67"/>
      <c r="NC54" s="67"/>
      <c r="ND54" s="67"/>
      <c r="NE54" s="67"/>
      <c r="NF54" s="67"/>
      <c r="NG54" s="67"/>
      <c r="NH54" s="67"/>
      <c r="NI54" s="67"/>
      <c r="NJ54" s="67"/>
      <c r="NK54" s="67"/>
      <c r="NL54" s="67"/>
      <c r="NM54" s="67"/>
      <c r="NN54" s="67"/>
      <c r="NO54" s="67"/>
      <c r="NP54" s="67"/>
      <c r="NQ54" s="67"/>
      <c r="NR54" s="67"/>
      <c r="NS54" s="67"/>
      <c r="NT54" s="67"/>
      <c r="NU54" s="67"/>
      <c r="NV54" s="67"/>
      <c r="NW54" s="67"/>
      <c r="NX54" s="67"/>
    </row>
    <row r="55" spans="2:388">
      <c r="B55" s="62"/>
      <c r="C55" s="62"/>
      <c r="D55" s="12"/>
      <c r="E55" s="12"/>
      <c r="F55" s="12"/>
      <c r="G55" s="12"/>
      <c r="H55" s="12"/>
      <c r="I55" s="12"/>
      <c r="J55" s="12"/>
      <c r="K55" s="12"/>
      <c r="L55" s="12"/>
      <c r="M55" s="12"/>
      <c r="N55" s="12"/>
      <c r="O55" s="12"/>
      <c r="P55" s="12"/>
      <c r="Q55" s="12"/>
      <c r="R55" s="12"/>
      <c r="S55" s="12"/>
      <c r="T55" s="12"/>
      <c r="U55" s="65"/>
      <c r="V55" s="62"/>
      <c r="W55" s="62"/>
      <c r="X55" s="62"/>
      <c r="Y55" s="66"/>
      <c r="Z55" s="12"/>
      <c r="AA55" s="12"/>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c r="DF55" s="67"/>
      <c r="DG55" s="67"/>
      <c r="DH55" s="67"/>
      <c r="DI55" s="67"/>
      <c r="DJ55" s="67"/>
      <c r="DK55" s="67"/>
      <c r="DL55" s="67"/>
      <c r="DM55" s="67"/>
      <c r="DN55" s="67"/>
      <c r="DO55" s="67"/>
      <c r="DP55" s="67"/>
      <c r="DQ55" s="67"/>
      <c r="DR55" s="67"/>
      <c r="DS55" s="67"/>
      <c r="DT55" s="67"/>
      <c r="DU55" s="67"/>
      <c r="DV55" s="67"/>
      <c r="DW55" s="67"/>
      <c r="DX55" s="67"/>
      <c r="DY55" s="67"/>
      <c r="DZ55" s="67"/>
      <c r="EA55" s="67"/>
      <c r="EB55" s="67"/>
      <c r="EC55" s="67"/>
      <c r="ED55" s="67"/>
      <c r="EE55" s="67"/>
      <c r="EF55" s="67"/>
      <c r="EG55" s="67"/>
      <c r="EH55" s="67"/>
      <c r="EI55" s="67"/>
      <c r="EJ55" s="67"/>
      <c r="EK55" s="67"/>
      <c r="EL55" s="67"/>
      <c r="EM55" s="67"/>
      <c r="EN55" s="67"/>
      <c r="EO55" s="67"/>
      <c r="EP55" s="67"/>
      <c r="EQ55" s="67"/>
      <c r="ER55" s="67"/>
      <c r="ES55" s="67"/>
      <c r="ET55" s="67"/>
      <c r="EU55" s="67"/>
      <c r="EV55" s="67"/>
      <c r="EW55" s="67"/>
      <c r="EX55" s="67"/>
      <c r="EY55" s="67"/>
      <c r="EZ55" s="67"/>
      <c r="FA55" s="67"/>
      <c r="FB55" s="67"/>
      <c r="FC55" s="67"/>
      <c r="FD55" s="67"/>
      <c r="FE55" s="67"/>
      <c r="FF55" s="67"/>
      <c r="FG55" s="67"/>
      <c r="FH55" s="67"/>
      <c r="FI55" s="67"/>
      <c r="FJ55" s="67"/>
      <c r="FK55" s="67"/>
      <c r="FL55" s="67"/>
      <c r="FM55" s="67"/>
      <c r="FN55" s="67"/>
      <c r="FO55" s="67"/>
      <c r="FP55" s="67"/>
      <c r="FQ55" s="67"/>
      <c r="FR55" s="67"/>
      <c r="FS55" s="67"/>
      <c r="FT55" s="67"/>
      <c r="FU55" s="67"/>
      <c r="FV55" s="67"/>
      <c r="FW55" s="67"/>
      <c r="FX55" s="67"/>
      <c r="FY55" s="67"/>
      <c r="FZ55" s="67"/>
      <c r="GA55" s="67"/>
      <c r="GB55" s="67"/>
      <c r="GC55" s="67"/>
      <c r="GD55" s="67"/>
      <c r="GE55" s="67"/>
      <c r="GF55" s="67"/>
      <c r="GG55" s="67"/>
      <c r="GH55" s="67"/>
      <c r="GI55" s="67"/>
      <c r="GJ55" s="67"/>
      <c r="GK55" s="67"/>
      <c r="GL55" s="67"/>
      <c r="GM55" s="67"/>
      <c r="GN55" s="67"/>
      <c r="GO55" s="67"/>
      <c r="GP55" s="67"/>
      <c r="GQ55" s="67"/>
      <c r="GR55" s="67"/>
      <c r="GS55" s="67"/>
      <c r="GT55" s="67"/>
      <c r="GU55" s="67"/>
      <c r="GV55" s="67"/>
      <c r="GW55" s="67"/>
      <c r="GX55" s="67"/>
      <c r="GY55" s="67"/>
      <c r="GZ55" s="67"/>
      <c r="HA55" s="67"/>
      <c r="HB55" s="67"/>
      <c r="HC55" s="67"/>
      <c r="HD55" s="67"/>
      <c r="HE55" s="67"/>
      <c r="HF55" s="67"/>
      <c r="HG55" s="67"/>
      <c r="HH55" s="67"/>
      <c r="HI55" s="67"/>
      <c r="HJ55" s="67"/>
      <c r="HK55" s="67"/>
      <c r="HL55" s="67"/>
      <c r="HM55" s="67"/>
      <c r="HN55" s="67"/>
      <c r="HO55" s="67"/>
      <c r="HP55" s="67"/>
      <c r="HQ55" s="67"/>
      <c r="HR55" s="67"/>
      <c r="HS55" s="67"/>
      <c r="HT55" s="67"/>
      <c r="HU55" s="67"/>
      <c r="HV55" s="67"/>
      <c r="HW55" s="67"/>
      <c r="HX55" s="67"/>
      <c r="HY55" s="67"/>
      <c r="HZ55" s="67"/>
      <c r="IA55" s="67"/>
      <c r="IB55" s="67"/>
      <c r="IC55" s="67"/>
      <c r="ID55" s="67"/>
      <c r="IE55" s="67"/>
      <c r="IF55" s="67"/>
      <c r="IG55" s="67"/>
      <c r="IH55" s="67"/>
      <c r="II55" s="67"/>
      <c r="IJ55" s="67"/>
      <c r="IK55" s="67"/>
      <c r="IL55" s="67"/>
      <c r="IM55" s="67"/>
      <c r="IN55" s="67"/>
      <c r="IO55" s="67"/>
      <c r="IP55" s="67"/>
      <c r="IQ55" s="67"/>
      <c r="IR55" s="67"/>
      <c r="IS55" s="67"/>
      <c r="IT55" s="67"/>
      <c r="IU55" s="67"/>
      <c r="IV55" s="67"/>
      <c r="IW55" s="67"/>
      <c r="IX55" s="67"/>
      <c r="IY55" s="67"/>
      <c r="IZ55" s="67"/>
      <c r="JA55" s="67"/>
      <c r="JB55" s="67"/>
      <c r="JC55" s="67"/>
      <c r="JD55" s="67"/>
      <c r="JE55" s="67"/>
      <c r="JF55" s="67"/>
      <c r="JG55" s="67"/>
      <c r="JH55" s="67"/>
      <c r="JI55" s="67"/>
      <c r="JJ55" s="67"/>
      <c r="JK55" s="67"/>
      <c r="JL55" s="67"/>
      <c r="JM55" s="67"/>
      <c r="JN55" s="67"/>
      <c r="JO55" s="67"/>
      <c r="JP55" s="67"/>
      <c r="JQ55" s="67"/>
      <c r="JR55" s="67"/>
      <c r="JS55" s="67"/>
      <c r="JT55" s="67"/>
      <c r="JU55" s="67"/>
      <c r="JV55" s="67"/>
      <c r="JW55" s="67"/>
      <c r="JX55" s="67"/>
      <c r="JY55" s="67"/>
      <c r="JZ55" s="67"/>
      <c r="KA55" s="67"/>
      <c r="KB55" s="67"/>
      <c r="KC55" s="67"/>
      <c r="KD55" s="67"/>
      <c r="KE55" s="67"/>
      <c r="KF55" s="67"/>
      <c r="KG55" s="67"/>
      <c r="KH55" s="67"/>
      <c r="KI55" s="67"/>
      <c r="KJ55" s="67"/>
      <c r="KK55" s="67"/>
      <c r="KL55" s="67"/>
      <c r="KM55" s="67"/>
      <c r="KN55" s="67"/>
      <c r="KO55" s="67"/>
      <c r="KP55" s="67"/>
      <c r="KQ55" s="67"/>
      <c r="KR55" s="67"/>
      <c r="KS55" s="67"/>
      <c r="KT55" s="67"/>
      <c r="KU55" s="67"/>
      <c r="KV55" s="67"/>
      <c r="KW55" s="67"/>
      <c r="KX55" s="67"/>
      <c r="KY55" s="67"/>
      <c r="KZ55" s="67"/>
      <c r="LA55" s="67"/>
      <c r="LB55" s="67"/>
      <c r="LC55" s="67"/>
      <c r="LD55" s="67"/>
      <c r="LE55" s="67"/>
      <c r="LF55" s="67"/>
      <c r="LG55" s="67"/>
      <c r="LH55" s="67"/>
      <c r="LI55" s="67"/>
      <c r="LJ55" s="67"/>
      <c r="LK55" s="67"/>
      <c r="LL55" s="67"/>
      <c r="LM55" s="67"/>
      <c r="LN55" s="67"/>
      <c r="LO55" s="67"/>
      <c r="LP55" s="67"/>
      <c r="LQ55" s="67"/>
      <c r="LR55" s="67"/>
      <c r="LS55" s="67"/>
      <c r="LT55" s="67"/>
      <c r="LU55" s="67"/>
      <c r="LV55" s="67"/>
      <c r="LW55" s="67"/>
      <c r="LX55" s="67"/>
      <c r="LY55" s="67"/>
      <c r="LZ55" s="67"/>
      <c r="MA55" s="67"/>
      <c r="MB55" s="67"/>
      <c r="MC55" s="67"/>
      <c r="MD55" s="67"/>
      <c r="ME55" s="67"/>
      <c r="MF55" s="67"/>
      <c r="MG55" s="67"/>
      <c r="MH55" s="67"/>
      <c r="MI55" s="67"/>
      <c r="MJ55" s="67"/>
      <c r="MK55" s="67"/>
      <c r="ML55" s="67"/>
      <c r="MM55" s="67"/>
      <c r="MN55" s="67"/>
      <c r="MO55" s="67"/>
      <c r="MP55" s="67"/>
      <c r="MQ55" s="67"/>
      <c r="MR55" s="67"/>
      <c r="MS55" s="67"/>
      <c r="MT55" s="67"/>
      <c r="MU55" s="67"/>
      <c r="MV55" s="67"/>
      <c r="MW55" s="67"/>
      <c r="MX55" s="67"/>
      <c r="MY55" s="67"/>
      <c r="MZ55" s="67"/>
      <c r="NA55" s="67"/>
      <c r="NB55" s="67"/>
      <c r="NC55" s="67"/>
      <c r="ND55" s="67"/>
      <c r="NE55" s="67"/>
      <c r="NF55" s="67"/>
      <c r="NG55" s="67"/>
      <c r="NH55" s="67"/>
      <c r="NI55" s="67"/>
      <c r="NJ55" s="67"/>
      <c r="NK55" s="67"/>
      <c r="NL55" s="67"/>
      <c r="NM55" s="67"/>
      <c r="NN55" s="67"/>
      <c r="NO55" s="67"/>
      <c r="NP55" s="67"/>
      <c r="NQ55" s="67"/>
      <c r="NR55" s="67"/>
      <c r="NS55" s="67"/>
      <c r="NT55" s="67"/>
      <c r="NU55" s="67"/>
      <c r="NV55" s="67"/>
      <c r="NW55" s="67"/>
      <c r="NX55" s="67"/>
    </row>
    <row r="56" spans="2:388">
      <c r="B56" s="62"/>
      <c r="C56" s="62"/>
      <c r="D56" s="12"/>
      <c r="E56" s="12"/>
      <c r="F56" s="12"/>
      <c r="G56" s="12"/>
      <c r="H56" s="12"/>
      <c r="I56" s="12"/>
      <c r="J56" s="12"/>
      <c r="K56" s="12"/>
      <c r="L56" s="12"/>
      <c r="M56" s="12"/>
      <c r="N56" s="12"/>
      <c r="O56" s="12"/>
      <c r="P56" s="12"/>
      <c r="Q56" s="12"/>
      <c r="R56" s="12"/>
      <c r="S56" s="12"/>
      <c r="T56" s="12"/>
      <c r="U56" s="65"/>
      <c r="V56" s="62"/>
      <c r="W56" s="62"/>
      <c r="X56" s="62"/>
      <c r="Y56" s="66"/>
      <c r="Z56" s="12"/>
      <c r="AA56" s="12"/>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67"/>
      <c r="BC56" s="67"/>
      <c r="BD56" s="67"/>
      <c r="BE56" s="67"/>
      <c r="BF56" s="67"/>
      <c r="BG56" s="67"/>
      <c r="BH56" s="67"/>
      <c r="BI56" s="67"/>
      <c r="BJ56" s="67"/>
      <c r="BK56" s="67"/>
      <c r="BL56" s="67"/>
      <c r="BM56" s="67"/>
      <c r="BN56" s="67"/>
      <c r="BO56" s="67"/>
      <c r="BP56" s="67"/>
      <c r="BQ56" s="67"/>
      <c r="BR56" s="67"/>
      <c r="BS56" s="67"/>
      <c r="BT56" s="67"/>
      <c r="BU56" s="67"/>
      <c r="BV56" s="67"/>
      <c r="BW56" s="67"/>
      <c r="BX56" s="67"/>
      <c r="BY56" s="67"/>
      <c r="BZ56" s="67"/>
      <c r="CA56" s="67"/>
      <c r="CB56" s="67"/>
      <c r="CC56" s="67"/>
      <c r="CD56" s="67"/>
      <c r="CE56" s="67"/>
      <c r="CF56" s="67"/>
      <c r="CG56" s="67"/>
      <c r="CH56" s="67"/>
      <c r="CI56" s="67"/>
      <c r="CJ56" s="67"/>
      <c r="CK56" s="67"/>
      <c r="CL56" s="67"/>
      <c r="CM56" s="67"/>
      <c r="CN56" s="67"/>
      <c r="CO56" s="67"/>
      <c r="CP56" s="67"/>
      <c r="CQ56" s="67"/>
      <c r="CR56" s="67"/>
      <c r="CS56" s="67"/>
      <c r="CT56" s="67"/>
      <c r="CU56" s="67"/>
      <c r="CV56" s="67"/>
      <c r="CW56" s="67"/>
      <c r="CX56" s="67"/>
      <c r="CY56" s="67"/>
      <c r="CZ56" s="67"/>
      <c r="DA56" s="67"/>
      <c r="DB56" s="67"/>
      <c r="DC56" s="67"/>
      <c r="DD56" s="67"/>
      <c r="DE56" s="67"/>
      <c r="DF56" s="67"/>
      <c r="DG56" s="67"/>
      <c r="DH56" s="67"/>
      <c r="DI56" s="67"/>
      <c r="DJ56" s="67"/>
      <c r="DK56" s="67"/>
      <c r="DL56" s="67"/>
      <c r="DM56" s="67"/>
      <c r="DN56" s="67"/>
      <c r="DO56" s="67"/>
      <c r="DP56" s="67"/>
      <c r="DQ56" s="67"/>
      <c r="DR56" s="67"/>
      <c r="DS56" s="67"/>
      <c r="DT56" s="67"/>
      <c r="DU56" s="67"/>
      <c r="DV56" s="67"/>
      <c r="DW56" s="67"/>
      <c r="DX56" s="67"/>
      <c r="DY56" s="67"/>
      <c r="DZ56" s="67"/>
      <c r="EA56" s="67"/>
      <c r="EB56" s="67"/>
      <c r="EC56" s="67"/>
      <c r="ED56" s="67"/>
      <c r="EE56" s="67"/>
      <c r="EF56" s="67"/>
      <c r="EG56" s="67"/>
      <c r="EH56" s="67"/>
      <c r="EI56" s="67"/>
      <c r="EJ56" s="67"/>
      <c r="EK56" s="67"/>
      <c r="EL56" s="67"/>
      <c r="EM56" s="67"/>
      <c r="EN56" s="67"/>
      <c r="EO56" s="67"/>
      <c r="EP56" s="67"/>
      <c r="EQ56" s="67"/>
      <c r="ER56" s="67"/>
      <c r="ES56" s="67"/>
      <c r="ET56" s="67"/>
      <c r="EU56" s="67"/>
      <c r="EV56" s="67"/>
      <c r="EW56" s="67"/>
      <c r="EX56" s="67"/>
      <c r="EY56" s="67"/>
      <c r="EZ56" s="67"/>
      <c r="FA56" s="67"/>
      <c r="FB56" s="67"/>
      <c r="FC56" s="67"/>
      <c r="FD56" s="67"/>
      <c r="FE56" s="67"/>
      <c r="FF56" s="67"/>
      <c r="FG56" s="67"/>
      <c r="FH56" s="67"/>
      <c r="FI56" s="67"/>
      <c r="FJ56" s="67"/>
      <c r="FK56" s="67"/>
      <c r="FL56" s="67"/>
      <c r="FM56" s="67"/>
      <c r="FN56" s="67"/>
      <c r="FO56" s="67"/>
      <c r="FP56" s="67"/>
      <c r="FQ56" s="67"/>
      <c r="FR56" s="67"/>
      <c r="FS56" s="67"/>
      <c r="FT56" s="67"/>
      <c r="FU56" s="67"/>
      <c r="FV56" s="67"/>
      <c r="FW56" s="67"/>
      <c r="FX56" s="67"/>
      <c r="FY56" s="67"/>
      <c r="FZ56" s="67"/>
      <c r="GA56" s="67"/>
      <c r="GB56" s="67"/>
      <c r="GC56" s="67"/>
      <c r="GD56" s="67"/>
      <c r="GE56" s="67"/>
      <c r="GF56" s="67"/>
      <c r="GG56" s="67"/>
      <c r="GH56" s="67"/>
      <c r="GI56" s="67"/>
      <c r="GJ56" s="67"/>
      <c r="GK56" s="67"/>
      <c r="GL56" s="67"/>
      <c r="GM56" s="67"/>
      <c r="GN56" s="67"/>
      <c r="GO56" s="67"/>
      <c r="GP56" s="67"/>
      <c r="GQ56" s="67"/>
      <c r="GR56" s="67"/>
      <c r="GS56" s="67"/>
      <c r="GT56" s="67"/>
      <c r="GU56" s="67"/>
      <c r="GV56" s="67"/>
      <c r="GW56" s="67"/>
      <c r="GX56" s="67"/>
      <c r="GY56" s="67"/>
      <c r="GZ56" s="67"/>
      <c r="HA56" s="67"/>
      <c r="HB56" s="67"/>
      <c r="HC56" s="67"/>
      <c r="HD56" s="67"/>
      <c r="HE56" s="67"/>
      <c r="HF56" s="67"/>
      <c r="HG56" s="67"/>
      <c r="HH56" s="67"/>
      <c r="HI56" s="67"/>
      <c r="HJ56" s="67"/>
      <c r="HK56" s="67"/>
      <c r="HL56" s="67"/>
      <c r="HM56" s="67"/>
      <c r="HN56" s="67"/>
      <c r="HO56" s="67"/>
      <c r="HP56" s="67"/>
      <c r="HQ56" s="67"/>
      <c r="HR56" s="67"/>
      <c r="HS56" s="67"/>
      <c r="HT56" s="67"/>
      <c r="HU56" s="67"/>
      <c r="HV56" s="67"/>
      <c r="HW56" s="67"/>
      <c r="HX56" s="67"/>
      <c r="HY56" s="67"/>
      <c r="HZ56" s="67"/>
      <c r="IA56" s="67"/>
      <c r="IB56" s="67"/>
      <c r="IC56" s="67"/>
      <c r="ID56" s="67"/>
      <c r="IE56" s="67"/>
      <c r="IF56" s="67"/>
      <c r="IG56" s="67"/>
      <c r="IH56" s="67"/>
      <c r="II56" s="67"/>
      <c r="IJ56" s="67"/>
      <c r="IK56" s="67"/>
      <c r="IL56" s="67"/>
      <c r="IM56" s="67"/>
      <c r="IN56" s="67"/>
      <c r="IO56" s="67"/>
      <c r="IP56" s="67"/>
      <c r="IQ56" s="67"/>
      <c r="IR56" s="67"/>
      <c r="IS56" s="67"/>
      <c r="IT56" s="67"/>
      <c r="IU56" s="67"/>
      <c r="IV56" s="67"/>
      <c r="IW56" s="67"/>
      <c r="IX56" s="67"/>
      <c r="IY56" s="67"/>
      <c r="IZ56" s="67"/>
      <c r="JA56" s="67"/>
      <c r="JB56" s="67"/>
      <c r="JC56" s="67"/>
      <c r="JD56" s="67"/>
      <c r="JE56" s="67"/>
      <c r="JF56" s="67"/>
      <c r="JG56" s="67"/>
      <c r="JH56" s="67"/>
      <c r="JI56" s="67"/>
      <c r="JJ56" s="67"/>
      <c r="JK56" s="67"/>
      <c r="JL56" s="67"/>
      <c r="JM56" s="67"/>
      <c r="JN56" s="67"/>
      <c r="JO56" s="67"/>
      <c r="JP56" s="67"/>
      <c r="JQ56" s="67"/>
      <c r="JR56" s="67"/>
      <c r="JS56" s="67"/>
      <c r="JT56" s="67"/>
      <c r="JU56" s="67"/>
      <c r="JV56" s="67"/>
      <c r="JW56" s="67"/>
      <c r="JX56" s="67"/>
      <c r="JY56" s="67"/>
      <c r="JZ56" s="67"/>
      <c r="KA56" s="67"/>
      <c r="KB56" s="67"/>
      <c r="KC56" s="67"/>
      <c r="KD56" s="67"/>
      <c r="KE56" s="67"/>
      <c r="KF56" s="67"/>
      <c r="KG56" s="67"/>
      <c r="KH56" s="67"/>
      <c r="KI56" s="67"/>
      <c r="KJ56" s="67"/>
      <c r="KK56" s="67"/>
      <c r="KL56" s="67"/>
      <c r="KM56" s="67"/>
      <c r="KN56" s="67"/>
      <c r="KO56" s="67"/>
      <c r="KP56" s="67"/>
      <c r="KQ56" s="67"/>
      <c r="KR56" s="67"/>
      <c r="KS56" s="67"/>
      <c r="KT56" s="67"/>
      <c r="KU56" s="67"/>
      <c r="KV56" s="67"/>
      <c r="KW56" s="67"/>
      <c r="KX56" s="67"/>
      <c r="KY56" s="67"/>
      <c r="KZ56" s="67"/>
      <c r="LA56" s="67"/>
      <c r="LB56" s="67"/>
      <c r="LC56" s="67"/>
      <c r="LD56" s="67"/>
      <c r="LE56" s="67"/>
      <c r="LF56" s="67"/>
      <c r="LG56" s="67"/>
      <c r="LH56" s="67"/>
      <c r="LI56" s="67"/>
      <c r="LJ56" s="67"/>
      <c r="LK56" s="67"/>
      <c r="LL56" s="67"/>
      <c r="LM56" s="67"/>
      <c r="LN56" s="67"/>
      <c r="LO56" s="67"/>
      <c r="LP56" s="67"/>
      <c r="LQ56" s="67"/>
      <c r="LR56" s="67"/>
      <c r="LS56" s="67"/>
      <c r="LT56" s="67"/>
      <c r="LU56" s="67"/>
      <c r="LV56" s="67"/>
      <c r="LW56" s="67"/>
      <c r="LX56" s="67"/>
      <c r="LY56" s="67"/>
      <c r="LZ56" s="67"/>
      <c r="MA56" s="67"/>
      <c r="MB56" s="67"/>
      <c r="MC56" s="67"/>
      <c r="MD56" s="67"/>
      <c r="ME56" s="67"/>
      <c r="MF56" s="67"/>
      <c r="MG56" s="67"/>
      <c r="MH56" s="67"/>
      <c r="MI56" s="67"/>
      <c r="MJ56" s="67"/>
      <c r="MK56" s="67"/>
      <c r="ML56" s="67"/>
      <c r="MM56" s="67"/>
      <c r="MN56" s="67"/>
      <c r="MO56" s="67"/>
      <c r="MP56" s="67"/>
      <c r="MQ56" s="67"/>
      <c r="MR56" s="67"/>
      <c r="MS56" s="67"/>
      <c r="MT56" s="67"/>
      <c r="MU56" s="67"/>
      <c r="MV56" s="67"/>
      <c r="MW56" s="67"/>
      <c r="MX56" s="67"/>
      <c r="MY56" s="67"/>
      <c r="MZ56" s="67"/>
      <c r="NA56" s="67"/>
      <c r="NB56" s="67"/>
      <c r="NC56" s="67"/>
      <c r="ND56" s="67"/>
      <c r="NE56" s="67"/>
      <c r="NF56" s="67"/>
      <c r="NG56" s="67"/>
      <c r="NH56" s="67"/>
      <c r="NI56" s="67"/>
      <c r="NJ56" s="67"/>
      <c r="NK56" s="67"/>
      <c r="NL56" s="67"/>
      <c r="NM56" s="67"/>
      <c r="NN56" s="67"/>
      <c r="NO56" s="67"/>
      <c r="NP56" s="67"/>
      <c r="NQ56" s="67"/>
      <c r="NR56" s="67"/>
      <c r="NS56" s="67"/>
      <c r="NT56" s="67"/>
      <c r="NU56" s="67"/>
      <c r="NV56" s="67"/>
      <c r="NW56" s="67"/>
      <c r="NX56" s="67"/>
    </row>
    <row r="57" spans="2:388">
      <c r="B57" s="62"/>
      <c r="C57" s="62"/>
      <c r="D57" s="12"/>
      <c r="E57" s="12"/>
      <c r="F57" s="12"/>
      <c r="G57" s="12"/>
      <c r="H57" s="12"/>
      <c r="I57" s="12"/>
      <c r="J57" s="12"/>
      <c r="K57" s="12"/>
      <c r="L57" s="12"/>
      <c r="M57" s="12"/>
      <c r="N57" s="12"/>
      <c r="O57" s="12"/>
      <c r="P57" s="12"/>
      <c r="Q57" s="12"/>
      <c r="R57" s="12"/>
      <c r="S57" s="12"/>
      <c r="T57" s="12"/>
      <c r="U57" s="65"/>
      <c r="V57" s="62"/>
      <c r="W57" s="62"/>
      <c r="X57" s="62"/>
      <c r="Y57" s="66"/>
      <c r="Z57" s="12"/>
      <c r="AA57" s="12"/>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7"/>
      <c r="BF57" s="67"/>
      <c r="BG57" s="67"/>
      <c r="BH57" s="67"/>
      <c r="BI57" s="67"/>
      <c r="BJ57" s="67"/>
      <c r="BK57" s="67"/>
      <c r="BL57" s="67"/>
      <c r="BM57" s="67"/>
      <c r="BN57" s="67"/>
      <c r="BO57" s="67"/>
      <c r="BP57" s="67"/>
      <c r="BQ57" s="67"/>
      <c r="BR57" s="67"/>
      <c r="BS57" s="67"/>
      <c r="BT57" s="67"/>
      <c r="BU57" s="67"/>
      <c r="BV57" s="67"/>
      <c r="BW57" s="67"/>
      <c r="BX57" s="67"/>
      <c r="BY57" s="67"/>
      <c r="BZ57" s="67"/>
      <c r="CA57" s="67"/>
      <c r="CB57" s="67"/>
      <c r="CC57" s="67"/>
      <c r="CD57" s="67"/>
      <c r="CE57" s="67"/>
      <c r="CF57" s="67"/>
      <c r="CG57" s="67"/>
      <c r="CH57" s="67"/>
      <c r="CI57" s="67"/>
      <c r="CJ57" s="67"/>
      <c r="CK57" s="67"/>
      <c r="CL57" s="67"/>
      <c r="CM57" s="67"/>
      <c r="CN57" s="67"/>
      <c r="CO57" s="67"/>
      <c r="CP57" s="67"/>
      <c r="CQ57" s="67"/>
      <c r="CR57" s="67"/>
      <c r="CS57" s="67"/>
      <c r="CT57" s="67"/>
      <c r="CU57" s="67"/>
      <c r="CV57" s="67"/>
      <c r="CW57" s="67"/>
      <c r="CX57" s="67"/>
      <c r="CY57" s="67"/>
      <c r="CZ57" s="67"/>
      <c r="DA57" s="67"/>
      <c r="DB57" s="67"/>
      <c r="DC57" s="67"/>
      <c r="DD57" s="67"/>
      <c r="DE57" s="67"/>
      <c r="DF57" s="67"/>
      <c r="DG57" s="67"/>
      <c r="DH57" s="67"/>
      <c r="DI57" s="67"/>
      <c r="DJ57" s="67"/>
      <c r="DK57" s="67"/>
      <c r="DL57" s="67"/>
      <c r="DM57" s="67"/>
      <c r="DN57" s="67"/>
      <c r="DO57" s="67"/>
      <c r="DP57" s="67"/>
      <c r="DQ57" s="67"/>
      <c r="DR57" s="67"/>
      <c r="DS57" s="67"/>
      <c r="DT57" s="67"/>
      <c r="DU57" s="67"/>
      <c r="DV57" s="67"/>
      <c r="DW57" s="67"/>
      <c r="DX57" s="67"/>
      <c r="DY57" s="67"/>
      <c r="DZ57" s="67"/>
      <c r="EA57" s="67"/>
      <c r="EB57" s="67"/>
      <c r="EC57" s="67"/>
      <c r="ED57" s="67"/>
      <c r="EE57" s="67"/>
      <c r="EF57" s="67"/>
      <c r="EG57" s="67"/>
      <c r="EH57" s="67"/>
      <c r="EI57" s="67"/>
      <c r="EJ57" s="67"/>
      <c r="EK57" s="67"/>
      <c r="EL57" s="67"/>
      <c r="EM57" s="67"/>
      <c r="EN57" s="67"/>
      <c r="EO57" s="67"/>
      <c r="EP57" s="67"/>
      <c r="EQ57" s="67"/>
      <c r="ER57" s="67"/>
      <c r="ES57" s="67"/>
      <c r="ET57" s="67"/>
      <c r="EU57" s="67"/>
      <c r="EV57" s="67"/>
      <c r="EW57" s="67"/>
      <c r="EX57" s="67"/>
      <c r="EY57" s="67"/>
      <c r="EZ57" s="67"/>
      <c r="FA57" s="67"/>
      <c r="FB57" s="67"/>
      <c r="FC57" s="67"/>
      <c r="FD57" s="67"/>
      <c r="FE57" s="67"/>
      <c r="FF57" s="67"/>
      <c r="FG57" s="67"/>
      <c r="FH57" s="67"/>
      <c r="FI57" s="67"/>
      <c r="FJ57" s="67"/>
      <c r="FK57" s="67"/>
      <c r="FL57" s="67"/>
      <c r="FM57" s="67"/>
      <c r="FN57" s="67"/>
      <c r="FO57" s="67"/>
      <c r="FP57" s="67"/>
      <c r="FQ57" s="67"/>
      <c r="FR57" s="67"/>
      <c r="FS57" s="67"/>
      <c r="FT57" s="67"/>
      <c r="FU57" s="67"/>
      <c r="FV57" s="67"/>
      <c r="FW57" s="67"/>
      <c r="FX57" s="67"/>
      <c r="FY57" s="67"/>
      <c r="FZ57" s="67"/>
      <c r="GA57" s="67"/>
      <c r="GB57" s="67"/>
      <c r="GC57" s="67"/>
      <c r="GD57" s="67"/>
      <c r="GE57" s="67"/>
      <c r="GF57" s="67"/>
      <c r="GG57" s="67"/>
      <c r="GH57" s="67"/>
      <c r="GI57" s="67"/>
      <c r="GJ57" s="67"/>
      <c r="GK57" s="67"/>
      <c r="GL57" s="67"/>
      <c r="GM57" s="67"/>
      <c r="GN57" s="67"/>
      <c r="GO57" s="67"/>
      <c r="GP57" s="67"/>
      <c r="GQ57" s="67"/>
      <c r="GR57" s="67"/>
      <c r="GS57" s="67"/>
      <c r="GT57" s="67"/>
      <c r="GU57" s="67"/>
      <c r="GV57" s="67"/>
      <c r="GW57" s="67"/>
      <c r="GX57" s="67"/>
      <c r="GY57" s="67"/>
      <c r="GZ57" s="67"/>
      <c r="HA57" s="67"/>
      <c r="HB57" s="67"/>
      <c r="HC57" s="67"/>
      <c r="HD57" s="67"/>
      <c r="HE57" s="67"/>
      <c r="HF57" s="67"/>
      <c r="HG57" s="67"/>
      <c r="HH57" s="67"/>
      <c r="HI57" s="67"/>
      <c r="HJ57" s="67"/>
      <c r="HK57" s="67"/>
      <c r="HL57" s="67"/>
      <c r="HM57" s="67"/>
      <c r="HN57" s="67"/>
      <c r="HO57" s="67"/>
      <c r="HP57" s="67"/>
      <c r="HQ57" s="67"/>
      <c r="HR57" s="67"/>
      <c r="HS57" s="67"/>
      <c r="HT57" s="67"/>
      <c r="HU57" s="67"/>
      <c r="HV57" s="67"/>
      <c r="HW57" s="67"/>
      <c r="HX57" s="67"/>
      <c r="HY57" s="67"/>
      <c r="HZ57" s="67"/>
      <c r="IA57" s="67"/>
      <c r="IB57" s="67"/>
      <c r="IC57" s="67"/>
      <c r="ID57" s="67"/>
      <c r="IE57" s="67"/>
      <c r="IF57" s="67"/>
      <c r="IG57" s="67"/>
      <c r="IH57" s="67"/>
      <c r="II57" s="67"/>
      <c r="IJ57" s="67"/>
      <c r="IK57" s="67"/>
      <c r="IL57" s="67"/>
      <c r="IM57" s="67"/>
      <c r="IN57" s="67"/>
      <c r="IO57" s="67"/>
      <c r="IP57" s="67"/>
      <c r="IQ57" s="67"/>
      <c r="IR57" s="67"/>
      <c r="IS57" s="67"/>
      <c r="IT57" s="67"/>
      <c r="IU57" s="67"/>
      <c r="IV57" s="67"/>
      <c r="IW57" s="67"/>
      <c r="IX57" s="67"/>
      <c r="IY57" s="67"/>
      <c r="IZ57" s="67"/>
      <c r="JA57" s="67"/>
      <c r="JB57" s="67"/>
      <c r="JC57" s="67"/>
      <c r="JD57" s="67"/>
      <c r="JE57" s="67"/>
      <c r="JF57" s="67"/>
      <c r="JG57" s="67"/>
      <c r="JH57" s="67"/>
      <c r="JI57" s="67"/>
      <c r="JJ57" s="67"/>
      <c r="JK57" s="67"/>
      <c r="JL57" s="67"/>
      <c r="JM57" s="67"/>
      <c r="JN57" s="67"/>
      <c r="JO57" s="67"/>
      <c r="JP57" s="67"/>
      <c r="JQ57" s="67"/>
      <c r="JR57" s="67"/>
      <c r="JS57" s="67"/>
      <c r="JT57" s="67"/>
      <c r="JU57" s="67"/>
      <c r="JV57" s="67"/>
      <c r="JW57" s="67"/>
      <c r="JX57" s="67"/>
      <c r="JY57" s="67"/>
      <c r="JZ57" s="67"/>
      <c r="KA57" s="67"/>
      <c r="KB57" s="67"/>
      <c r="KC57" s="67"/>
      <c r="KD57" s="67"/>
      <c r="KE57" s="67"/>
      <c r="KF57" s="67"/>
      <c r="KG57" s="67"/>
      <c r="KH57" s="67"/>
      <c r="KI57" s="67"/>
      <c r="KJ57" s="67"/>
      <c r="KK57" s="67"/>
      <c r="KL57" s="67"/>
      <c r="KM57" s="67"/>
      <c r="KN57" s="67"/>
      <c r="KO57" s="67"/>
      <c r="KP57" s="67"/>
      <c r="KQ57" s="67"/>
      <c r="KR57" s="67"/>
      <c r="KS57" s="67"/>
      <c r="KT57" s="67"/>
      <c r="KU57" s="67"/>
      <c r="KV57" s="67"/>
      <c r="KW57" s="67"/>
      <c r="KX57" s="67"/>
      <c r="KY57" s="67"/>
      <c r="KZ57" s="67"/>
      <c r="LA57" s="67"/>
      <c r="LB57" s="67"/>
      <c r="LC57" s="67"/>
      <c r="LD57" s="67"/>
      <c r="LE57" s="67"/>
      <c r="LF57" s="67"/>
      <c r="LG57" s="67"/>
      <c r="LH57" s="67"/>
      <c r="LI57" s="67"/>
      <c r="LJ57" s="67"/>
      <c r="LK57" s="67"/>
      <c r="LL57" s="67"/>
      <c r="LM57" s="67"/>
      <c r="LN57" s="67"/>
      <c r="LO57" s="67"/>
      <c r="LP57" s="67"/>
      <c r="LQ57" s="67"/>
      <c r="LR57" s="67"/>
      <c r="LS57" s="67"/>
      <c r="LT57" s="67"/>
      <c r="LU57" s="67"/>
      <c r="LV57" s="67"/>
      <c r="LW57" s="67"/>
      <c r="LX57" s="67"/>
      <c r="LY57" s="67"/>
      <c r="LZ57" s="67"/>
      <c r="MA57" s="67"/>
      <c r="MB57" s="67"/>
      <c r="MC57" s="67"/>
      <c r="MD57" s="67"/>
      <c r="ME57" s="67"/>
      <c r="MF57" s="67"/>
      <c r="MG57" s="67"/>
      <c r="MH57" s="67"/>
      <c r="MI57" s="67"/>
      <c r="MJ57" s="67"/>
      <c r="MK57" s="67"/>
      <c r="ML57" s="67"/>
      <c r="MM57" s="67"/>
      <c r="MN57" s="67"/>
      <c r="MO57" s="67"/>
      <c r="MP57" s="67"/>
      <c r="MQ57" s="67"/>
      <c r="MR57" s="67"/>
      <c r="MS57" s="67"/>
      <c r="MT57" s="67"/>
      <c r="MU57" s="67"/>
      <c r="MV57" s="67"/>
      <c r="MW57" s="67"/>
      <c r="MX57" s="67"/>
      <c r="MY57" s="67"/>
      <c r="MZ57" s="67"/>
      <c r="NA57" s="67"/>
      <c r="NB57" s="67"/>
      <c r="NC57" s="67"/>
      <c r="ND57" s="67"/>
      <c r="NE57" s="67"/>
      <c r="NF57" s="67"/>
      <c r="NG57" s="67"/>
      <c r="NH57" s="67"/>
      <c r="NI57" s="67"/>
      <c r="NJ57" s="67"/>
      <c r="NK57" s="67"/>
      <c r="NL57" s="67"/>
      <c r="NM57" s="67"/>
      <c r="NN57" s="67"/>
      <c r="NO57" s="67"/>
      <c r="NP57" s="67"/>
      <c r="NQ57" s="67"/>
      <c r="NR57" s="67"/>
      <c r="NS57" s="67"/>
      <c r="NT57" s="67"/>
      <c r="NU57" s="67"/>
      <c r="NV57" s="67"/>
      <c r="NW57" s="67"/>
      <c r="NX57" s="67"/>
    </row>
    <row r="58" spans="2:388">
      <c r="B58" s="62"/>
      <c r="C58" s="62"/>
      <c r="D58" s="12"/>
      <c r="E58" s="12"/>
      <c r="F58" s="12"/>
      <c r="G58" s="12"/>
      <c r="H58" s="12"/>
      <c r="I58" s="12"/>
      <c r="J58" s="12"/>
      <c r="K58" s="12"/>
      <c r="L58" s="12"/>
      <c r="M58" s="12"/>
      <c r="N58" s="12"/>
      <c r="O58" s="12"/>
      <c r="P58" s="12"/>
      <c r="Q58" s="12"/>
      <c r="R58" s="12"/>
      <c r="S58" s="12"/>
      <c r="T58" s="12"/>
      <c r="U58" s="65"/>
      <c r="V58" s="62"/>
      <c r="W58" s="62"/>
      <c r="X58" s="62"/>
      <c r="Y58" s="66"/>
      <c r="Z58" s="12"/>
      <c r="AA58" s="12"/>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H58" s="67"/>
      <c r="DI58" s="67"/>
      <c r="DJ58" s="67"/>
      <c r="DK58" s="67"/>
      <c r="DL58" s="67"/>
      <c r="DM58" s="67"/>
      <c r="DN58" s="67"/>
      <c r="DO58" s="67"/>
      <c r="DP58" s="67"/>
      <c r="DQ58" s="67"/>
      <c r="DR58" s="67"/>
      <c r="DS58" s="67"/>
      <c r="DT58" s="67"/>
      <c r="DU58" s="67"/>
      <c r="DV58" s="67"/>
      <c r="DW58" s="67"/>
      <c r="DX58" s="67"/>
      <c r="DY58" s="67"/>
      <c r="DZ58" s="67"/>
      <c r="EA58" s="67"/>
      <c r="EB58" s="67"/>
      <c r="EC58" s="67"/>
      <c r="ED58" s="67"/>
      <c r="EE58" s="67"/>
      <c r="EF58" s="67"/>
      <c r="EG58" s="67"/>
      <c r="EH58" s="67"/>
      <c r="EI58" s="67"/>
      <c r="EJ58" s="67"/>
      <c r="EK58" s="67"/>
      <c r="EL58" s="67"/>
      <c r="EM58" s="67"/>
      <c r="EN58" s="67"/>
      <c r="EO58" s="67"/>
      <c r="EP58" s="67"/>
      <c r="EQ58" s="67"/>
      <c r="ER58" s="67"/>
      <c r="ES58" s="67"/>
      <c r="ET58" s="67"/>
      <c r="EU58" s="67"/>
      <c r="EV58" s="67"/>
      <c r="EW58" s="67"/>
      <c r="EX58" s="67"/>
      <c r="EY58" s="67"/>
      <c r="EZ58" s="67"/>
      <c r="FA58" s="67"/>
      <c r="FB58" s="67"/>
      <c r="FC58" s="67"/>
      <c r="FD58" s="67"/>
      <c r="FE58" s="67"/>
      <c r="FF58" s="67"/>
      <c r="FG58" s="67"/>
      <c r="FH58" s="67"/>
      <c r="FI58" s="67"/>
      <c r="FJ58" s="67"/>
      <c r="FK58" s="67"/>
      <c r="FL58" s="67"/>
      <c r="FM58" s="67"/>
      <c r="FN58" s="67"/>
      <c r="FO58" s="67"/>
      <c r="FP58" s="67"/>
      <c r="FQ58" s="67"/>
      <c r="FR58" s="67"/>
      <c r="FS58" s="67"/>
      <c r="FT58" s="67"/>
      <c r="FU58" s="67"/>
      <c r="FV58" s="67"/>
      <c r="FW58" s="67"/>
      <c r="FX58" s="67"/>
      <c r="FY58" s="67"/>
      <c r="FZ58" s="67"/>
      <c r="GA58" s="67"/>
      <c r="GB58" s="67"/>
      <c r="GC58" s="67"/>
      <c r="GD58" s="67"/>
      <c r="GE58" s="67"/>
      <c r="GF58" s="67"/>
      <c r="GG58" s="67"/>
      <c r="GH58" s="67"/>
      <c r="GI58" s="67"/>
      <c r="GJ58" s="67"/>
      <c r="GK58" s="67"/>
      <c r="GL58" s="67"/>
      <c r="GM58" s="67"/>
      <c r="GN58" s="67"/>
      <c r="GO58" s="67"/>
      <c r="GP58" s="67"/>
      <c r="GQ58" s="67"/>
      <c r="GR58" s="67"/>
      <c r="GS58" s="67"/>
      <c r="GT58" s="67"/>
      <c r="GU58" s="67"/>
      <c r="GV58" s="67"/>
      <c r="GW58" s="67"/>
      <c r="GX58" s="67"/>
      <c r="GY58" s="67"/>
      <c r="GZ58" s="67"/>
      <c r="HA58" s="67"/>
      <c r="HB58" s="67"/>
      <c r="HC58" s="67"/>
      <c r="HD58" s="67"/>
      <c r="HE58" s="67"/>
      <c r="HF58" s="67"/>
      <c r="HG58" s="67"/>
      <c r="HH58" s="67"/>
      <c r="HI58" s="67"/>
      <c r="HJ58" s="67"/>
      <c r="HK58" s="67"/>
      <c r="HL58" s="67"/>
      <c r="HM58" s="67"/>
      <c r="HN58" s="67"/>
      <c r="HO58" s="67"/>
      <c r="HP58" s="67"/>
      <c r="HQ58" s="67"/>
      <c r="HR58" s="67"/>
      <c r="HS58" s="67"/>
      <c r="HT58" s="67"/>
      <c r="HU58" s="67"/>
      <c r="HV58" s="67"/>
      <c r="HW58" s="67"/>
      <c r="HX58" s="67"/>
      <c r="HY58" s="67"/>
      <c r="HZ58" s="67"/>
      <c r="IA58" s="67"/>
      <c r="IB58" s="67"/>
      <c r="IC58" s="67"/>
      <c r="ID58" s="67"/>
      <c r="IE58" s="67"/>
      <c r="IF58" s="67"/>
      <c r="IG58" s="67"/>
      <c r="IH58" s="67"/>
      <c r="II58" s="67"/>
      <c r="IJ58" s="67"/>
      <c r="IK58" s="67"/>
      <c r="IL58" s="67"/>
      <c r="IM58" s="67"/>
      <c r="IN58" s="67"/>
      <c r="IO58" s="67"/>
      <c r="IP58" s="67"/>
      <c r="IQ58" s="67"/>
      <c r="IR58" s="67"/>
      <c r="IS58" s="67"/>
      <c r="IT58" s="67"/>
      <c r="IU58" s="67"/>
      <c r="IV58" s="67"/>
      <c r="IW58" s="67"/>
      <c r="IX58" s="67"/>
      <c r="IY58" s="67"/>
      <c r="IZ58" s="67"/>
      <c r="JA58" s="67"/>
      <c r="JB58" s="67"/>
      <c r="JC58" s="67"/>
      <c r="JD58" s="67"/>
      <c r="JE58" s="67"/>
      <c r="JF58" s="67"/>
      <c r="JG58" s="67"/>
      <c r="JH58" s="67"/>
      <c r="JI58" s="67"/>
      <c r="JJ58" s="67"/>
      <c r="JK58" s="67"/>
      <c r="JL58" s="67"/>
      <c r="JM58" s="67"/>
      <c r="JN58" s="67"/>
      <c r="JO58" s="67"/>
      <c r="JP58" s="67"/>
      <c r="JQ58" s="67"/>
      <c r="JR58" s="67"/>
      <c r="JS58" s="67"/>
      <c r="JT58" s="67"/>
      <c r="JU58" s="67"/>
      <c r="JV58" s="67"/>
      <c r="JW58" s="67"/>
      <c r="JX58" s="67"/>
      <c r="JY58" s="67"/>
      <c r="JZ58" s="67"/>
      <c r="KA58" s="67"/>
      <c r="KB58" s="67"/>
      <c r="KC58" s="67"/>
      <c r="KD58" s="67"/>
      <c r="KE58" s="67"/>
      <c r="KF58" s="67"/>
      <c r="KG58" s="67"/>
      <c r="KH58" s="67"/>
      <c r="KI58" s="67"/>
      <c r="KJ58" s="67"/>
      <c r="KK58" s="67"/>
      <c r="KL58" s="67"/>
      <c r="KM58" s="67"/>
      <c r="KN58" s="67"/>
      <c r="KO58" s="67"/>
      <c r="KP58" s="67"/>
      <c r="KQ58" s="67"/>
      <c r="KR58" s="67"/>
      <c r="KS58" s="67"/>
      <c r="KT58" s="67"/>
      <c r="KU58" s="67"/>
      <c r="KV58" s="67"/>
      <c r="KW58" s="67"/>
      <c r="KX58" s="67"/>
      <c r="KY58" s="67"/>
      <c r="KZ58" s="67"/>
      <c r="LA58" s="67"/>
      <c r="LB58" s="67"/>
      <c r="LC58" s="67"/>
      <c r="LD58" s="67"/>
      <c r="LE58" s="67"/>
      <c r="LF58" s="67"/>
      <c r="LG58" s="67"/>
      <c r="LH58" s="67"/>
      <c r="LI58" s="67"/>
      <c r="LJ58" s="67"/>
      <c r="LK58" s="67"/>
      <c r="LL58" s="67"/>
      <c r="LM58" s="67"/>
      <c r="LN58" s="67"/>
      <c r="LO58" s="67"/>
      <c r="LP58" s="67"/>
      <c r="LQ58" s="67"/>
      <c r="LR58" s="67"/>
      <c r="LS58" s="67"/>
      <c r="LT58" s="67"/>
      <c r="LU58" s="67"/>
      <c r="LV58" s="67"/>
      <c r="LW58" s="67"/>
      <c r="LX58" s="67"/>
      <c r="LY58" s="67"/>
      <c r="LZ58" s="67"/>
      <c r="MA58" s="67"/>
      <c r="MB58" s="67"/>
      <c r="MC58" s="67"/>
      <c r="MD58" s="67"/>
      <c r="ME58" s="67"/>
      <c r="MF58" s="67"/>
      <c r="MG58" s="67"/>
      <c r="MH58" s="67"/>
      <c r="MI58" s="67"/>
      <c r="MJ58" s="67"/>
      <c r="MK58" s="67"/>
      <c r="ML58" s="67"/>
      <c r="MM58" s="67"/>
      <c r="MN58" s="67"/>
      <c r="MO58" s="67"/>
      <c r="MP58" s="67"/>
      <c r="MQ58" s="67"/>
      <c r="MR58" s="67"/>
      <c r="MS58" s="67"/>
      <c r="MT58" s="67"/>
      <c r="MU58" s="67"/>
      <c r="MV58" s="67"/>
      <c r="MW58" s="67"/>
      <c r="MX58" s="67"/>
      <c r="MY58" s="67"/>
      <c r="MZ58" s="67"/>
      <c r="NA58" s="67"/>
      <c r="NB58" s="67"/>
      <c r="NC58" s="67"/>
      <c r="ND58" s="67"/>
      <c r="NE58" s="67"/>
      <c r="NF58" s="67"/>
      <c r="NG58" s="67"/>
      <c r="NH58" s="67"/>
      <c r="NI58" s="67"/>
      <c r="NJ58" s="67"/>
      <c r="NK58" s="67"/>
      <c r="NL58" s="67"/>
      <c r="NM58" s="67"/>
      <c r="NN58" s="67"/>
      <c r="NO58" s="67"/>
      <c r="NP58" s="67"/>
      <c r="NQ58" s="67"/>
      <c r="NR58" s="67"/>
      <c r="NS58" s="67"/>
      <c r="NT58" s="67"/>
      <c r="NU58" s="67"/>
      <c r="NV58" s="67"/>
      <c r="NW58" s="67"/>
      <c r="NX58" s="67"/>
    </row>
    <row r="59" spans="2:388">
      <c r="B59" s="62"/>
      <c r="C59" s="62"/>
      <c r="D59" s="12"/>
      <c r="E59" s="12"/>
      <c r="F59" s="12"/>
      <c r="G59" s="12"/>
      <c r="H59" s="12"/>
      <c r="I59" s="12"/>
      <c r="J59" s="12"/>
      <c r="K59" s="12"/>
      <c r="L59" s="12"/>
      <c r="M59" s="12"/>
      <c r="N59" s="12"/>
      <c r="O59" s="12"/>
      <c r="P59" s="12"/>
      <c r="Q59" s="12"/>
      <c r="R59" s="12"/>
      <c r="S59" s="12"/>
      <c r="T59" s="12"/>
      <c r="U59" s="65"/>
      <c r="V59" s="62"/>
      <c r="W59" s="62"/>
      <c r="X59" s="62"/>
      <c r="Y59" s="66"/>
      <c r="Z59" s="12"/>
      <c r="AA59" s="12"/>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7"/>
      <c r="BF59" s="67"/>
      <c r="BG59" s="67"/>
      <c r="BH59" s="67"/>
      <c r="BI59" s="67"/>
      <c r="BJ59" s="67"/>
      <c r="BK59" s="67"/>
      <c r="BL59" s="67"/>
      <c r="BM59" s="67"/>
      <c r="BN59" s="67"/>
      <c r="BO59" s="67"/>
      <c r="BP59" s="67"/>
      <c r="BQ59" s="67"/>
      <c r="BR59" s="67"/>
      <c r="BS59" s="67"/>
      <c r="BT59" s="67"/>
      <c r="BU59" s="67"/>
      <c r="BV59" s="67"/>
      <c r="BW59" s="67"/>
      <c r="BX59" s="67"/>
      <c r="BY59" s="67"/>
      <c r="BZ59" s="67"/>
      <c r="CA59" s="67"/>
      <c r="CB59" s="67"/>
      <c r="CC59" s="67"/>
      <c r="CD59" s="67"/>
      <c r="CE59" s="67"/>
      <c r="CF59" s="67"/>
      <c r="CG59" s="67"/>
      <c r="CH59" s="67"/>
      <c r="CI59" s="67"/>
      <c r="CJ59" s="67"/>
      <c r="CK59" s="67"/>
      <c r="CL59" s="67"/>
      <c r="CM59" s="67"/>
      <c r="CN59" s="67"/>
      <c r="CO59" s="67"/>
      <c r="CP59" s="67"/>
      <c r="CQ59" s="67"/>
      <c r="CR59" s="67"/>
      <c r="CS59" s="67"/>
      <c r="CT59" s="67"/>
      <c r="CU59" s="67"/>
      <c r="CV59" s="67"/>
      <c r="CW59" s="67"/>
      <c r="CX59" s="67"/>
      <c r="CY59" s="67"/>
      <c r="CZ59" s="67"/>
      <c r="DA59" s="67"/>
      <c r="DB59" s="67"/>
      <c r="DC59" s="67"/>
      <c r="DD59" s="67"/>
      <c r="DE59" s="67"/>
      <c r="DF59" s="67"/>
      <c r="DG59" s="67"/>
      <c r="DH59" s="67"/>
      <c r="DI59" s="67"/>
      <c r="DJ59" s="67"/>
      <c r="DK59" s="67"/>
      <c r="DL59" s="67"/>
      <c r="DM59" s="67"/>
      <c r="DN59" s="67"/>
      <c r="DO59" s="67"/>
      <c r="DP59" s="67"/>
      <c r="DQ59" s="67"/>
      <c r="DR59" s="67"/>
      <c r="DS59" s="67"/>
      <c r="DT59" s="67"/>
      <c r="DU59" s="67"/>
      <c r="DV59" s="67"/>
      <c r="DW59" s="67"/>
      <c r="DX59" s="67"/>
      <c r="DY59" s="67"/>
      <c r="DZ59" s="67"/>
      <c r="EA59" s="67"/>
      <c r="EB59" s="67"/>
      <c r="EC59" s="67"/>
      <c r="ED59" s="67"/>
      <c r="EE59" s="67"/>
      <c r="EF59" s="67"/>
      <c r="EG59" s="67"/>
      <c r="EH59" s="67"/>
      <c r="EI59" s="67"/>
      <c r="EJ59" s="67"/>
      <c r="EK59" s="67"/>
      <c r="EL59" s="67"/>
      <c r="EM59" s="67"/>
      <c r="EN59" s="67"/>
      <c r="EO59" s="67"/>
      <c r="EP59" s="67"/>
      <c r="EQ59" s="67"/>
      <c r="ER59" s="67"/>
      <c r="ES59" s="67"/>
      <c r="ET59" s="67"/>
      <c r="EU59" s="67"/>
      <c r="EV59" s="67"/>
      <c r="EW59" s="67"/>
      <c r="EX59" s="67"/>
      <c r="EY59" s="67"/>
      <c r="EZ59" s="67"/>
      <c r="FA59" s="67"/>
      <c r="FB59" s="67"/>
      <c r="FC59" s="67"/>
      <c r="FD59" s="67"/>
      <c r="FE59" s="67"/>
      <c r="FF59" s="67"/>
      <c r="FG59" s="67"/>
      <c r="FH59" s="67"/>
      <c r="FI59" s="67"/>
      <c r="FJ59" s="67"/>
      <c r="FK59" s="67"/>
      <c r="FL59" s="67"/>
      <c r="FM59" s="67"/>
      <c r="FN59" s="67"/>
      <c r="FO59" s="67"/>
      <c r="FP59" s="67"/>
      <c r="FQ59" s="67"/>
      <c r="FR59" s="67"/>
      <c r="FS59" s="67"/>
      <c r="FT59" s="67"/>
      <c r="FU59" s="67"/>
      <c r="FV59" s="67"/>
      <c r="FW59" s="67"/>
      <c r="FX59" s="67"/>
      <c r="FY59" s="67"/>
      <c r="FZ59" s="67"/>
      <c r="GA59" s="67"/>
      <c r="GB59" s="67"/>
      <c r="GC59" s="67"/>
      <c r="GD59" s="67"/>
      <c r="GE59" s="67"/>
      <c r="GF59" s="67"/>
      <c r="GG59" s="67"/>
      <c r="GH59" s="67"/>
      <c r="GI59" s="67"/>
      <c r="GJ59" s="67"/>
      <c r="GK59" s="67"/>
      <c r="GL59" s="67"/>
      <c r="GM59" s="67"/>
      <c r="GN59" s="67"/>
      <c r="GO59" s="67"/>
      <c r="GP59" s="67"/>
      <c r="GQ59" s="67"/>
      <c r="GR59" s="67"/>
      <c r="GS59" s="67"/>
      <c r="GT59" s="67"/>
      <c r="GU59" s="67"/>
      <c r="GV59" s="67"/>
      <c r="GW59" s="67"/>
      <c r="GX59" s="67"/>
      <c r="GY59" s="67"/>
      <c r="GZ59" s="67"/>
      <c r="HA59" s="67"/>
      <c r="HB59" s="67"/>
      <c r="HC59" s="67"/>
      <c r="HD59" s="67"/>
      <c r="HE59" s="67"/>
      <c r="HF59" s="67"/>
      <c r="HG59" s="67"/>
      <c r="HH59" s="67"/>
      <c r="HI59" s="67"/>
      <c r="HJ59" s="67"/>
      <c r="HK59" s="67"/>
      <c r="HL59" s="67"/>
      <c r="HM59" s="67"/>
      <c r="HN59" s="67"/>
      <c r="HO59" s="67"/>
      <c r="HP59" s="67"/>
      <c r="HQ59" s="67"/>
      <c r="HR59" s="67"/>
      <c r="HS59" s="67"/>
      <c r="HT59" s="67"/>
      <c r="HU59" s="67"/>
      <c r="HV59" s="67"/>
      <c r="HW59" s="67"/>
      <c r="HX59" s="67"/>
      <c r="HY59" s="67"/>
      <c r="HZ59" s="67"/>
      <c r="IA59" s="67"/>
      <c r="IB59" s="67"/>
      <c r="IC59" s="67"/>
      <c r="ID59" s="67"/>
      <c r="IE59" s="67"/>
      <c r="IF59" s="67"/>
      <c r="IG59" s="67"/>
      <c r="IH59" s="67"/>
      <c r="II59" s="67"/>
      <c r="IJ59" s="67"/>
      <c r="IK59" s="67"/>
      <c r="IL59" s="67"/>
      <c r="IM59" s="67"/>
      <c r="IN59" s="67"/>
      <c r="IO59" s="67"/>
      <c r="IP59" s="67"/>
      <c r="IQ59" s="67"/>
      <c r="IR59" s="67"/>
      <c r="IS59" s="67"/>
      <c r="IT59" s="67"/>
      <c r="IU59" s="67"/>
      <c r="IV59" s="67"/>
      <c r="IW59" s="67"/>
      <c r="IX59" s="67"/>
      <c r="IY59" s="67"/>
      <c r="IZ59" s="67"/>
      <c r="JA59" s="67"/>
      <c r="JB59" s="67"/>
      <c r="JC59" s="67"/>
      <c r="JD59" s="67"/>
      <c r="JE59" s="67"/>
      <c r="JF59" s="67"/>
      <c r="JG59" s="67"/>
      <c r="JH59" s="67"/>
      <c r="JI59" s="67"/>
      <c r="JJ59" s="67"/>
      <c r="JK59" s="67"/>
      <c r="JL59" s="67"/>
      <c r="JM59" s="67"/>
      <c r="JN59" s="67"/>
      <c r="JO59" s="67"/>
      <c r="JP59" s="67"/>
      <c r="JQ59" s="67"/>
      <c r="JR59" s="67"/>
      <c r="JS59" s="67"/>
      <c r="JT59" s="67"/>
      <c r="JU59" s="67"/>
      <c r="JV59" s="67"/>
      <c r="JW59" s="67"/>
      <c r="JX59" s="67"/>
      <c r="JY59" s="67"/>
      <c r="JZ59" s="67"/>
      <c r="KA59" s="67"/>
      <c r="KB59" s="67"/>
      <c r="KC59" s="67"/>
      <c r="KD59" s="67"/>
      <c r="KE59" s="67"/>
      <c r="KF59" s="67"/>
      <c r="KG59" s="67"/>
      <c r="KH59" s="67"/>
      <c r="KI59" s="67"/>
      <c r="KJ59" s="67"/>
      <c r="KK59" s="67"/>
      <c r="KL59" s="67"/>
      <c r="KM59" s="67"/>
      <c r="KN59" s="67"/>
      <c r="KO59" s="67"/>
      <c r="KP59" s="67"/>
      <c r="KQ59" s="67"/>
      <c r="KR59" s="67"/>
      <c r="KS59" s="67"/>
      <c r="KT59" s="67"/>
      <c r="KU59" s="67"/>
      <c r="KV59" s="67"/>
      <c r="KW59" s="67"/>
      <c r="KX59" s="67"/>
      <c r="KY59" s="67"/>
      <c r="KZ59" s="67"/>
      <c r="LA59" s="67"/>
      <c r="LB59" s="67"/>
      <c r="LC59" s="67"/>
      <c r="LD59" s="67"/>
      <c r="LE59" s="67"/>
      <c r="LF59" s="67"/>
      <c r="LG59" s="67"/>
      <c r="LH59" s="67"/>
      <c r="LI59" s="67"/>
      <c r="LJ59" s="67"/>
      <c r="LK59" s="67"/>
      <c r="LL59" s="67"/>
      <c r="LM59" s="67"/>
      <c r="LN59" s="67"/>
      <c r="LO59" s="67"/>
      <c r="LP59" s="67"/>
      <c r="LQ59" s="67"/>
      <c r="LR59" s="67"/>
      <c r="LS59" s="67"/>
      <c r="LT59" s="67"/>
      <c r="LU59" s="67"/>
      <c r="LV59" s="67"/>
      <c r="LW59" s="67"/>
      <c r="LX59" s="67"/>
      <c r="LY59" s="67"/>
      <c r="LZ59" s="67"/>
      <c r="MA59" s="67"/>
      <c r="MB59" s="67"/>
      <c r="MC59" s="67"/>
      <c r="MD59" s="67"/>
      <c r="ME59" s="67"/>
      <c r="MF59" s="67"/>
      <c r="MG59" s="67"/>
      <c r="MH59" s="67"/>
      <c r="MI59" s="67"/>
      <c r="MJ59" s="67"/>
      <c r="MK59" s="67"/>
      <c r="ML59" s="67"/>
      <c r="MM59" s="67"/>
      <c r="MN59" s="67"/>
      <c r="MO59" s="67"/>
      <c r="MP59" s="67"/>
      <c r="MQ59" s="67"/>
      <c r="MR59" s="67"/>
      <c r="MS59" s="67"/>
      <c r="MT59" s="67"/>
      <c r="MU59" s="67"/>
      <c r="MV59" s="67"/>
      <c r="MW59" s="67"/>
      <c r="MX59" s="67"/>
      <c r="MY59" s="67"/>
      <c r="MZ59" s="67"/>
      <c r="NA59" s="67"/>
      <c r="NB59" s="67"/>
      <c r="NC59" s="67"/>
      <c r="ND59" s="67"/>
      <c r="NE59" s="67"/>
      <c r="NF59" s="67"/>
      <c r="NG59" s="67"/>
      <c r="NH59" s="67"/>
      <c r="NI59" s="67"/>
      <c r="NJ59" s="67"/>
      <c r="NK59" s="67"/>
      <c r="NL59" s="67"/>
      <c r="NM59" s="67"/>
      <c r="NN59" s="67"/>
      <c r="NO59" s="67"/>
      <c r="NP59" s="67"/>
      <c r="NQ59" s="67"/>
      <c r="NR59" s="67"/>
      <c r="NS59" s="67"/>
      <c r="NT59" s="67"/>
      <c r="NU59" s="67"/>
      <c r="NV59" s="67"/>
      <c r="NW59" s="67"/>
      <c r="NX59" s="67"/>
    </row>
    <row r="60" spans="2:388">
      <c r="B60" s="62"/>
      <c r="C60" s="62"/>
      <c r="D60" s="12"/>
      <c r="E60" s="12"/>
      <c r="F60" s="12"/>
      <c r="G60" s="12"/>
      <c r="H60" s="12"/>
      <c r="I60" s="12"/>
      <c r="J60" s="12"/>
      <c r="K60" s="12"/>
      <c r="L60" s="12"/>
      <c r="M60" s="12"/>
      <c r="N60" s="12"/>
      <c r="O60" s="12"/>
      <c r="P60" s="12"/>
      <c r="Q60" s="12"/>
      <c r="R60" s="12"/>
      <c r="S60" s="12"/>
      <c r="T60" s="12"/>
      <c r="U60" s="65"/>
      <c r="V60" s="62"/>
      <c r="W60" s="62"/>
      <c r="X60" s="62"/>
      <c r="Y60" s="66"/>
      <c r="Z60" s="12"/>
      <c r="AA60" s="12"/>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67"/>
      <c r="BC60" s="67"/>
      <c r="BD60" s="67"/>
      <c r="BE60" s="67"/>
      <c r="BF60" s="67"/>
      <c r="BG60" s="67"/>
      <c r="BH60" s="67"/>
      <c r="BI60" s="67"/>
      <c r="BJ60" s="67"/>
      <c r="BK60" s="67"/>
      <c r="BL60" s="67"/>
      <c r="BM60" s="67"/>
      <c r="BN60" s="67"/>
      <c r="BO60" s="67"/>
      <c r="BP60" s="67"/>
      <c r="BQ60" s="67"/>
      <c r="BR60" s="67"/>
      <c r="BS60" s="67"/>
      <c r="BT60" s="67"/>
      <c r="BU60" s="67"/>
      <c r="BV60" s="67"/>
      <c r="BW60" s="67"/>
      <c r="BX60" s="67"/>
      <c r="BY60" s="67"/>
      <c r="BZ60" s="67"/>
      <c r="CA60" s="67"/>
      <c r="CB60" s="67"/>
      <c r="CC60" s="67"/>
      <c r="CD60" s="67"/>
      <c r="CE60" s="67"/>
      <c r="CF60" s="67"/>
      <c r="CG60" s="67"/>
      <c r="CH60" s="67"/>
      <c r="CI60" s="67"/>
      <c r="CJ60" s="67"/>
      <c r="CK60" s="67"/>
      <c r="CL60" s="67"/>
      <c r="CM60" s="67"/>
      <c r="CN60" s="67"/>
      <c r="CO60" s="67"/>
      <c r="CP60" s="67"/>
      <c r="CQ60" s="67"/>
      <c r="CR60" s="67"/>
      <c r="CS60" s="67"/>
      <c r="CT60" s="67"/>
      <c r="CU60" s="67"/>
      <c r="CV60" s="67"/>
      <c r="CW60" s="67"/>
      <c r="CX60" s="67"/>
      <c r="CY60" s="67"/>
      <c r="CZ60" s="67"/>
      <c r="DA60" s="67"/>
      <c r="DB60" s="67"/>
      <c r="DC60" s="67"/>
      <c r="DD60" s="67"/>
      <c r="DE60" s="67"/>
      <c r="DF60" s="67"/>
      <c r="DG60" s="67"/>
      <c r="DH60" s="67"/>
      <c r="DI60" s="67"/>
      <c r="DJ60" s="67"/>
      <c r="DK60" s="67"/>
      <c r="DL60" s="67"/>
      <c r="DM60" s="67"/>
      <c r="DN60" s="67"/>
      <c r="DO60" s="67"/>
      <c r="DP60" s="67"/>
      <c r="DQ60" s="67"/>
      <c r="DR60" s="67"/>
      <c r="DS60" s="67"/>
      <c r="DT60" s="67"/>
      <c r="DU60" s="67"/>
      <c r="DV60" s="67"/>
      <c r="DW60" s="67"/>
      <c r="DX60" s="67"/>
      <c r="DY60" s="67"/>
      <c r="DZ60" s="67"/>
      <c r="EA60" s="67"/>
      <c r="EB60" s="67"/>
      <c r="EC60" s="67"/>
      <c r="ED60" s="67"/>
      <c r="EE60" s="67"/>
      <c r="EF60" s="67"/>
      <c r="EG60" s="67"/>
      <c r="EH60" s="67"/>
      <c r="EI60" s="67"/>
      <c r="EJ60" s="67"/>
      <c r="EK60" s="67"/>
      <c r="EL60" s="67"/>
      <c r="EM60" s="67"/>
      <c r="EN60" s="67"/>
      <c r="EO60" s="67"/>
      <c r="EP60" s="67"/>
      <c r="EQ60" s="67"/>
      <c r="ER60" s="67"/>
      <c r="ES60" s="67"/>
      <c r="ET60" s="67"/>
      <c r="EU60" s="67"/>
      <c r="EV60" s="67"/>
      <c r="EW60" s="67"/>
      <c r="EX60" s="67"/>
      <c r="EY60" s="67"/>
      <c r="EZ60" s="67"/>
      <c r="FA60" s="67"/>
      <c r="FB60" s="67"/>
      <c r="FC60" s="67"/>
      <c r="FD60" s="67"/>
      <c r="FE60" s="67"/>
      <c r="FF60" s="67"/>
      <c r="FG60" s="67"/>
      <c r="FH60" s="67"/>
      <c r="FI60" s="67"/>
      <c r="FJ60" s="67"/>
      <c r="FK60" s="67"/>
      <c r="FL60" s="67"/>
      <c r="FM60" s="67"/>
      <c r="FN60" s="67"/>
      <c r="FO60" s="67"/>
      <c r="FP60" s="67"/>
      <c r="FQ60" s="67"/>
      <c r="FR60" s="67"/>
      <c r="FS60" s="67"/>
      <c r="FT60" s="67"/>
      <c r="FU60" s="67"/>
      <c r="FV60" s="67"/>
      <c r="FW60" s="67"/>
      <c r="FX60" s="67"/>
      <c r="FY60" s="67"/>
      <c r="FZ60" s="67"/>
      <c r="GA60" s="67"/>
      <c r="GB60" s="67"/>
      <c r="GC60" s="67"/>
      <c r="GD60" s="67"/>
      <c r="GE60" s="67"/>
      <c r="GF60" s="67"/>
      <c r="GG60" s="67"/>
      <c r="GH60" s="67"/>
      <c r="GI60" s="67"/>
      <c r="GJ60" s="67"/>
      <c r="GK60" s="67"/>
      <c r="GL60" s="67"/>
      <c r="GM60" s="67"/>
      <c r="GN60" s="67"/>
      <c r="GO60" s="67"/>
      <c r="GP60" s="67"/>
      <c r="GQ60" s="67"/>
      <c r="GR60" s="67"/>
      <c r="GS60" s="67"/>
      <c r="GT60" s="67"/>
      <c r="GU60" s="67"/>
      <c r="GV60" s="67"/>
      <c r="GW60" s="67"/>
      <c r="GX60" s="67"/>
      <c r="GY60" s="67"/>
      <c r="GZ60" s="67"/>
      <c r="HA60" s="67"/>
      <c r="HB60" s="67"/>
      <c r="HC60" s="67"/>
      <c r="HD60" s="67"/>
      <c r="HE60" s="67"/>
      <c r="HF60" s="67"/>
      <c r="HG60" s="67"/>
      <c r="HH60" s="67"/>
      <c r="HI60" s="67"/>
      <c r="HJ60" s="67"/>
      <c r="HK60" s="67"/>
      <c r="HL60" s="67"/>
      <c r="HM60" s="67"/>
      <c r="HN60" s="67"/>
      <c r="HO60" s="67"/>
      <c r="HP60" s="67"/>
      <c r="HQ60" s="67"/>
      <c r="HR60" s="67"/>
      <c r="HS60" s="67"/>
      <c r="HT60" s="67"/>
      <c r="HU60" s="67"/>
      <c r="HV60" s="67"/>
      <c r="HW60" s="67"/>
      <c r="HX60" s="67"/>
      <c r="HY60" s="67"/>
      <c r="HZ60" s="67"/>
      <c r="IA60" s="67"/>
      <c r="IB60" s="67"/>
      <c r="IC60" s="67"/>
      <c r="ID60" s="67"/>
      <c r="IE60" s="67"/>
      <c r="IF60" s="67"/>
      <c r="IG60" s="67"/>
      <c r="IH60" s="67"/>
      <c r="II60" s="67"/>
      <c r="IJ60" s="67"/>
      <c r="IK60" s="67"/>
      <c r="IL60" s="67"/>
      <c r="IM60" s="67"/>
      <c r="IN60" s="67"/>
      <c r="IO60" s="67"/>
      <c r="IP60" s="67"/>
      <c r="IQ60" s="67"/>
      <c r="IR60" s="67"/>
      <c r="IS60" s="67"/>
      <c r="IT60" s="67"/>
      <c r="IU60" s="67"/>
      <c r="IV60" s="67"/>
      <c r="IW60" s="67"/>
      <c r="IX60" s="67"/>
      <c r="IY60" s="67"/>
      <c r="IZ60" s="67"/>
      <c r="JA60" s="67"/>
      <c r="JB60" s="67"/>
      <c r="JC60" s="67"/>
      <c r="JD60" s="67"/>
      <c r="JE60" s="67"/>
      <c r="JF60" s="67"/>
      <c r="JG60" s="67"/>
      <c r="JH60" s="67"/>
      <c r="JI60" s="67"/>
      <c r="JJ60" s="67"/>
      <c r="JK60" s="67"/>
      <c r="JL60" s="67"/>
      <c r="JM60" s="67"/>
      <c r="JN60" s="67"/>
      <c r="JO60" s="67"/>
      <c r="JP60" s="67"/>
      <c r="JQ60" s="67"/>
      <c r="JR60" s="67"/>
      <c r="JS60" s="67"/>
      <c r="JT60" s="67"/>
      <c r="JU60" s="67"/>
      <c r="JV60" s="67"/>
      <c r="JW60" s="67"/>
      <c r="JX60" s="67"/>
      <c r="JY60" s="67"/>
      <c r="JZ60" s="67"/>
      <c r="KA60" s="67"/>
      <c r="KB60" s="67"/>
      <c r="KC60" s="67"/>
      <c r="KD60" s="67"/>
      <c r="KE60" s="67"/>
      <c r="KF60" s="67"/>
      <c r="KG60" s="67"/>
      <c r="KH60" s="67"/>
      <c r="KI60" s="67"/>
      <c r="KJ60" s="67"/>
      <c r="KK60" s="67"/>
      <c r="KL60" s="67"/>
      <c r="KM60" s="67"/>
      <c r="KN60" s="67"/>
      <c r="KO60" s="67"/>
      <c r="KP60" s="67"/>
      <c r="KQ60" s="67"/>
      <c r="KR60" s="67"/>
      <c r="KS60" s="67"/>
      <c r="KT60" s="67"/>
      <c r="KU60" s="67"/>
      <c r="KV60" s="67"/>
      <c r="KW60" s="67"/>
      <c r="KX60" s="67"/>
      <c r="KY60" s="67"/>
      <c r="KZ60" s="67"/>
      <c r="LA60" s="67"/>
      <c r="LB60" s="67"/>
      <c r="LC60" s="67"/>
      <c r="LD60" s="67"/>
      <c r="LE60" s="67"/>
      <c r="LF60" s="67"/>
      <c r="LG60" s="67"/>
      <c r="LH60" s="67"/>
      <c r="LI60" s="67"/>
      <c r="LJ60" s="67"/>
      <c r="LK60" s="67"/>
      <c r="LL60" s="67"/>
      <c r="LM60" s="67"/>
      <c r="LN60" s="67"/>
      <c r="LO60" s="67"/>
      <c r="LP60" s="67"/>
      <c r="LQ60" s="67"/>
      <c r="LR60" s="67"/>
      <c r="LS60" s="67"/>
      <c r="LT60" s="67"/>
      <c r="LU60" s="67"/>
      <c r="LV60" s="67"/>
      <c r="LW60" s="67"/>
      <c r="LX60" s="67"/>
      <c r="LY60" s="67"/>
      <c r="LZ60" s="67"/>
      <c r="MA60" s="67"/>
      <c r="MB60" s="67"/>
      <c r="MC60" s="67"/>
      <c r="MD60" s="67"/>
      <c r="ME60" s="67"/>
      <c r="MF60" s="67"/>
      <c r="MG60" s="67"/>
      <c r="MH60" s="67"/>
      <c r="MI60" s="67"/>
      <c r="MJ60" s="67"/>
      <c r="MK60" s="67"/>
      <c r="ML60" s="67"/>
      <c r="MM60" s="67"/>
      <c r="MN60" s="67"/>
      <c r="MO60" s="67"/>
      <c r="MP60" s="67"/>
      <c r="MQ60" s="67"/>
      <c r="MR60" s="67"/>
      <c r="MS60" s="67"/>
      <c r="MT60" s="67"/>
      <c r="MU60" s="67"/>
      <c r="MV60" s="67"/>
      <c r="MW60" s="67"/>
      <c r="MX60" s="67"/>
      <c r="MY60" s="67"/>
      <c r="MZ60" s="67"/>
      <c r="NA60" s="67"/>
      <c r="NB60" s="67"/>
      <c r="NC60" s="67"/>
      <c r="ND60" s="67"/>
      <c r="NE60" s="67"/>
      <c r="NF60" s="67"/>
      <c r="NG60" s="67"/>
      <c r="NH60" s="67"/>
      <c r="NI60" s="67"/>
      <c r="NJ60" s="67"/>
      <c r="NK60" s="67"/>
      <c r="NL60" s="67"/>
      <c r="NM60" s="67"/>
      <c r="NN60" s="67"/>
      <c r="NO60" s="67"/>
      <c r="NP60" s="67"/>
      <c r="NQ60" s="67"/>
      <c r="NR60" s="67"/>
      <c r="NS60" s="67"/>
      <c r="NT60" s="67"/>
      <c r="NU60" s="67"/>
      <c r="NV60" s="67"/>
      <c r="NW60" s="67"/>
      <c r="NX60" s="67"/>
    </row>
    <row r="61" spans="2:388">
      <c r="B61" s="62"/>
      <c r="C61" s="62"/>
      <c r="D61" s="12"/>
      <c r="E61" s="12"/>
      <c r="F61" s="12"/>
      <c r="G61" s="12"/>
      <c r="H61" s="12"/>
      <c r="I61" s="12"/>
      <c r="J61" s="12"/>
      <c r="K61" s="12"/>
      <c r="L61" s="12"/>
      <c r="M61" s="12"/>
      <c r="N61" s="12"/>
      <c r="O61" s="12"/>
      <c r="P61" s="12"/>
      <c r="Q61" s="12"/>
      <c r="R61" s="12"/>
      <c r="S61" s="12"/>
      <c r="T61" s="12"/>
      <c r="U61" s="65"/>
      <c r="V61" s="62"/>
      <c r="W61" s="62"/>
      <c r="X61" s="62"/>
      <c r="Y61" s="66"/>
      <c r="Z61" s="12"/>
      <c r="AA61" s="12"/>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7"/>
      <c r="BF61" s="67"/>
      <c r="BG61" s="67"/>
      <c r="BH61" s="67"/>
      <c r="BI61" s="67"/>
      <c r="BJ61" s="67"/>
      <c r="BK61" s="67"/>
      <c r="BL61" s="67"/>
      <c r="BM61" s="67"/>
      <c r="BN61" s="67"/>
      <c r="BO61" s="67"/>
      <c r="BP61" s="67"/>
      <c r="BQ61" s="67"/>
      <c r="BR61" s="67"/>
      <c r="BS61" s="67"/>
      <c r="BT61" s="67"/>
      <c r="BU61" s="67"/>
      <c r="BV61" s="67"/>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67"/>
      <c r="DD61" s="67"/>
      <c r="DE61" s="67"/>
      <c r="DF61" s="67"/>
      <c r="DG61" s="67"/>
      <c r="DH61" s="67"/>
      <c r="DI61" s="67"/>
      <c r="DJ61" s="67"/>
      <c r="DK61" s="67"/>
      <c r="DL61" s="67"/>
      <c r="DM61" s="67"/>
      <c r="DN61" s="67"/>
      <c r="DO61" s="67"/>
      <c r="DP61" s="67"/>
      <c r="DQ61" s="67"/>
      <c r="DR61" s="67"/>
      <c r="DS61" s="67"/>
      <c r="DT61" s="67"/>
      <c r="DU61" s="67"/>
      <c r="DV61" s="67"/>
      <c r="DW61" s="67"/>
      <c r="DX61" s="67"/>
      <c r="DY61" s="67"/>
      <c r="DZ61" s="67"/>
      <c r="EA61" s="67"/>
      <c r="EB61" s="67"/>
      <c r="EC61" s="67"/>
      <c r="ED61" s="67"/>
      <c r="EE61" s="67"/>
      <c r="EF61" s="67"/>
      <c r="EG61" s="67"/>
      <c r="EH61" s="67"/>
      <c r="EI61" s="67"/>
      <c r="EJ61" s="67"/>
      <c r="EK61" s="67"/>
      <c r="EL61" s="67"/>
      <c r="EM61" s="67"/>
      <c r="EN61" s="67"/>
      <c r="EO61" s="67"/>
      <c r="EP61" s="67"/>
      <c r="EQ61" s="67"/>
      <c r="ER61" s="67"/>
      <c r="ES61" s="67"/>
      <c r="ET61" s="67"/>
      <c r="EU61" s="67"/>
      <c r="EV61" s="67"/>
      <c r="EW61" s="67"/>
      <c r="EX61" s="67"/>
      <c r="EY61" s="67"/>
      <c r="EZ61" s="67"/>
      <c r="FA61" s="67"/>
      <c r="FB61" s="67"/>
      <c r="FC61" s="67"/>
      <c r="FD61" s="67"/>
      <c r="FE61" s="67"/>
      <c r="FF61" s="67"/>
      <c r="FG61" s="67"/>
      <c r="FH61" s="67"/>
      <c r="FI61" s="67"/>
      <c r="FJ61" s="67"/>
      <c r="FK61" s="67"/>
      <c r="FL61" s="67"/>
      <c r="FM61" s="67"/>
      <c r="FN61" s="67"/>
      <c r="FO61" s="67"/>
      <c r="FP61" s="67"/>
      <c r="FQ61" s="67"/>
      <c r="FR61" s="67"/>
      <c r="FS61" s="67"/>
      <c r="FT61" s="67"/>
      <c r="FU61" s="67"/>
      <c r="FV61" s="67"/>
      <c r="FW61" s="67"/>
      <c r="FX61" s="67"/>
      <c r="FY61" s="67"/>
      <c r="FZ61" s="67"/>
      <c r="GA61" s="67"/>
      <c r="GB61" s="67"/>
      <c r="GC61" s="67"/>
      <c r="GD61" s="67"/>
      <c r="GE61" s="67"/>
      <c r="GF61" s="67"/>
      <c r="GG61" s="67"/>
      <c r="GH61" s="67"/>
      <c r="GI61" s="67"/>
      <c r="GJ61" s="67"/>
      <c r="GK61" s="67"/>
      <c r="GL61" s="67"/>
      <c r="GM61" s="67"/>
      <c r="GN61" s="67"/>
      <c r="GO61" s="67"/>
      <c r="GP61" s="67"/>
      <c r="GQ61" s="67"/>
      <c r="GR61" s="67"/>
      <c r="GS61" s="67"/>
      <c r="GT61" s="67"/>
      <c r="GU61" s="67"/>
      <c r="GV61" s="67"/>
      <c r="GW61" s="67"/>
      <c r="GX61" s="67"/>
      <c r="GY61" s="67"/>
      <c r="GZ61" s="67"/>
      <c r="HA61" s="67"/>
      <c r="HB61" s="67"/>
      <c r="HC61" s="67"/>
      <c r="HD61" s="67"/>
      <c r="HE61" s="67"/>
      <c r="HF61" s="67"/>
      <c r="HG61" s="67"/>
      <c r="HH61" s="67"/>
      <c r="HI61" s="67"/>
      <c r="HJ61" s="67"/>
      <c r="HK61" s="67"/>
      <c r="HL61" s="67"/>
      <c r="HM61" s="67"/>
      <c r="HN61" s="67"/>
      <c r="HO61" s="67"/>
      <c r="HP61" s="67"/>
      <c r="HQ61" s="67"/>
      <c r="HR61" s="67"/>
      <c r="HS61" s="67"/>
      <c r="HT61" s="67"/>
      <c r="HU61" s="67"/>
      <c r="HV61" s="67"/>
      <c r="HW61" s="67"/>
      <c r="HX61" s="67"/>
      <c r="HY61" s="67"/>
      <c r="HZ61" s="67"/>
      <c r="IA61" s="67"/>
      <c r="IB61" s="67"/>
      <c r="IC61" s="67"/>
      <c r="ID61" s="67"/>
      <c r="IE61" s="67"/>
      <c r="IF61" s="67"/>
      <c r="IG61" s="67"/>
      <c r="IH61" s="67"/>
      <c r="II61" s="67"/>
      <c r="IJ61" s="67"/>
      <c r="IK61" s="67"/>
      <c r="IL61" s="67"/>
      <c r="IM61" s="67"/>
      <c r="IN61" s="67"/>
      <c r="IO61" s="67"/>
      <c r="IP61" s="67"/>
      <c r="IQ61" s="67"/>
      <c r="IR61" s="67"/>
      <c r="IS61" s="67"/>
      <c r="IT61" s="67"/>
      <c r="IU61" s="67"/>
      <c r="IV61" s="67"/>
      <c r="IW61" s="67"/>
      <c r="IX61" s="67"/>
      <c r="IY61" s="67"/>
      <c r="IZ61" s="67"/>
      <c r="JA61" s="67"/>
      <c r="JB61" s="67"/>
      <c r="JC61" s="67"/>
      <c r="JD61" s="67"/>
      <c r="JE61" s="67"/>
      <c r="JF61" s="67"/>
      <c r="JG61" s="67"/>
      <c r="JH61" s="67"/>
      <c r="JI61" s="67"/>
      <c r="JJ61" s="67"/>
      <c r="JK61" s="67"/>
      <c r="JL61" s="67"/>
      <c r="JM61" s="67"/>
      <c r="JN61" s="67"/>
      <c r="JO61" s="67"/>
      <c r="JP61" s="67"/>
      <c r="JQ61" s="67"/>
      <c r="JR61" s="67"/>
      <c r="JS61" s="67"/>
      <c r="JT61" s="67"/>
      <c r="JU61" s="67"/>
      <c r="JV61" s="67"/>
      <c r="JW61" s="67"/>
      <c r="JX61" s="67"/>
      <c r="JY61" s="67"/>
      <c r="JZ61" s="67"/>
      <c r="KA61" s="67"/>
      <c r="KB61" s="67"/>
      <c r="KC61" s="67"/>
      <c r="KD61" s="67"/>
      <c r="KE61" s="67"/>
      <c r="KF61" s="67"/>
      <c r="KG61" s="67"/>
      <c r="KH61" s="67"/>
      <c r="KI61" s="67"/>
      <c r="KJ61" s="67"/>
      <c r="KK61" s="67"/>
      <c r="KL61" s="67"/>
      <c r="KM61" s="67"/>
      <c r="KN61" s="67"/>
      <c r="KO61" s="67"/>
      <c r="KP61" s="67"/>
      <c r="KQ61" s="67"/>
      <c r="KR61" s="67"/>
      <c r="KS61" s="67"/>
      <c r="KT61" s="67"/>
      <c r="KU61" s="67"/>
      <c r="KV61" s="67"/>
      <c r="KW61" s="67"/>
      <c r="KX61" s="67"/>
      <c r="KY61" s="67"/>
      <c r="KZ61" s="67"/>
      <c r="LA61" s="67"/>
      <c r="LB61" s="67"/>
      <c r="LC61" s="67"/>
      <c r="LD61" s="67"/>
      <c r="LE61" s="67"/>
      <c r="LF61" s="67"/>
      <c r="LG61" s="67"/>
      <c r="LH61" s="67"/>
      <c r="LI61" s="67"/>
      <c r="LJ61" s="67"/>
      <c r="LK61" s="67"/>
      <c r="LL61" s="67"/>
      <c r="LM61" s="67"/>
      <c r="LN61" s="67"/>
      <c r="LO61" s="67"/>
      <c r="LP61" s="67"/>
      <c r="LQ61" s="67"/>
      <c r="LR61" s="67"/>
      <c r="LS61" s="67"/>
      <c r="LT61" s="67"/>
      <c r="LU61" s="67"/>
      <c r="LV61" s="67"/>
      <c r="LW61" s="67"/>
      <c r="LX61" s="67"/>
      <c r="LY61" s="67"/>
      <c r="LZ61" s="67"/>
      <c r="MA61" s="67"/>
      <c r="MB61" s="67"/>
      <c r="MC61" s="67"/>
      <c r="MD61" s="67"/>
      <c r="ME61" s="67"/>
      <c r="MF61" s="67"/>
      <c r="MG61" s="67"/>
      <c r="MH61" s="67"/>
      <c r="MI61" s="67"/>
      <c r="MJ61" s="67"/>
      <c r="MK61" s="67"/>
      <c r="ML61" s="67"/>
      <c r="MM61" s="67"/>
      <c r="MN61" s="67"/>
      <c r="MO61" s="67"/>
      <c r="MP61" s="67"/>
      <c r="MQ61" s="67"/>
      <c r="MR61" s="67"/>
      <c r="MS61" s="67"/>
      <c r="MT61" s="67"/>
      <c r="MU61" s="67"/>
      <c r="MV61" s="67"/>
      <c r="MW61" s="67"/>
      <c r="MX61" s="67"/>
      <c r="MY61" s="67"/>
      <c r="MZ61" s="67"/>
      <c r="NA61" s="67"/>
      <c r="NB61" s="67"/>
      <c r="NC61" s="67"/>
      <c r="ND61" s="67"/>
      <c r="NE61" s="67"/>
      <c r="NF61" s="67"/>
      <c r="NG61" s="67"/>
      <c r="NH61" s="67"/>
      <c r="NI61" s="67"/>
      <c r="NJ61" s="67"/>
      <c r="NK61" s="67"/>
      <c r="NL61" s="67"/>
      <c r="NM61" s="67"/>
      <c r="NN61" s="67"/>
      <c r="NO61" s="67"/>
      <c r="NP61" s="67"/>
      <c r="NQ61" s="67"/>
      <c r="NR61" s="67"/>
      <c r="NS61" s="67"/>
      <c r="NT61" s="67"/>
      <c r="NU61" s="67"/>
      <c r="NV61" s="67"/>
      <c r="NW61" s="67"/>
      <c r="NX61" s="67"/>
    </row>
    <row r="62" spans="2:388">
      <c r="B62" s="62"/>
      <c r="C62" s="62"/>
      <c r="D62" s="12"/>
      <c r="E62" s="12"/>
      <c r="F62" s="12"/>
      <c r="G62" s="12"/>
      <c r="H62" s="12"/>
      <c r="I62" s="12"/>
      <c r="J62" s="12"/>
      <c r="K62" s="12"/>
      <c r="L62" s="12"/>
      <c r="M62" s="12"/>
      <c r="N62" s="12"/>
      <c r="O62" s="12"/>
      <c r="P62" s="12"/>
      <c r="Q62" s="12"/>
      <c r="R62" s="12"/>
      <c r="S62" s="12"/>
      <c r="T62" s="12"/>
      <c r="U62" s="65"/>
      <c r="V62" s="62"/>
      <c r="W62" s="62"/>
      <c r="X62" s="62"/>
      <c r="Y62" s="66"/>
      <c r="Z62" s="12"/>
      <c r="AA62" s="12"/>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67"/>
      <c r="BC62" s="67"/>
      <c r="BD62" s="67"/>
      <c r="BE62" s="67"/>
      <c r="BF62" s="67"/>
      <c r="BG62" s="67"/>
      <c r="BH62" s="67"/>
      <c r="BI62" s="67"/>
      <c r="BJ62" s="67"/>
      <c r="BK62" s="67"/>
      <c r="BL62" s="67"/>
      <c r="BM62" s="67"/>
      <c r="BN62" s="67"/>
      <c r="BO62" s="67"/>
      <c r="BP62" s="67"/>
      <c r="BQ62" s="67"/>
      <c r="BR62" s="67"/>
      <c r="BS62" s="67"/>
      <c r="BT62" s="67"/>
      <c r="BU62" s="67"/>
      <c r="BV62" s="67"/>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67"/>
      <c r="DD62" s="67"/>
      <c r="DE62" s="67"/>
      <c r="DF62" s="67"/>
      <c r="DG62" s="67"/>
      <c r="DH62" s="67"/>
      <c r="DI62" s="67"/>
      <c r="DJ62" s="67"/>
      <c r="DK62" s="67"/>
      <c r="DL62" s="67"/>
      <c r="DM62" s="67"/>
      <c r="DN62" s="67"/>
      <c r="DO62" s="67"/>
      <c r="DP62" s="67"/>
      <c r="DQ62" s="67"/>
      <c r="DR62" s="67"/>
      <c r="DS62" s="67"/>
      <c r="DT62" s="67"/>
      <c r="DU62" s="67"/>
      <c r="DV62" s="67"/>
      <c r="DW62" s="67"/>
      <c r="DX62" s="67"/>
      <c r="DY62" s="67"/>
      <c r="DZ62" s="67"/>
      <c r="EA62" s="67"/>
      <c r="EB62" s="67"/>
      <c r="EC62" s="67"/>
      <c r="ED62" s="67"/>
      <c r="EE62" s="67"/>
      <c r="EF62" s="67"/>
      <c r="EG62" s="67"/>
      <c r="EH62" s="67"/>
      <c r="EI62" s="67"/>
      <c r="EJ62" s="67"/>
      <c r="EK62" s="67"/>
      <c r="EL62" s="67"/>
      <c r="EM62" s="67"/>
      <c r="EN62" s="67"/>
      <c r="EO62" s="67"/>
      <c r="EP62" s="67"/>
      <c r="EQ62" s="67"/>
      <c r="ER62" s="67"/>
      <c r="ES62" s="67"/>
      <c r="ET62" s="67"/>
      <c r="EU62" s="67"/>
      <c r="EV62" s="67"/>
      <c r="EW62" s="67"/>
      <c r="EX62" s="67"/>
      <c r="EY62" s="67"/>
      <c r="EZ62" s="67"/>
      <c r="FA62" s="67"/>
      <c r="FB62" s="67"/>
      <c r="FC62" s="67"/>
      <c r="FD62" s="67"/>
      <c r="FE62" s="67"/>
      <c r="FF62" s="67"/>
      <c r="FG62" s="67"/>
      <c r="FH62" s="67"/>
      <c r="FI62" s="67"/>
      <c r="FJ62" s="67"/>
      <c r="FK62" s="67"/>
      <c r="FL62" s="67"/>
      <c r="FM62" s="67"/>
      <c r="FN62" s="67"/>
      <c r="FO62" s="67"/>
      <c r="FP62" s="67"/>
      <c r="FQ62" s="67"/>
      <c r="FR62" s="67"/>
      <c r="FS62" s="67"/>
      <c r="FT62" s="67"/>
      <c r="FU62" s="67"/>
      <c r="FV62" s="67"/>
      <c r="FW62" s="67"/>
      <c r="FX62" s="67"/>
      <c r="FY62" s="67"/>
      <c r="FZ62" s="67"/>
      <c r="GA62" s="67"/>
      <c r="GB62" s="67"/>
      <c r="GC62" s="67"/>
      <c r="GD62" s="67"/>
      <c r="GE62" s="67"/>
      <c r="GF62" s="67"/>
      <c r="GG62" s="67"/>
      <c r="GH62" s="67"/>
      <c r="GI62" s="67"/>
      <c r="GJ62" s="67"/>
      <c r="GK62" s="67"/>
      <c r="GL62" s="67"/>
      <c r="GM62" s="67"/>
      <c r="GN62" s="67"/>
      <c r="GO62" s="67"/>
      <c r="GP62" s="67"/>
      <c r="GQ62" s="67"/>
      <c r="GR62" s="67"/>
      <c r="GS62" s="67"/>
      <c r="GT62" s="67"/>
      <c r="GU62" s="67"/>
      <c r="GV62" s="67"/>
      <c r="GW62" s="67"/>
      <c r="GX62" s="67"/>
      <c r="GY62" s="67"/>
      <c r="GZ62" s="67"/>
      <c r="HA62" s="67"/>
      <c r="HB62" s="67"/>
      <c r="HC62" s="67"/>
      <c r="HD62" s="67"/>
      <c r="HE62" s="67"/>
      <c r="HF62" s="67"/>
      <c r="HG62" s="67"/>
      <c r="HH62" s="67"/>
      <c r="HI62" s="67"/>
      <c r="HJ62" s="67"/>
      <c r="HK62" s="67"/>
      <c r="HL62" s="67"/>
      <c r="HM62" s="67"/>
      <c r="HN62" s="67"/>
      <c r="HO62" s="67"/>
      <c r="HP62" s="67"/>
      <c r="HQ62" s="67"/>
      <c r="HR62" s="67"/>
      <c r="HS62" s="67"/>
      <c r="HT62" s="67"/>
      <c r="HU62" s="67"/>
      <c r="HV62" s="67"/>
      <c r="HW62" s="67"/>
      <c r="HX62" s="67"/>
      <c r="HY62" s="67"/>
      <c r="HZ62" s="67"/>
      <c r="IA62" s="67"/>
      <c r="IB62" s="67"/>
      <c r="IC62" s="67"/>
      <c r="ID62" s="67"/>
      <c r="IE62" s="67"/>
      <c r="IF62" s="67"/>
      <c r="IG62" s="67"/>
      <c r="IH62" s="67"/>
      <c r="II62" s="67"/>
      <c r="IJ62" s="67"/>
      <c r="IK62" s="67"/>
      <c r="IL62" s="67"/>
      <c r="IM62" s="67"/>
      <c r="IN62" s="67"/>
      <c r="IO62" s="67"/>
      <c r="IP62" s="67"/>
      <c r="IQ62" s="67"/>
      <c r="IR62" s="67"/>
      <c r="IS62" s="67"/>
      <c r="IT62" s="67"/>
      <c r="IU62" s="67"/>
      <c r="IV62" s="67"/>
      <c r="IW62" s="67"/>
      <c r="IX62" s="67"/>
      <c r="IY62" s="67"/>
      <c r="IZ62" s="67"/>
      <c r="JA62" s="67"/>
      <c r="JB62" s="67"/>
      <c r="JC62" s="67"/>
      <c r="JD62" s="67"/>
      <c r="JE62" s="67"/>
      <c r="JF62" s="67"/>
      <c r="JG62" s="67"/>
      <c r="JH62" s="67"/>
      <c r="JI62" s="67"/>
      <c r="JJ62" s="67"/>
      <c r="JK62" s="67"/>
      <c r="JL62" s="67"/>
      <c r="JM62" s="67"/>
      <c r="JN62" s="67"/>
      <c r="JO62" s="67"/>
      <c r="JP62" s="67"/>
      <c r="JQ62" s="67"/>
      <c r="JR62" s="67"/>
      <c r="JS62" s="67"/>
      <c r="JT62" s="67"/>
      <c r="JU62" s="67"/>
      <c r="JV62" s="67"/>
      <c r="JW62" s="67"/>
      <c r="JX62" s="67"/>
      <c r="JY62" s="67"/>
      <c r="JZ62" s="67"/>
      <c r="KA62" s="67"/>
      <c r="KB62" s="67"/>
      <c r="KC62" s="67"/>
      <c r="KD62" s="67"/>
      <c r="KE62" s="67"/>
      <c r="KF62" s="67"/>
      <c r="KG62" s="67"/>
      <c r="KH62" s="67"/>
      <c r="KI62" s="67"/>
      <c r="KJ62" s="67"/>
      <c r="KK62" s="67"/>
      <c r="KL62" s="67"/>
      <c r="KM62" s="67"/>
      <c r="KN62" s="67"/>
      <c r="KO62" s="67"/>
      <c r="KP62" s="67"/>
      <c r="KQ62" s="67"/>
      <c r="KR62" s="67"/>
      <c r="KS62" s="67"/>
      <c r="KT62" s="67"/>
      <c r="KU62" s="67"/>
      <c r="KV62" s="67"/>
      <c r="KW62" s="67"/>
      <c r="KX62" s="67"/>
      <c r="KY62" s="67"/>
      <c r="KZ62" s="67"/>
      <c r="LA62" s="67"/>
      <c r="LB62" s="67"/>
      <c r="LC62" s="67"/>
      <c r="LD62" s="67"/>
      <c r="LE62" s="67"/>
      <c r="LF62" s="67"/>
      <c r="LG62" s="67"/>
      <c r="LH62" s="67"/>
      <c r="LI62" s="67"/>
      <c r="LJ62" s="67"/>
      <c r="LK62" s="67"/>
      <c r="LL62" s="67"/>
      <c r="LM62" s="67"/>
      <c r="LN62" s="67"/>
      <c r="LO62" s="67"/>
      <c r="LP62" s="67"/>
      <c r="LQ62" s="67"/>
      <c r="LR62" s="67"/>
      <c r="LS62" s="67"/>
      <c r="LT62" s="67"/>
      <c r="LU62" s="67"/>
      <c r="LV62" s="67"/>
      <c r="LW62" s="67"/>
      <c r="LX62" s="67"/>
      <c r="LY62" s="67"/>
      <c r="LZ62" s="67"/>
      <c r="MA62" s="67"/>
      <c r="MB62" s="67"/>
      <c r="MC62" s="67"/>
      <c r="MD62" s="67"/>
      <c r="ME62" s="67"/>
      <c r="MF62" s="67"/>
      <c r="MG62" s="67"/>
      <c r="MH62" s="67"/>
      <c r="MI62" s="67"/>
      <c r="MJ62" s="67"/>
      <c r="MK62" s="67"/>
      <c r="ML62" s="67"/>
      <c r="MM62" s="67"/>
      <c r="MN62" s="67"/>
      <c r="MO62" s="67"/>
      <c r="MP62" s="67"/>
      <c r="MQ62" s="67"/>
      <c r="MR62" s="67"/>
      <c r="MS62" s="67"/>
      <c r="MT62" s="67"/>
      <c r="MU62" s="67"/>
      <c r="MV62" s="67"/>
      <c r="MW62" s="67"/>
      <c r="MX62" s="67"/>
      <c r="MY62" s="67"/>
      <c r="MZ62" s="67"/>
      <c r="NA62" s="67"/>
      <c r="NB62" s="67"/>
      <c r="NC62" s="67"/>
      <c r="ND62" s="67"/>
      <c r="NE62" s="67"/>
      <c r="NF62" s="67"/>
      <c r="NG62" s="67"/>
      <c r="NH62" s="67"/>
      <c r="NI62" s="67"/>
      <c r="NJ62" s="67"/>
      <c r="NK62" s="67"/>
      <c r="NL62" s="67"/>
      <c r="NM62" s="67"/>
      <c r="NN62" s="67"/>
      <c r="NO62" s="67"/>
      <c r="NP62" s="67"/>
      <c r="NQ62" s="67"/>
      <c r="NR62" s="67"/>
      <c r="NS62" s="67"/>
      <c r="NT62" s="67"/>
      <c r="NU62" s="67"/>
      <c r="NV62" s="67"/>
      <c r="NW62" s="67"/>
      <c r="NX62" s="67"/>
    </row>
    <row r="63" spans="2:388">
      <c r="B63" s="62"/>
      <c r="C63" s="62"/>
      <c r="D63" s="12"/>
      <c r="E63" s="12"/>
      <c r="F63" s="12"/>
      <c r="G63" s="12"/>
      <c r="H63" s="12"/>
      <c r="I63" s="12"/>
      <c r="J63" s="12"/>
      <c r="K63" s="12"/>
      <c r="L63" s="12"/>
      <c r="M63" s="12"/>
      <c r="N63" s="12"/>
      <c r="O63" s="12"/>
      <c r="P63" s="12"/>
      <c r="Q63" s="12"/>
      <c r="R63" s="12"/>
      <c r="S63" s="12"/>
      <c r="T63" s="12"/>
      <c r="U63" s="65"/>
      <c r="V63" s="62"/>
      <c r="W63" s="62"/>
      <c r="X63" s="62"/>
      <c r="Y63" s="66"/>
      <c r="Z63" s="12"/>
      <c r="AA63" s="12"/>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67"/>
      <c r="BC63" s="67"/>
      <c r="BD63" s="67"/>
      <c r="BE63" s="67"/>
      <c r="BF63" s="67"/>
      <c r="BG63" s="67"/>
      <c r="BH63" s="67"/>
      <c r="BI63" s="67"/>
      <c r="BJ63" s="67"/>
      <c r="BK63" s="67"/>
      <c r="BL63" s="67"/>
      <c r="BM63" s="67"/>
      <c r="BN63" s="67"/>
      <c r="BO63" s="67"/>
      <c r="BP63" s="67"/>
      <c r="BQ63" s="67"/>
      <c r="BR63" s="67"/>
      <c r="BS63" s="67"/>
      <c r="BT63" s="67"/>
      <c r="BU63" s="67"/>
      <c r="BV63" s="67"/>
      <c r="BW63" s="67"/>
      <c r="BX63" s="67"/>
      <c r="BY63" s="67"/>
      <c r="BZ63" s="67"/>
      <c r="CA63" s="67"/>
      <c r="CB63" s="67"/>
      <c r="CC63" s="67"/>
      <c r="CD63" s="67"/>
      <c r="CE63" s="67"/>
      <c r="CF63" s="67"/>
      <c r="CG63" s="67"/>
      <c r="CH63" s="67"/>
      <c r="CI63" s="67"/>
      <c r="CJ63" s="67"/>
      <c r="CK63" s="67"/>
      <c r="CL63" s="67"/>
      <c r="CM63" s="67"/>
      <c r="CN63" s="67"/>
      <c r="CO63" s="67"/>
      <c r="CP63" s="67"/>
      <c r="CQ63" s="67"/>
      <c r="CR63" s="67"/>
      <c r="CS63" s="67"/>
      <c r="CT63" s="67"/>
      <c r="CU63" s="67"/>
      <c r="CV63" s="67"/>
      <c r="CW63" s="67"/>
      <c r="CX63" s="67"/>
      <c r="CY63" s="67"/>
      <c r="CZ63" s="67"/>
      <c r="DA63" s="67"/>
      <c r="DB63" s="67"/>
      <c r="DC63" s="67"/>
      <c r="DD63" s="67"/>
      <c r="DE63" s="67"/>
      <c r="DF63" s="67"/>
      <c r="DG63" s="67"/>
      <c r="DH63" s="67"/>
      <c r="DI63" s="67"/>
      <c r="DJ63" s="67"/>
      <c r="DK63" s="67"/>
      <c r="DL63" s="67"/>
      <c r="DM63" s="67"/>
      <c r="DN63" s="67"/>
      <c r="DO63" s="67"/>
      <c r="DP63" s="67"/>
      <c r="DQ63" s="67"/>
      <c r="DR63" s="67"/>
      <c r="DS63" s="67"/>
      <c r="DT63" s="67"/>
      <c r="DU63" s="67"/>
      <c r="DV63" s="67"/>
      <c r="DW63" s="67"/>
      <c r="DX63" s="67"/>
      <c r="DY63" s="67"/>
      <c r="DZ63" s="67"/>
      <c r="EA63" s="67"/>
      <c r="EB63" s="67"/>
      <c r="EC63" s="67"/>
      <c r="ED63" s="67"/>
      <c r="EE63" s="67"/>
      <c r="EF63" s="67"/>
      <c r="EG63" s="67"/>
      <c r="EH63" s="67"/>
      <c r="EI63" s="67"/>
      <c r="EJ63" s="67"/>
      <c r="EK63" s="67"/>
      <c r="EL63" s="67"/>
      <c r="EM63" s="67"/>
      <c r="EN63" s="67"/>
      <c r="EO63" s="67"/>
      <c r="EP63" s="67"/>
      <c r="EQ63" s="67"/>
      <c r="ER63" s="67"/>
      <c r="ES63" s="67"/>
      <c r="ET63" s="67"/>
      <c r="EU63" s="67"/>
      <c r="EV63" s="67"/>
      <c r="EW63" s="67"/>
      <c r="EX63" s="67"/>
      <c r="EY63" s="67"/>
      <c r="EZ63" s="67"/>
      <c r="FA63" s="67"/>
      <c r="FB63" s="67"/>
      <c r="FC63" s="67"/>
      <c r="FD63" s="67"/>
      <c r="FE63" s="67"/>
      <c r="FF63" s="67"/>
      <c r="FG63" s="67"/>
      <c r="FH63" s="67"/>
      <c r="FI63" s="67"/>
      <c r="FJ63" s="67"/>
      <c r="FK63" s="67"/>
      <c r="FL63" s="67"/>
      <c r="FM63" s="67"/>
      <c r="FN63" s="67"/>
      <c r="FO63" s="67"/>
      <c r="FP63" s="67"/>
      <c r="FQ63" s="67"/>
      <c r="FR63" s="67"/>
      <c r="FS63" s="67"/>
      <c r="FT63" s="67"/>
      <c r="FU63" s="67"/>
      <c r="FV63" s="67"/>
      <c r="FW63" s="67"/>
      <c r="FX63" s="67"/>
      <c r="FY63" s="67"/>
      <c r="FZ63" s="67"/>
      <c r="GA63" s="67"/>
      <c r="GB63" s="67"/>
      <c r="GC63" s="67"/>
      <c r="GD63" s="67"/>
      <c r="GE63" s="67"/>
      <c r="GF63" s="67"/>
      <c r="GG63" s="67"/>
      <c r="GH63" s="67"/>
      <c r="GI63" s="67"/>
      <c r="GJ63" s="67"/>
      <c r="GK63" s="67"/>
      <c r="GL63" s="67"/>
      <c r="GM63" s="67"/>
      <c r="GN63" s="67"/>
      <c r="GO63" s="67"/>
      <c r="GP63" s="67"/>
      <c r="GQ63" s="67"/>
      <c r="GR63" s="67"/>
      <c r="GS63" s="67"/>
      <c r="GT63" s="67"/>
      <c r="GU63" s="67"/>
      <c r="GV63" s="67"/>
      <c r="GW63" s="67"/>
      <c r="GX63" s="67"/>
      <c r="GY63" s="67"/>
      <c r="GZ63" s="67"/>
      <c r="HA63" s="67"/>
      <c r="HB63" s="67"/>
      <c r="HC63" s="67"/>
      <c r="HD63" s="67"/>
      <c r="HE63" s="67"/>
      <c r="HF63" s="67"/>
      <c r="HG63" s="67"/>
      <c r="HH63" s="67"/>
      <c r="HI63" s="67"/>
      <c r="HJ63" s="67"/>
      <c r="HK63" s="67"/>
      <c r="HL63" s="67"/>
      <c r="HM63" s="67"/>
      <c r="HN63" s="67"/>
      <c r="HO63" s="67"/>
      <c r="HP63" s="67"/>
      <c r="HQ63" s="67"/>
      <c r="HR63" s="67"/>
      <c r="HS63" s="67"/>
      <c r="HT63" s="67"/>
      <c r="HU63" s="67"/>
      <c r="HV63" s="67"/>
      <c r="HW63" s="67"/>
      <c r="HX63" s="67"/>
      <c r="HY63" s="67"/>
      <c r="HZ63" s="67"/>
      <c r="IA63" s="67"/>
      <c r="IB63" s="67"/>
      <c r="IC63" s="67"/>
      <c r="ID63" s="67"/>
      <c r="IE63" s="67"/>
      <c r="IF63" s="67"/>
      <c r="IG63" s="67"/>
      <c r="IH63" s="67"/>
      <c r="II63" s="67"/>
      <c r="IJ63" s="67"/>
      <c r="IK63" s="67"/>
      <c r="IL63" s="67"/>
      <c r="IM63" s="67"/>
      <c r="IN63" s="67"/>
      <c r="IO63" s="67"/>
      <c r="IP63" s="67"/>
      <c r="IQ63" s="67"/>
      <c r="IR63" s="67"/>
      <c r="IS63" s="67"/>
      <c r="IT63" s="67"/>
      <c r="IU63" s="67"/>
      <c r="IV63" s="67"/>
      <c r="IW63" s="67"/>
      <c r="IX63" s="67"/>
      <c r="IY63" s="67"/>
      <c r="IZ63" s="67"/>
      <c r="JA63" s="67"/>
      <c r="JB63" s="67"/>
      <c r="JC63" s="67"/>
      <c r="JD63" s="67"/>
      <c r="JE63" s="67"/>
      <c r="JF63" s="67"/>
      <c r="JG63" s="67"/>
      <c r="JH63" s="67"/>
      <c r="JI63" s="67"/>
      <c r="JJ63" s="67"/>
      <c r="JK63" s="67"/>
      <c r="JL63" s="67"/>
      <c r="JM63" s="67"/>
      <c r="JN63" s="67"/>
      <c r="JO63" s="67"/>
      <c r="JP63" s="67"/>
      <c r="JQ63" s="67"/>
      <c r="JR63" s="67"/>
      <c r="JS63" s="67"/>
      <c r="JT63" s="67"/>
      <c r="JU63" s="67"/>
      <c r="JV63" s="67"/>
      <c r="JW63" s="67"/>
      <c r="JX63" s="67"/>
      <c r="JY63" s="67"/>
      <c r="JZ63" s="67"/>
      <c r="KA63" s="67"/>
      <c r="KB63" s="67"/>
      <c r="KC63" s="67"/>
      <c r="KD63" s="67"/>
      <c r="KE63" s="67"/>
      <c r="KF63" s="67"/>
      <c r="KG63" s="67"/>
      <c r="KH63" s="67"/>
      <c r="KI63" s="67"/>
      <c r="KJ63" s="67"/>
      <c r="KK63" s="67"/>
      <c r="KL63" s="67"/>
      <c r="KM63" s="67"/>
      <c r="KN63" s="67"/>
      <c r="KO63" s="67"/>
      <c r="KP63" s="67"/>
      <c r="KQ63" s="67"/>
      <c r="KR63" s="67"/>
      <c r="KS63" s="67"/>
      <c r="KT63" s="67"/>
      <c r="KU63" s="67"/>
      <c r="KV63" s="67"/>
      <c r="KW63" s="67"/>
      <c r="KX63" s="67"/>
      <c r="KY63" s="67"/>
      <c r="KZ63" s="67"/>
      <c r="LA63" s="67"/>
      <c r="LB63" s="67"/>
      <c r="LC63" s="67"/>
      <c r="LD63" s="67"/>
      <c r="LE63" s="67"/>
      <c r="LF63" s="67"/>
      <c r="LG63" s="67"/>
      <c r="LH63" s="67"/>
      <c r="LI63" s="67"/>
      <c r="LJ63" s="67"/>
      <c r="LK63" s="67"/>
      <c r="LL63" s="67"/>
      <c r="LM63" s="67"/>
      <c r="LN63" s="67"/>
      <c r="LO63" s="67"/>
      <c r="LP63" s="67"/>
      <c r="LQ63" s="67"/>
      <c r="LR63" s="67"/>
      <c r="LS63" s="67"/>
      <c r="LT63" s="67"/>
      <c r="LU63" s="67"/>
      <c r="LV63" s="67"/>
      <c r="LW63" s="67"/>
      <c r="LX63" s="67"/>
      <c r="LY63" s="67"/>
      <c r="LZ63" s="67"/>
      <c r="MA63" s="67"/>
      <c r="MB63" s="67"/>
      <c r="MC63" s="67"/>
      <c r="MD63" s="67"/>
      <c r="ME63" s="67"/>
      <c r="MF63" s="67"/>
      <c r="MG63" s="67"/>
      <c r="MH63" s="67"/>
      <c r="MI63" s="67"/>
      <c r="MJ63" s="67"/>
      <c r="MK63" s="67"/>
      <c r="ML63" s="67"/>
      <c r="MM63" s="67"/>
      <c r="MN63" s="67"/>
      <c r="MO63" s="67"/>
      <c r="MP63" s="67"/>
      <c r="MQ63" s="67"/>
      <c r="MR63" s="67"/>
      <c r="MS63" s="67"/>
      <c r="MT63" s="67"/>
      <c r="MU63" s="67"/>
      <c r="MV63" s="67"/>
      <c r="MW63" s="67"/>
      <c r="MX63" s="67"/>
      <c r="MY63" s="67"/>
      <c r="MZ63" s="67"/>
      <c r="NA63" s="67"/>
      <c r="NB63" s="67"/>
      <c r="NC63" s="67"/>
      <c r="ND63" s="67"/>
      <c r="NE63" s="67"/>
      <c r="NF63" s="67"/>
      <c r="NG63" s="67"/>
      <c r="NH63" s="67"/>
      <c r="NI63" s="67"/>
      <c r="NJ63" s="67"/>
      <c r="NK63" s="67"/>
      <c r="NL63" s="67"/>
      <c r="NM63" s="67"/>
      <c r="NN63" s="67"/>
      <c r="NO63" s="67"/>
      <c r="NP63" s="67"/>
      <c r="NQ63" s="67"/>
      <c r="NR63" s="67"/>
      <c r="NS63" s="67"/>
      <c r="NT63" s="67"/>
      <c r="NU63" s="67"/>
      <c r="NV63" s="67"/>
      <c r="NW63" s="67"/>
      <c r="NX63" s="67"/>
    </row>
    <row r="64" spans="2:388">
      <c r="B64" s="62"/>
      <c r="C64" s="62"/>
      <c r="D64" s="12"/>
      <c r="E64" s="12"/>
      <c r="F64" s="12"/>
      <c r="G64" s="12"/>
      <c r="H64" s="12"/>
      <c r="I64" s="12"/>
      <c r="J64" s="12"/>
      <c r="K64" s="12"/>
      <c r="L64" s="12"/>
      <c r="M64" s="12"/>
      <c r="N64" s="12"/>
      <c r="O64" s="12"/>
      <c r="P64" s="12"/>
      <c r="Q64" s="12"/>
      <c r="R64" s="12"/>
      <c r="S64" s="12"/>
      <c r="T64" s="12"/>
      <c r="U64" s="65"/>
      <c r="V64" s="62"/>
      <c r="W64" s="62"/>
      <c r="X64" s="62"/>
      <c r="Y64" s="66"/>
      <c r="Z64" s="12"/>
      <c r="AA64" s="12"/>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7"/>
      <c r="BW64" s="67"/>
      <c r="BX64" s="67"/>
      <c r="BY64" s="67"/>
      <c r="BZ64" s="67"/>
      <c r="CA64" s="67"/>
      <c r="CB64" s="67"/>
      <c r="CC64" s="67"/>
      <c r="CD64" s="67"/>
      <c r="CE64" s="67"/>
      <c r="CF64" s="67"/>
      <c r="CG64" s="67"/>
      <c r="CH64" s="67"/>
      <c r="CI64" s="67"/>
      <c r="CJ64" s="67"/>
      <c r="CK64" s="67"/>
      <c r="CL64" s="67"/>
      <c r="CM64" s="67"/>
      <c r="CN64" s="67"/>
      <c r="CO64" s="67"/>
      <c r="CP64" s="67"/>
      <c r="CQ64" s="67"/>
      <c r="CR64" s="67"/>
      <c r="CS64" s="67"/>
      <c r="CT64" s="67"/>
      <c r="CU64" s="67"/>
      <c r="CV64" s="67"/>
      <c r="CW64" s="67"/>
      <c r="CX64" s="67"/>
      <c r="CY64" s="67"/>
      <c r="CZ64" s="67"/>
      <c r="DA64" s="67"/>
      <c r="DB64" s="67"/>
      <c r="DC64" s="67"/>
      <c r="DD64" s="67"/>
      <c r="DE64" s="67"/>
      <c r="DF64" s="67"/>
      <c r="DG64" s="67"/>
      <c r="DH64" s="67"/>
      <c r="DI64" s="67"/>
      <c r="DJ64" s="67"/>
      <c r="DK64" s="67"/>
      <c r="DL64" s="67"/>
      <c r="DM64" s="67"/>
      <c r="DN64" s="67"/>
      <c r="DO64" s="67"/>
      <c r="DP64" s="67"/>
      <c r="DQ64" s="67"/>
      <c r="DR64" s="67"/>
      <c r="DS64" s="67"/>
      <c r="DT64" s="67"/>
      <c r="DU64" s="67"/>
      <c r="DV64" s="67"/>
      <c r="DW64" s="67"/>
      <c r="DX64" s="67"/>
      <c r="DY64" s="67"/>
      <c r="DZ64" s="67"/>
      <c r="EA64" s="67"/>
      <c r="EB64" s="67"/>
      <c r="EC64" s="67"/>
      <c r="ED64" s="67"/>
      <c r="EE64" s="67"/>
      <c r="EF64" s="67"/>
      <c r="EG64" s="67"/>
      <c r="EH64" s="67"/>
      <c r="EI64" s="67"/>
      <c r="EJ64" s="67"/>
      <c r="EK64" s="67"/>
      <c r="EL64" s="67"/>
      <c r="EM64" s="67"/>
      <c r="EN64" s="67"/>
      <c r="EO64" s="67"/>
      <c r="EP64" s="67"/>
      <c r="EQ64" s="67"/>
      <c r="ER64" s="67"/>
      <c r="ES64" s="67"/>
      <c r="ET64" s="67"/>
      <c r="EU64" s="67"/>
      <c r="EV64" s="67"/>
      <c r="EW64" s="67"/>
      <c r="EX64" s="67"/>
      <c r="EY64" s="67"/>
      <c r="EZ64" s="67"/>
      <c r="FA64" s="67"/>
      <c r="FB64" s="67"/>
      <c r="FC64" s="67"/>
      <c r="FD64" s="67"/>
      <c r="FE64" s="67"/>
      <c r="FF64" s="67"/>
      <c r="FG64" s="67"/>
      <c r="FH64" s="67"/>
      <c r="FI64" s="67"/>
      <c r="FJ64" s="67"/>
      <c r="FK64" s="67"/>
      <c r="FL64" s="67"/>
      <c r="FM64" s="67"/>
      <c r="FN64" s="67"/>
      <c r="FO64" s="67"/>
      <c r="FP64" s="67"/>
      <c r="FQ64" s="67"/>
      <c r="FR64" s="67"/>
      <c r="FS64" s="67"/>
      <c r="FT64" s="67"/>
      <c r="FU64" s="67"/>
      <c r="FV64" s="67"/>
      <c r="FW64" s="67"/>
      <c r="FX64" s="67"/>
      <c r="FY64" s="67"/>
      <c r="FZ64" s="67"/>
      <c r="GA64" s="67"/>
      <c r="GB64" s="67"/>
      <c r="GC64" s="67"/>
      <c r="GD64" s="67"/>
      <c r="GE64" s="67"/>
      <c r="GF64" s="67"/>
      <c r="GG64" s="67"/>
      <c r="GH64" s="67"/>
      <c r="GI64" s="67"/>
      <c r="GJ64" s="67"/>
      <c r="GK64" s="67"/>
      <c r="GL64" s="67"/>
      <c r="GM64" s="67"/>
      <c r="GN64" s="67"/>
      <c r="GO64" s="67"/>
      <c r="GP64" s="67"/>
      <c r="GQ64" s="67"/>
      <c r="GR64" s="67"/>
      <c r="GS64" s="67"/>
      <c r="GT64" s="67"/>
      <c r="GU64" s="67"/>
      <c r="GV64" s="67"/>
      <c r="GW64" s="67"/>
      <c r="GX64" s="67"/>
      <c r="GY64" s="67"/>
      <c r="GZ64" s="67"/>
      <c r="HA64" s="67"/>
      <c r="HB64" s="67"/>
      <c r="HC64" s="67"/>
      <c r="HD64" s="67"/>
      <c r="HE64" s="67"/>
      <c r="HF64" s="67"/>
      <c r="HG64" s="67"/>
      <c r="HH64" s="67"/>
      <c r="HI64" s="67"/>
      <c r="HJ64" s="67"/>
      <c r="HK64" s="67"/>
      <c r="HL64" s="67"/>
      <c r="HM64" s="67"/>
      <c r="HN64" s="67"/>
      <c r="HO64" s="67"/>
      <c r="HP64" s="67"/>
      <c r="HQ64" s="67"/>
      <c r="HR64" s="67"/>
      <c r="HS64" s="67"/>
      <c r="HT64" s="67"/>
      <c r="HU64" s="67"/>
      <c r="HV64" s="67"/>
      <c r="HW64" s="67"/>
      <c r="HX64" s="67"/>
      <c r="HY64" s="67"/>
      <c r="HZ64" s="67"/>
      <c r="IA64" s="67"/>
      <c r="IB64" s="67"/>
      <c r="IC64" s="67"/>
      <c r="ID64" s="67"/>
      <c r="IE64" s="67"/>
      <c r="IF64" s="67"/>
      <c r="IG64" s="67"/>
      <c r="IH64" s="67"/>
      <c r="II64" s="67"/>
      <c r="IJ64" s="67"/>
      <c r="IK64" s="67"/>
      <c r="IL64" s="67"/>
      <c r="IM64" s="67"/>
      <c r="IN64" s="67"/>
      <c r="IO64" s="67"/>
      <c r="IP64" s="67"/>
      <c r="IQ64" s="67"/>
      <c r="IR64" s="67"/>
      <c r="IS64" s="67"/>
      <c r="IT64" s="67"/>
      <c r="IU64" s="67"/>
      <c r="IV64" s="67"/>
      <c r="IW64" s="67"/>
      <c r="IX64" s="67"/>
      <c r="IY64" s="67"/>
      <c r="IZ64" s="67"/>
      <c r="JA64" s="67"/>
      <c r="JB64" s="67"/>
      <c r="JC64" s="67"/>
      <c r="JD64" s="67"/>
      <c r="JE64" s="67"/>
      <c r="JF64" s="67"/>
      <c r="JG64" s="67"/>
      <c r="JH64" s="67"/>
      <c r="JI64" s="67"/>
      <c r="JJ64" s="67"/>
      <c r="JK64" s="67"/>
      <c r="JL64" s="67"/>
      <c r="JM64" s="67"/>
      <c r="JN64" s="67"/>
      <c r="JO64" s="67"/>
      <c r="JP64" s="67"/>
      <c r="JQ64" s="67"/>
      <c r="JR64" s="67"/>
      <c r="JS64" s="67"/>
      <c r="JT64" s="67"/>
      <c r="JU64" s="67"/>
      <c r="JV64" s="67"/>
      <c r="JW64" s="67"/>
      <c r="JX64" s="67"/>
      <c r="JY64" s="67"/>
      <c r="JZ64" s="67"/>
      <c r="KA64" s="67"/>
      <c r="KB64" s="67"/>
      <c r="KC64" s="67"/>
      <c r="KD64" s="67"/>
      <c r="KE64" s="67"/>
      <c r="KF64" s="67"/>
      <c r="KG64" s="67"/>
      <c r="KH64" s="67"/>
      <c r="KI64" s="67"/>
      <c r="KJ64" s="67"/>
      <c r="KK64" s="67"/>
      <c r="KL64" s="67"/>
      <c r="KM64" s="67"/>
      <c r="KN64" s="67"/>
      <c r="KO64" s="67"/>
      <c r="KP64" s="67"/>
      <c r="KQ64" s="67"/>
      <c r="KR64" s="67"/>
      <c r="KS64" s="67"/>
      <c r="KT64" s="67"/>
      <c r="KU64" s="67"/>
      <c r="KV64" s="67"/>
      <c r="KW64" s="67"/>
      <c r="KX64" s="67"/>
      <c r="KY64" s="67"/>
      <c r="KZ64" s="67"/>
      <c r="LA64" s="67"/>
      <c r="LB64" s="67"/>
      <c r="LC64" s="67"/>
      <c r="LD64" s="67"/>
      <c r="LE64" s="67"/>
      <c r="LF64" s="67"/>
      <c r="LG64" s="67"/>
      <c r="LH64" s="67"/>
      <c r="LI64" s="67"/>
      <c r="LJ64" s="67"/>
      <c r="LK64" s="67"/>
      <c r="LL64" s="67"/>
      <c r="LM64" s="67"/>
      <c r="LN64" s="67"/>
      <c r="LO64" s="67"/>
      <c r="LP64" s="67"/>
      <c r="LQ64" s="67"/>
      <c r="LR64" s="67"/>
      <c r="LS64" s="67"/>
      <c r="LT64" s="67"/>
      <c r="LU64" s="67"/>
      <c r="LV64" s="67"/>
      <c r="LW64" s="67"/>
      <c r="LX64" s="67"/>
      <c r="LY64" s="67"/>
      <c r="LZ64" s="67"/>
      <c r="MA64" s="67"/>
      <c r="MB64" s="67"/>
      <c r="MC64" s="67"/>
      <c r="MD64" s="67"/>
      <c r="ME64" s="67"/>
      <c r="MF64" s="67"/>
      <c r="MG64" s="67"/>
      <c r="MH64" s="67"/>
      <c r="MI64" s="67"/>
      <c r="MJ64" s="67"/>
      <c r="MK64" s="67"/>
      <c r="ML64" s="67"/>
      <c r="MM64" s="67"/>
      <c r="MN64" s="67"/>
      <c r="MO64" s="67"/>
      <c r="MP64" s="67"/>
      <c r="MQ64" s="67"/>
      <c r="MR64" s="67"/>
      <c r="MS64" s="67"/>
      <c r="MT64" s="67"/>
      <c r="MU64" s="67"/>
      <c r="MV64" s="67"/>
      <c r="MW64" s="67"/>
      <c r="MX64" s="67"/>
      <c r="MY64" s="67"/>
      <c r="MZ64" s="67"/>
      <c r="NA64" s="67"/>
      <c r="NB64" s="67"/>
      <c r="NC64" s="67"/>
      <c r="ND64" s="67"/>
      <c r="NE64" s="67"/>
      <c r="NF64" s="67"/>
      <c r="NG64" s="67"/>
      <c r="NH64" s="67"/>
      <c r="NI64" s="67"/>
      <c r="NJ64" s="67"/>
      <c r="NK64" s="67"/>
      <c r="NL64" s="67"/>
      <c r="NM64" s="67"/>
      <c r="NN64" s="67"/>
      <c r="NO64" s="67"/>
      <c r="NP64" s="67"/>
      <c r="NQ64" s="67"/>
      <c r="NR64" s="67"/>
      <c r="NS64" s="67"/>
      <c r="NT64" s="67"/>
      <c r="NU64" s="67"/>
      <c r="NV64" s="67"/>
      <c r="NW64" s="67"/>
      <c r="NX64" s="67"/>
    </row>
    <row r="65" spans="2:395">
      <c r="B65" s="62"/>
      <c r="C65" s="62"/>
      <c r="D65" s="12"/>
      <c r="E65" s="12"/>
      <c r="F65" s="12"/>
      <c r="G65" s="12"/>
      <c r="H65" s="12"/>
      <c r="I65" s="12"/>
      <c r="J65" s="12"/>
      <c r="K65" s="12"/>
      <c r="L65" s="12"/>
      <c r="M65" s="12"/>
      <c r="N65" s="12"/>
      <c r="O65" s="12"/>
      <c r="P65" s="12"/>
      <c r="Q65" s="12"/>
      <c r="R65" s="12"/>
      <c r="S65" s="12"/>
      <c r="T65" s="12"/>
      <c r="U65" s="65"/>
      <c r="V65" s="62"/>
      <c r="W65" s="62"/>
      <c r="X65" s="62"/>
      <c r="Y65" s="66"/>
      <c r="Z65" s="12"/>
      <c r="AA65" s="12"/>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7"/>
      <c r="BW65" s="67"/>
      <c r="BX65" s="67"/>
      <c r="BY65" s="67"/>
      <c r="BZ65" s="67"/>
      <c r="CA65" s="67"/>
      <c r="CB65" s="67"/>
      <c r="CC65" s="67"/>
      <c r="CD65" s="67"/>
      <c r="CE65" s="67"/>
      <c r="CF65" s="67"/>
      <c r="CG65" s="67"/>
      <c r="CH65" s="67"/>
      <c r="CI65" s="67"/>
      <c r="CJ65" s="67"/>
      <c r="CK65" s="67"/>
      <c r="CL65" s="67"/>
      <c r="CM65" s="67"/>
      <c r="CN65" s="67"/>
      <c r="CO65" s="67"/>
      <c r="CP65" s="67"/>
      <c r="CQ65" s="67"/>
      <c r="CR65" s="67"/>
      <c r="CS65" s="67"/>
      <c r="CT65" s="67"/>
      <c r="CU65" s="67"/>
      <c r="CV65" s="67"/>
      <c r="CW65" s="67"/>
      <c r="CX65" s="67"/>
      <c r="CY65" s="67"/>
      <c r="CZ65" s="67"/>
      <c r="DA65" s="67"/>
      <c r="DB65" s="67"/>
      <c r="DC65" s="67"/>
      <c r="DD65" s="67"/>
      <c r="DE65" s="67"/>
      <c r="DF65" s="67"/>
      <c r="DG65" s="67"/>
      <c r="DH65" s="67"/>
      <c r="DI65" s="67"/>
      <c r="DJ65" s="67"/>
      <c r="DK65" s="67"/>
      <c r="DL65" s="67"/>
      <c r="DM65" s="67"/>
      <c r="DN65" s="67"/>
      <c r="DO65" s="67"/>
      <c r="DP65" s="67"/>
      <c r="DQ65" s="67"/>
      <c r="DR65" s="67"/>
      <c r="DS65" s="67"/>
      <c r="DT65" s="67"/>
      <c r="DU65" s="67"/>
      <c r="DV65" s="67"/>
      <c r="DW65" s="67"/>
      <c r="DX65" s="67"/>
      <c r="DY65" s="67"/>
      <c r="DZ65" s="67"/>
      <c r="EA65" s="67"/>
      <c r="EB65" s="67"/>
      <c r="EC65" s="67"/>
      <c r="ED65" s="67"/>
      <c r="EE65" s="67"/>
      <c r="EF65" s="67"/>
      <c r="EG65" s="67"/>
      <c r="EH65" s="67"/>
      <c r="EI65" s="67"/>
      <c r="EJ65" s="67"/>
      <c r="EK65" s="67"/>
      <c r="EL65" s="67"/>
      <c r="EM65" s="67"/>
      <c r="EN65" s="67"/>
      <c r="EO65" s="67"/>
      <c r="EP65" s="67"/>
      <c r="EQ65" s="67"/>
      <c r="ER65" s="67"/>
      <c r="ES65" s="67"/>
      <c r="ET65" s="67"/>
      <c r="EU65" s="67"/>
      <c r="EV65" s="67"/>
      <c r="EW65" s="67"/>
      <c r="EX65" s="67"/>
      <c r="EY65" s="67"/>
      <c r="EZ65" s="67"/>
      <c r="FA65" s="67"/>
      <c r="FB65" s="67"/>
      <c r="FC65" s="67"/>
      <c r="FD65" s="67"/>
      <c r="FE65" s="67"/>
      <c r="FF65" s="67"/>
      <c r="FG65" s="67"/>
      <c r="FH65" s="67"/>
      <c r="FI65" s="67"/>
      <c r="FJ65" s="67"/>
      <c r="FK65" s="67"/>
      <c r="FL65" s="67"/>
      <c r="FM65" s="67"/>
      <c r="FN65" s="67"/>
      <c r="FO65" s="67"/>
      <c r="FP65" s="67"/>
      <c r="FQ65" s="67"/>
      <c r="FR65" s="67"/>
      <c r="FS65" s="67"/>
      <c r="FT65" s="67"/>
      <c r="FU65" s="67"/>
      <c r="FV65" s="67"/>
      <c r="FW65" s="67"/>
      <c r="FX65" s="67"/>
      <c r="FY65" s="67"/>
      <c r="FZ65" s="67"/>
      <c r="GA65" s="67"/>
      <c r="GB65" s="67"/>
      <c r="GC65" s="67"/>
      <c r="GD65" s="67"/>
      <c r="GE65" s="67"/>
      <c r="GF65" s="67"/>
      <c r="GG65" s="67"/>
      <c r="GH65" s="67"/>
      <c r="GI65" s="67"/>
      <c r="GJ65" s="67"/>
      <c r="GK65" s="67"/>
      <c r="GL65" s="67"/>
      <c r="GM65" s="67"/>
      <c r="GN65" s="67"/>
      <c r="GO65" s="67"/>
      <c r="GP65" s="67"/>
      <c r="GQ65" s="67"/>
      <c r="GR65" s="67"/>
      <c r="GS65" s="67"/>
      <c r="GT65" s="67"/>
      <c r="GU65" s="67"/>
      <c r="GV65" s="67"/>
      <c r="GW65" s="67"/>
      <c r="GX65" s="67"/>
      <c r="GY65" s="67"/>
      <c r="GZ65" s="67"/>
      <c r="HA65" s="67"/>
      <c r="HB65" s="67"/>
      <c r="HC65" s="67"/>
      <c r="HD65" s="67"/>
      <c r="HE65" s="67"/>
      <c r="HF65" s="67"/>
      <c r="HG65" s="67"/>
      <c r="HH65" s="67"/>
      <c r="HI65" s="67"/>
      <c r="HJ65" s="67"/>
      <c r="HK65" s="67"/>
      <c r="HL65" s="67"/>
      <c r="HM65" s="67"/>
      <c r="HN65" s="67"/>
      <c r="HO65" s="67"/>
      <c r="HP65" s="67"/>
      <c r="HQ65" s="67"/>
      <c r="HR65" s="67"/>
      <c r="HS65" s="67"/>
      <c r="HT65" s="67"/>
      <c r="HU65" s="67"/>
      <c r="HV65" s="67"/>
      <c r="HW65" s="67"/>
      <c r="HX65" s="67"/>
      <c r="HY65" s="67"/>
      <c r="HZ65" s="67"/>
      <c r="IA65" s="67"/>
      <c r="IB65" s="67"/>
      <c r="IC65" s="67"/>
      <c r="ID65" s="67"/>
      <c r="IE65" s="67"/>
      <c r="IF65" s="67"/>
      <c r="IG65" s="67"/>
      <c r="IH65" s="67"/>
      <c r="II65" s="67"/>
      <c r="IJ65" s="67"/>
      <c r="IK65" s="67"/>
      <c r="IL65" s="67"/>
      <c r="IM65" s="67"/>
      <c r="IN65" s="67"/>
      <c r="IO65" s="67"/>
      <c r="IP65" s="67"/>
      <c r="IQ65" s="67"/>
      <c r="IR65" s="67"/>
      <c r="IS65" s="67"/>
      <c r="IT65" s="67"/>
      <c r="IU65" s="67"/>
      <c r="IV65" s="67"/>
      <c r="IW65" s="67"/>
      <c r="IX65" s="67"/>
      <c r="IY65" s="67"/>
      <c r="IZ65" s="67"/>
      <c r="JA65" s="67"/>
      <c r="JB65" s="67"/>
      <c r="JC65" s="67"/>
      <c r="JD65" s="67"/>
      <c r="JE65" s="67"/>
      <c r="JF65" s="67"/>
      <c r="JG65" s="67"/>
      <c r="JH65" s="67"/>
      <c r="JI65" s="67"/>
      <c r="JJ65" s="67"/>
      <c r="JK65" s="67"/>
      <c r="JL65" s="67"/>
      <c r="JM65" s="67"/>
      <c r="JN65" s="67"/>
      <c r="JO65" s="67"/>
      <c r="JP65" s="67"/>
      <c r="JQ65" s="67"/>
      <c r="JR65" s="67"/>
      <c r="JS65" s="67"/>
      <c r="JT65" s="67"/>
      <c r="JU65" s="67"/>
      <c r="JV65" s="67"/>
      <c r="JW65" s="67"/>
      <c r="JX65" s="67"/>
      <c r="JY65" s="67"/>
      <c r="JZ65" s="67"/>
      <c r="KA65" s="67"/>
      <c r="KB65" s="67"/>
      <c r="KC65" s="67"/>
      <c r="KD65" s="67"/>
      <c r="KE65" s="67"/>
      <c r="KF65" s="67"/>
      <c r="KG65" s="67"/>
      <c r="KH65" s="67"/>
      <c r="KI65" s="67"/>
      <c r="KJ65" s="67"/>
      <c r="KK65" s="67"/>
      <c r="KL65" s="67"/>
      <c r="KM65" s="67"/>
      <c r="KN65" s="67"/>
      <c r="KO65" s="67"/>
      <c r="KP65" s="67"/>
      <c r="KQ65" s="67"/>
      <c r="KR65" s="67"/>
      <c r="KS65" s="67"/>
      <c r="KT65" s="67"/>
      <c r="KU65" s="67"/>
      <c r="KV65" s="67"/>
      <c r="KW65" s="67"/>
      <c r="KX65" s="67"/>
      <c r="KY65" s="67"/>
      <c r="KZ65" s="67"/>
      <c r="LA65" s="67"/>
      <c r="LB65" s="67"/>
      <c r="LC65" s="67"/>
      <c r="LD65" s="67"/>
      <c r="LE65" s="67"/>
      <c r="LF65" s="67"/>
      <c r="LG65" s="67"/>
      <c r="LH65" s="67"/>
      <c r="LI65" s="67"/>
      <c r="LJ65" s="67"/>
      <c r="LK65" s="67"/>
      <c r="LL65" s="67"/>
      <c r="LM65" s="67"/>
      <c r="LN65" s="67"/>
      <c r="LO65" s="67"/>
      <c r="LP65" s="67"/>
      <c r="LQ65" s="67"/>
      <c r="LR65" s="67"/>
      <c r="LS65" s="67"/>
      <c r="LT65" s="67"/>
      <c r="LU65" s="67"/>
      <c r="LV65" s="67"/>
      <c r="LW65" s="67"/>
      <c r="LX65" s="67"/>
      <c r="LY65" s="67"/>
      <c r="LZ65" s="67"/>
      <c r="MA65" s="67"/>
      <c r="MB65" s="67"/>
      <c r="MC65" s="67"/>
      <c r="MD65" s="67"/>
      <c r="ME65" s="67"/>
      <c r="MF65" s="67"/>
      <c r="MG65" s="67"/>
      <c r="MH65" s="67"/>
      <c r="MI65" s="67"/>
      <c r="MJ65" s="67"/>
      <c r="MK65" s="67"/>
      <c r="ML65" s="67"/>
      <c r="MM65" s="67"/>
      <c r="MN65" s="67"/>
      <c r="MO65" s="67"/>
      <c r="MP65" s="67"/>
      <c r="MQ65" s="67"/>
      <c r="MR65" s="67"/>
      <c r="MS65" s="67"/>
      <c r="MT65" s="67"/>
      <c r="MU65" s="67"/>
      <c r="MV65" s="67"/>
      <c r="MW65" s="67"/>
      <c r="MX65" s="67"/>
      <c r="MY65" s="67"/>
      <c r="MZ65" s="67"/>
      <c r="NA65" s="67"/>
      <c r="NB65" s="67"/>
      <c r="NC65" s="67"/>
      <c r="ND65" s="67"/>
      <c r="NE65" s="67"/>
      <c r="NF65" s="67"/>
      <c r="NG65" s="67"/>
      <c r="NH65" s="67"/>
      <c r="NI65" s="67"/>
      <c r="NJ65" s="67"/>
      <c r="NK65" s="67"/>
      <c r="NL65" s="67"/>
      <c r="NM65" s="67"/>
      <c r="NN65" s="67"/>
      <c r="NO65" s="67"/>
      <c r="NP65" s="67"/>
      <c r="NQ65" s="67"/>
      <c r="NR65" s="67"/>
      <c r="NS65" s="67"/>
      <c r="NT65" s="67"/>
      <c r="NU65" s="67"/>
      <c r="NV65" s="67"/>
      <c r="NW65" s="67"/>
      <c r="NX65" s="67"/>
    </row>
    <row r="66" spans="2:395">
      <c r="B66" s="62"/>
      <c r="C66" s="62"/>
      <c r="D66" s="12"/>
      <c r="E66" s="12"/>
      <c r="F66" s="12"/>
      <c r="G66" s="12"/>
      <c r="H66" s="12"/>
      <c r="I66" s="12"/>
      <c r="J66" s="12"/>
      <c r="K66" s="12"/>
      <c r="L66" s="12"/>
      <c r="M66" s="12"/>
      <c r="N66" s="12"/>
      <c r="O66" s="12"/>
      <c r="P66" s="12"/>
      <c r="Q66" s="12"/>
      <c r="R66" s="12"/>
      <c r="S66" s="12"/>
      <c r="T66" s="12"/>
      <c r="U66" s="65"/>
      <c r="V66" s="62"/>
      <c r="W66" s="62"/>
      <c r="X66" s="62"/>
      <c r="Y66" s="66"/>
      <c r="Z66" s="12"/>
      <c r="AA66" s="12"/>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7"/>
      <c r="BW66" s="67"/>
      <c r="BX66" s="67"/>
      <c r="BY66" s="67"/>
      <c r="BZ66" s="67"/>
      <c r="CA66" s="67"/>
      <c r="CB66" s="67"/>
      <c r="CC66" s="67"/>
      <c r="CD66" s="67"/>
      <c r="CE66" s="67"/>
      <c r="CF66" s="67"/>
      <c r="CG66" s="67"/>
      <c r="CH66" s="67"/>
      <c r="CI66" s="67"/>
      <c r="CJ66" s="67"/>
      <c r="CK66" s="67"/>
      <c r="CL66" s="67"/>
      <c r="CM66" s="67"/>
      <c r="CN66" s="67"/>
      <c r="CO66" s="67"/>
      <c r="CP66" s="67"/>
      <c r="CQ66" s="67"/>
      <c r="CR66" s="67"/>
      <c r="CS66" s="67"/>
      <c r="CT66" s="67"/>
      <c r="CU66" s="67"/>
      <c r="CV66" s="67"/>
      <c r="CW66" s="67"/>
      <c r="CX66" s="67"/>
      <c r="CY66" s="67"/>
      <c r="CZ66" s="67"/>
      <c r="DA66" s="67"/>
      <c r="DB66" s="67"/>
      <c r="DC66" s="67"/>
      <c r="DD66" s="67"/>
      <c r="DE66" s="67"/>
      <c r="DF66" s="67"/>
      <c r="DG66" s="67"/>
      <c r="DH66" s="67"/>
      <c r="DI66" s="67"/>
      <c r="DJ66" s="67"/>
      <c r="DK66" s="67"/>
      <c r="DL66" s="67"/>
      <c r="DM66" s="67"/>
      <c r="DN66" s="67"/>
      <c r="DO66" s="67"/>
      <c r="DP66" s="67"/>
      <c r="DQ66" s="67"/>
      <c r="DR66" s="67"/>
      <c r="DS66" s="67"/>
      <c r="DT66" s="67"/>
      <c r="DU66" s="67"/>
      <c r="DV66" s="67"/>
      <c r="DW66" s="67"/>
      <c r="DX66" s="67"/>
      <c r="DY66" s="67"/>
      <c r="DZ66" s="67"/>
      <c r="EA66" s="67"/>
      <c r="EB66" s="67"/>
      <c r="EC66" s="67"/>
      <c r="ED66" s="67"/>
      <c r="EE66" s="67"/>
      <c r="EF66" s="67"/>
      <c r="EG66" s="67"/>
      <c r="EH66" s="67"/>
      <c r="EI66" s="67"/>
      <c r="EJ66" s="67"/>
      <c r="EK66" s="67"/>
      <c r="EL66" s="67"/>
      <c r="EM66" s="67"/>
      <c r="EN66" s="67"/>
      <c r="EO66" s="67"/>
      <c r="EP66" s="67"/>
      <c r="EQ66" s="67"/>
      <c r="ER66" s="67"/>
      <c r="ES66" s="67"/>
      <c r="ET66" s="67"/>
      <c r="EU66" s="67"/>
      <c r="EV66" s="67"/>
      <c r="EW66" s="67"/>
      <c r="EX66" s="67"/>
      <c r="EY66" s="67"/>
      <c r="EZ66" s="67"/>
      <c r="FA66" s="67"/>
      <c r="FB66" s="67"/>
      <c r="FC66" s="67"/>
      <c r="FD66" s="67"/>
      <c r="FE66" s="67"/>
      <c r="FF66" s="67"/>
      <c r="FG66" s="67"/>
      <c r="FH66" s="67"/>
      <c r="FI66" s="67"/>
      <c r="FJ66" s="67"/>
      <c r="FK66" s="67"/>
      <c r="FL66" s="67"/>
      <c r="FM66" s="67"/>
      <c r="FN66" s="67"/>
      <c r="FO66" s="67"/>
      <c r="FP66" s="67"/>
      <c r="FQ66" s="67"/>
      <c r="FR66" s="67"/>
      <c r="FS66" s="67"/>
      <c r="FT66" s="67"/>
      <c r="FU66" s="67"/>
      <c r="FV66" s="67"/>
      <c r="FW66" s="67"/>
      <c r="FX66" s="67"/>
      <c r="FY66" s="67"/>
      <c r="FZ66" s="67"/>
      <c r="GA66" s="67"/>
      <c r="GB66" s="67"/>
      <c r="GC66" s="67"/>
      <c r="GD66" s="67"/>
      <c r="GE66" s="67"/>
      <c r="GF66" s="67"/>
      <c r="GG66" s="67"/>
      <c r="GH66" s="67"/>
      <c r="GI66" s="67"/>
      <c r="GJ66" s="67"/>
      <c r="GK66" s="67"/>
      <c r="GL66" s="67"/>
      <c r="GM66" s="67"/>
      <c r="GN66" s="67"/>
      <c r="GO66" s="67"/>
      <c r="GP66" s="67"/>
      <c r="GQ66" s="67"/>
      <c r="GR66" s="67"/>
      <c r="GS66" s="67"/>
      <c r="GT66" s="67"/>
      <c r="GU66" s="67"/>
      <c r="GV66" s="67"/>
      <c r="GW66" s="67"/>
      <c r="GX66" s="67"/>
      <c r="GY66" s="67"/>
      <c r="GZ66" s="67"/>
      <c r="HA66" s="67"/>
      <c r="HB66" s="67"/>
      <c r="HC66" s="67"/>
      <c r="HD66" s="67"/>
      <c r="HE66" s="67"/>
      <c r="HF66" s="67"/>
      <c r="HG66" s="67"/>
      <c r="HH66" s="67"/>
      <c r="HI66" s="67"/>
      <c r="HJ66" s="67"/>
      <c r="HK66" s="67"/>
      <c r="HL66" s="67"/>
      <c r="HM66" s="67"/>
      <c r="HN66" s="67"/>
      <c r="HO66" s="67"/>
      <c r="HP66" s="67"/>
      <c r="HQ66" s="67"/>
      <c r="HR66" s="67"/>
      <c r="HS66" s="67"/>
      <c r="HT66" s="67"/>
      <c r="HU66" s="67"/>
      <c r="HV66" s="67"/>
      <c r="HW66" s="67"/>
      <c r="HX66" s="67"/>
      <c r="HY66" s="67"/>
      <c r="HZ66" s="67"/>
      <c r="IA66" s="67"/>
      <c r="IB66" s="67"/>
      <c r="IC66" s="67"/>
      <c r="ID66" s="67"/>
      <c r="IE66" s="67"/>
      <c r="IF66" s="67"/>
      <c r="IG66" s="67"/>
      <c r="IH66" s="67"/>
      <c r="II66" s="67"/>
      <c r="IJ66" s="67"/>
      <c r="IK66" s="67"/>
      <c r="IL66" s="67"/>
      <c r="IM66" s="67"/>
      <c r="IN66" s="67"/>
      <c r="IO66" s="67"/>
      <c r="IP66" s="67"/>
      <c r="IQ66" s="67"/>
      <c r="IR66" s="67"/>
      <c r="IS66" s="67"/>
      <c r="IT66" s="67"/>
      <c r="IU66" s="67"/>
      <c r="IV66" s="67"/>
      <c r="IW66" s="67"/>
      <c r="IX66" s="67"/>
      <c r="IY66" s="67"/>
      <c r="IZ66" s="67"/>
      <c r="JA66" s="67"/>
      <c r="JB66" s="67"/>
      <c r="JC66" s="67"/>
      <c r="JD66" s="67"/>
      <c r="JE66" s="67"/>
      <c r="JF66" s="67"/>
      <c r="JG66" s="67"/>
      <c r="JH66" s="67"/>
      <c r="JI66" s="67"/>
      <c r="JJ66" s="67"/>
      <c r="JK66" s="67"/>
      <c r="JL66" s="67"/>
      <c r="JM66" s="67"/>
      <c r="JN66" s="67"/>
      <c r="JO66" s="67"/>
      <c r="JP66" s="67"/>
      <c r="JQ66" s="67"/>
      <c r="JR66" s="67"/>
      <c r="JS66" s="67"/>
      <c r="JT66" s="67"/>
      <c r="JU66" s="67"/>
      <c r="JV66" s="67"/>
      <c r="JW66" s="67"/>
      <c r="JX66" s="67"/>
      <c r="JY66" s="67"/>
      <c r="JZ66" s="67"/>
      <c r="KA66" s="67"/>
      <c r="KB66" s="67"/>
      <c r="KC66" s="67"/>
      <c r="KD66" s="67"/>
      <c r="KE66" s="67"/>
      <c r="KF66" s="67"/>
      <c r="KG66" s="67"/>
      <c r="KH66" s="67"/>
      <c r="KI66" s="67"/>
      <c r="KJ66" s="67"/>
      <c r="KK66" s="67"/>
      <c r="KL66" s="67"/>
      <c r="KM66" s="67"/>
      <c r="KN66" s="67"/>
      <c r="KO66" s="67"/>
      <c r="KP66" s="67"/>
      <c r="KQ66" s="67"/>
      <c r="KR66" s="67"/>
      <c r="KS66" s="67"/>
      <c r="KT66" s="67"/>
      <c r="KU66" s="67"/>
      <c r="KV66" s="67"/>
      <c r="KW66" s="67"/>
      <c r="KX66" s="67"/>
      <c r="KY66" s="67"/>
      <c r="KZ66" s="67"/>
      <c r="LA66" s="67"/>
      <c r="LB66" s="67"/>
      <c r="LC66" s="67"/>
      <c r="LD66" s="67"/>
      <c r="LE66" s="67"/>
      <c r="LF66" s="67"/>
      <c r="LG66" s="67"/>
      <c r="LH66" s="67"/>
      <c r="LI66" s="67"/>
      <c r="LJ66" s="67"/>
      <c r="LK66" s="67"/>
      <c r="LL66" s="67"/>
      <c r="LM66" s="67"/>
      <c r="LN66" s="67"/>
      <c r="LO66" s="67"/>
      <c r="LP66" s="67"/>
      <c r="LQ66" s="67"/>
      <c r="LR66" s="67"/>
      <c r="LS66" s="67"/>
      <c r="LT66" s="67"/>
      <c r="LU66" s="67"/>
      <c r="LV66" s="67"/>
      <c r="LW66" s="67"/>
      <c r="LX66" s="67"/>
      <c r="LY66" s="67"/>
      <c r="LZ66" s="67"/>
      <c r="MA66" s="67"/>
      <c r="MB66" s="67"/>
      <c r="MC66" s="67"/>
      <c r="MD66" s="67"/>
      <c r="ME66" s="67"/>
      <c r="MF66" s="67"/>
      <c r="MG66" s="67"/>
      <c r="MH66" s="67"/>
      <c r="MI66" s="67"/>
      <c r="MJ66" s="67"/>
      <c r="MK66" s="67"/>
      <c r="ML66" s="67"/>
      <c r="MM66" s="67"/>
      <c r="MN66" s="67"/>
      <c r="MO66" s="67"/>
      <c r="MP66" s="67"/>
      <c r="MQ66" s="67"/>
      <c r="MR66" s="67"/>
      <c r="MS66" s="67"/>
      <c r="MT66" s="67"/>
      <c r="MU66" s="67"/>
      <c r="MV66" s="67"/>
      <c r="MW66" s="67"/>
      <c r="MX66" s="67"/>
      <c r="MY66" s="67"/>
      <c r="MZ66" s="67"/>
      <c r="NA66" s="67"/>
      <c r="NB66" s="67"/>
      <c r="NC66" s="67"/>
      <c r="ND66" s="67"/>
      <c r="NE66" s="67"/>
      <c r="NF66" s="67"/>
      <c r="NG66" s="67"/>
      <c r="NH66" s="67"/>
      <c r="NI66" s="67"/>
      <c r="NJ66" s="67"/>
      <c r="NK66" s="67"/>
      <c r="NL66" s="67"/>
      <c r="NM66" s="67"/>
      <c r="NN66" s="67"/>
      <c r="NO66" s="67"/>
      <c r="NP66" s="67"/>
      <c r="NQ66" s="67"/>
      <c r="NR66" s="67"/>
      <c r="NS66" s="67"/>
      <c r="NT66" s="67"/>
      <c r="NU66" s="67"/>
      <c r="NV66" s="67"/>
      <c r="NW66" s="67"/>
      <c r="NX66" s="67"/>
    </row>
    <row r="67" spans="2:395">
      <c r="B67" s="62"/>
      <c r="C67" s="62"/>
      <c r="D67" s="12"/>
      <c r="E67" s="12"/>
      <c r="F67" s="12"/>
      <c r="G67" s="12"/>
      <c r="H67" s="12"/>
      <c r="I67" s="12"/>
      <c r="J67" s="12"/>
      <c r="K67" s="12"/>
      <c r="L67" s="12"/>
      <c r="M67" s="12"/>
      <c r="N67" s="12"/>
      <c r="O67" s="12"/>
      <c r="P67" s="12"/>
      <c r="Q67" s="12"/>
      <c r="R67" s="12"/>
      <c r="S67" s="12"/>
      <c r="T67" s="12"/>
      <c r="U67" s="65"/>
      <c r="V67" s="62"/>
      <c r="W67" s="62"/>
      <c r="X67" s="62"/>
      <c r="Y67" s="66"/>
      <c r="Z67" s="12"/>
      <c r="AA67" s="12"/>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7"/>
      <c r="BW67" s="67"/>
      <c r="BX67" s="67"/>
      <c r="BY67" s="67"/>
      <c r="BZ67" s="67"/>
      <c r="CA67" s="67"/>
      <c r="CB67" s="67"/>
      <c r="CC67" s="67"/>
      <c r="CD67" s="67"/>
      <c r="CE67" s="67"/>
      <c r="CF67" s="67"/>
      <c r="CG67" s="67"/>
      <c r="CH67" s="67"/>
      <c r="CI67" s="67"/>
      <c r="CJ67" s="67"/>
      <c r="CK67" s="67"/>
      <c r="CL67" s="67"/>
      <c r="CM67" s="67"/>
      <c r="CN67" s="67"/>
      <c r="CO67" s="67"/>
      <c r="CP67" s="67"/>
      <c r="CQ67" s="67"/>
      <c r="CR67" s="67"/>
      <c r="CS67" s="67"/>
      <c r="CT67" s="67"/>
      <c r="CU67" s="67"/>
      <c r="CV67" s="67"/>
      <c r="CW67" s="67"/>
      <c r="CX67" s="67"/>
      <c r="CY67" s="67"/>
      <c r="CZ67" s="67"/>
      <c r="DA67" s="67"/>
      <c r="DB67" s="67"/>
      <c r="DC67" s="67"/>
      <c r="DD67" s="67"/>
      <c r="DE67" s="67"/>
      <c r="DF67" s="67"/>
      <c r="DG67" s="67"/>
      <c r="DH67" s="67"/>
      <c r="DI67" s="67"/>
      <c r="DJ67" s="67"/>
      <c r="DK67" s="67"/>
      <c r="DL67" s="67"/>
      <c r="DM67" s="67"/>
      <c r="DN67" s="67"/>
      <c r="DO67" s="67"/>
      <c r="DP67" s="67"/>
      <c r="DQ67" s="67"/>
      <c r="DR67" s="67"/>
      <c r="DS67" s="67"/>
      <c r="DT67" s="67"/>
      <c r="DU67" s="67"/>
      <c r="DV67" s="67"/>
      <c r="DW67" s="67"/>
      <c r="DX67" s="67"/>
      <c r="DY67" s="67"/>
      <c r="DZ67" s="67"/>
      <c r="EA67" s="67"/>
      <c r="EB67" s="67"/>
      <c r="EC67" s="67"/>
      <c r="ED67" s="67"/>
      <c r="EE67" s="67"/>
      <c r="EF67" s="67"/>
      <c r="EG67" s="67"/>
      <c r="EH67" s="67"/>
      <c r="EI67" s="67"/>
      <c r="EJ67" s="67"/>
      <c r="EK67" s="67"/>
      <c r="EL67" s="67"/>
      <c r="EM67" s="67"/>
      <c r="EN67" s="67"/>
      <c r="EO67" s="67"/>
      <c r="EP67" s="67"/>
      <c r="EQ67" s="67"/>
      <c r="ER67" s="67"/>
      <c r="ES67" s="67"/>
      <c r="ET67" s="67"/>
      <c r="EU67" s="67"/>
      <c r="EV67" s="67"/>
      <c r="EW67" s="67"/>
      <c r="EX67" s="67"/>
      <c r="EY67" s="67"/>
      <c r="EZ67" s="67"/>
      <c r="FA67" s="67"/>
      <c r="FB67" s="67"/>
      <c r="FC67" s="67"/>
      <c r="FD67" s="67"/>
      <c r="FE67" s="67"/>
      <c r="FF67" s="67"/>
      <c r="FG67" s="67"/>
      <c r="FH67" s="67"/>
      <c r="FI67" s="67"/>
      <c r="FJ67" s="67"/>
      <c r="FK67" s="67"/>
      <c r="FL67" s="67"/>
      <c r="FM67" s="67"/>
      <c r="FN67" s="67"/>
      <c r="FO67" s="67"/>
      <c r="FP67" s="67"/>
      <c r="FQ67" s="67"/>
      <c r="FR67" s="67"/>
      <c r="FS67" s="67"/>
      <c r="FT67" s="67"/>
      <c r="FU67" s="67"/>
      <c r="FV67" s="67"/>
      <c r="FW67" s="67"/>
      <c r="FX67" s="67"/>
      <c r="FY67" s="67"/>
      <c r="FZ67" s="67"/>
      <c r="GA67" s="67"/>
      <c r="GB67" s="67"/>
      <c r="GC67" s="67"/>
      <c r="GD67" s="67"/>
      <c r="GE67" s="67"/>
      <c r="GF67" s="67"/>
      <c r="GG67" s="67"/>
      <c r="GH67" s="67"/>
      <c r="GI67" s="67"/>
      <c r="GJ67" s="67"/>
      <c r="GK67" s="67"/>
      <c r="GL67" s="67"/>
      <c r="GM67" s="67"/>
      <c r="GN67" s="67"/>
      <c r="GO67" s="67"/>
      <c r="GP67" s="67"/>
      <c r="GQ67" s="67"/>
      <c r="GR67" s="67"/>
      <c r="GS67" s="67"/>
      <c r="GT67" s="67"/>
      <c r="GU67" s="67"/>
      <c r="GV67" s="67"/>
      <c r="GW67" s="67"/>
      <c r="GX67" s="67"/>
      <c r="GY67" s="67"/>
      <c r="GZ67" s="67"/>
      <c r="HA67" s="67"/>
      <c r="HB67" s="67"/>
      <c r="HC67" s="67"/>
      <c r="HD67" s="67"/>
      <c r="HE67" s="67"/>
      <c r="HF67" s="67"/>
      <c r="HG67" s="67"/>
      <c r="HH67" s="67"/>
      <c r="HI67" s="67"/>
      <c r="HJ67" s="67"/>
      <c r="HK67" s="67"/>
      <c r="HL67" s="67"/>
      <c r="HM67" s="67"/>
      <c r="HN67" s="67"/>
      <c r="HO67" s="67"/>
      <c r="HP67" s="67"/>
      <c r="HQ67" s="67"/>
      <c r="HR67" s="67"/>
      <c r="HS67" s="67"/>
      <c r="HT67" s="67"/>
      <c r="HU67" s="67"/>
      <c r="HV67" s="67"/>
      <c r="HW67" s="67"/>
      <c r="HX67" s="67"/>
      <c r="HY67" s="67"/>
      <c r="HZ67" s="67"/>
      <c r="IA67" s="67"/>
      <c r="IB67" s="67"/>
      <c r="IC67" s="67"/>
      <c r="ID67" s="67"/>
      <c r="IE67" s="67"/>
      <c r="IF67" s="67"/>
      <c r="IG67" s="67"/>
      <c r="IH67" s="67"/>
      <c r="II67" s="67"/>
      <c r="IJ67" s="67"/>
      <c r="IK67" s="67"/>
      <c r="IL67" s="67"/>
      <c r="IM67" s="67"/>
      <c r="IN67" s="67"/>
      <c r="IO67" s="67"/>
      <c r="IP67" s="67"/>
      <c r="IQ67" s="67"/>
      <c r="IR67" s="67"/>
      <c r="IS67" s="67"/>
      <c r="IT67" s="67"/>
      <c r="IU67" s="67"/>
      <c r="IV67" s="67"/>
      <c r="IW67" s="67"/>
      <c r="IX67" s="67"/>
      <c r="IY67" s="67"/>
      <c r="IZ67" s="67"/>
      <c r="JA67" s="67"/>
      <c r="JB67" s="67"/>
      <c r="JC67" s="67"/>
      <c r="JD67" s="67"/>
      <c r="JE67" s="67"/>
      <c r="JF67" s="67"/>
      <c r="JG67" s="67"/>
      <c r="JH67" s="67"/>
      <c r="JI67" s="67"/>
      <c r="JJ67" s="67"/>
      <c r="JK67" s="67"/>
      <c r="JL67" s="67"/>
      <c r="JM67" s="67"/>
      <c r="JN67" s="67"/>
      <c r="JO67" s="67"/>
      <c r="JP67" s="67"/>
      <c r="JQ67" s="67"/>
      <c r="JR67" s="67"/>
      <c r="JS67" s="67"/>
      <c r="JT67" s="67"/>
      <c r="JU67" s="67"/>
      <c r="JV67" s="67"/>
      <c r="JW67" s="67"/>
      <c r="JX67" s="67"/>
      <c r="JY67" s="67"/>
      <c r="JZ67" s="67"/>
      <c r="KA67" s="67"/>
      <c r="KB67" s="67"/>
      <c r="KC67" s="67"/>
      <c r="KD67" s="67"/>
      <c r="KE67" s="67"/>
      <c r="KF67" s="67"/>
      <c r="KG67" s="67"/>
      <c r="KH67" s="67"/>
      <c r="KI67" s="67"/>
      <c r="KJ67" s="67"/>
      <c r="KK67" s="67"/>
      <c r="KL67" s="67"/>
      <c r="KM67" s="67"/>
      <c r="KN67" s="67"/>
      <c r="KO67" s="67"/>
      <c r="KP67" s="67"/>
      <c r="KQ67" s="67"/>
      <c r="KR67" s="67"/>
      <c r="KS67" s="67"/>
      <c r="KT67" s="67"/>
      <c r="KU67" s="67"/>
      <c r="KV67" s="67"/>
      <c r="KW67" s="67"/>
      <c r="KX67" s="67"/>
      <c r="KY67" s="67"/>
      <c r="KZ67" s="67"/>
      <c r="LA67" s="67"/>
      <c r="LB67" s="67"/>
      <c r="LC67" s="67"/>
      <c r="LD67" s="67"/>
      <c r="LE67" s="67"/>
      <c r="LF67" s="67"/>
      <c r="LG67" s="67"/>
      <c r="LH67" s="67"/>
      <c r="LI67" s="67"/>
      <c r="LJ67" s="67"/>
      <c r="LK67" s="67"/>
      <c r="LL67" s="67"/>
      <c r="LM67" s="67"/>
      <c r="LN67" s="67"/>
      <c r="LO67" s="67"/>
      <c r="LP67" s="67"/>
      <c r="LQ67" s="67"/>
      <c r="LR67" s="67"/>
      <c r="LS67" s="67"/>
      <c r="LT67" s="67"/>
      <c r="LU67" s="67"/>
      <c r="LV67" s="67"/>
      <c r="LW67" s="67"/>
      <c r="LX67" s="67"/>
      <c r="LY67" s="67"/>
      <c r="LZ67" s="67"/>
      <c r="MA67" s="67"/>
      <c r="MB67" s="67"/>
      <c r="MC67" s="67"/>
      <c r="MD67" s="67"/>
      <c r="ME67" s="67"/>
      <c r="MF67" s="67"/>
      <c r="MG67" s="67"/>
      <c r="MH67" s="67"/>
      <c r="MI67" s="67"/>
      <c r="MJ67" s="67"/>
      <c r="MK67" s="67"/>
      <c r="ML67" s="67"/>
      <c r="MM67" s="67"/>
      <c r="MN67" s="67"/>
      <c r="MO67" s="67"/>
      <c r="MP67" s="67"/>
      <c r="MQ67" s="67"/>
      <c r="MR67" s="67"/>
      <c r="MS67" s="67"/>
      <c r="MT67" s="67"/>
      <c r="MU67" s="67"/>
      <c r="MV67" s="67"/>
      <c r="MW67" s="67"/>
      <c r="MX67" s="67"/>
      <c r="MY67" s="67"/>
      <c r="MZ67" s="67"/>
      <c r="NA67" s="67"/>
      <c r="NB67" s="67"/>
      <c r="NC67" s="67"/>
      <c r="ND67" s="67"/>
      <c r="NE67" s="67"/>
      <c r="NF67" s="67"/>
      <c r="NG67" s="67"/>
      <c r="NH67" s="67"/>
      <c r="NI67" s="67"/>
      <c r="NJ67" s="67"/>
      <c r="NK67" s="67"/>
      <c r="NL67" s="67"/>
      <c r="NM67" s="67"/>
      <c r="NN67" s="67"/>
      <c r="NO67" s="67"/>
      <c r="NP67" s="67"/>
      <c r="NQ67" s="67"/>
      <c r="NR67" s="67"/>
      <c r="NS67" s="67"/>
      <c r="NT67" s="67"/>
      <c r="NU67" s="67"/>
      <c r="NV67" s="67"/>
      <c r="NW67" s="67"/>
      <c r="NX67" s="67"/>
    </row>
    <row r="68" spans="2:395">
      <c r="B68" s="62"/>
      <c r="C68" s="62"/>
      <c r="D68" s="12"/>
      <c r="E68" s="12"/>
      <c r="F68" s="12"/>
      <c r="G68" s="12"/>
      <c r="H68" s="12"/>
      <c r="I68" s="12"/>
      <c r="J68" s="12"/>
      <c r="K68" s="12"/>
      <c r="L68" s="12"/>
      <c r="M68" s="12"/>
      <c r="N68" s="12"/>
      <c r="O68" s="12"/>
      <c r="P68" s="12"/>
      <c r="Q68" s="12"/>
      <c r="R68" s="12"/>
      <c r="S68" s="12"/>
      <c r="T68" s="12"/>
      <c r="U68" s="65"/>
      <c r="V68" s="62"/>
      <c r="W68" s="62"/>
      <c r="X68" s="62"/>
      <c r="Y68" s="66"/>
      <c r="Z68" s="12"/>
      <c r="AA68" s="12"/>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7"/>
      <c r="BW68" s="67"/>
      <c r="BX68" s="67"/>
      <c r="BY68" s="67"/>
      <c r="BZ68" s="67"/>
      <c r="CA68" s="67"/>
      <c r="CB68" s="67"/>
      <c r="CC68" s="67"/>
      <c r="CD68" s="67"/>
      <c r="CE68" s="67"/>
      <c r="CF68" s="67"/>
      <c r="CG68" s="67"/>
      <c r="CH68" s="67"/>
      <c r="CI68" s="67"/>
      <c r="CJ68" s="67"/>
      <c r="CK68" s="67"/>
      <c r="CL68" s="67"/>
      <c r="CM68" s="67"/>
      <c r="CN68" s="67"/>
      <c r="CO68" s="67"/>
      <c r="CP68" s="67"/>
      <c r="CQ68" s="67"/>
      <c r="CR68" s="67"/>
      <c r="CS68" s="67"/>
      <c r="CT68" s="67"/>
      <c r="CU68" s="67"/>
      <c r="CV68" s="67"/>
      <c r="CW68" s="67"/>
      <c r="CX68" s="67"/>
      <c r="CY68" s="67"/>
      <c r="CZ68" s="67"/>
      <c r="DA68" s="67"/>
      <c r="DB68" s="67"/>
      <c r="DC68" s="67"/>
      <c r="DD68" s="67"/>
      <c r="DE68" s="67"/>
      <c r="DF68" s="67"/>
      <c r="DG68" s="67"/>
      <c r="DH68" s="67"/>
      <c r="DI68" s="67"/>
      <c r="DJ68" s="67"/>
      <c r="DK68" s="67"/>
      <c r="DL68" s="67"/>
      <c r="DM68" s="67"/>
      <c r="DN68" s="67"/>
      <c r="DO68" s="67"/>
      <c r="DP68" s="67"/>
      <c r="DQ68" s="67"/>
      <c r="DR68" s="67"/>
      <c r="DS68" s="67"/>
      <c r="DT68" s="67"/>
      <c r="DU68" s="67"/>
      <c r="DV68" s="67"/>
      <c r="DW68" s="67"/>
      <c r="DX68" s="67"/>
      <c r="DY68" s="67"/>
      <c r="DZ68" s="67"/>
      <c r="EA68" s="67"/>
      <c r="EB68" s="67"/>
      <c r="EC68" s="67"/>
      <c r="ED68" s="67"/>
      <c r="EE68" s="67"/>
      <c r="EF68" s="67"/>
      <c r="EG68" s="67"/>
      <c r="EH68" s="67"/>
      <c r="EI68" s="67"/>
      <c r="EJ68" s="67"/>
      <c r="EK68" s="67"/>
      <c r="EL68" s="67"/>
      <c r="EM68" s="67"/>
      <c r="EN68" s="67"/>
      <c r="EO68" s="67"/>
      <c r="EP68" s="67"/>
      <c r="EQ68" s="67"/>
      <c r="ER68" s="67"/>
      <c r="ES68" s="67"/>
      <c r="ET68" s="67"/>
      <c r="EU68" s="67"/>
      <c r="EV68" s="67"/>
      <c r="EW68" s="67"/>
      <c r="EX68" s="67"/>
      <c r="EY68" s="67"/>
      <c r="EZ68" s="67"/>
      <c r="FA68" s="67"/>
      <c r="FB68" s="67"/>
      <c r="FC68" s="67"/>
      <c r="FD68" s="67"/>
      <c r="FE68" s="67"/>
      <c r="FF68" s="67"/>
      <c r="FG68" s="67"/>
      <c r="FH68" s="67"/>
      <c r="FI68" s="67"/>
      <c r="FJ68" s="67"/>
      <c r="FK68" s="67"/>
      <c r="FL68" s="67"/>
      <c r="FM68" s="67"/>
      <c r="FN68" s="67"/>
      <c r="FO68" s="67"/>
      <c r="FP68" s="67"/>
      <c r="FQ68" s="67"/>
      <c r="FR68" s="67"/>
      <c r="FS68" s="67"/>
      <c r="FT68" s="67"/>
      <c r="FU68" s="67"/>
      <c r="FV68" s="67"/>
      <c r="FW68" s="67"/>
      <c r="FX68" s="67"/>
      <c r="FY68" s="67"/>
      <c r="FZ68" s="67"/>
      <c r="GA68" s="67"/>
      <c r="GB68" s="67"/>
      <c r="GC68" s="67"/>
      <c r="GD68" s="67"/>
      <c r="GE68" s="67"/>
      <c r="GF68" s="67"/>
      <c r="GG68" s="67"/>
      <c r="GH68" s="67"/>
      <c r="GI68" s="67"/>
      <c r="GJ68" s="67"/>
      <c r="GK68" s="67"/>
      <c r="GL68" s="67"/>
      <c r="GM68" s="67"/>
      <c r="GN68" s="67"/>
      <c r="GO68" s="67"/>
      <c r="GP68" s="67"/>
      <c r="GQ68" s="67"/>
      <c r="GR68" s="67"/>
      <c r="GS68" s="67"/>
      <c r="GT68" s="67"/>
      <c r="GU68" s="67"/>
      <c r="GV68" s="67"/>
      <c r="GW68" s="67"/>
      <c r="GX68" s="67"/>
      <c r="GY68" s="67"/>
      <c r="GZ68" s="67"/>
      <c r="HA68" s="67"/>
      <c r="HB68" s="67"/>
      <c r="HC68" s="67"/>
      <c r="HD68" s="67"/>
      <c r="HE68" s="67"/>
      <c r="HF68" s="67"/>
      <c r="HG68" s="67"/>
      <c r="HH68" s="67"/>
      <c r="HI68" s="67"/>
      <c r="HJ68" s="67"/>
      <c r="HK68" s="67"/>
      <c r="HL68" s="67"/>
      <c r="HM68" s="67"/>
      <c r="HN68" s="67"/>
      <c r="HO68" s="67"/>
      <c r="HP68" s="67"/>
      <c r="HQ68" s="67"/>
      <c r="HR68" s="67"/>
      <c r="HS68" s="67"/>
      <c r="HT68" s="67"/>
      <c r="HU68" s="67"/>
      <c r="HV68" s="67"/>
      <c r="HW68" s="67"/>
      <c r="HX68" s="67"/>
      <c r="HY68" s="67"/>
      <c r="HZ68" s="67"/>
      <c r="IA68" s="67"/>
      <c r="IB68" s="67"/>
      <c r="IC68" s="67"/>
      <c r="ID68" s="67"/>
      <c r="IE68" s="67"/>
      <c r="IF68" s="67"/>
      <c r="IG68" s="67"/>
      <c r="IH68" s="67"/>
      <c r="II68" s="67"/>
      <c r="IJ68" s="67"/>
      <c r="IK68" s="67"/>
      <c r="IL68" s="67"/>
      <c r="IM68" s="67"/>
      <c r="IN68" s="67"/>
      <c r="IO68" s="67"/>
      <c r="IP68" s="67"/>
      <c r="IQ68" s="67"/>
      <c r="IR68" s="67"/>
      <c r="IS68" s="67"/>
      <c r="IT68" s="67"/>
      <c r="IU68" s="67"/>
      <c r="IV68" s="67"/>
      <c r="IW68" s="67"/>
      <c r="IX68" s="67"/>
      <c r="IY68" s="67"/>
      <c r="IZ68" s="67"/>
      <c r="JA68" s="67"/>
      <c r="JB68" s="67"/>
      <c r="JC68" s="67"/>
      <c r="JD68" s="67"/>
      <c r="JE68" s="67"/>
      <c r="JF68" s="67"/>
      <c r="JG68" s="67"/>
      <c r="JH68" s="67"/>
      <c r="JI68" s="67"/>
      <c r="JJ68" s="67"/>
      <c r="JK68" s="67"/>
      <c r="JL68" s="67"/>
      <c r="JM68" s="67"/>
      <c r="JN68" s="67"/>
      <c r="JO68" s="67"/>
      <c r="JP68" s="67"/>
      <c r="JQ68" s="67"/>
      <c r="JR68" s="67"/>
      <c r="JS68" s="67"/>
      <c r="JT68" s="67"/>
      <c r="JU68" s="67"/>
      <c r="JV68" s="67"/>
      <c r="JW68" s="67"/>
      <c r="JX68" s="67"/>
      <c r="JY68" s="67"/>
      <c r="JZ68" s="67"/>
      <c r="KA68" s="67"/>
      <c r="KB68" s="67"/>
      <c r="KC68" s="67"/>
      <c r="KD68" s="67"/>
      <c r="KE68" s="67"/>
      <c r="KF68" s="67"/>
      <c r="KG68" s="67"/>
      <c r="KH68" s="67"/>
      <c r="KI68" s="67"/>
      <c r="KJ68" s="67"/>
      <c r="KK68" s="67"/>
      <c r="KL68" s="67"/>
      <c r="KM68" s="67"/>
      <c r="KN68" s="67"/>
      <c r="KO68" s="67"/>
      <c r="KP68" s="67"/>
      <c r="KQ68" s="67"/>
      <c r="KR68" s="67"/>
      <c r="KS68" s="67"/>
      <c r="KT68" s="67"/>
      <c r="KU68" s="67"/>
      <c r="KV68" s="67"/>
      <c r="KW68" s="67"/>
      <c r="KX68" s="67"/>
      <c r="KY68" s="67"/>
      <c r="KZ68" s="67"/>
      <c r="LA68" s="67"/>
      <c r="LB68" s="67"/>
      <c r="LC68" s="67"/>
      <c r="LD68" s="67"/>
      <c r="LE68" s="67"/>
      <c r="LF68" s="67"/>
      <c r="LG68" s="67"/>
      <c r="LH68" s="67"/>
      <c r="LI68" s="67"/>
      <c r="LJ68" s="67"/>
      <c r="LK68" s="67"/>
      <c r="LL68" s="67"/>
      <c r="LM68" s="67"/>
      <c r="LN68" s="67"/>
      <c r="LO68" s="67"/>
      <c r="LP68" s="67"/>
      <c r="LQ68" s="67"/>
      <c r="LR68" s="67"/>
      <c r="LS68" s="67"/>
      <c r="LT68" s="67"/>
      <c r="LU68" s="67"/>
      <c r="LV68" s="67"/>
      <c r="LW68" s="67"/>
      <c r="LX68" s="67"/>
      <c r="LY68" s="67"/>
      <c r="LZ68" s="67"/>
      <c r="MA68" s="67"/>
      <c r="MB68" s="67"/>
      <c r="MC68" s="67"/>
      <c r="MD68" s="67"/>
      <c r="ME68" s="67"/>
      <c r="MF68" s="67"/>
      <c r="MG68" s="67"/>
      <c r="MH68" s="67"/>
      <c r="MI68" s="67"/>
      <c r="MJ68" s="67"/>
      <c r="MK68" s="67"/>
      <c r="ML68" s="67"/>
      <c r="MM68" s="67"/>
      <c r="MN68" s="67"/>
      <c r="MO68" s="67"/>
      <c r="MP68" s="67"/>
      <c r="MQ68" s="67"/>
      <c r="MR68" s="67"/>
      <c r="MS68" s="67"/>
      <c r="MT68" s="67"/>
      <c r="MU68" s="67"/>
      <c r="MV68" s="67"/>
      <c r="MW68" s="67"/>
      <c r="MX68" s="67"/>
      <c r="MY68" s="67"/>
      <c r="MZ68" s="67"/>
      <c r="NA68" s="67"/>
      <c r="NB68" s="67"/>
      <c r="NC68" s="67"/>
      <c r="ND68" s="67"/>
      <c r="NE68" s="67"/>
      <c r="NF68" s="67"/>
      <c r="NG68" s="67"/>
      <c r="NH68" s="67"/>
      <c r="NI68" s="67"/>
      <c r="NJ68" s="67"/>
      <c r="NK68" s="67"/>
      <c r="NL68" s="67"/>
      <c r="NM68" s="67"/>
      <c r="NN68" s="67"/>
      <c r="NO68" s="67"/>
      <c r="NP68" s="67"/>
      <c r="NQ68" s="67"/>
      <c r="NR68" s="67"/>
      <c r="NS68" s="67"/>
      <c r="NT68" s="67"/>
      <c r="NU68" s="67"/>
      <c r="NV68" s="67"/>
      <c r="NW68" s="67"/>
      <c r="NX68" s="67"/>
    </row>
    <row r="69" spans="2:395">
      <c r="B69" s="62"/>
      <c r="C69" s="62"/>
      <c r="D69" s="12"/>
      <c r="E69" s="12"/>
      <c r="F69" s="12"/>
      <c r="G69" s="12"/>
      <c r="H69" s="12"/>
      <c r="I69" s="12"/>
      <c r="J69" s="12"/>
      <c r="K69" s="12"/>
      <c r="L69" s="12"/>
      <c r="M69" s="12"/>
      <c r="N69" s="12"/>
      <c r="O69" s="12"/>
      <c r="P69" s="12"/>
      <c r="Q69" s="12"/>
      <c r="R69" s="12"/>
      <c r="S69" s="12"/>
      <c r="T69" s="12"/>
      <c r="U69" s="65"/>
      <c r="V69" s="62"/>
      <c r="W69" s="62"/>
      <c r="X69" s="62"/>
      <c r="Y69" s="66"/>
      <c r="Z69" s="12"/>
      <c r="AA69" s="12"/>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7"/>
      <c r="BS69" s="67"/>
      <c r="BT69" s="67"/>
      <c r="BU69" s="67"/>
      <c r="BV69" s="67"/>
      <c r="BW69" s="67"/>
      <c r="BX69" s="67"/>
      <c r="BY69" s="67"/>
      <c r="BZ69" s="67"/>
      <c r="CA69" s="67"/>
      <c r="CB69" s="67"/>
      <c r="CC69" s="67"/>
      <c r="CD69" s="67"/>
      <c r="CE69" s="67"/>
      <c r="CF69" s="67"/>
      <c r="CG69" s="67"/>
      <c r="CH69" s="67"/>
      <c r="CI69" s="67"/>
      <c r="CJ69" s="67"/>
      <c r="CK69" s="67"/>
      <c r="CL69" s="67"/>
      <c r="CM69" s="67"/>
      <c r="CN69" s="67"/>
      <c r="CO69" s="67"/>
      <c r="CP69" s="67"/>
      <c r="CQ69" s="67"/>
      <c r="CR69" s="67"/>
      <c r="CS69" s="67"/>
      <c r="CT69" s="67"/>
      <c r="CU69" s="67"/>
      <c r="CV69" s="67"/>
      <c r="CW69" s="67"/>
      <c r="CX69" s="67"/>
      <c r="CY69" s="67"/>
      <c r="CZ69" s="67"/>
      <c r="DA69" s="67"/>
      <c r="DB69" s="67"/>
      <c r="DC69" s="67"/>
      <c r="DD69" s="67"/>
      <c r="DE69" s="67"/>
      <c r="DF69" s="67"/>
      <c r="DG69" s="67"/>
      <c r="DH69" s="67"/>
      <c r="DI69" s="67"/>
      <c r="DJ69" s="67"/>
      <c r="DK69" s="67"/>
      <c r="DL69" s="67"/>
      <c r="DM69" s="67"/>
      <c r="DN69" s="67"/>
      <c r="DO69" s="67"/>
      <c r="DP69" s="67"/>
      <c r="DQ69" s="67"/>
      <c r="DR69" s="67"/>
      <c r="DS69" s="67"/>
      <c r="DT69" s="67"/>
      <c r="DU69" s="67"/>
      <c r="DV69" s="67"/>
      <c r="DW69" s="67"/>
      <c r="DX69" s="67"/>
      <c r="DY69" s="67"/>
      <c r="DZ69" s="67"/>
      <c r="EA69" s="67"/>
      <c r="EB69" s="67"/>
      <c r="EC69" s="67"/>
      <c r="ED69" s="67"/>
      <c r="EE69" s="67"/>
      <c r="EF69" s="67"/>
      <c r="EG69" s="67"/>
      <c r="EH69" s="67"/>
      <c r="EI69" s="67"/>
      <c r="EJ69" s="67"/>
      <c r="EK69" s="67"/>
      <c r="EL69" s="67"/>
      <c r="EM69" s="67"/>
      <c r="EN69" s="67"/>
      <c r="EO69" s="67"/>
      <c r="EP69" s="67"/>
      <c r="EQ69" s="67"/>
      <c r="ER69" s="67"/>
      <c r="ES69" s="67"/>
      <c r="ET69" s="67"/>
      <c r="EU69" s="67"/>
      <c r="EV69" s="67"/>
      <c r="EW69" s="67"/>
      <c r="EX69" s="67"/>
      <c r="EY69" s="67"/>
      <c r="EZ69" s="67"/>
      <c r="FA69" s="67"/>
      <c r="FB69" s="67"/>
      <c r="FC69" s="67"/>
      <c r="FD69" s="67"/>
      <c r="FE69" s="67"/>
      <c r="FF69" s="67"/>
      <c r="FG69" s="67"/>
      <c r="FH69" s="67"/>
      <c r="FI69" s="67"/>
      <c r="FJ69" s="67"/>
      <c r="FK69" s="67"/>
      <c r="FL69" s="67"/>
      <c r="FM69" s="67"/>
      <c r="FN69" s="67"/>
      <c r="FO69" s="67"/>
      <c r="FP69" s="67"/>
      <c r="FQ69" s="67"/>
      <c r="FR69" s="67"/>
      <c r="FS69" s="67"/>
      <c r="FT69" s="67"/>
      <c r="FU69" s="67"/>
      <c r="FV69" s="67"/>
      <c r="FW69" s="67"/>
      <c r="FX69" s="67"/>
      <c r="FY69" s="67"/>
      <c r="FZ69" s="67"/>
      <c r="GA69" s="67"/>
      <c r="GB69" s="67"/>
      <c r="GC69" s="67"/>
      <c r="GD69" s="67"/>
      <c r="GE69" s="67"/>
      <c r="GF69" s="67"/>
      <c r="GG69" s="67"/>
      <c r="GH69" s="67"/>
      <c r="GI69" s="67"/>
      <c r="GJ69" s="67"/>
      <c r="GK69" s="67"/>
      <c r="GL69" s="67"/>
      <c r="GM69" s="67"/>
      <c r="GN69" s="67"/>
      <c r="GO69" s="67"/>
      <c r="GP69" s="67"/>
      <c r="GQ69" s="67"/>
      <c r="GR69" s="67"/>
      <c r="GS69" s="67"/>
      <c r="GT69" s="67"/>
      <c r="GU69" s="67"/>
      <c r="GV69" s="67"/>
      <c r="GW69" s="67"/>
      <c r="GX69" s="67"/>
      <c r="GY69" s="67"/>
      <c r="GZ69" s="67"/>
      <c r="HA69" s="67"/>
      <c r="HB69" s="67"/>
      <c r="HC69" s="67"/>
      <c r="HD69" s="67"/>
      <c r="HE69" s="67"/>
      <c r="HF69" s="67"/>
      <c r="HG69" s="67"/>
      <c r="HH69" s="67"/>
      <c r="HI69" s="67"/>
      <c r="HJ69" s="67"/>
      <c r="HK69" s="67"/>
      <c r="HL69" s="67"/>
      <c r="HM69" s="67"/>
      <c r="HN69" s="67"/>
      <c r="HO69" s="67"/>
      <c r="HP69" s="67"/>
      <c r="HQ69" s="67"/>
      <c r="HR69" s="67"/>
      <c r="HS69" s="67"/>
      <c r="HT69" s="67"/>
      <c r="HU69" s="67"/>
      <c r="HV69" s="67"/>
      <c r="HW69" s="67"/>
      <c r="HX69" s="67"/>
      <c r="HY69" s="67"/>
      <c r="HZ69" s="67"/>
      <c r="IA69" s="67"/>
      <c r="IB69" s="67"/>
      <c r="IC69" s="67"/>
      <c r="ID69" s="67"/>
      <c r="IE69" s="67"/>
      <c r="IF69" s="67"/>
      <c r="IG69" s="67"/>
      <c r="IH69" s="67"/>
      <c r="II69" s="67"/>
      <c r="IJ69" s="67"/>
      <c r="IK69" s="67"/>
      <c r="IL69" s="67"/>
      <c r="IM69" s="67"/>
      <c r="IN69" s="67"/>
      <c r="IO69" s="67"/>
      <c r="IP69" s="67"/>
      <c r="IQ69" s="67"/>
      <c r="IR69" s="67"/>
      <c r="IS69" s="67"/>
      <c r="IT69" s="67"/>
      <c r="IU69" s="67"/>
      <c r="IV69" s="67"/>
      <c r="IW69" s="67"/>
      <c r="IX69" s="67"/>
      <c r="IY69" s="67"/>
      <c r="IZ69" s="67"/>
      <c r="JA69" s="67"/>
      <c r="JB69" s="67"/>
      <c r="JC69" s="67"/>
      <c r="JD69" s="67"/>
      <c r="JE69" s="67"/>
      <c r="JF69" s="67"/>
      <c r="JG69" s="67"/>
      <c r="JH69" s="67"/>
      <c r="JI69" s="67"/>
      <c r="JJ69" s="67"/>
      <c r="JK69" s="67"/>
      <c r="JL69" s="67"/>
      <c r="JM69" s="67"/>
      <c r="JN69" s="67"/>
      <c r="JO69" s="67"/>
      <c r="JP69" s="67"/>
      <c r="JQ69" s="67"/>
      <c r="JR69" s="67"/>
      <c r="JS69" s="67"/>
      <c r="JT69" s="67"/>
      <c r="JU69" s="67"/>
      <c r="JV69" s="67"/>
      <c r="JW69" s="67"/>
      <c r="JX69" s="67"/>
      <c r="JY69" s="67"/>
      <c r="JZ69" s="67"/>
      <c r="KA69" s="67"/>
      <c r="KB69" s="67"/>
      <c r="KC69" s="67"/>
      <c r="KD69" s="67"/>
      <c r="KE69" s="67"/>
      <c r="KF69" s="67"/>
      <c r="KG69" s="67"/>
      <c r="KH69" s="67"/>
      <c r="KI69" s="67"/>
      <c r="KJ69" s="67"/>
      <c r="KK69" s="67"/>
      <c r="KL69" s="67"/>
      <c r="KM69" s="67"/>
      <c r="KN69" s="67"/>
      <c r="KO69" s="67"/>
      <c r="KP69" s="67"/>
      <c r="KQ69" s="67"/>
      <c r="KR69" s="67"/>
      <c r="KS69" s="67"/>
      <c r="KT69" s="67"/>
      <c r="KU69" s="67"/>
      <c r="KV69" s="67"/>
      <c r="KW69" s="67"/>
      <c r="KX69" s="67"/>
      <c r="KY69" s="67"/>
      <c r="KZ69" s="67"/>
      <c r="LA69" s="67"/>
      <c r="LB69" s="67"/>
      <c r="LC69" s="67"/>
      <c r="LD69" s="67"/>
      <c r="LE69" s="67"/>
      <c r="LF69" s="67"/>
      <c r="LG69" s="67"/>
      <c r="LH69" s="67"/>
      <c r="LI69" s="67"/>
      <c r="LJ69" s="67"/>
      <c r="LK69" s="67"/>
      <c r="LL69" s="67"/>
      <c r="LM69" s="67"/>
      <c r="LN69" s="67"/>
      <c r="LO69" s="67"/>
      <c r="LP69" s="67"/>
      <c r="LQ69" s="67"/>
      <c r="LR69" s="67"/>
      <c r="LS69" s="67"/>
      <c r="LT69" s="67"/>
      <c r="LU69" s="67"/>
      <c r="LV69" s="67"/>
      <c r="LW69" s="67"/>
      <c r="LX69" s="67"/>
      <c r="LY69" s="67"/>
      <c r="LZ69" s="67"/>
      <c r="MA69" s="67"/>
      <c r="MB69" s="67"/>
      <c r="MC69" s="67"/>
      <c r="MD69" s="67"/>
      <c r="ME69" s="67"/>
      <c r="MF69" s="67"/>
      <c r="MG69" s="67"/>
      <c r="MH69" s="67"/>
      <c r="MI69" s="67"/>
      <c r="MJ69" s="67"/>
      <c r="MK69" s="67"/>
      <c r="ML69" s="67"/>
      <c r="MM69" s="67"/>
      <c r="MN69" s="67"/>
      <c r="MO69" s="67"/>
      <c r="MP69" s="67"/>
      <c r="MQ69" s="67"/>
      <c r="MR69" s="67"/>
      <c r="MS69" s="67"/>
      <c r="MT69" s="67"/>
      <c r="MU69" s="67"/>
      <c r="MV69" s="67"/>
      <c r="MW69" s="67"/>
      <c r="MX69" s="67"/>
      <c r="MY69" s="67"/>
      <c r="MZ69" s="67"/>
      <c r="NA69" s="67"/>
      <c r="NB69" s="67"/>
      <c r="NC69" s="67"/>
      <c r="ND69" s="67"/>
      <c r="NE69" s="67"/>
      <c r="NF69" s="67"/>
      <c r="NG69" s="67"/>
      <c r="NH69" s="67"/>
      <c r="NI69" s="67"/>
      <c r="NJ69" s="67"/>
      <c r="NK69" s="67"/>
      <c r="NL69" s="67"/>
      <c r="NM69" s="67"/>
      <c r="NN69" s="67"/>
      <c r="NO69" s="67"/>
      <c r="NP69" s="67"/>
      <c r="NQ69" s="67"/>
      <c r="NR69" s="67"/>
      <c r="NS69" s="67"/>
      <c r="NT69" s="67"/>
      <c r="NU69" s="67"/>
      <c r="NV69" s="67"/>
      <c r="NW69" s="67"/>
      <c r="NX69" s="67"/>
    </row>
    <row r="70" spans="2:395">
      <c r="AI70" s="67"/>
      <c r="AJ70" s="67"/>
      <c r="AK70" s="67"/>
      <c r="AL70" s="67"/>
      <c r="AM70" s="67"/>
      <c r="AN70" s="67"/>
      <c r="AO70" s="67"/>
      <c r="AP70" s="67"/>
      <c r="AQ70" s="67"/>
      <c r="AR70" s="67"/>
      <c r="AS70" s="67"/>
      <c r="AT70" s="67"/>
      <c r="AU70" s="67"/>
      <c r="AV70" s="67"/>
      <c r="AW70" s="67"/>
      <c r="AX70" s="67"/>
      <c r="AY70" s="67"/>
      <c r="AZ70" s="67"/>
      <c r="BA70" s="67"/>
      <c r="BB70" s="67"/>
      <c r="BC70" s="67"/>
      <c r="BD70" s="67"/>
      <c r="BE70" s="67"/>
      <c r="BF70" s="67"/>
      <c r="BG70" s="67"/>
      <c r="BH70" s="67"/>
      <c r="BI70" s="67"/>
      <c r="BJ70" s="67"/>
      <c r="BK70" s="67"/>
      <c r="BL70" s="67"/>
      <c r="BM70" s="67"/>
      <c r="BN70" s="67"/>
      <c r="BO70" s="67"/>
      <c r="BP70" s="67"/>
      <c r="BQ70" s="67"/>
      <c r="BR70" s="67"/>
      <c r="BS70" s="67"/>
      <c r="BT70" s="67"/>
      <c r="BU70" s="67"/>
      <c r="BV70" s="67"/>
      <c r="BW70" s="67"/>
      <c r="BX70" s="67"/>
      <c r="BY70" s="67"/>
      <c r="BZ70" s="67"/>
      <c r="CA70" s="67"/>
      <c r="CB70" s="67"/>
      <c r="CC70" s="67"/>
      <c r="CD70" s="67"/>
      <c r="CE70" s="67"/>
      <c r="CF70" s="67"/>
      <c r="CG70" s="67"/>
      <c r="CH70" s="67"/>
      <c r="CI70" s="67"/>
      <c r="CJ70" s="67"/>
      <c r="CK70" s="67"/>
      <c r="CL70" s="67"/>
      <c r="CM70" s="67"/>
      <c r="CN70" s="67"/>
      <c r="CO70" s="67"/>
      <c r="CP70" s="67"/>
      <c r="CQ70" s="67"/>
      <c r="CR70" s="67"/>
      <c r="CS70" s="67"/>
      <c r="CT70" s="67"/>
      <c r="CU70" s="67"/>
      <c r="CV70" s="67"/>
      <c r="CW70" s="67"/>
      <c r="CX70" s="67"/>
      <c r="CY70" s="67"/>
      <c r="CZ70" s="67"/>
      <c r="DA70" s="67"/>
      <c r="DB70" s="67"/>
      <c r="DC70" s="67"/>
      <c r="DD70" s="67"/>
      <c r="DE70" s="67"/>
      <c r="DF70" s="67"/>
      <c r="DG70" s="67"/>
      <c r="DH70" s="67"/>
      <c r="DI70" s="67"/>
      <c r="DJ70" s="67"/>
      <c r="DK70" s="67"/>
      <c r="DL70" s="67"/>
      <c r="DM70" s="67"/>
      <c r="DN70" s="67"/>
      <c r="DO70" s="67"/>
      <c r="DP70" s="67"/>
      <c r="DQ70" s="67"/>
      <c r="DR70" s="67"/>
      <c r="DS70" s="67"/>
      <c r="DT70" s="67"/>
      <c r="DU70" s="67"/>
      <c r="DV70" s="67"/>
      <c r="DW70" s="67"/>
      <c r="DX70" s="67"/>
      <c r="DY70" s="67"/>
      <c r="DZ70" s="67"/>
      <c r="EA70" s="67"/>
      <c r="EB70" s="67"/>
      <c r="EC70" s="67"/>
      <c r="ED70" s="67"/>
      <c r="EE70" s="67"/>
      <c r="EF70" s="67"/>
      <c r="EG70" s="67"/>
      <c r="EH70" s="67"/>
      <c r="EI70" s="67"/>
      <c r="EJ70" s="67"/>
      <c r="EK70" s="67"/>
      <c r="EL70" s="67"/>
      <c r="EM70" s="67"/>
      <c r="EN70" s="67"/>
      <c r="EO70" s="67"/>
      <c r="EP70" s="67"/>
      <c r="EQ70" s="67"/>
      <c r="ER70" s="67"/>
      <c r="ES70" s="67"/>
      <c r="ET70" s="67"/>
      <c r="EU70" s="67"/>
      <c r="EV70" s="67"/>
      <c r="EW70" s="67"/>
      <c r="EX70" s="67"/>
      <c r="EY70" s="67"/>
      <c r="EZ70" s="67"/>
      <c r="FA70" s="67"/>
      <c r="FB70" s="67"/>
      <c r="FC70" s="67"/>
      <c r="FD70" s="67"/>
      <c r="FE70" s="67"/>
      <c r="FF70" s="67"/>
      <c r="FG70" s="67"/>
      <c r="FH70" s="67"/>
      <c r="FI70" s="67"/>
      <c r="FJ70" s="67"/>
      <c r="FK70" s="67"/>
      <c r="FL70" s="67"/>
      <c r="FM70" s="67"/>
      <c r="FN70" s="67"/>
      <c r="FO70" s="67"/>
      <c r="FP70" s="67"/>
      <c r="FQ70" s="67"/>
      <c r="FR70" s="67"/>
      <c r="FS70" s="67"/>
      <c r="FT70" s="67"/>
      <c r="FU70" s="67"/>
      <c r="FV70" s="67"/>
      <c r="FW70" s="67"/>
      <c r="FX70" s="67"/>
      <c r="FY70" s="67"/>
      <c r="FZ70" s="67"/>
      <c r="GA70" s="67"/>
      <c r="GB70" s="67"/>
      <c r="GC70" s="67"/>
      <c r="GD70" s="67"/>
      <c r="GE70" s="67"/>
      <c r="GF70" s="67"/>
      <c r="GG70" s="67"/>
      <c r="GH70" s="67"/>
      <c r="GI70" s="67"/>
      <c r="GJ70" s="67"/>
      <c r="GK70" s="67"/>
      <c r="GL70" s="67"/>
      <c r="GM70" s="67"/>
      <c r="GN70" s="67"/>
      <c r="GO70" s="67"/>
      <c r="GP70" s="67"/>
      <c r="GQ70" s="67"/>
      <c r="GR70" s="67"/>
      <c r="GS70" s="67"/>
      <c r="GT70" s="67"/>
      <c r="GU70" s="67"/>
      <c r="GV70" s="67"/>
      <c r="GW70" s="67"/>
      <c r="GX70" s="67"/>
      <c r="GY70" s="67"/>
      <c r="GZ70" s="67"/>
      <c r="HA70" s="67"/>
      <c r="HB70" s="67"/>
      <c r="HC70" s="67"/>
      <c r="HD70" s="67"/>
      <c r="HE70" s="67"/>
      <c r="HF70" s="67"/>
      <c r="HG70" s="67"/>
      <c r="HH70" s="67"/>
      <c r="HI70" s="67"/>
      <c r="HJ70" s="67"/>
      <c r="HK70" s="67"/>
      <c r="HL70" s="67"/>
      <c r="HM70" s="67"/>
      <c r="HN70" s="67"/>
      <c r="HO70" s="67"/>
      <c r="HP70" s="67"/>
      <c r="HQ70" s="67"/>
      <c r="HR70" s="67"/>
      <c r="HS70" s="67"/>
      <c r="HT70" s="67"/>
      <c r="HU70" s="67"/>
      <c r="HV70" s="67"/>
      <c r="HW70" s="67"/>
      <c r="HX70" s="67"/>
      <c r="HY70" s="67"/>
      <c r="HZ70" s="67"/>
      <c r="IA70" s="67"/>
      <c r="IB70" s="67"/>
      <c r="IC70" s="67"/>
      <c r="ID70" s="67"/>
      <c r="IE70" s="67"/>
      <c r="IF70" s="67"/>
      <c r="IG70" s="67"/>
      <c r="IH70" s="67"/>
      <c r="II70" s="67"/>
      <c r="IJ70" s="67"/>
      <c r="IK70" s="67"/>
      <c r="IL70" s="67"/>
      <c r="IM70" s="67"/>
      <c r="IN70" s="67"/>
      <c r="IO70" s="67"/>
      <c r="IP70" s="67"/>
      <c r="IQ70" s="67"/>
      <c r="IR70" s="67"/>
      <c r="IS70" s="67"/>
      <c r="IT70" s="67"/>
      <c r="IU70" s="67"/>
      <c r="IV70" s="67"/>
      <c r="IW70" s="67"/>
      <c r="IX70" s="67"/>
      <c r="IY70" s="67"/>
      <c r="IZ70" s="67"/>
      <c r="JA70" s="67"/>
      <c r="JB70" s="67"/>
      <c r="JC70" s="67"/>
      <c r="JD70" s="67"/>
      <c r="JE70" s="67"/>
      <c r="JF70" s="67"/>
      <c r="JG70" s="67"/>
      <c r="JH70" s="67"/>
      <c r="JI70" s="67"/>
      <c r="JJ70" s="67"/>
      <c r="JK70" s="67"/>
      <c r="JL70" s="67"/>
      <c r="JM70" s="67"/>
      <c r="JN70" s="67"/>
      <c r="JO70" s="67"/>
      <c r="JP70" s="67"/>
      <c r="JQ70" s="67"/>
      <c r="JR70" s="67"/>
      <c r="JS70" s="67"/>
      <c r="JT70" s="67"/>
      <c r="JU70" s="67"/>
      <c r="JV70" s="67"/>
      <c r="JW70" s="67"/>
      <c r="JX70" s="67"/>
      <c r="JY70" s="67"/>
      <c r="JZ70" s="67"/>
      <c r="KA70" s="67"/>
      <c r="KB70" s="67"/>
      <c r="KC70" s="67"/>
      <c r="KD70" s="67"/>
      <c r="KE70" s="67"/>
      <c r="KF70" s="67"/>
      <c r="KG70" s="67"/>
      <c r="KH70" s="67"/>
      <c r="KI70" s="67"/>
      <c r="KJ70" s="67"/>
      <c r="KK70" s="67"/>
      <c r="KL70" s="67"/>
      <c r="KM70" s="67"/>
      <c r="KN70" s="67"/>
      <c r="KO70" s="67"/>
      <c r="KP70" s="67"/>
      <c r="KQ70" s="67"/>
      <c r="KR70" s="67"/>
      <c r="KS70" s="67"/>
      <c r="KT70" s="67"/>
      <c r="KU70" s="67"/>
      <c r="KV70" s="67"/>
      <c r="KW70" s="67"/>
      <c r="KX70" s="67"/>
      <c r="KY70" s="67"/>
      <c r="KZ70" s="67"/>
      <c r="LA70" s="67"/>
      <c r="LB70" s="67"/>
      <c r="LC70" s="67"/>
      <c r="LD70" s="67"/>
      <c r="LE70" s="67"/>
      <c r="LF70" s="67"/>
      <c r="LG70" s="67"/>
      <c r="LH70" s="67"/>
      <c r="LI70" s="67"/>
      <c r="LJ70" s="67"/>
      <c r="LK70" s="67"/>
      <c r="LL70" s="67"/>
      <c r="LM70" s="67"/>
      <c r="LN70" s="67"/>
      <c r="LO70" s="67"/>
      <c r="LP70" s="67"/>
      <c r="LQ70" s="67"/>
      <c r="LR70" s="67"/>
      <c r="LS70" s="67"/>
      <c r="LT70" s="67"/>
      <c r="LU70" s="67"/>
      <c r="LV70" s="67"/>
      <c r="LW70" s="67"/>
      <c r="LX70" s="67"/>
      <c r="LY70" s="67"/>
      <c r="LZ70" s="67"/>
      <c r="MA70" s="67"/>
      <c r="MB70" s="67"/>
      <c r="MC70" s="67"/>
      <c r="MD70" s="67"/>
      <c r="ME70" s="67"/>
      <c r="MF70" s="67"/>
      <c r="MG70" s="67"/>
      <c r="MH70" s="67"/>
      <c r="MI70" s="67"/>
      <c r="MJ70" s="67"/>
      <c r="MK70" s="67"/>
      <c r="ML70" s="67"/>
      <c r="MM70" s="67"/>
      <c r="MN70" s="67"/>
      <c r="MO70" s="67"/>
      <c r="MP70" s="67"/>
      <c r="MQ70" s="67"/>
      <c r="MR70" s="67"/>
      <c r="MS70" s="67"/>
      <c r="MT70" s="67"/>
      <c r="MU70" s="67"/>
      <c r="MV70" s="67"/>
      <c r="MW70" s="67"/>
      <c r="MX70" s="67"/>
      <c r="MY70" s="67"/>
      <c r="MZ70" s="67"/>
      <c r="NA70" s="67"/>
      <c r="NB70" s="67"/>
      <c r="NC70" s="67"/>
      <c r="ND70" s="67"/>
      <c r="NE70" s="67"/>
      <c r="NF70" s="67"/>
      <c r="NG70" s="67"/>
      <c r="NH70" s="67"/>
      <c r="NI70" s="67"/>
      <c r="NJ70" s="67"/>
      <c r="NK70" s="67"/>
      <c r="NL70" s="67"/>
      <c r="NM70" s="67"/>
      <c r="NN70" s="67"/>
      <c r="NO70" s="67"/>
      <c r="NP70" s="67"/>
      <c r="NQ70" s="67"/>
      <c r="NR70" s="67"/>
      <c r="NS70" s="67"/>
      <c r="NT70" s="67"/>
      <c r="NU70" s="67"/>
      <c r="NV70" s="67"/>
      <c r="NW70" s="67"/>
      <c r="NX70" s="67"/>
      <c r="NY70" s="67"/>
      <c r="NZ70" s="67"/>
      <c r="OA70" s="67"/>
      <c r="OB70" s="67"/>
      <c r="OC70" s="67"/>
      <c r="OD70" s="67"/>
      <c r="OE70" s="67"/>
    </row>
    <row r="71" spans="2:395">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7"/>
      <c r="BW71" s="67"/>
      <c r="BX71" s="67"/>
      <c r="BY71" s="67"/>
      <c r="BZ71" s="67"/>
      <c r="CA71" s="67"/>
      <c r="CB71" s="67"/>
      <c r="CC71" s="67"/>
      <c r="CD71" s="67"/>
      <c r="CE71" s="67"/>
      <c r="CF71" s="67"/>
      <c r="CG71" s="67"/>
      <c r="CH71" s="67"/>
      <c r="CI71" s="67"/>
      <c r="CJ71" s="67"/>
      <c r="CK71" s="67"/>
      <c r="CL71" s="67"/>
      <c r="CM71" s="67"/>
      <c r="CN71" s="67"/>
      <c r="CO71" s="67"/>
      <c r="CP71" s="67"/>
      <c r="CQ71" s="67"/>
      <c r="CR71" s="67"/>
      <c r="CS71" s="67"/>
      <c r="CT71" s="67"/>
      <c r="CU71" s="67"/>
      <c r="CV71" s="67"/>
      <c r="CW71" s="67"/>
      <c r="CX71" s="67"/>
      <c r="CY71" s="67"/>
      <c r="CZ71" s="67"/>
      <c r="DA71" s="67"/>
      <c r="DB71" s="67"/>
      <c r="DC71" s="67"/>
      <c r="DD71" s="67"/>
      <c r="DE71" s="67"/>
      <c r="DF71" s="67"/>
      <c r="DG71" s="67"/>
      <c r="DH71" s="67"/>
      <c r="DI71" s="67"/>
      <c r="DJ71" s="67"/>
      <c r="DK71" s="67"/>
      <c r="DL71" s="67"/>
      <c r="DM71" s="67"/>
      <c r="DN71" s="67"/>
      <c r="DO71" s="67"/>
      <c r="DP71" s="67"/>
      <c r="DQ71" s="67"/>
      <c r="DR71" s="67"/>
      <c r="DS71" s="67"/>
      <c r="DT71" s="67"/>
      <c r="DU71" s="67"/>
      <c r="DV71" s="67"/>
      <c r="DW71" s="67"/>
      <c r="DX71" s="67"/>
      <c r="DY71" s="67"/>
      <c r="DZ71" s="67"/>
      <c r="EA71" s="67"/>
      <c r="EB71" s="67"/>
      <c r="EC71" s="67"/>
      <c r="ED71" s="67"/>
      <c r="EE71" s="67"/>
      <c r="EF71" s="67"/>
      <c r="EG71" s="67"/>
      <c r="EH71" s="67"/>
      <c r="EI71" s="67"/>
      <c r="EJ71" s="67"/>
      <c r="EK71" s="67"/>
      <c r="EL71" s="67"/>
      <c r="EM71" s="67"/>
      <c r="EN71" s="67"/>
      <c r="EO71" s="67"/>
      <c r="EP71" s="67"/>
      <c r="EQ71" s="67"/>
      <c r="ER71" s="67"/>
      <c r="ES71" s="67"/>
      <c r="ET71" s="67"/>
      <c r="EU71" s="67"/>
      <c r="EV71" s="67"/>
      <c r="EW71" s="67"/>
      <c r="EX71" s="67"/>
      <c r="EY71" s="67"/>
      <c r="EZ71" s="67"/>
      <c r="FA71" s="67"/>
      <c r="FB71" s="67"/>
      <c r="FC71" s="67"/>
      <c r="FD71" s="67"/>
      <c r="FE71" s="67"/>
      <c r="FF71" s="67"/>
      <c r="FG71" s="67"/>
      <c r="FH71" s="67"/>
      <c r="FI71" s="67"/>
      <c r="FJ71" s="67"/>
      <c r="FK71" s="67"/>
      <c r="FL71" s="67"/>
      <c r="FM71" s="67"/>
      <c r="FN71" s="67"/>
      <c r="FO71" s="67"/>
      <c r="FP71" s="67"/>
      <c r="FQ71" s="67"/>
      <c r="FR71" s="67"/>
      <c r="FS71" s="67"/>
      <c r="FT71" s="67"/>
      <c r="FU71" s="67"/>
      <c r="FV71" s="67"/>
      <c r="FW71" s="67"/>
      <c r="FX71" s="67"/>
      <c r="FY71" s="67"/>
      <c r="FZ71" s="67"/>
      <c r="GA71" s="67"/>
      <c r="GB71" s="67"/>
      <c r="GC71" s="67"/>
      <c r="GD71" s="67"/>
      <c r="GE71" s="67"/>
      <c r="GF71" s="67"/>
      <c r="GG71" s="67"/>
      <c r="GH71" s="67"/>
      <c r="GI71" s="67"/>
      <c r="GJ71" s="67"/>
      <c r="GK71" s="67"/>
      <c r="GL71" s="67"/>
      <c r="GM71" s="67"/>
      <c r="GN71" s="67"/>
      <c r="GO71" s="67"/>
      <c r="GP71" s="67"/>
      <c r="GQ71" s="67"/>
      <c r="GR71" s="67"/>
      <c r="GS71" s="67"/>
      <c r="GT71" s="67"/>
      <c r="GU71" s="67"/>
      <c r="GV71" s="67"/>
      <c r="GW71" s="67"/>
      <c r="GX71" s="67"/>
      <c r="GY71" s="67"/>
      <c r="GZ71" s="67"/>
      <c r="HA71" s="67"/>
      <c r="HB71" s="67"/>
      <c r="HC71" s="67"/>
      <c r="HD71" s="67"/>
      <c r="HE71" s="67"/>
      <c r="HF71" s="67"/>
      <c r="HG71" s="67"/>
      <c r="HH71" s="67"/>
      <c r="HI71" s="67"/>
      <c r="HJ71" s="67"/>
      <c r="HK71" s="67"/>
      <c r="HL71" s="67"/>
      <c r="HM71" s="67"/>
      <c r="HN71" s="67"/>
      <c r="HO71" s="67"/>
      <c r="HP71" s="67"/>
      <c r="HQ71" s="67"/>
      <c r="HR71" s="67"/>
      <c r="HS71" s="67"/>
      <c r="HT71" s="67"/>
      <c r="HU71" s="67"/>
      <c r="HV71" s="67"/>
      <c r="HW71" s="67"/>
      <c r="HX71" s="67"/>
      <c r="HY71" s="67"/>
      <c r="HZ71" s="67"/>
      <c r="IA71" s="67"/>
      <c r="IB71" s="67"/>
      <c r="IC71" s="67"/>
      <c r="ID71" s="67"/>
      <c r="IE71" s="67"/>
      <c r="IF71" s="67"/>
      <c r="IG71" s="67"/>
      <c r="IH71" s="67"/>
      <c r="II71" s="67"/>
      <c r="IJ71" s="67"/>
      <c r="IK71" s="67"/>
      <c r="IL71" s="67"/>
      <c r="IM71" s="67"/>
      <c r="IN71" s="67"/>
      <c r="IO71" s="67"/>
      <c r="IP71" s="67"/>
      <c r="IQ71" s="67"/>
      <c r="IR71" s="67"/>
      <c r="IS71" s="67"/>
      <c r="IT71" s="67"/>
      <c r="IU71" s="67"/>
      <c r="IV71" s="67"/>
      <c r="IW71" s="67"/>
      <c r="IX71" s="67"/>
      <c r="IY71" s="67"/>
      <c r="IZ71" s="67"/>
      <c r="JA71" s="67"/>
      <c r="JB71" s="67"/>
      <c r="JC71" s="67"/>
      <c r="JD71" s="67"/>
      <c r="JE71" s="67"/>
      <c r="JF71" s="67"/>
      <c r="JG71" s="67"/>
      <c r="JH71" s="67"/>
      <c r="JI71" s="67"/>
      <c r="JJ71" s="67"/>
      <c r="JK71" s="67"/>
      <c r="JL71" s="67"/>
      <c r="JM71" s="67"/>
      <c r="JN71" s="67"/>
      <c r="JO71" s="67"/>
      <c r="JP71" s="67"/>
      <c r="JQ71" s="67"/>
      <c r="JR71" s="67"/>
      <c r="JS71" s="67"/>
      <c r="JT71" s="67"/>
      <c r="JU71" s="67"/>
      <c r="JV71" s="67"/>
      <c r="JW71" s="67"/>
      <c r="JX71" s="67"/>
      <c r="JY71" s="67"/>
      <c r="JZ71" s="67"/>
      <c r="KA71" s="67"/>
      <c r="KB71" s="67"/>
      <c r="KC71" s="67"/>
      <c r="KD71" s="67"/>
      <c r="KE71" s="67"/>
      <c r="KF71" s="67"/>
      <c r="KG71" s="67"/>
      <c r="KH71" s="67"/>
      <c r="KI71" s="67"/>
      <c r="KJ71" s="67"/>
      <c r="KK71" s="67"/>
      <c r="KL71" s="67"/>
      <c r="KM71" s="67"/>
      <c r="KN71" s="67"/>
      <c r="KO71" s="67"/>
      <c r="KP71" s="67"/>
      <c r="KQ71" s="67"/>
      <c r="KR71" s="67"/>
      <c r="KS71" s="67"/>
      <c r="KT71" s="67"/>
      <c r="KU71" s="67"/>
      <c r="KV71" s="67"/>
      <c r="KW71" s="67"/>
      <c r="KX71" s="67"/>
      <c r="KY71" s="67"/>
      <c r="KZ71" s="67"/>
      <c r="LA71" s="67"/>
      <c r="LB71" s="67"/>
      <c r="LC71" s="67"/>
      <c r="LD71" s="67"/>
      <c r="LE71" s="67"/>
      <c r="LF71" s="67"/>
      <c r="LG71" s="67"/>
      <c r="LH71" s="67"/>
      <c r="LI71" s="67"/>
      <c r="LJ71" s="67"/>
      <c r="LK71" s="67"/>
      <c r="LL71" s="67"/>
      <c r="LM71" s="67"/>
      <c r="LN71" s="67"/>
      <c r="LO71" s="67"/>
      <c r="LP71" s="67"/>
      <c r="LQ71" s="67"/>
      <c r="LR71" s="67"/>
      <c r="LS71" s="67"/>
      <c r="LT71" s="67"/>
      <c r="LU71" s="67"/>
      <c r="LV71" s="67"/>
      <c r="LW71" s="67"/>
      <c r="LX71" s="67"/>
      <c r="LY71" s="67"/>
      <c r="LZ71" s="67"/>
      <c r="MA71" s="67"/>
      <c r="MB71" s="67"/>
      <c r="MC71" s="67"/>
      <c r="MD71" s="67"/>
      <c r="ME71" s="67"/>
      <c r="MF71" s="67"/>
      <c r="MG71" s="67"/>
      <c r="MH71" s="67"/>
      <c r="MI71" s="67"/>
      <c r="MJ71" s="67"/>
      <c r="MK71" s="67"/>
      <c r="ML71" s="67"/>
      <c r="MM71" s="67"/>
      <c r="MN71" s="67"/>
      <c r="MO71" s="67"/>
      <c r="MP71" s="67"/>
      <c r="MQ71" s="67"/>
      <c r="MR71" s="67"/>
      <c r="MS71" s="67"/>
      <c r="MT71" s="67"/>
      <c r="MU71" s="67"/>
      <c r="MV71" s="67"/>
      <c r="MW71" s="67"/>
      <c r="MX71" s="67"/>
      <c r="MY71" s="67"/>
      <c r="MZ71" s="67"/>
      <c r="NA71" s="67"/>
      <c r="NB71" s="67"/>
      <c r="NC71" s="67"/>
      <c r="ND71" s="67"/>
      <c r="NE71" s="67"/>
      <c r="NF71" s="67"/>
      <c r="NG71" s="67"/>
      <c r="NH71" s="67"/>
      <c r="NI71" s="67"/>
      <c r="NJ71" s="67"/>
      <c r="NK71" s="67"/>
      <c r="NL71" s="67"/>
      <c r="NM71" s="67"/>
      <c r="NN71" s="67"/>
      <c r="NO71" s="67"/>
      <c r="NP71" s="67"/>
      <c r="NQ71" s="67"/>
      <c r="NR71" s="67"/>
      <c r="NS71" s="67"/>
      <c r="NT71" s="67"/>
      <c r="NU71" s="67"/>
      <c r="NV71" s="67"/>
      <c r="NW71" s="67"/>
      <c r="NX71" s="67"/>
      <c r="NY71" s="67"/>
      <c r="NZ71" s="67"/>
      <c r="OA71" s="67"/>
      <c r="OB71" s="67"/>
      <c r="OC71" s="67"/>
      <c r="OD71" s="67"/>
      <c r="OE71" s="67"/>
    </row>
    <row r="72" spans="2:395">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c r="BT72" s="67"/>
      <c r="BU72" s="67"/>
      <c r="BV72" s="67"/>
      <c r="BW72" s="67"/>
      <c r="BX72" s="67"/>
      <c r="BY72" s="67"/>
      <c r="BZ72" s="67"/>
      <c r="CA72" s="67"/>
      <c r="CB72" s="67"/>
      <c r="CC72" s="67"/>
      <c r="CD72" s="67"/>
      <c r="CE72" s="67"/>
      <c r="CF72" s="67"/>
      <c r="CG72" s="67"/>
      <c r="CH72" s="67"/>
      <c r="CI72" s="67"/>
      <c r="CJ72" s="67"/>
      <c r="CK72" s="67"/>
      <c r="CL72" s="67"/>
      <c r="CM72" s="67"/>
      <c r="CN72" s="67"/>
      <c r="CO72" s="67"/>
      <c r="CP72" s="67"/>
      <c r="CQ72" s="67"/>
      <c r="CR72" s="67"/>
      <c r="CS72" s="67"/>
      <c r="CT72" s="67"/>
      <c r="CU72" s="67"/>
      <c r="CV72" s="67"/>
      <c r="CW72" s="67"/>
      <c r="CX72" s="67"/>
      <c r="CY72" s="67"/>
      <c r="CZ72" s="67"/>
      <c r="DA72" s="67"/>
      <c r="DB72" s="67"/>
      <c r="DC72" s="67"/>
      <c r="DD72" s="67"/>
      <c r="DE72" s="67"/>
      <c r="DF72" s="67"/>
      <c r="DG72" s="67"/>
      <c r="DH72" s="67"/>
      <c r="DI72" s="67"/>
      <c r="DJ72" s="67"/>
      <c r="DK72" s="67"/>
      <c r="DL72" s="67"/>
      <c r="DM72" s="67"/>
      <c r="DN72" s="67"/>
      <c r="DO72" s="67"/>
      <c r="DP72" s="67"/>
      <c r="DQ72" s="67"/>
      <c r="DR72" s="67"/>
      <c r="DS72" s="67"/>
      <c r="DT72" s="67"/>
      <c r="DU72" s="67"/>
      <c r="DV72" s="67"/>
      <c r="DW72" s="67"/>
      <c r="DX72" s="67"/>
      <c r="DY72" s="67"/>
      <c r="DZ72" s="67"/>
      <c r="EA72" s="67"/>
      <c r="EB72" s="67"/>
      <c r="EC72" s="67"/>
      <c r="ED72" s="67"/>
      <c r="EE72" s="67"/>
      <c r="EF72" s="67"/>
      <c r="EG72" s="67"/>
      <c r="EH72" s="67"/>
      <c r="EI72" s="67"/>
      <c r="EJ72" s="67"/>
      <c r="EK72" s="67"/>
      <c r="EL72" s="67"/>
      <c r="EM72" s="67"/>
      <c r="EN72" s="67"/>
      <c r="EO72" s="67"/>
      <c r="EP72" s="67"/>
      <c r="EQ72" s="67"/>
      <c r="ER72" s="67"/>
      <c r="ES72" s="67"/>
      <c r="ET72" s="67"/>
      <c r="EU72" s="67"/>
      <c r="EV72" s="67"/>
      <c r="EW72" s="67"/>
      <c r="EX72" s="67"/>
      <c r="EY72" s="67"/>
      <c r="EZ72" s="67"/>
      <c r="FA72" s="67"/>
      <c r="FB72" s="67"/>
      <c r="FC72" s="67"/>
      <c r="FD72" s="67"/>
      <c r="FE72" s="67"/>
      <c r="FF72" s="67"/>
      <c r="FG72" s="67"/>
      <c r="FH72" s="67"/>
      <c r="FI72" s="67"/>
      <c r="FJ72" s="67"/>
      <c r="FK72" s="67"/>
      <c r="FL72" s="67"/>
      <c r="FM72" s="67"/>
      <c r="FN72" s="67"/>
      <c r="FO72" s="67"/>
      <c r="FP72" s="67"/>
      <c r="FQ72" s="67"/>
      <c r="FR72" s="67"/>
      <c r="FS72" s="67"/>
      <c r="FT72" s="67"/>
      <c r="FU72" s="67"/>
      <c r="FV72" s="67"/>
      <c r="FW72" s="67"/>
      <c r="FX72" s="67"/>
      <c r="FY72" s="67"/>
      <c r="FZ72" s="67"/>
      <c r="GA72" s="67"/>
      <c r="GB72" s="67"/>
      <c r="GC72" s="67"/>
      <c r="GD72" s="67"/>
      <c r="GE72" s="67"/>
      <c r="GF72" s="67"/>
      <c r="GG72" s="67"/>
      <c r="GH72" s="67"/>
      <c r="GI72" s="67"/>
      <c r="GJ72" s="67"/>
      <c r="GK72" s="67"/>
      <c r="GL72" s="67"/>
      <c r="GM72" s="67"/>
      <c r="GN72" s="67"/>
      <c r="GO72" s="67"/>
      <c r="GP72" s="67"/>
      <c r="GQ72" s="67"/>
      <c r="GR72" s="67"/>
      <c r="GS72" s="67"/>
      <c r="GT72" s="67"/>
      <c r="GU72" s="67"/>
      <c r="GV72" s="67"/>
      <c r="GW72" s="67"/>
      <c r="GX72" s="67"/>
      <c r="GY72" s="67"/>
      <c r="GZ72" s="67"/>
      <c r="HA72" s="67"/>
      <c r="HB72" s="67"/>
      <c r="HC72" s="67"/>
      <c r="HD72" s="67"/>
      <c r="HE72" s="67"/>
      <c r="HF72" s="67"/>
      <c r="HG72" s="67"/>
      <c r="HH72" s="67"/>
      <c r="HI72" s="67"/>
      <c r="HJ72" s="67"/>
      <c r="HK72" s="67"/>
      <c r="HL72" s="67"/>
      <c r="HM72" s="67"/>
      <c r="HN72" s="67"/>
      <c r="HO72" s="67"/>
      <c r="HP72" s="67"/>
      <c r="HQ72" s="67"/>
      <c r="HR72" s="67"/>
      <c r="HS72" s="67"/>
      <c r="HT72" s="67"/>
      <c r="HU72" s="67"/>
      <c r="HV72" s="67"/>
      <c r="HW72" s="67"/>
      <c r="HX72" s="67"/>
      <c r="HY72" s="67"/>
      <c r="HZ72" s="67"/>
      <c r="IA72" s="67"/>
      <c r="IB72" s="67"/>
      <c r="IC72" s="67"/>
      <c r="ID72" s="67"/>
      <c r="IE72" s="67"/>
      <c r="IF72" s="67"/>
      <c r="IG72" s="67"/>
      <c r="IH72" s="67"/>
      <c r="II72" s="67"/>
      <c r="IJ72" s="67"/>
      <c r="IK72" s="67"/>
      <c r="IL72" s="67"/>
      <c r="IM72" s="67"/>
      <c r="IN72" s="67"/>
      <c r="IO72" s="67"/>
      <c r="IP72" s="67"/>
      <c r="IQ72" s="67"/>
      <c r="IR72" s="67"/>
      <c r="IS72" s="67"/>
      <c r="IT72" s="67"/>
      <c r="IU72" s="67"/>
      <c r="IV72" s="67"/>
      <c r="IW72" s="67"/>
      <c r="IX72" s="67"/>
      <c r="IY72" s="67"/>
      <c r="IZ72" s="67"/>
      <c r="JA72" s="67"/>
      <c r="JB72" s="67"/>
      <c r="JC72" s="67"/>
      <c r="JD72" s="67"/>
      <c r="JE72" s="67"/>
      <c r="JF72" s="67"/>
      <c r="JG72" s="67"/>
      <c r="JH72" s="67"/>
      <c r="JI72" s="67"/>
      <c r="JJ72" s="67"/>
      <c r="JK72" s="67"/>
      <c r="JL72" s="67"/>
      <c r="JM72" s="67"/>
      <c r="JN72" s="67"/>
      <c r="JO72" s="67"/>
      <c r="JP72" s="67"/>
      <c r="JQ72" s="67"/>
      <c r="JR72" s="67"/>
      <c r="JS72" s="67"/>
      <c r="JT72" s="67"/>
      <c r="JU72" s="67"/>
      <c r="JV72" s="67"/>
      <c r="JW72" s="67"/>
      <c r="JX72" s="67"/>
      <c r="JY72" s="67"/>
      <c r="JZ72" s="67"/>
      <c r="KA72" s="67"/>
      <c r="KB72" s="67"/>
      <c r="KC72" s="67"/>
      <c r="KD72" s="67"/>
      <c r="KE72" s="67"/>
      <c r="KF72" s="67"/>
      <c r="KG72" s="67"/>
      <c r="KH72" s="67"/>
      <c r="KI72" s="67"/>
      <c r="KJ72" s="67"/>
      <c r="KK72" s="67"/>
      <c r="KL72" s="67"/>
      <c r="KM72" s="67"/>
      <c r="KN72" s="67"/>
      <c r="KO72" s="67"/>
      <c r="KP72" s="67"/>
      <c r="KQ72" s="67"/>
      <c r="KR72" s="67"/>
      <c r="KS72" s="67"/>
      <c r="KT72" s="67"/>
      <c r="KU72" s="67"/>
      <c r="KV72" s="67"/>
      <c r="KW72" s="67"/>
      <c r="KX72" s="67"/>
      <c r="KY72" s="67"/>
      <c r="KZ72" s="67"/>
      <c r="LA72" s="67"/>
      <c r="LB72" s="67"/>
      <c r="LC72" s="67"/>
      <c r="LD72" s="67"/>
      <c r="LE72" s="67"/>
      <c r="LF72" s="67"/>
      <c r="LG72" s="67"/>
      <c r="LH72" s="67"/>
      <c r="LI72" s="67"/>
      <c r="LJ72" s="67"/>
      <c r="LK72" s="67"/>
      <c r="LL72" s="67"/>
      <c r="LM72" s="67"/>
      <c r="LN72" s="67"/>
      <c r="LO72" s="67"/>
      <c r="LP72" s="67"/>
      <c r="LQ72" s="67"/>
      <c r="LR72" s="67"/>
      <c r="LS72" s="67"/>
      <c r="LT72" s="67"/>
      <c r="LU72" s="67"/>
      <c r="LV72" s="67"/>
      <c r="LW72" s="67"/>
      <c r="LX72" s="67"/>
      <c r="LY72" s="67"/>
      <c r="LZ72" s="67"/>
      <c r="MA72" s="67"/>
      <c r="MB72" s="67"/>
      <c r="MC72" s="67"/>
      <c r="MD72" s="67"/>
      <c r="ME72" s="67"/>
      <c r="MF72" s="67"/>
      <c r="MG72" s="67"/>
      <c r="MH72" s="67"/>
      <c r="MI72" s="67"/>
      <c r="MJ72" s="67"/>
      <c r="MK72" s="67"/>
      <c r="ML72" s="67"/>
      <c r="MM72" s="67"/>
      <c r="MN72" s="67"/>
      <c r="MO72" s="67"/>
      <c r="MP72" s="67"/>
      <c r="MQ72" s="67"/>
      <c r="MR72" s="67"/>
      <c r="MS72" s="67"/>
      <c r="MT72" s="67"/>
      <c r="MU72" s="67"/>
      <c r="MV72" s="67"/>
      <c r="MW72" s="67"/>
      <c r="MX72" s="67"/>
      <c r="MY72" s="67"/>
      <c r="MZ72" s="67"/>
      <c r="NA72" s="67"/>
      <c r="NB72" s="67"/>
      <c r="NC72" s="67"/>
      <c r="ND72" s="67"/>
      <c r="NE72" s="67"/>
      <c r="NF72" s="67"/>
      <c r="NG72" s="67"/>
      <c r="NH72" s="67"/>
      <c r="NI72" s="67"/>
      <c r="NJ72" s="67"/>
      <c r="NK72" s="67"/>
      <c r="NL72" s="67"/>
      <c r="NM72" s="67"/>
      <c r="NN72" s="67"/>
      <c r="NO72" s="67"/>
      <c r="NP72" s="67"/>
      <c r="NQ72" s="67"/>
      <c r="NR72" s="67"/>
      <c r="NS72" s="67"/>
      <c r="NT72" s="67"/>
      <c r="NU72" s="67"/>
      <c r="NV72" s="67"/>
      <c r="NW72" s="67"/>
      <c r="NX72" s="67"/>
      <c r="NY72" s="67"/>
      <c r="NZ72" s="67"/>
      <c r="OA72" s="67"/>
      <c r="OB72" s="67"/>
      <c r="OC72" s="67"/>
      <c r="OD72" s="67"/>
      <c r="OE72" s="67"/>
    </row>
    <row r="73" spans="2:395">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c r="BT73" s="67"/>
      <c r="BU73" s="67"/>
      <c r="BV73" s="67"/>
      <c r="BW73" s="67"/>
      <c r="BX73" s="67"/>
      <c r="BY73" s="67"/>
      <c r="BZ73" s="67"/>
      <c r="CA73" s="67"/>
      <c r="CB73" s="67"/>
      <c r="CC73" s="67"/>
      <c r="CD73" s="67"/>
      <c r="CE73" s="67"/>
      <c r="CF73" s="67"/>
      <c r="CG73" s="67"/>
      <c r="CH73" s="67"/>
      <c r="CI73" s="67"/>
      <c r="CJ73" s="67"/>
      <c r="CK73" s="67"/>
      <c r="CL73" s="67"/>
      <c r="CM73" s="67"/>
      <c r="CN73" s="67"/>
      <c r="CO73" s="67"/>
      <c r="CP73" s="67"/>
      <c r="CQ73" s="67"/>
      <c r="CR73" s="67"/>
      <c r="CS73" s="67"/>
      <c r="CT73" s="67"/>
      <c r="CU73" s="67"/>
      <c r="CV73" s="67"/>
      <c r="CW73" s="67"/>
      <c r="CX73" s="67"/>
      <c r="CY73" s="67"/>
      <c r="CZ73" s="67"/>
      <c r="DA73" s="67"/>
      <c r="DB73" s="67"/>
      <c r="DC73" s="67"/>
      <c r="DD73" s="67"/>
      <c r="DE73" s="67"/>
      <c r="DF73" s="67"/>
      <c r="DG73" s="67"/>
      <c r="DH73" s="67"/>
      <c r="DI73" s="67"/>
      <c r="DJ73" s="67"/>
      <c r="DK73" s="67"/>
      <c r="DL73" s="67"/>
      <c r="DM73" s="67"/>
      <c r="DN73" s="67"/>
      <c r="DO73" s="67"/>
      <c r="DP73" s="67"/>
      <c r="DQ73" s="67"/>
      <c r="DR73" s="67"/>
      <c r="DS73" s="67"/>
      <c r="DT73" s="67"/>
      <c r="DU73" s="67"/>
      <c r="DV73" s="67"/>
      <c r="DW73" s="67"/>
      <c r="DX73" s="67"/>
      <c r="DY73" s="67"/>
      <c r="DZ73" s="67"/>
      <c r="EA73" s="67"/>
      <c r="EB73" s="67"/>
      <c r="EC73" s="67"/>
      <c r="ED73" s="67"/>
      <c r="EE73" s="67"/>
      <c r="EF73" s="67"/>
      <c r="EG73" s="67"/>
      <c r="EH73" s="67"/>
      <c r="EI73" s="67"/>
      <c r="EJ73" s="67"/>
      <c r="EK73" s="67"/>
      <c r="EL73" s="67"/>
      <c r="EM73" s="67"/>
      <c r="EN73" s="67"/>
      <c r="EO73" s="67"/>
      <c r="EP73" s="67"/>
      <c r="EQ73" s="67"/>
      <c r="ER73" s="67"/>
      <c r="ES73" s="67"/>
      <c r="ET73" s="67"/>
      <c r="EU73" s="67"/>
      <c r="EV73" s="67"/>
      <c r="EW73" s="67"/>
      <c r="EX73" s="67"/>
      <c r="EY73" s="67"/>
      <c r="EZ73" s="67"/>
      <c r="FA73" s="67"/>
      <c r="FB73" s="67"/>
      <c r="FC73" s="67"/>
      <c r="FD73" s="67"/>
      <c r="FE73" s="67"/>
      <c r="FF73" s="67"/>
      <c r="FG73" s="67"/>
      <c r="FH73" s="67"/>
      <c r="FI73" s="67"/>
      <c r="FJ73" s="67"/>
      <c r="FK73" s="67"/>
      <c r="FL73" s="67"/>
      <c r="FM73" s="67"/>
      <c r="FN73" s="67"/>
      <c r="FO73" s="67"/>
      <c r="FP73" s="67"/>
      <c r="FQ73" s="67"/>
      <c r="FR73" s="67"/>
      <c r="FS73" s="67"/>
      <c r="FT73" s="67"/>
      <c r="FU73" s="67"/>
      <c r="FV73" s="67"/>
      <c r="FW73" s="67"/>
      <c r="FX73" s="67"/>
      <c r="FY73" s="67"/>
      <c r="FZ73" s="67"/>
      <c r="GA73" s="67"/>
      <c r="GB73" s="67"/>
      <c r="GC73" s="67"/>
      <c r="GD73" s="67"/>
      <c r="GE73" s="67"/>
      <c r="GF73" s="67"/>
      <c r="GG73" s="67"/>
      <c r="GH73" s="67"/>
      <c r="GI73" s="67"/>
      <c r="GJ73" s="67"/>
      <c r="GK73" s="67"/>
      <c r="GL73" s="67"/>
      <c r="GM73" s="67"/>
      <c r="GN73" s="67"/>
      <c r="GO73" s="67"/>
      <c r="GP73" s="67"/>
      <c r="GQ73" s="67"/>
      <c r="GR73" s="67"/>
      <c r="GS73" s="67"/>
      <c r="GT73" s="67"/>
      <c r="GU73" s="67"/>
      <c r="GV73" s="67"/>
      <c r="GW73" s="67"/>
      <c r="GX73" s="67"/>
      <c r="GY73" s="67"/>
      <c r="GZ73" s="67"/>
      <c r="HA73" s="67"/>
      <c r="HB73" s="67"/>
      <c r="HC73" s="67"/>
      <c r="HD73" s="67"/>
      <c r="HE73" s="67"/>
      <c r="HF73" s="67"/>
      <c r="HG73" s="67"/>
      <c r="HH73" s="67"/>
      <c r="HI73" s="67"/>
      <c r="HJ73" s="67"/>
      <c r="HK73" s="67"/>
      <c r="HL73" s="67"/>
      <c r="HM73" s="67"/>
      <c r="HN73" s="67"/>
      <c r="HO73" s="67"/>
      <c r="HP73" s="67"/>
      <c r="HQ73" s="67"/>
      <c r="HR73" s="67"/>
      <c r="HS73" s="67"/>
      <c r="HT73" s="67"/>
      <c r="HU73" s="67"/>
      <c r="HV73" s="67"/>
      <c r="HW73" s="67"/>
      <c r="HX73" s="67"/>
      <c r="HY73" s="67"/>
      <c r="HZ73" s="67"/>
      <c r="IA73" s="67"/>
      <c r="IB73" s="67"/>
      <c r="IC73" s="67"/>
      <c r="ID73" s="67"/>
      <c r="IE73" s="67"/>
      <c r="IF73" s="67"/>
      <c r="IG73" s="67"/>
      <c r="IH73" s="67"/>
      <c r="II73" s="67"/>
      <c r="IJ73" s="67"/>
      <c r="IK73" s="67"/>
      <c r="IL73" s="67"/>
      <c r="IM73" s="67"/>
      <c r="IN73" s="67"/>
      <c r="IO73" s="67"/>
      <c r="IP73" s="67"/>
      <c r="IQ73" s="67"/>
      <c r="IR73" s="67"/>
      <c r="IS73" s="67"/>
      <c r="IT73" s="67"/>
      <c r="IU73" s="67"/>
      <c r="IV73" s="67"/>
      <c r="IW73" s="67"/>
      <c r="IX73" s="67"/>
      <c r="IY73" s="67"/>
      <c r="IZ73" s="67"/>
      <c r="JA73" s="67"/>
      <c r="JB73" s="67"/>
      <c r="JC73" s="67"/>
      <c r="JD73" s="67"/>
      <c r="JE73" s="67"/>
      <c r="JF73" s="67"/>
      <c r="JG73" s="67"/>
      <c r="JH73" s="67"/>
      <c r="JI73" s="67"/>
      <c r="JJ73" s="67"/>
      <c r="JK73" s="67"/>
      <c r="JL73" s="67"/>
      <c r="JM73" s="67"/>
      <c r="JN73" s="67"/>
      <c r="JO73" s="67"/>
      <c r="JP73" s="67"/>
      <c r="JQ73" s="67"/>
      <c r="JR73" s="67"/>
      <c r="JS73" s="67"/>
      <c r="JT73" s="67"/>
      <c r="JU73" s="67"/>
      <c r="JV73" s="67"/>
      <c r="JW73" s="67"/>
      <c r="JX73" s="67"/>
      <c r="JY73" s="67"/>
      <c r="JZ73" s="67"/>
      <c r="KA73" s="67"/>
      <c r="KB73" s="67"/>
      <c r="KC73" s="67"/>
      <c r="KD73" s="67"/>
      <c r="KE73" s="67"/>
      <c r="KF73" s="67"/>
      <c r="KG73" s="67"/>
      <c r="KH73" s="67"/>
      <c r="KI73" s="67"/>
      <c r="KJ73" s="67"/>
      <c r="KK73" s="67"/>
      <c r="KL73" s="67"/>
      <c r="KM73" s="67"/>
      <c r="KN73" s="67"/>
      <c r="KO73" s="67"/>
      <c r="KP73" s="67"/>
      <c r="KQ73" s="67"/>
      <c r="KR73" s="67"/>
      <c r="KS73" s="67"/>
      <c r="KT73" s="67"/>
      <c r="KU73" s="67"/>
      <c r="KV73" s="67"/>
      <c r="KW73" s="67"/>
      <c r="KX73" s="67"/>
      <c r="KY73" s="67"/>
      <c r="KZ73" s="67"/>
      <c r="LA73" s="67"/>
      <c r="LB73" s="67"/>
      <c r="LC73" s="67"/>
      <c r="LD73" s="67"/>
      <c r="LE73" s="67"/>
      <c r="LF73" s="67"/>
      <c r="LG73" s="67"/>
      <c r="LH73" s="67"/>
      <c r="LI73" s="67"/>
      <c r="LJ73" s="67"/>
      <c r="LK73" s="67"/>
      <c r="LL73" s="67"/>
      <c r="LM73" s="67"/>
      <c r="LN73" s="67"/>
      <c r="LO73" s="67"/>
      <c r="LP73" s="67"/>
      <c r="LQ73" s="67"/>
      <c r="LR73" s="67"/>
      <c r="LS73" s="67"/>
      <c r="LT73" s="67"/>
      <c r="LU73" s="67"/>
      <c r="LV73" s="67"/>
      <c r="LW73" s="67"/>
      <c r="LX73" s="67"/>
      <c r="LY73" s="67"/>
      <c r="LZ73" s="67"/>
      <c r="MA73" s="67"/>
      <c r="MB73" s="67"/>
      <c r="MC73" s="67"/>
      <c r="MD73" s="67"/>
      <c r="ME73" s="67"/>
      <c r="MF73" s="67"/>
      <c r="MG73" s="67"/>
      <c r="MH73" s="67"/>
      <c r="MI73" s="67"/>
      <c r="MJ73" s="67"/>
      <c r="MK73" s="67"/>
      <c r="ML73" s="67"/>
      <c r="MM73" s="67"/>
      <c r="MN73" s="67"/>
      <c r="MO73" s="67"/>
      <c r="MP73" s="67"/>
      <c r="MQ73" s="67"/>
      <c r="MR73" s="67"/>
      <c r="MS73" s="67"/>
      <c r="MT73" s="67"/>
      <c r="MU73" s="67"/>
      <c r="MV73" s="67"/>
      <c r="MW73" s="67"/>
      <c r="MX73" s="67"/>
      <c r="MY73" s="67"/>
      <c r="MZ73" s="67"/>
      <c r="NA73" s="67"/>
      <c r="NB73" s="67"/>
      <c r="NC73" s="67"/>
      <c r="ND73" s="67"/>
      <c r="NE73" s="67"/>
      <c r="NF73" s="67"/>
      <c r="NG73" s="67"/>
      <c r="NH73" s="67"/>
      <c r="NI73" s="67"/>
      <c r="NJ73" s="67"/>
      <c r="NK73" s="67"/>
      <c r="NL73" s="67"/>
      <c r="NM73" s="67"/>
      <c r="NN73" s="67"/>
      <c r="NO73" s="67"/>
      <c r="NP73" s="67"/>
      <c r="NQ73" s="67"/>
      <c r="NR73" s="67"/>
      <c r="NS73" s="67"/>
      <c r="NT73" s="67"/>
      <c r="NU73" s="67"/>
      <c r="NV73" s="67"/>
      <c r="NW73" s="67"/>
      <c r="NX73" s="67"/>
      <c r="NY73" s="67"/>
      <c r="NZ73" s="67"/>
      <c r="OA73" s="67"/>
      <c r="OB73" s="67"/>
      <c r="OC73" s="67"/>
      <c r="OD73" s="67"/>
      <c r="OE73" s="67"/>
    </row>
    <row r="74" spans="2:395">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7"/>
      <c r="BH74" s="67"/>
      <c r="BI74" s="67"/>
      <c r="BJ74" s="67"/>
      <c r="BK74" s="67"/>
      <c r="BL74" s="67"/>
      <c r="BM74" s="67"/>
      <c r="BN74" s="67"/>
      <c r="BO74" s="67"/>
      <c r="BP74" s="67"/>
      <c r="BQ74" s="67"/>
      <c r="BR74" s="67"/>
      <c r="BS74" s="67"/>
      <c r="BT74" s="67"/>
      <c r="BU74" s="67"/>
      <c r="BV74" s="67"/>
      <c r="BW74" s="67"/>
      <c r="BX74" s="67"/>
      <c r="BY74" s="67"/>
      <c r="BZ74" s="67"/>
      <c r="CA74" s="67"/>
      <c r="CB74" s="67"/>
      <c r="CC74" s="67"/>
      <c r="CD74" s="67"/>
      <c r="CE74" s="67"/>
      <c r="CF74" s="67"/>
      <c r="CG74" s="67"/>
      <c r="CH74" s="67"/>
      <c r="CI74" s="67"/>
      <c r="CJ74" s="67"/>
      <c r="CK74" s="67"/>
      <c r="CL74" s="67"/>
      <c r="CM74" s="67"/>
      <c r="CN74" s="67"/>
      <c r="CO74" s="67"/>
      <c r="CP74" s="67"/>
      <c r="CQ74" s="67"/>
      <c r="CR74" s="67"/>
      <c r="CS74" s="67"/>
      <c r="CT74" s="67"/>
      <c r="CU74" s="67"/>
      <c r="CV74" s="67"/>
      <c r="CW74" s="67"/>
      <c r="CX74" s="67"/>
      <c r="CY74" s="67"/>
      <c r="CZ74" s="67"/>
      <c r="DA74" s="67"/>
      <c r="DB74" s="67"/>
      <c r="DC74" s="67"/>
      <c r="DD74" s="67"/>
      <c r="DE74" s="67"/>
      <c r="DF74" s="67"/>
      <c r="DG74" s="67"/>
      <c r="DH74" s="67"/>
      <c r="DI74" s="67"/>
      <c r="DJ74" s="67"/>
      <c r="DK74" s="67"/>
      <c r="DL74" s="67"/>
      <c r="DM74" s="67"/>
      <c r="DN74" s="67"/>
      <c r="DO74" s="67"/>
      <c r="DP74" s="67"/>
      <c r="DQ74" s="67"/>
      <c r="DR74" s="67"/>
      <c r="DS74" s="67"/>
      <c r="DT74" s="67"/>
      <c r="DU74" s="67"/>
      <c r="DV74" s="67"/>
      <c r="DW74" s="67"/>
      <c r="DX74" s="67"/>
      <c r="DY74" s="67"/>
      <c r="DZ74" s="67"/>
      <c r="EA74" s="67"/>
      <c r="EB74" s="67"/>
      <c r="EC74" s="67"/>
      <c r="ED74" s="67"/>
      <c r="EE74" s="67"/>
      <c r="EF74" s="67"/>
      <c r="EG74" s="67"/>
      <c r="EH74" s="67"/>
      <c r="EI74" s="67"/>
      <c r="EJ74" s="67"/>
      <c r="EK74" s="67"/>
      <c r="EL74" s="67"/>
      <c r="EM74" s="67"/>
      <c r="EN74" s="67"/>
      <c r="EO74" s="67"/>
      <c r="EP74" s="67"/>
      <c r="EQ74" s="67"/>
      <c r="ER74" s="67"/>
      <c r="ES74" s="67"/>
      <c r="ET74" s="67"/>
      <c r="EU74" s="67"/>
      <c r="EV74" s="67"/>
      <c r="EW74" s="67"/>
      <c r="EX74" s="67"/>
      <c r="EY74" s="67"/>
      <c r="EZ74" s="67"/>
      <c r="FA74" s="67"/>
      <c r="FB74" s="67"/>
      <c r="FC74" s="67"/>
      <c r="FD74" s="67"/>
      <c r="FE74" s="67"/>
      <c r="FF74" s="67"/>
      <c r="FG74" s="67"/>
      <c r="FH74" s="67"/>
      <c r="FI74" s="67"/>
      <c r="FJ74" s="67"/>
      <c r="FK74" s="67"/>
      <c r="FL74" s="67"/>
      <c r="FM74" s="67"/>
      <c r="FN74" s="67"/>
      <c r="FO74" s="67"/>
      <c r="FP74" s="67"/>
      <c r="FQ74" s="67"/>
      <c r="FR74" s="67"/>
      <c r="FS74" s="67"/>
      <c r="FT74" s="67"/>
      <c r="FU74" s="67"/>
      <c r="FV74" s="67"/>
      <c r="FW74" s="67"/>
      <c r="FX74" s="67"/>
      <c r="FY74" s="67"/>
      <c r="FZ74" s="67"/>
      <c r="GA74" s="67"/>
      <c r="GB74" s="67"/>
      <c r="GC74" s="67"/>
      <c r="GD74" s="67"/>
      <c r="GE74" s="67"/>
      <c r="GF74" s="67"/>
      <c r="GG74" s="67"/>
      <c r="GH74" s="67"/>
      <c r="GI74" s="67"/>
      <c r="GJ74" s="67"/>
      <c r="GK74" s="67"/>
      <c r="GL74" s="67"/>
      <c r="GM74" s="67"/>
      <c r="GN74" s="67"/>
      <c r="GO74" s="67"/>
      <c r="GP74" s="67"/>
      <c r="GQ74" s="67"/>
      <c r="GR74" s="67"/>
      <c r="GS74" s="67"/>
      <c r="GT74" s="67"/>
      <c r="GU74" s="67"/>
      <c r="GV74" s="67"/>
      <c r="GW74" s="67"/>
      <c r="GX74" s="67"/>
      <c r="GY74" s="67"/>
      <c r="GZ74" s="67"/>
      <c r="HA74" s="67"/>
      <c r="HB74" s="67"/>
      <c r="HC74" s="67"/>
      <c r="HD74" s="67"/>
      <c r="HE74" s="67"/>
      <c r="HF74" s="67"/>
      <c r="HG74" s="67"/>
      <c r="HH74" s="67"/>
      <c r="HI74" s="67"/>
      <c r="HJ74" s="67"/>
      <c r="HK74" s="67"/>
      <c r="HL74" s="67"/>
      <c r="HM74" s="67"/>
      <c r="HN74" s="67"/>
      <c r="HO74" s="67"/>
      <c r="HP74" s="67"/>
      <c r="HQ74" s="67"/>
      <c r="HR74" s="67"/>
      <c r="HS74" s="67"/>
      <c r="HT74" s="67"/>
      <c r="HU74" s="67"/>
      <c r="HV74" s="67"/>
      <c r="HW74" s="67"/>
      <c r="HX74" s="67"/>
      <c r="HY74" s="67"/>
      <c r="HZ74" s="67"/>
      <c r="IA74" s="67"/>
      <c r="IB74" s="67"/>
      <c r="IC74" s="67"/>
      <c r="ID74" s="67"/>
      <c r="IE74" s="67"/>
      <c r="IF74" s="67"/>
      <c r="IG74" s="67"/>
      <c r="IH74" s="67"/>
      <c r="II74" s="67"/>
      <c r="IJ74" s="67"/>
      <c r="IK74" s="67"/>
      <c r="IL74" s="67"/>
      <c r="IM74" s="67"/>
      <c r="IN74" s="67"/>
      <c r="IO74" s="67"/>
      <c r="IP74" s="67"/>
      <c r="IQ74" s="67"/>
      <c r="IR74" s="67"/>
      <c r="IS74" s="67"/>
      <c r="IT74" s="67"/>
      <c r="IU74" s="67"/>
      <c r="IV74" s="67"/>
      <c r="IW74" s="67"/>
      <c r="IX74" s="67"/>
      <c r="IY74" s="67"/>
      <c r="IZ74" s="67"/>
      <c r="JA74" s="67"/>
      <c r="JB74" s="67"/>
      <c r="JC74" s="67"/>
      <c r="JD74" s="67"/>
      <c r="JE74" s="67"/>
      <c r="JF74" s="67"/>
      <c r="JG74" s="67"/>
      <c r="JH74" s="67"/>
      <c r="JI74" s="67"/>
      <c r="JJ74" s="67"/>
      <c r="JK74" s="67"/>
      <c r="JL74" s="67"/>
      <c r="JM74" s="67"/>
      <c r="JN74" s="67"/>
      <c r="JO74" s="67"/>
      <c r="JP74" s="67"/>
      <c r="JQ74" s="67"/>
      <c r="JR74" s="67"/>
      <c r="JS74" s="67"/>
      <c r="JT74" s="67"/>
      <c r="JU74" s="67"/>
      <c r="JV74" s="67"/>
      <c r="JW74" s="67"/>
      <c r="JX74" s="67"/>
      <c r="JY74" s="67"/>
      <c r="JZ74" s="67"/>
      <c r="KA74" s="67"/>
      <c r="KB74" s="67"/>
      <c r="KC74" s="67"/>
      <c r="KD74" s="67"/>
      <c r="KE74" s="67"/>
      <c r="KF74" s="67"/>
      <c r="KG74" s="67"/>
      <c r="KH74" s="67"/>
      <c r="KI74" s="67"/>
      <c r="KJ74" s="67"/>
      <c r="KK74" s="67"/>
      <c r="KL74" s="67"/>
      <c r="KM74" s="67"/>
      <c r="KN74" s="67"/>
      <c r="KO74" s="67"/>
      <c r="KP74" s="67"/>
      <c r="KQ74" s="67"/>
      <c r="KR74" s="67"/>
      <c r="KS74" s="67"/>
      <c r="KT74" s="67"/>
      <c r="KU74" s="67"/>
      <c r="KV74" s="67"/>
      <c r="KW74" s="67"/>
      <c r="KX74" s="67"/>
      <c r="KY74" s="67"/>
      <c r="KZ74" s="67"/>
      <c r="LA74" s="67"/>
      <c r="LB74" s="67"/>
      <c r="LC74" s="67"/>
      <c r="LD74" s="67"/>
      <c r="LE74" s="67"/>
      <c r="LF74" s="67"/>
      <c r="LG74" s="67"/>
      <c r="LH74" s="67"/>
      <c r="LI74" s="67"/>
      <c r="LJ74" s="67"/>
      <c r="LK74" s="67"/>
      <c r="LL74" s="67"/>
      <c r="LM74" s="67"/>
      <c r="LN74" s="67"/>
      <c r="LO74" s="67"/>
      <c r="LP74" s="67"/>
      <c r="LQ74" s="67"/>
      <c r="LR74" s="67"/>
      <c r="LS74" s="67"/>
      <c r="LT74" s="67"/>
      <c r="LU74" s="67"/>
      <c r="LV74" s="67"/>
      <c r="LW74" s="67"/>
      <c r="LX74" s="67"/>
      <c r="LY74" s="67"/>
      <c r="LZ74" s="67"/>
      <c r="MA74" s="67"/>
      <c r="MB74" s="67"/>
      <c r="MC74" s="67"/>
      <c r="MD74" s="67"/>
      <c r="ME74" s="67"/>
      <c r="MF74" s="67"/>
      <c r="MG74" s="67"/>
      <c r="MH74" s="67"/>
      <c r="MI74" s="67"/>
      <c r="MJ74" s="67"/>
      <c r="MK74" s="67"/>
      <c r="ML74" s="67"/>
      <c r="MM74" s="67"/>
      <c r="MN74" s="67"/>
      <c r="MO74" s="67"/>
      <c r="MP74" s="67"/>
      <c r="MQ74" s="67"/>
      <c r="MR74" s="67"/>
      <c r="MS74" s="67"/>
      <c r="MT74" s="67"/>
      <c r="MU74" s="67"/>
      <c r="MV74" s="67"/>
      <c r="MW74" s="67"/>
      <c r="MX74" s="67"/>
      <c r="MY74" s="67"/>
      <c r="MZ74" s="67"/>
      <c r="NA74" s="67"/>
      <c r="NB74" s="67"/>
      <c r="NC74" s="67"/>
      <c r="ND74" s="67"/>
      <c r="NE74" s="67"/>
      <c r="NF74" s="67"/>
      <c r="NG74" s="67"/>
      <c r="NH74" s="67"/>
      <c r="NI74" s="67"/>
      <c r="NJ74" s="67"/>
      <c r="NK74" s="67"/>
      <c r="NL74" s="67"/>
      <c r="NM74" s="67"/>
      <c r="NN74" s="67"/>
      <c r="NO74" s="67"/>
      <c r="NP74" s="67"/>
      <c r="NQ74" s="67"/>
      <c r="NR74" s="67"/>
      <c r="NS74" s="67"/>
      <c r="NT74" s="67"/>
      <c r="NU74" s="67"/>
      <c r="NV74" s="67"/>
      <c r="NW74" s="67"/>
      <c r="NX74" s="67"/>
      <c r="NY74" s="67"/>
      <c r="NZ74" s="67"/>
      <c r="OA74" s="67"/>
      <c r="OB74" s="67"/>
      <c r="OC74" s="67"/>
      <c r="OD74" s="67"/>
      <c r="OE74" s="67"/>
    </row>
    <row r="75" spans="2:395">
      <c r="AI75" s="67"/>
      <c r="AJ75" s="67"/>
      <c r="AK75" s="67"/>
      <c r="AL75" s="67"/>
      <c r="AM75" s="67"/>
      <c r="AN75" s="67"/>
      <c r="AO75" s="67"/>
      <c r="AP75" s="67"/>
      <c r="AQ75" s="67"/>
      <c r="AR75" s="67"/>
      <c r="AS75" s="67"/>
      <c r="AT75" s="67"/>
      <c r="AU75" s="67"/>
      <c r="AV75" s="67"/>
      <c r="AW75" s="67"/>
      <c r="AX75" s="67"/>
      <c r="AY75" s="67"/>
      <c r="AZ75" s="67"/>
      <c r="BA75" s="67"/>
      <c r="BB75" s="67"/>
      <c r="BC75" s="67"/>
      <c r="BD75" s="67"/>
      <c r="BE75" s="67"/>
      <c r="BF75" s="67"/>
      <c r="BG75" s="67"/>
      <c r="BH75" s="67"/>
      <c r="BI75" s="67"/>
      <c r="BJ75" s="67"/>
      <c r="BK75" s="67"/>
      <c r="BL75" s="67"/>
      <c r="BM75" s="67"/>
      <c r="BN75" s="67"/>
      <c r="BO75" s="67"/>
      <c r="BP75" s="67"/>
      <c r="BQ75" s="67"/>
      <c r="BR75" s="67"/>
      <c r="BS75" s="67"/>
      <c r="BT75" s="67"/>
      <c r="BU75" s="67"/>
      <c r="BV75" s="67"/>
      <c r="BW75" s="67"/>
      <c r="BX75" s="67"/>
      <c r="BY75" s="67"/>
      <c r="BZ75" s="67"/>
      <c r="CA75" s="67"/>
      <c r="CB75" s="67"/>
      <c r="CC75" s="67"/>
      <c r="CD75" s="67"/>
      <c r="CE75" s="67"/>
      <c r="CF75" s="67"/>
      <c r="CG75" s="67"/>
      <c r="CH75" s="67"/>
      <c r="CI75" s="67"/>
      <c r="CJ75" s="67"/>
      <c r="CK75" s="67"/>
      <c r="CL75" s="67"/>
      <c r="CM75" s="67"/>
      <c r="CN75" s="67"/>
      <c r="CO75" s="67"/>
      <c r="CP75" s="67"/>
      <c r="CQ75" s="67"/>
      <c r="CR75" s="67"/>
      <c r="CS75" s="67"/>
      <c r="CT75" s="67"/>
      <c r="CU75" s="67"/>
      <c r="CV75" s="67"/>
      <c r="CW75" s="67"/>
      <c r="CX75" s="67"/>
      <c r="CY75" s="67"/>
      <c r="CZ75" s="67"/>
      <c r="DA75" s="67"/>
      <c r="DB75" s="67"/>
      <c r="DC75" s="67"/>
      <c r="DD75" s="67"/>
      <c r="DE75" s="67"/>
      <c r="DF75" s="67"/>
      <c r="DG75" s="67"/>
      <c r="DH75" s="67"/>
      <c r="DI75" s="67"/>
      <c r="DJ75" s="67"/>
      <c r="DK75" s="67"/>
      <c r="DL75" s="67"/>
      <c r="DM75" s="67"/>
      <c r="DN75" s="67"/>
      <c r="DO75" s="67"/>
      <c r="DP75" s="67"/>
      <c r="DQ75" s="67"/>
      <c r="DR75" s="67"/>
      <c r="DS75" s="67"/>
      <c r="DT75" s="67"/>
      <c r="DU75" s="67"/>
      <c r="DV75" s="67"/>
      <c r="DW75" s="67"/>
      <c r="DX75" s="67"/>
      <c r="DY75" s="67"/>
      <c r="DZ75" s="67"/>
      <c r="EA75" s="67"/>
      <c r="EB75" s="67"/>
      <c r="EC75" s="67"/>
      <c r="ED75" s="67"/>
      <c r="EE75" s="67"/>
      <c r="EF75" s="67"/>
      <c r="EG75" s="67"/>
      <c r="EH75" s="67"/>
      <c r="EI75" s="67"/>
      <c r="EJ75" s="67"/>
      <c r="EK75" s="67"/>
      <c r="EL75" s="67"/>
      <c r="EM75" s="67"/>
      <c r="EN75" s="67"/>
      <c r="EO75" s="67"/>
      <c r="EP75" s="67"/>
      <c r="EQ75" s="67"/>
      <c r="ER75" s="67"/>
      <c r="ES75" s="67"/>
      <c r="ET75" s="67"/>
      <c r="EU75" s="67"/>
      <c r="EV75" s="67"/>
      <c r="EW75" s="67"/>
      <c r="EX75" s="67"/>
      <c r="EY75" s="67"/>
      <c r="EZ75" s="67"/>
      <c r="FA75" s="67"/>
      <c r="FB75" s="67"/>
      <c r="FC75" s="67"/>
      <c r="FD75" s="67"/>
      <c r="FE75" s="67"/>
      <c r="FF75" s="67"/>
      <c r="FG75" s="67"/>
      <c r="FH75" s="67"/>
      <c r="FI75" s="67"/>
      <c r="FJ75" s="67"/>
      <c r="FK75" s="67"/>
      <c r="FL75" s="67"/>
      <c r="FM75" s="67"/>
      <c r="FN75" s="67"/>
      <c r="FO75" s="67"/>
      <c r="FP75" s="67"/>
      <c r="FQ75" s="67"/>
      <c r="FR75" s="67"/>
      <c r="FS75" s="67"/>
      <c r="FT75" s="67"/>
      <c r="FU75" s="67"/>
      <c r="FV75" s="67"/>
      <c r="FW75" s="67"/>
      <c r="FX75" s="67"/>
      <c r="FY75" s="67"/>
      <c r="FZ75" s="67"/>
      <c r="GA75" s="67"/>
      <c r="GB75" s="67"/>
      <c r="GC75" s="67"/>
      <c r="GD75" s="67"/>
      <c r="GE75" s="67"/>
      <c r="GF75" s="67"/>
      <c r="GG75" s="67"/>
      <c r="GH75" s="67"/>
      <c r="GI75" s="67"/>
      <c r="GJ75" s="67"/>
      <c r="GK75" s="67"/>
      <c r="GL75" s="67"/>
      <c r="GM75" s="67"/>
      <c r="GN75" s="67"/>
      <c r="GO75" s="67"/>
      <c r="GP75" s="67"/>
      <c r="GQ75" s="67"/>
      <c r="GR75" s="67"/>
      <c r="GS75" s="67"/>
      <c r="GT75" s="67"/>
      <c r="GU75" s="67"/>
      <c r="GV75" s="67"/>
      <c r="GW75" s="67"/>
      <c r="GX75" s="67"/>
      <c r="GY75" s="67"/>
      <c r="GZ75" s="67"/>
      <c r="HA75" s="67"/>
      <c r="HB75" s="67"/>
      <c r="HC75" s="67"/>
      <c r="HD75" s="67"/>
      <c r="HE75" s="67"/>
      <c r="HF75" s="67"/>
      <c r="HG75" s="67"/>
      <c r="HH75" s="67"/>
      <c r="HI75" s="67"/>
      <c r="HJ75" s="67"/>
      <c r="HK75" s="67"/>
      <c r="HL75" s="67"/>
      <c r="HM75" s="67"/>
      <c r="HN75" s="67"/>
      <c r="HO75" s="67"/>
      <c r="HP75" s="67"/>
      <c r="HQ75" s="67"/>
      <c r="HR75" s="67"/>
      <c r="HS75" s="67"/>
      <c r="HT75" s="67"/>
      <c r="HU75" s="67"/>
      <c r="HV75" s="67"/>
      <c r="HW75" s="67"/>
      <c r="HX75" s="67"/>
      <c r="HY75" s="67"/>
      <c r="HZ75" s="67"/>
      <c r="IA75" s="67"/>
      <c r="IB75" s="67"/>
      <c r="IC75" s="67"/>
      <c r="ID75" s="67"/>
      <c r="IE75" s="67"/>
      <c r="IF75" s="67"/>
      <c r="IG75" s="67"/>
      <c r="IH75" s="67"/>
      <c r="II75" s="67"/>
      <c r="IJ75" s="67"/>
      <c r="IK75" s="67"/>
      <c r="IL75" s="67"/>
      <c r="IM75" s="67"/>
      <c r="IN75" s="67"/>
      <c r="IO75" s="67"/>
      <c r="IP75" s="67"/>
      <c r="IQ75" s="67"/>
      <c r="IR75" s="67"/>
      <c r="IS75" s="67"/>
      <c r="IT75" s="67"/>
      <c r="IU75" s="67"/>
      <c r="IV75" s="67"/>
      <c r="IW75" s="67"/>
      <c r="IX75" s="67"/>
      <c r="IY75" s="67"/>
      <c r="IZ75" s="67"/>
      <c r="JA75" s="67"/>
      <c r="JB75" s="67"/>
      <c r="JC75" s="67"/>
      <c r="JD75" s="67"/>
      <c r="JE75" s="67"/>
      <c r="JF75" s="67"/>
      <c r="JG75" s="67"/>
      <c r="JH75" s="67"/>
      <c r="JI75" s="67"/>
      <c r="JJ75" s="67"/>
      <c r="JK75" s="67"/>
      <c r="JL75" s="67"/>
      <c r="JM75" s="67"/>
      <c r="JN75" s="67"/>
      <c r="JO75" s="67"/>
      <c r="JP75" s="67"/>
      <c r="JQ75" s="67"/>
      <c r="JR75" s="67"/>
      <c r="JS75" s="67"/>
      <c r="JT75" s="67"/>
      <c r="JU75" s="67"/>
      <c r="JV75" s="67"/>
      <c r="JW75" s="67"/>
      <c r="JX75" s="67"/>
      <c r="JY75" s="67"/>
      <c r="JZ75" s="67"/>
      <c r="KA75" s="67"/>
      <c r="KB75" s="67"/>
      <c r="KC75" s="67"/>
      <c r="KD75" s="67"/>
      <c r="KE75" s="67"/>
      <c r="KF75" s="67"/>
      <c r="KG75" s="67"/>
      <c r="KH75" s="67"/>
      <c r="KI75" s="67"/>
      <c r="KJ75" s="67"/>
      <c r="KK75" s="67"/>
      <c r="KL75" s="67"/>
      <c r="KM75" s="67"/>
      <c r="KN75" s="67"/>
      <c r="KO75" s="67"/>
      <c r="KP75" s="67"/>
      <c r="KQ75" s="67"/>
      <c r="KR75" s="67"/>
      <c r="KS75" s="67"/>
      <c r="KT75" s="67"/>
      <c r="KU75" s="67"/>
      <c r="KV75" s="67"/>
      <c r="KW75" s="67"/>
      <c r="KX75" s="67"/>
      <c r="KY75" s="67"/>
      <c r="KZ75" s="67"/>
      <c r="LA75" s="67"/>
      <c r="LB75" s="67"/>
      <c r="LC75" s="67"/>
      <c r="LD75" s="67"/>
      <c r="LE75" s="67"/>
      <c r="LF75" s="67"/>
      <c r="LG75" s="67"/>
      <c r="LH75" s="67"/>
      <c r="LI75" s="67"/>
      <c r="LJ75" s="67"/>
      <c r="LK75" s="67"/>
      <c r="LL75" s="67"/>
      <c r="LM75" s="67"/>
      <c r="LN75" s="67"/>
      <c r="LO75" s="67"/>
      <c r="LP75" s="67"/>
      <c r="LQ75" s="67"/>
      <c r="LR75" s="67"/>
      <c r="LS75" s="67"/>
      <c r="LT75" s="67"/>
      <c r="LU75" s="67"/>
      <c r="LV75" s="67"/>
      <c r="LW75" s="67"/>
      <c r="LX75" s="67"/>
      <c r="LY75" s="67"/>
      <c r="LZ75" s="67"/>
      <c r="MA75" s="67"/>
      <c r="MB75" s="67"/>
      <c r="MC75" s="67"/>
      <c r="MD75" s="67"/>
      <c r="ME75" s="67"/>
      <c r="MF75" s="67"/>
      <c r="MG75" s="67"/>
      <c r="MH75" s="67"/>
      <c r="MI75" s="67"/>
      <c r="MJ75" s="67"/>
      <c r="MK75" s="67"/>
      <c r="ML75" s="67"/>
      <c r="MM75" s="67"/>
      <c r="MN75" s="67"/>
      <c r="MO75" s="67"/>
      <c r="MP75" s="67"/>
      <c r="MQ75" s="67"/>
      <c r="MR75" s="67"/>
      <c r="MS75" s="67"/>
      <c r="MT75" s="67"/>
      <c r="MU75" s="67"/>
      <c r="MV75" s="67"/>
      <c r="MW75" s="67"/>
      <c r="MX75" s="67"/>
      <c r="MY75" s="67"/>
      <c r="MZ75" s="67"/>
      <c r="NA75" s="67"/>
      <c r="NB75" s="67"/>
      <c r="NC75" s="67"/>
      <c r="ND75" s="67"/>
      <c r="NE75" s="67"/>
      <c r="NF75" s="67"/>
      <c r="NG75" s="67"/>
      <c r="NH75" s="67"/>
      <c r="NI75" s="67"/>
      <c r="NJ75" s="67"/>
      <c r="NK75" s="67"/>
      <c r="NL75" s="67"/>
      <c r="NM75" s="67"/>
      <c r="NN75" s="67"/>
      <c r="NO75" s="67"/>
      <c r="NP75" s="67"/>
      <c r="NQ75" s="67"/>
      <c r="NR75" s="67"/>
      <c r="NS75" s="67"/>
      <c r="NT75" s="67"/>
      <c r="NU75" s="67"/>
      <c r="NV75" s="67"/>
      <c r="NW75" s="67"/>
      <c r="NX75" s="67"/>
      <c r="NY75" s="67"/>
      <c r="NZ75" s="67"/>
      <c r="OA75" s="67"/>
      <c r="OB75" s="67"/>
      <c r="OC75" s="67"/>
      <c r="OD75" s="67"/>
      <c r="OE75" s="67"/>
    </row>
    <row r="76" spans="2:395">
      <c r="AI76" s="67"/>
      <c r="AJ76" s="67"/>
      <c r="AK76" s="67"/>
      <c r="AL76" s="67"/>
      <c r="AM76" s="67"/>
      <c r="AN76" s="67"/>
      <c r="AO76" s="67"/>
      <c r="AP76" s="67"/>
      <c r="AQ76" s="67"/>
      <c r="AR76" s="67"/>
      <c r="AS76" s="67"/>
      <c r="AT76" s="67"/>
      <c r="AU76" s="67"/>
      <c r="AV76" s="67"/>
      <c r="AW76" s="67"/>
      <c r="AX76" s="67"/>
      <c r="AY76" s="67"/>
      <c r="AZ76" s="67"/>
      <c r="BA76" s="67"/>
      <c r="BB76" s="67"/>
      <c r="BC76" s="67"/>
      <c r="BD76" s="67"/>
      <c r="BE76" s="67"/>
      <c r="BF76" s="67"/>
      <c r="BG76" s="67"/>
      <c r="BH76" s="67"/>
      <c r="BI76" s="67"/>
      <c r="BJ76" s="67"/>
      <c r="BK76" s="67"/>
      <c r="BL76" s="67"/>
      <c r="BM76" s="67"/>
      <c r="BN76" s="67"/>
      <c r="BO76" s="67"/>
      <c r="BP76" s="67"/>
      <c r="BQ76" s="67"/>
      <c r="BR76" s="67"/>
      <c r="BS76" s="67"/>
      <c r="BT76" s="67"/>
      <c r="BU76" s="67"/>
      <c r="BV76" s="67"/>
      <c r="BW76" s="67"/>
      <c r="BX76" s="67"/>
      <c r="BY76" s="67"/>
      <c r="BZ76" s="67"/>
      <c r="CA76" s="67"/>
      <c r="CB76" s="67"/>
      <c r="CC76" s="67"/>
      <c r="CD76" s="67"/>
      <c r="CE76" s="67"/>
      <c r="CF76" s="67"/>
      <c r="CG76" s="67"/>
      <c r="CH76" s="67"/>
      <c r="CI76" s="67"/>
      <c r="CJ76" s="67"/>
      <c r="CK76" s="67"/>
      <c r="CL76" s="67"/>
      <c r="CM76" s="67"/>
      <c r="CN76" s="67"/>
      <c r="CO76" s="67"/>
      <c r="CP76" s="67"/>
      <c r="CQ76" s="67"/>
      <c r="CR76" s="67"/>
      <c r="CS76" s="67"/>
      <c r="CT76" s="67"/>
      <c r="CU76" s="67"/>
      <c r="CV76" s="67"/>
      <c r="CW76" s="67"/>
      <c r="CX76" s="67"/>
      <c r="CY76" s="67"/>
      <c r="CZ76" s="67"/>
      <c r="DA76" s="67"/>
      <c r="DB76" s="67"/>
      <c r="DC76" s="67"/>
      <c r="DD76" s="67"/>
      <c r="DE76" s="67"/>
      <c r="DF76" s="67"/>
      <c r="DG76" s="67"/>
      <c r="DH76" s="67"/>
      <c r="DI76" s="67"/>
      <c r="DJ76" s="67"/>
      <c r="DK76" s="67"/>
      <c r="DL76" s="67"/>
      <c r="DM76" s="67"/>
      <c r="DN76" s="67"/>
      <c r="DO76" s="67"/>
      <c r="DP76" s="67"/>
      <c r="DQ76" s="67"/>
      <c r="DR76" s="67"/>
      <c r="DS76" s="67"/>
      <c r="DT76" s="67"/>
      <c r="DU76" s="67"/>
      <c r="DV76" s="67"/>
      <c r="DW76" s="67"/>
      <c r="DX76" s="67"/>
      <c r="DY76" s="67"/>
      <c r="DZ76" s="67"/>
      <c r="EA76" s="67"/>
      <c r="EB76" s="67"/>
      <c r="EC76" s="67"/>
      <c r="ED76" s="67"/>
      <c r="EE76" s="67"/>
      <c r="EF76" s="67"/>
      <c r="EG76" s="67"/>
      <c r="EH76" s="67"/>
      <c r="EI76" s="67"/>
      <c r="EJ76" s="67"/>
      <c r="EK76" s="67"/>
      <c r="EL76" s="67"/>
      <c r="EM76" s="67"/>
      <c r="EN76" s="67"/>
      <c r="EO76" s="67"/>
      <c r="EP76" s="67"/>
      <c r="EQ76" s="67"/>
      <c r="ER76" s="67"/>
      <c r="ES76" s="67"/>
      <c r="ET76" s="67"/>
      <c r="EU76" s="67"/>
      <c r="EV76" s="67"/>
      <c r="EW76" s="67"/>
      <c r="EX76" s="67"/>
      <c r="EY76" s="67"/>
      <c r="EZ76" s="67"/>
      <c r="FA76" s="67"/>
      <c r="FB76" s="67"/>
      <c r="FC76" s="67"/>
      <c r="FD76" s="67"/>
      <c r="FE76" s="67"/>
      <c r="FF76" s="67"/>
      <c r="FG76" s="67"/>
      <c r="FH76" s="67"/>
      <c r="FI76" s="67"/>
      <c r="FJ76" s="67"/>
      <c r="FK76" s="67"/>
      <c r="FL76" s="67"/>
      <c r="FM76" s="67"/>
      <c r="FN76" s="67"/>
      <c r="FO76" s="67"/>
      <c r="FP76" s="67"/>
      <c r="FQ76" s="67"/>
      <c r="FR76" s="67"/>
      <c r="FS76" s="67"/>
      <c r="FT76" s="67"/>
      <c r="FU76" s="67"/>
      <c r="FV76" s="67"/>
      <c r="FW76" s="67"/>
      <c r="FX76" s="67"/>
      <c r="FY76" s="67"/>
      <c r="FZ76" s="67"/>
      <c r="GA76" s="67"/>
      <c r="GB76" s="67"/>
      <c r="GC76" s="67"/>
      <c r="GD76" s="67"/>
      <c r="GE76" s="67"/>
      <c r="GF76" s="67"/>
      <c r="GG76" s="67"/>
      <c r="GH76" s="67"/>
      <c r="GI76" s="67"/>
      <c r="GJ76" s="67"/>
      <c r="GK76" s="67"/>
      <c r="GL76" s="67"/>
      <c r="GM76" s="67"/>
      <c r="GN76" s="67"/>
      <c r="GO76" s="67"/>
      <c r="GP76" s="67"/>
      <c r="GQ76" s="67"/>
      <c r="GR76" s="67"/>
      <c r="GS76" s="67"/>
      <c r="GT76" s="67"/>
      <c r="GU76" s="67"/>
      <c r="GV76" s="67"/>
      <c r="GW76" s="67"/>
      <c r="GX76" s="67"/>
      <c r="GY76" s="67"/>
      <c r="GZ76" s="67"/>
      <c r="HA76" s="67"/>
      <c r="HB76" s="67"/>
      <c r="HC76" s="67"/>
      <c r="HD76" s="67"/>
      <c r="HE76" s="67"/>
      <c r="HF76" s="67"/>
      <c r="HG76" s="67"/>
      <c r="HH76" s="67"/>
      <c r="HI76" s="67"/>
      <c r="HJ76" s="67"/>
      <c r="HK76" s="67"/>
      <c r="HL76" s="67"/>
      <c r="HM76" s="67"/>
      <c r="HN76" s="67"/>
      <c r="HO76" s="67"/>
      <c r="HP76" s="67"/>
      <c r="HQ76" s="67"/>
      <c r="HR76" s="67"/>
      <c r="HS76" s="67"/>
      <c r="HT76" s="67"/>
      <c r="HU76" s="67"/>
      <c r="HV76" s="67"/>
      <c r="HW76" s="67"/>
      <c r="HX76" s="67"/>
      <c r="HY76" s="67"/>
      <c r="HZ76" s="67"/>
      <c r="IA76" s="67"/>
      <c r="IB76" s="67"/>
      <c r="IC76" s="67"/>
      <c r="ID76" s="67"/>
      <c r="IE76" s="67"/>
      <c r="IF76" s="67"/>
      <c r="IG76" s="67"/>
      <c r="IH76" s="67"/>
      <c r="II76" s="67"/>
      <c r="IJ76" s="67"/>
      <c r="IK76" s="67"/>
      <c r="IL76" s="67"/>
      <c r="IM76" s="67"/>
      <c r="IN76" s="67"/>
      <c r="IO76" s="67"/>
      <c r="IP76" s="67"/>
      <c r="IQ76" s="67"/>
      <c r="IR76" s="67"/>
      <c r="IS76" s="67"/>
      <c r="IT76" s="67"/>
      <c r="IU76" s="67"/>
      <c r="IV76" s="67"/>
      <c r="IW76" s="67"/>
      <c r="IX76" s="67"/>
      <c r="IY76" s="67"/>
      <c r="IZ76" s="67"/>
      <c r="JA76" s="67"/>
      <c r="JB76" s="67"/>
      <c r="JC76" s="67"/>
      <c r="JD76" s="67"/>
      <c r="JE76" s="67"/>
      <c r="JF76" s="67"/>
      <c r="JG76" s="67"/>
      <c r="JH76" s="67"/>
      <c r="JI76" s="67"/>
      <c r="JJ76" s="67"/>
      <c r="JK76" s="67"/>
      <c r="JL76" s="67"/>
      <c r="JM76" s="67"/>
      <c r="JN76" s="67"/>
      <c r="JO76" s="67"/>
      <c r="JP76" s="67"/>
      <c r="JQ76" s="67"/>
      <c r="JR76" s="67"/>
      <c r="JS76" s="67"/>
      <c r="JT76" s="67"/>
      <c r="JU76" s="67"/>
      <c r="JV76" s="67"/>
      <c r="JW76" s="67"/>
      <c r="JX76" s="67"/>
      <c r="JY76" s="67"/>
      <c r="JZ76" s="67"/>
      <c r="KA76" s="67"/>
      <c r="KB76" s="67"/>
      <c r="KC76" s="67"/>
      <c r="KD76" s="67"/>
      <c r="KE76" s="67"/>
      <c r="KF76" s="67"/>
      <c r="KG76" s="67"/>
      <c r="KH76" s="67"/>
      <c r="KI76" s="67"/>
      <c r="KJ76" s="67"/>
      <c r="KK76" s="67"/>
      <c r="KL76" s="67"/>
      <c r="KM76" s="67"/>
      <c r="KN76" s="67"/>
      <c r="KO76" s="67"/>
      <c r="KP76" s="67"/>
      <c r="KQ76" s="67"/>
      <c r="KR76" s="67"/>
      <c r="KS76" s="67"/>
      <c r="KT76" s="67"/>
      <c r="KU76" s="67"/>
      <c r="KV76" s="67"/>
      <c r="KW76" s="67"/>
      <c r="KX76" s="67"/>
      <c r="KY76" s="67"/>
      <c r="KZ76" s="67"/>
      <c r="LA76" s="67"/>
      <c r="LB76" s="67"/>
      <c r="LC76" s="67"/>
      <c r="LD76" s="67"/>
      <c r="LE76" s="67"/>
      <c r="LF76" s="67"/>
      <c r="LG76" s="67"/>
      <c r="LH76" s="67"/>
      <c r="LI76" s="67"/>
      <c r="LJ76" s="67"/>
      <c r="LK76" s="67"/>
      <c r="LL76" s="67"/>
      <c r="LM76" s="67"/>
      <c r="LN76" s="67"/>
      <c r="LO76" s="67"/>
      <c r="LP76" s="67"/>
      <c r="LQ76" s="67"/>
      <c r="LR76" s="67"/>
      <c r="LS76" s="67"/>
      <c r="LT76" s="67"/>
      <c r="LU76" s="67"/>
      <c r="LV76" s="67"/>
      <c r="LW76" s="67"/>
      <c r="LX76" s="67"/>
      <c r="LY76" s="67"/>
      <c r="LZ76" s="67"/>
      <c r="MA76" s="67"/>
      <c r="MB76" s="67"/>
      <c r="MC76" s="67"/>
      <c r="MD76" s="67"/>
      <c r="ME76" s="67"/>
      <c r="MF76" s="67"/>
      <c r="MG76" s="67"/>
      <c r="MH76" s="67"/>
      <c r="MI76" s="67"/>
      <c r="MJ76" s="67"/>
      <c r="MK76" s="67"/>
      <c r="ML76" s="67"/>
      <c r="MM76" s="67"/>
      <c r="MN76" s="67"/>
      <c r="MO76" s="67"/>
      <c r="MP76" s="67"/>
      <c r="MQ76" s="67"/>
      <c r="MR76" s="67"/>
      <c r="MS76" s="67"/>
      <c r="MT76" s="67"/>
      <c r="MU76" s="67"/>
      <c r="MV76" s="67"/>
      <c r="MW76" s="67"/>
      <c r="MX76" s="67"/>
      <c r="MY76" s="67"/>
      <c r="MZ76" s="67"/>
      <c r="NA76" s="67"/>
      <c r="NB76" s="67"/>
      <c r="NC76" s="67"/>
      <c r="ND76" s="67"/>
      <c r="NE76" s="67"/>
      <c r="NF76" s="67"/>
      <c r="NG76" s="67"/>
      <c r="NH76" s="67"/>
      <c r="NI76" s="67"/>
      <c r="NJ76" s="67"/>
      <c r="NK76" s="67"/>
      <c r="NL76" s="67"/>
      <c r="NM76" s="67"/>
      <c r="NN76" s="67"/>
      <c r="NO76" s="67"/>
      <c r="NP76" s="67"/>
      <c r="NQ76" s="67"/>
      <c r="NR76" s="67"/>
      <c r="NS76" s="67"/>
      <c r="NT76" s="67"/>
      <c r="NU76" s="67"/>
      <c r="NV76" s="67"/>
      <c r="NW76" s="67"/>
      <c r="NX76" s="67"/>
      <c r="NY76" s="67"/>
      <c r="NZ76" s="67"/>
      <c r="OA76" s="67"/>
      <c r="OB76" s="67"/>
      <c r="OC76" s="67"/>
      <c r="OD76" s="67"/>
      <c r="OE76" s="67"/>
    </row>
    <row r="77" spans="2:395">
      <c r="AI77" s="67"/>
      <c r="AJ77" s="67"/>
      <c r="AK77" s="67"/>
      <c r="AL77" s="67"/>
      <c r="AM77" s="67"/>
      <c r="AN77" s="67"/>
      <c r="AO77" s="67"/>
      <c r="AP77" s="67"/>
      <c r="AQ77" s="67"/>
      <c r="AR77" s="67"/>
      <c r="AS77" s="67"/>
      <c r="AT77" s="67"/>
      <c r="AU77" s="67"/>
      <c r="AV77" s="67"/>
      <c r="AW77" s="67"/>
      <c r="AX77" s="67"/>
      <c r="AY77" s="67"/>
      <c r="AZ77" s="67"/>
      <c r="BA77" s="67"/>
      <c r="BB77" s="67"/>
      <c r="BC77" s="67"/>
      <c r="BD77" s="67"/>
      <c r="BE77" s="67"/>
      <c r="BF77" s="67"/>
      <c r="BG77" s="67"/>
      <c r="BH77" s="67"/>
      <c r="BI77" s="67"/>
      <c r="BJ77" s="67"/>
      <c r="BK77" s="67"/>
      <c r="BL77" s="67"/>
      <c r="BM77" s="67"/>
      <c r="BN77" s="67"/>
      <c r="BO77" s="67"/>
      <c r="BP77" s="67"/>
      <c r="BQ77" s="67"/>
      <c r="BR77" s="67"/>
      <c r="BS77" s="67"/>
      <c r="BT77" s="67"/>
      <c r="BU77" s="67"/>
      <c r="BV77" s="67"/>
      <c r="BW77" s="67"/>
      <c r="BX77" s="67"/>
      <c r="BY77" s="67"/>
      <c r="BZ77" s="67"/>
      <c r="CA77" s="67"/>
      <c r="CB77" s="67"/>
      <c r="CC77" s="67"/>
      <c r="CD77" s="67"/>
      <c r="CE77" s="67"/>
      <c r="CF77" s="67"/>
      <c r="CG77" s="67"/>
      <c r="CH77" s="67"/>
      <c r="CI77" s="67"/>
      <c r="CJ77" s="67"/>
      <c r="CK77" s="67"/>
      <c r="CL77" s="67"/>
      <c r="CM77" s="67"/>
      <c r="CN77" s="67"/>
      <c r="CO77" s="67"/>
      <c r="CP77" s="67"/>
      <c r="CQ77" s="67"/>
      <c r="CR77" s="67"/>
      <c r="CS77" s="67"/>
      <c r="CT77" s="67"/>
      <c r="CU77" s="67"/>
      <c r="CV77" s="67"/>
      <c r="CW77" s="67"/>
      <c r="CX77" s="67"/>
      <c r="CY77" s="67"/>
      <c r="CZ77" s="67"/>
      <c r="DA77" s="67"/>
      <c r="DB77" s="67"/>
      <c r="DC77" s="67"/>
      <c r="DD77" s="67"/>
      <c r="DE77" s="67"/>
      <c r="DF77" s="67"/>
      <c r="DG77" s="67"/>
      <c r="DH77" s="67"/>
      <c r="DI77" s="67"/>
      <c r="DJ77" s="67"/>
      <c r="DK77" s="67"/>
      <c r="DL77" s="67"/>
      <c r="DM77" s="67"/>
      <c r="DN77" s="67"/>
      <c r="DO77" s="67"/>
      <c r="DP77" s="67"/>
      <c r="DQ77" s="67"/>
      <c r="DR77" s="67"/>
      <c r="DS77" s="67"/>
      <c r="DT77" s="67"/>
      <c r="DU77" s="67"/>
      <c r="DV77" s="67"/>
      <c r="DW77" s="67"/>
      <c r="DX77" s="67"/>
      <c r="DY77" s="67"/>
      <c r="DZ77" s="67"/>
      <c r="EA77" s="67"/>
      <c r="EB77" s="67"/>
      <c r="EC77" s="67"/>
      <c r="ED77" s="67"/>
      <c r="EE77" s="67"/>
      <c r="EF77" s="67"/>
      <c r="EG77" s="67"/>
      <c r="EH77" s="67"/>
      <c r="EI77" s="67"/>
      <c r="EJ77" s="67"/>
      <c r="EK77" s="67"/>
      <c r="EL77" s="67"/>
      <c r="EM77" s="67"/>
      <c r="EN77" s="67"/>
      <c r="EO77" s="67"/>
      <c r="EP77" s="67"/>
      <c r="EQ77" s="67"/>
      <c r="ER77" s="67"/>
      <c r="ES77" s="67"/>
      <c r="ET77" s="67"/>
      <c r="EU77" s="67"/>
      <c r="EV77" s="67"/>
      <c r="EW77" s="67"/>
      <c r="EX77" s="67"/>
      <c r="EY77" s="67"/>
      <c r="EZ77" s="67"/>
      <c r="FA77" s="67"/>
      <c r="FB77" s="67"/>
      <c r="FC77" s="67"/>
      <c r="FD77" s="67"/>
      <c r="FE77" s="67"/>
      <c r="FF77" s="67"/>
      <c r="FG77" s="67"/>
      <c r="FH77" s="67"/>
      <c r="FI77" s="67"/>
      <c r="FJ77" s="67"/>
      <c r="FK77" s="67"/>
      <c r="FL77" s="67"/>
      <c r="FM77" s="67"/>
      <c r="FN77" s="67"/>
      <c r="FO77" s="67"/>
      <c r="FP77" s="67"/>
      <c r="FQ77" s="67"/>
      <c r="FR77" s="67"/>
      <c r="FS77" s="67"/>
      <c r="FT77" s="67"/>
      <c r="FU77" s="67"/>
      <c r="FV77" s="67"/>
      <c r="FW77" s="67"/>
      <c r="FX77" s="67"/>
      <c r="FY77" s="67"/>
      <c r="FZ77" s="67"/>
      <c r="GA77" s="67"/>
      <c r="GB77" s="67"/>
      <c r="GC77" s="67"/>
      <c r="GD77" s="67"/>
      <c r="GE77" s="67"/>
      <c r="GF77" s="67"/>
      <c r="GG77" s="67"/>
      <c r="GH77" s="67"/>
      <c r="GI77" s="67"/>
      <c r="GJ77" s="67"/>
      <c r="GK77" s="67"/>
      <c r="GL77" s="67"/>
      <c r="GM77" s="67"/>
      <c r="GN77" s="67"/>
      <c r="GO77" s="67"/>
      <c r="GP77" s="67"/>
      <c r="GQ77" s="67"/>
      <c r="GR77" s="67"/>
      <c r="GS77" s="67"/>
      <c r="GT77" s="67"/>
      <c r="GU77" s="67"/>
      <c r="GV77" s="67"/>
      <c r="GW77" s="67"/>
      <c r="GX77" s="67"/>
      <c r="GY77" s="67"/>
      <c r="GZ77" s="67"/>
      <c r="HA77" s="67"/>
      <c r="HB77" s="67"/>
      <c r="HC77" s="67"/>
      <c r="HD77" s="67"/>
      <c r="HE77" s="67"/>
      <c r="HF77" s="67"/>
      <c r="HG77" s="67"/>
      <c r="HH77" s="67"/>
      <c r="HI77" s="67"/>
      <c r="HJ77" s="67"/>
      <c r="HK77" s="67"/>
      <c r="HL77" s="67"/>
      <c r="HM77" s="67"/>
      <c r="HN77" s="67"/>
      <c r="HO77" s="67"/>
      <c r="HP77" s="67"/>
      <c r="HQ77" s="67"/>
      <c r="HR77" s="67"/>
      <c r="HS77" s="67"/>
      <c r="HT77" s="67"/>
      <c r="HU77" s="67"/>
      <c r="HV77" s="67"/>
      <c r="HW77" s="67"/>
      <c r="HX77" s="67"/>
      <c r="HY77" s="67"/>
      <c r="HZ77" s="67"/>
      <c r="IA77" s="67"/>
      <c r="IB77" s="67"/>
      <c r="IC77" s="67"/>
      <c r="ID77" s="67"/>
      <c r="IE77" s="67"/>
      <c r="IF77" s="67"/>
      <c r="IG77" s="67"/>
      <c r="IH77" s="67"/>
      <c r="II77" s="67"/>
      <c r="IJ77" s="67"/>
      <c r="IK77" s="67"/>
      <c r="IL77" s="67"/>
      <c r="IM77" s="67"/>
      <c r="IN77" s="67"/>
      <c r="IO77" s="67"/>
      <c r="IP77" s="67"/>
      <c r="IQ77" s="67"/>
      <c r="IR77" s="67"/>
      <c r="IS77" s="67"/>
      <c r="IT77" s="67"/>
      <c r="IU77" s="67"/>
      <c r="IV77" s="67"/>
      <c r="IW77" s="67"/>
      <c r="IX77" s="67"/>
      <c r="IY77" s="67"/>
      <c r="IZ77" s="67"/>
      <c r="JA77" s="67"/>
      <c r="JB77" s="67"/>
      <c r="JC77" s="67"/>
      <c r="JD77" s="67"/>
      <c r="JE77" s="67"/>
      <c r="JF77" s="67"/>
      <c r="JG77" s="67"/>
      <c r="JH77" s="67"/>
      <c r="JI77" s="67"/>
      <c r="JJ77" s="67"/>
      <c r="JK77" s="67"/>
      <c r="JL77" s="67"/>
      <c r="JM77" s="67"/>
      <c r="JN77" s="67"/>
      <c r="JO77" s="67"/>
      <c r="JP77" s="67"/>
      <c r="JQ77" s="67"/>
      <c r="JR77" s="67"/>
      <c r="JS77" s="67"/>
      <c r="JT77" s="67"/>
      <c r="JU77" s="67"/>
      <c r="JV77" s="67"/>
      <c r="JW77" s="67"/>
      <c r="JX77" s="67"/>
      <c r="JY77" s="67"/>
      <c r="JZ77" s="67"/>
      <c r="KA77" s="67"/>
      <c r="KB77" s="67"/>
      <c r="KC77" s="67"/>
      <c r="KD77" s="67"/>
      <c r="KE77" s="67"/>
      <c r="KF77" s="67"/>
      <c r="KG77" s="67"/>
      <c r="KH77" s="67"/>
      <c r="KI77" s="67"/>
      <c r="KJ77" s="67"/>
      <c r="KK77" s="67"/>
      <c r="KL77" s="67"/>
      <c r="KM77" s="67"/>
      <c r="KN77" s="67"/>
      <c r="KO77" s="67"/>
      <c r="KP77" s="67"/>
      <c r="KQ77" s="67"/>
      <c r="KR77" s="67"/>
      <c r="KS77" s="67"/>
      <c r="KT77" s="67"/>
      <c r="KU77" s="67"/>
      <c r="KV77" s="67"/>
      <c r="KW77" s="67"/>
      <c r="KX77" s="67"/>
      <c r="KY77" s="67"/>
      <c r="KZ77" s="67"/>
      <c r="LA77" s="67"/>
      <c r="LB77" s="67"/>
      <c r="LC77" s="67"/>
      <c r="LD77" s="67"/>
      <c r="LE77" s="67"/>
      <c r="LF77" s="67"/>
      <c r="LG77" s="67"/>
      <c r="LH77" s="67"/>
      <c r="LI77" s="67"/>
      <c r="LJ77" s="67"/>
      <c r="LK77" s="67"/>
      <c r="LL77" s="67"/>
      <c r="LM77" s="67"/>
      <c r="LN77" s="67"/>
      <c r="LO77" s="67"/>
      <c r="LP77" s="67"/>
      <c r="LQ77" s="67"/>
      <c r="LR77" s="67"/>
      <c r="LS77" s="67"/>
      <c r="LT77" s="67"/>
      <c r="LU77" s="67"/>
      <c r="LV77" s="67"/>
      <c r="LW77" s="67"/>
      <c r="LX77" s="67"/>
      <c r="LY77" s="67"/>
      <c r="LZ77" s="67"/>
      <c r="MA77" s="67"/>
      <c r="MB77" s="67"/>
      <c r="MC77" s="67"/>
      <c r="MD77" s="67"/>
      <c r="ME77" s="67"/>
      <c r="MF77" s="67"/>
      <c r="MG77" s="67"/>
      <c r="MH77" s="67"/>
      <c r="MI77" s="67"/>
      <c r="MJ77" s="67"/>
      <c r="MK77" s="67"/>
      <c r="ML77" s="67"/>
      <c r="MM77" s="67"/>
      <c r="MN77" s="67"/>
      <c r="MO77" s="67"/>
      <c r="MP77" s="67"/>
      <c r="MQ77" s="67"/>
      <c r="MR77" s="67"/>
      <c r="MS77" s="67"/>
      <c r="MT77" s="67"/>
      <c r="MU77" s="67"/>
      <c r="MV77" s="67"/>
      <c r="MW77" s="67"/>
      <c r="MX77" s="67"/>
      <c r="MY77" s="67"/>
      <c r="MZ77" s="67"/>
      <c r="NA77" s="67"/>
      <c r="NB77" s="67"/>
      <c r="NC77" s="67"/>
      <c r="ND77" s="67"/>
      <c r="NE77" s="67"/>
      <c r="NF77" s="67"/>
      <c r="NG77" s="67"/>
      <c r="NH77" s="67"/>
      <c r="NI77" s="67"/>
      <c r="NJ77" s="67"/>
      <c r="NK77" s="67"/>
      <c r="NL77" s="67"/>
      <c r="NM77" s="67"/>
      <c r="NN77" s="67"/>
      <c r="NO77" s="67"/>
      <c r="NP77" s="67"/>
      <c r="NQ77" s="67"/>
      <c r="NR77" s="67"/>
      <c r="NS77" s="67"/>
      <c r="NT77" s="67"/>
      <c r="NU77" s="67"/>
      <c r="NV77" s="67"/>
      <c r="NW77" s="67"/>
      <c r="NX77" s="67"/>
      <c r="NY77" s="67"/>
      <c r="NZ77" s="67"/>
      <c r="OA77" s="67"/>
      <c r="OB77" s="67"/>
      <c r="OC77" s="67"/>
      <c r="OD77" s="67"/>
      <c r="OE77" s="67"/>
    </row>
    <row r="78" spans="2:395">
      <c r="AI78" s="67"/>
      <c r="AJ78" s="67"/>
      <c r="AK78" s="67"/>
      <c r="AL78" s="67"/>
      <c r="AM78" s="67"/>
      <c r="AN78" s="67"/>
      <c r="AO78" s="67"/>
      <c r="AP78" s="67"/>
      <c r="AQ78" s="67"/>
      <c r="AR78" s="67"/>
      <c r="AS78" s="67"/>
      <c r="AT78" s="67"/>
      <c r="AU78" s="67"/>
      <c r="AV78" s="67"/>
      <c r="AW78" s="67"/>
      <c r="AX78" s="67"/>
      <c r="AY78" s="67"/>
      <c r="AZ78" s="67"/>
      <c r="BA78" s="67"/>
      <c r="BB78" s="67"/>
      <c r="BC78" s="67"/>
      <c r="BD78" s="67"/>
      <c r="BE78" s="67"/>
      <c r="BF78" s="67"/>
      <c r="BG78" s="67"/>
      <c r="BH78" s="67"/>
      <c r="BI78" s="67"/>
      <c r="BJ78" s="67"/>
      <c r="BK78" s="67"/>
      <c r="BL78" s="67"/>
      <c r="BM78" s="67"/>
      <c r="BN78" s="67"/>
      <c r="BO78" s="67"/>
      <c r="BP78" s="67"/>
      <c r="BQ78" s="67"/>
      <c r="BR78" s="67"/>
      <c r="BS78" s="67"/>
      <c r="BT78" s="67"/>
      <c r="BU78" s="67"/>
      <c r="BV78" s="67"/>
      <c r="BW78" s="67"/>
      <c r="BX78" s="67"/>
      <c r="BY78" s="67"/>
      <c r="BZ78" s="67"/>
      <c r="CA78" s="67"/>
      <c r="CB78" s="67"/>
      <c r="CC78" s="67"/>
      <c r="CD78" s="67"/>
      <c r="CE78" s="67"/>
      <c r="CF78" s="67"/>
      <c r="CG78" s="67"/>
      <c r="CH78" s="67"/>
      <c r="CI78" s="67"/>
      <c r="CJ78" s="67"/>
      <c r="CK78" s="67"/>
      <c r="CL78" s="67"/>
      <c r="CM78" s="67"/>
      <c r="CN78" s="67"/>
      <c r="CO78" s="67"/>
      <c r="CP78" s="67"/>
      <c r="CQ78" s="67"/>
      <c r="CR78" s="67"/>
      <c r="CS78" s="67"/>
      <c r="CT78" s="67"/>
      <c r="CU78" s="67"/>
      <c r="CV78" s="67"/>
      <c r="CW78" s="67"/>
      <c r="CX78" s="67"/>
      <c r="CY78" s="67"/>
      <c r="CZ78" s="67"/>
      <c r="DA78" s="67"/>
      <c r="DB78" s="67"/>
      <c r="DC78" s="67"/>
      <c r="DD78" s="67"/>
      <c r="DE78" s="67"/>
      <c r="DF78" s="67"/>
      <c r="DG78" s="67"/>
      <c r="DH78" s="67"/>
      <c r="DI78" s="67"/>
      <c r="DJ78" s="67"/>
      <c r="DK78" s="67"/>
      <c r="DL78" s="67"/>
      <c r="DM78" s="67"/>
      <c r="DN78" s="67"/>
      <c r="DO78" s="67"/>
      <c r="DP78" s="67"/>
      <c r="DQ78" s="67"/>
      <c r="DR78" s="67"/>
      <c r="DS78" s="67"/>
      <c r="DT78" s="67"/>
      <c r="DU78" s="67"/>
      <c r="DV78" s="67"/>
      <c r="DW78" s="67"/>
      <c r="DX78" s="67"/>
      <c r="DY78" s="67"/>
      <c r="DZ78" s="67"/>
      <c r="EA78" s="67"/>
      <c r="EB78" s="67"/>
      <c r="EC78" s="67"/>
      <c r="ED78" s="67"/>
      <c r="EE78" s="67"/>
      <c r="EF78" s="67"/>
      <c r="EG78" s="67"/>
      <c r="EH78" s="67"/>
      <c r="EI78" s="67"/>
      <c r="EJ78" s="67"/>
      <c r="EK78" s="67"/>
      <c r="EL78" s="67"/>
      <c r="EM78" s="67"/>
      <c r="EN78" s="67"/>
      <c r="EO78" s="67"/>
      <c r="EP78" s="67"/>
      <c r="EQ78" s="67"/>
      <c r="ER78" s="67"/>
      <c r="ES78" s="67"/>
      <c r="ET78" s="67"/>
      <c r="EU78" s="67"/>
      <c r="EV78" s="67"/>
      <c r="EW78" s="67"/>
      <c r="EX78" s="67"/>
      <c r="EY78" s="67"/>
      <c r="EZ78" s="67"/>
      <c r="FA78" s="67"/>
      <c r="FB78" s="67"/>
      <c r="FC78" s="67"/>
      <c r="FD78" s="67"/>
      <c r="FE78" s="67"/>
      <c r="FF78" s="67"/>
      <c r="FG78" s="67"/>
      <c r="FH78" s="67"/>
      <c r="FI78" s="67"/>
      <c r="FJ78" s="67"/>
      <c r="FK78" s="67"/>
      <c r="FL78" s="67"/>
      <c r="FM78" s="67"/>
      <c r="FN78" s="67"/>
      <c r="FO78" s="67"/>
      <c r="FP78" s="67"/>
      <c r="FQ78" s="67"/>
      <c r="FR78" s="67"/>
      <c r="FS78" s="67"/>
      <c r="FT78" s="67"/>
      <c r="FU78" s="67"/>
      <c r="FV78" s="67"/>
      <c r="FW78" s="67"/>
      <c r="FX78" s="67"/>
      <c r="FY78" s="67"/>
      <c r="FZ78" s="67"/>
      <c r="GA78" s="67"/>
      <c r="GB78" s="67"/>
      <c r="GC78" s="67"/>
      <c r="GD78" s="67"/>
      <c r="GE78" s="67"/>
      <c r="GF78" s="67"/>
      <c r="GG78" s="67"/>
      <c r="GH78" s="67"/>
      <c r="GI78" s="67"/>
      <c r="GJ78" s="67"/>
      <c r="GK78" s="67"/>
      <c r="GL78" s="67"/>
      <c r="GM78" s="67"/>
      <c r="GN78" s="67"/>
      <c r="GO78" s="67"/>
      <c r="GP78" s="67"/>
      <c r="GQ78" s="67"/>
      <c r="GR78" s="67"/>
      <c r="GS78" s="67"/>
      <c r="GT78" s="67"/>
      <c r="GU78" s="67"/>
      <c r="GV78" s="67"/>
      <c r="GW78" s="67"/>
      <c r="GX78" s="67"/>
      <c r="GY78" s="67"/>
      <c r="GZ78" s="67"/>
      <c r="HA78" s="67"/>
      <c r="HB78" s="67"/>
      <c r="HC78" s="67"/>
      <c r="HD78" s="67"/>
      <c r="HE78" s="67"/>
      <c r="HF78" s="67"/>
      <c r="HG78" s="67"/>
      <c r="HH78" s="67"/>
      <c r="HI78" s="67"/>
      <c r="HJ78" s="67"/>
      <c r="HK78" s="67"/>
      <c r="HL78" s="67"/>
      <c r="HM78" s="67"/>
      <c r="HN78" s="67"/>
      <c r="HO78" s="67"/>
      <c r="HP78" s="67"/>
      <c r="HQ78" s="67"/>
      <c r="HR78" s="67"/>
      <c r="HS78" s="67"/>
      <c r="HT78" s="67"/>
      <c r="HU78" s="67"/>
      <c r="HV78" s="67"/>
      <c r="HW78" s="67"/>
      <c r="HX78" s="67"/>
      <c r="HY78" s="67"/>
      <c r="HZ78" s="67"/>
      <c r="IA78" s="67"/>
      <c r="IB78" s="67"/>
      <c r="IC78" s="67"/>
      <c r="ID78" s="67"/>
      <c r="IE78" s="67"/>
      <c r="IF78" s="67"/>
      <c r="IG78" s="67"/>
      <c r="IH78" s="67"/>
      <c r="II78" s="67"/>
      <c r="IJ78" s="67"/>
      <c r="IK78" s="67"/>
      <c r="IL78" s="67"/>
      <c r="IM78" s="67"/>
      <c r="IN78" s="67"/>
      <c r="IO78" s="67"/>
      <c r="IP78" s="67"/>
      <c r="IQ78" s="67"/>
      <c r="IR78" s="67"/>
      <c r="IS78" s="67"/>
      <c r="IT78" s="67"/>
      <c r="IU78" s="67"/>
      <c r="IV78" s="67"/>
      <c r="IW78" s="67"/>
      <c r="IX78" s="67"/>
      <c r="IY78" s="67"/>
      <c r="IZ78" s="67"/>
      <c r="JA78" s="67"/>
      <c r="JB78" s="67"/>
      <c r="JC78" s="67"/>
      <c r="JD78" s="67"/>
      <c r="JE78" s="67"/>
      <c r="JF78" s="67"/>
      <c r="JG78" s="67"/>
      <c r="JH78" s="67"/>
      <c r="JI78" s="67"/>
      <c r="JJ78" s="67"/>
      <c r="JK78" s="67"/>
      <c r="JL78" s="67"/>
      <c r="JM78" s="67"/>
      <c r="JN78" s="67"/>
      <c r="JO78" s="67"/>
      <c r="JP78" s="67"/>
      <c r="JQ78" s="67"/>
      <c r="JR78" s="67"/>
      <c r="JS78" s="67"/>
      <c r="JT78" s="67"/>
      <c r="JU78" s="67"/>
      <c r="JV78" s="67"/>
      <c r="JW78" s="67"/>
      <c r="JX78" s="67"/>
      <c r="JY78" s="67"/>
      <c r="JZ78" s="67"/>
      <c r="KA78" s="67"/>
      <c r="KB78" s="67"/>
      <c r="KC78" s="67"/>
      <c r="KD78" s="67"/>
      <c r="KE78" s="67"/>
      <c r="KF78" s="67"/>
      <c r="KG78" s="67"/>
      <c r="KH78" s="67"/>
      <c r="KI78" s="67"/>
      <c r="KJ78" s="67"/>
      <c r="KK78" s="67"/>
      <c r="KL78" s="67"/>
      <c r="KM78" s="67"/>
      <c r="KN78" s="67"/>
      <c r="KO78" s="67"/>
      <c r="KP78" s="67"/>
      <c r="KQ78" s="67"/>
      <c r="KR78" s="67"/>
      <c r="KS78" s="67"/>
      <c r="KT78" s="67"/>
      <c r="KU78" s="67"/>
      <c r="KV78" s="67"/>
      <c r="KW78" s="67"/>
      <c r="KX78" s="67"/>
      <c r="KY78" s="67"/>
      <c r="KZ78" s="67"/>
      <c r="LA78" s="67"/>
      <c r="LB78" s="67"/>
      <c r="LC78" s="67"/>
      <c r="LD78" s="67"/>
      <c r="LE78" s="67"/>
      <c r="LF78" s="67"/>
      <c r="LG78" s="67"/>
      <c r="LH78" s="67"/>
      <c r="LI78" s="67"/>
      <c r="LJ78" s="67"/>
      <c r="LK78" s="67"/>
      <c r="LL78" s="67"/>
      <c r="LM78" s="67"/>
      <c r="LN78" s="67"/>
      <c r="LO78" s="67"/>
      <c r="LP78" s="67"/>
      <c r="LQ78" s="67"/>
      <c r="LR78" s="67"/>
      <c r="LS78" s="67"/>
      <c r="LT78" s="67"/>
      <c r="LU78" s="67"/>
      <c r="LV78" s="67"/>
      <c r="LW78" s="67"/>
      <c r="LX78" s="67"/>
      <c r="LY78" s="67"/>
      <c r="LZ78" s="67"/>
      <c r="MA78" s="67"/>
      <c r="MB78" s="67"/>
      <c r="MC78" s="67"/>
      <c r="MD78" s="67"/>
      <c r="ME78" s="67"/>
      <c r="MF78" s="67"/>
      <c r="MG78" s="67"/>
      <c r="MH78" s="67"/>
      <c r="MI78" s="67"/>
      <c r="MJ78" s="67"/>
      <c r="MK78" s="67"/>
      <c r="ML78" s="67"/>
      <c r="MM78" s="67"/>
      <c r="MN78" s="67"/>
      <c r="MO78" s="67"/>
      <c r="MP78" s="67"/>
      <c r="MQ78" s="67"/>
      <c r="MR78" s="67"/>
      <c r="MS78" s="67"/>
      <c r="MT78" s="67"/>
      <c r="MU78" s="67"/>
      <c r="MV78" s="67"/>
      <c r="MW78" s="67"/>
      <c r="MX78" s="67"/>
      <c r="MY78" s="67"/>
      <c r="MZ78" s="67"/>
      <c r="NA78" s="67"/>
      <c r="NB78" s="67"/>
      <c r="NC78" s="67"/>
      <c r="ND78" s="67"/>
      <c r="NE78" s="67"/>
      <c r="NF78" s="67"/>
      <c r="NG78" s="67"/>
      <c r="NH78" s="67"/>
      <c r="NI78" s="67"/>
      <c r="NJ78" s="67"/>
      <c r="NK78" s="67"/>
      <c r="NL78" s="67"/>
      <c r="NM78" s="67"/>
      <c r="NN78" s="67"/>
      <c r="NO78" s="67"/>
      <c r="NP78" s="67"/>
      <c r="NQ78" s="67"/>
      <c r="NR78" s="67"/>
      <c r="NS78" s="67"/>
      <c r="NT78" s="67"/>
      <c r="NU78" s="67"/>
      <c r="NV78" s="67"/>
      <c r="NW78" s="67"/>
      <c r="NX78" s="67"/>
      <c r="NY78" s="67"/>
      <c r="NZ78" s="67"/>
      <c r="OA78" s="67"/>
      <c r="OB78" s="67"/>
      <c r="OC78" s="67"/>
      <c r="OD78" s="67"/>
      <c r="OE78" s="67"/>
    </row>
    <row r="79" spans="2:395">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67"/>
      <c r="BG79" s="67"/>
      <c r="BH79" s="67"/>
      <c r="BI79" s="67"/>
      <c r="BJ79" s="67"/>
      <c r="BK79" s="67"/>
      <c r="BL79" s="67"/>
      <c r="BM79" s="67"/>
      <c r="BN79" s="67"/>
      <c r="BO79" s="67"/>
      <c r="BP79" s="67"/>
      <c r="BQ79" s="67"/>
      <c r="BR79" s="67"/>
      <c r="BS79" s="67"/>
      <c r="BT79" s="67"/>
      <c r="BU79" s="67"/>
      <c r="BV79" s="67"/>
      <c r="BW79" s="67"/>
      <c r="BX79" s="67"/>
      <c r="BY79" s="67"/>
      <c r="BZ79" s="67"/>
      <c r="CA79" s="67"/>
      <c r="CB79" s="67"/>
      <c r="CC79" s="67"/>
      <c r="CD79" s="67"/>
      <c r="CE79" s="67"/>
      <c r="CF79" s="67"/>
      <c r="CG79" s="67"/>
      <c r="CH79" s="67"/>
      <c r="CI79" s="67"/>
      <c r="CJ79" s="67"/>
      <c r="CK79" s="67"/>
      <c r="CL79" s="67"/>
      <c r="CM79" s="67"/>
      <c r="CN79" s="67"/>
      <c r="CO79" s="67"/>
      <c r="CP79" s="67"/>
      <c r="CQ79" s="67"/>
      <c r="CR79" s="67"/>
      <c r="CS79" s="67"/>
      <c r="CT79" s="67"/>
      <c r="CU79" s="67"/>
      <c r="CV79" s="67"/>
      <c r="CW79" s="67"/>
      <c r="CX79" s="67"/>
      <c r="CY79" s="67"/>
      <c r="CZ79" s="67"/>
      <c r="DA79" s="67"/>
      <c r="DB79" s="67"/>
      <c r="DC79" s="67"/>
      <c r="DD79" s="67"/>
      <c r="DE79" s="67"/>
      <c r="DF79" s="67"/>
      <c r="DG79" s="67"/>
      <c r="DH79" s="67"/>
      <c r="DI79" s="67"/>
      <c r="DJ79" s="67"/>
      <c r="DK79" s="67"/>
      <c r="DL79" s="67"/>
      <c r="DM79" s="67"/>
      <c r="DN79" s="67"/>
      <c r="DO79" s="67"/>
      <c r="DP79" s="67"/>
      <c r="DQ79" s="67"/>
      <c r="DR79" s="67"/>
      <c r="DS79" s="67"/>
      <c r="DT79" s="67"/>
      <c r="DU79" s="67"/>
      <c r="DV79" s="67"/>
      <c r="DW79" s="67"/>
      <c r="DX79" s="67"/>
      <c r="DY79" s="67"/>
      <c r="DZ79" s="67"/>
      <c r="EA79" s="67"/>
      <c r="EB79" s="67"/>
      <c r="EC79" s="67"/>
      <c r="ED79" s="67"/>
      <c r="EE79" s="67"/>
      <c r="EF79" s="67"/>
      <c r="EG79" s="67"/>
      <c r="EH79" s="67"/>
      <c r="EI79" s="67"/>
      <c r="EJ79" s="67"/>
      <c r="EK79" s="67"/>
      <c r="EL79" s="67"/>
      <c r="EM79" s="67"/>
      <c r="EN79" s="67"/>
      <c r="EO79" s="67"/>
      <c r="EP79" s="67"/>
      <c r="EQ79" s="67"/>
      <c r="ER79" s="67"/>
      <c r="ES79" s="67"/>
      <c r="ET79" s="67"/>
      <c r="EU79" s="67"/>
      <c r="EV79" s="67"/>
      <c r="EW79" s="67"/>
      <c r="EX79" s="67"/>
      <c r="EY79" s="67"/>
      <c r="EZ79" s="67"/>
      <c r="FA79" s="67"/>
      <c r="FB79" s="67"/>
      <c r="FC79" s="67"/>
      <c r="FD79" s="67"/>
      <c r="FE79" s="67"/>
      <c r="FF79" s="67"/>
      <c r="FG79" s="67"/>
      <c r="FH79" s="67"/>
      <c r="FI79" s="67"/>
      <c r="FJ79" s="67"/>
      <c r="FK79" s="67"/>
      <c r="FL79" s="67"/>
      <c r="FM79" s="67"/>
      <c r="FN79" s="67"/>
      <c r="FO79" s="67"/>
      <c r="FP79" s="67"/>
      <c r="FQ79" s="67"/>
      <c r="FR79" s="67"/>
      <c r="FS79" s="67"/>
      <c r="FT79" s="67"/>
      <c r="FU79" s="67"/>
      <c r="FV79" s="67"/>
      <c r="FW79" s="67"/>
      <c r="FX79" s="67"/>
      <c r="FY79" s="67"/>
      <c r="FZ79" s="67"/>
      <c r="GA79" s="67"/>
      <c r="GB79" s="67"/>
      <c r="GC79" s="67"/>
      <c r="GD79" s="67"/>
      <c r="GE79" s="67"/>
      <c r="GF79" s="67"/>
      <c r="GG79" s="67"/>
      <c r="GH79" s="67"/>
      <c r="GI79" s="67"/>
      <c r="GJ79" s="67"/>
      <c r="GK79" s="67"/>
      <c r="GL79" s="67"/>
      <c r="GM79" s="67"/>
      <c r="GN79" s="67"/>
      <c r="GO79" s="67"/>
      <c r="GP79" s="67"/>
      <c r="GQ79" s="67"/>
      <c r="GR79" s="67"/>
      <c r="GS79" s="67"/>
      <c r="GT79" s="67"/>
      <c r="GU79" s="67"/>
      <c r="GV79" s="67"/>
      <c r="GW79" s="67"/>
      <c r="GX79" s="67"/>
      <c r="GY79" s="67"/>
      <c r="GZ79" s="67"/>
      <c r="HA79" s="67"/>
      <c r="HB79" s="67"/>
      <c r="HC79" s="67"/>
      <c r="HD79" s="67"/>
      <c r="HE79" s="67"/>
      <c r="HF79" s="67"/>
      <c r="HG79" s="67"/>
      <c r="HH79" s="67"/>
      <c r="HI79" s="67"/>
      <c r="HJ79" s="67"/>
      <c r="HK79" s="67"/>
      <c r="HL79" s="67"/>
      <c r="HM79" s="67"/>
      <c r="HN79" s="67"/>
      <c r="HO79" s="67"/>
      <c r="HP79" s="67"/>
      <c r="HQ79" s="67"/>
      <c r="HR79" s="67"/>
      <c r="HS79" s="67"/>
      <c r="HT79" s="67"/>
      <c r="HU79" s="67"/>
      <c r="HV79" s="67"/>
      <c r="HW79" s="67"/>
      <c r="HX79" s="67"/>
      <c r="HY79" s="67"/>
      <c r="HZ79" s="67"/>
      <c r="IA79" s="67"/>
      <c r="IB79" s="67"/>
      <c r="IC79" s="67"/>
      <c r="ID79" s="67"/>
      <c r="IE79" s="67"/>
      <c r="IF79" s="67"/>
      <c r="IG79" s="67"/>
      <c r="IH79" s="67"/>
      <c r="II79" s="67"/>
      <c r="IJ79" s="67"/>
      <c r="IK79" s="67"/>
      <c r="IL79" s="67"/>
      <c r="IM79" s="67"/>
      <c r="IN79" s="67"/>
      <c r="IO79" s="67"/>
      <c r="IP79" s="67"/>
      <c r="IQ79" s="67"/>
      <c r="IR79" s="67"/>
      <c r="IS79" s="67"/>
      <c r="IT79" s="67"/>
      <c r="IU79" s="67"/>
      <c r="IV79" s="67"/>
      <c r="IW79" s="67"/>
      <c r="IX79" s="67"/>
      <c r="IY79" s="67"/>
      <c r="IZ79" s="67"/>
      <c r="JA79" s="67"/>
      <c r="JB79" s="67"/>
      <c r="JC79" s="67"/>
      <c r="JD79" s="67"/>
      <c r="JE79" s="67"/>
      <c r="JF79" s="67"/>
      <c r="JG79" s="67"/>
      <c r="JH79" s="67"/>
      <c r="JI79" s="67"/>
      <c r="JJ79" s="67"/>
      <c r="JK79" s="67"/>
      <c r="JL79" s="67"/>
      <c r="JM79" s="67"/>
      <c r="JN79" s="67"/>
      <c r="JO79" s="67"/>
      <c r="JP79" s="67"/>
      <c r="JQ79" s="67"/>
      <c r="JR79" s="67"/>
      <c r="JS79" s="67"/>
      <c r="JT79" s="67"/>
      <c r="JU79" s="67"/>
      <c r="JV79" s="67"/>
      <c r="JW79" s="67"/>
      <c r="JX79" s="67"/>
      <c r="JY79" s="67"/>
      <c r="JZ79" s="67"/>
      <c r="KA79" s="67"/>
      <c r="KB79" s="67"/>
      <c r="KC79" s="67"/>
      <c r="KD79" s="67"/>
      <c r="KE79" s="67"/>
      <c r="KF79" s="67"/>
      <c r="KG79" s="67"/>
      <c r="KH79" s="67"/>
      <c r="KI79" s="67"/>
      <c r="KJ79" s="67"/>
      <c r="KK79" s="67"/>
      <c r="KL79" s="67"/>
      <c r="KM79" s="67"/>
      <c r="KN79" s="67"/>
      <c r="KO79" s="67"/>
      <c r="KP79" s="67"/>
      <c r="KQ79" s="67"/>
      <c r="KR79" s="67"/>
      <c r="KS79" s="67"/>
      <c r="KT79" s="67"/>
      <c r="KU79" s="67"/>
      <c r="KV79" s="67"/>
      <c r="KW79" s="67"/>
      <c r="KX79" s="67"/>
      <c r="KY79" s="67"/>
      <c r="KZ79" s="67"/>
      <c r="LA79" s="67"/>
      <c r="LB79" s="67"/>
      <c r="LC79" s="67"/>
      <c r="LD79" s="67"/>
      <c r="LE79" s="67"/>
      <c r="LF79" s="67"/>
      <c r="LG79" s="67"/>
      <c r="LH79" s="67"/>
      <c r="LI79" s="67"/>
      <c r="LJ79" s="67"/>
      <c r="LK79" s="67"/>
      <c r="LL79" s="67"/>
      <c r="LM79" s="67"/>
      <c r="LN79" s="67"/>
      <c r="LO79" s="67"/>
      <c r="LP79" s="67"/>
      <c r="LQ79" s="67"/>
      <c r="LR79" s="67"/>
      <c r="LS79" s="67"/>
      <c r="LT79" s="67"/>
      <c r="LU79" s="67"/>
      <c r="LV79" s="67"/>
      <c r="LW79" s="67"/>
      <c r="LX79" s="67"/>
      <c r="LY79" s="67"/>
      <c r="LZ79" s="67"/>
      <c r="MA79" s="67"/>
      <c r="MB79" s="67"/>
      <c r="MC79" s="67"/>
      <c r="MD79" s="67"/>
      <c r="ME79" s="67"/>
      <c r="MF79" s="67"/>
      <c r="MG79" s="67"/>
      <c r="MH79" s="67"/>
      <c r="MI79" s="67"/>
      <c r="MJ79" s="67"/>
      <c r="MK79" s="67"/>
      <c r="ML79" s="67"/>
      <c r="MM79" s="67"/>
      <c r="MN79" s="67"/>
      <c r="MO79" s="67"/>
      <c r="MP79" s="67"/>
      <c r="MQ79" s="67"/>
      <c r="MR79" s="67"/>
      <c r="MS79" s="67"/>
      <c r="MT79" s="67"/>
      <c r="MU79" s="67"/>
      <c r="MV79" s="67"/>
      <c r="MW79" s="67"/>
      <c r="MX79" s="67"/>
      <c r="MY79" s="67"/>
      <c r="MZ79" s="67"/>
      <c r="NA79" s="67"/>
      <c r="NB79" s="67"/>
      <c r="NC79" s="67"/>
      <c r="ND79" s="67"/>
      <c r="NE79" s="67"/>
      <c r="NF79" s="67"/>
      <c r="NG79" s="67"/>
      <c r="NH79" s="67"/>
      <c r="NI79" s="67"/>
      <c r="NJ79" s="67"/>
      <c r="NK79" s="67"/>
      <c r="NL79" s="67"/>
      <c r="NM79" s="67"/>
      <c r="NN79" s="67"/>
      <c r="NO79" s="67"/>
      <c r="NP79" s="67"/>
      <c r="NQ79" s="67"/>
      <c r="NR79" s="67"/>
      <c r="NS79" s="67"/>
      <c r="NT79" s="67"/>
      <c r="NU79" s="67"/>
      <c r="NV79" s="67"/>
      <c r="NW79" s="67"/>
      <c r="NX79" s="67"/>
      <c r="NY79" s="67"/>
      <c r="NZ79" s="67"/>
      <c r="OA79" s="67"/>
      <c r="OB79" s="67"/>
      <c r="OC79" s="67"/>
      <c r="OD79" s="67"/>
      <c r="OE79" s="67"/>
    </row>
    <row r="80" spans="2:395">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7"/>
      <c r="BG80" s="67"/>
      <c r="BH80" s="67"/>
      <c r="BI80" s="67"/>
      <c r="BJ80" s="67"/>
      <c r="BK80" s="67"/>
      <c r="BL80" s="67"/>
      <c r="BM80" s="67"/>
      <c r="BN80" s="67"/>
      <c r="BO80" s="67"/>
      <c r="BP80" s="67"/>
      <c r="BQ80" s="67"/>
      <c r="BR80" s="67"/>
      <c r="BS80" s="67"/>
      <c r="BT80" s="67"/>
      <c r="BU80" s="67"/>
      <c r="BV80" s="67"/>
      <c r="BW80" s="67"/>
      <c r="BX80" s="67"/>
      <c r="BY80" s="67"/>
      <c r="BZ80" s="67"/>
      <c r="CA80" s="67"/>
      <c r="CB80" s="67"/>
      <c r="CC80" s="67"/>
      <c r="CD80" s="67"/>
      <c r="CE80" s="67"/>
      <c r="CF80" s="67"/>
      <c r="CG80" s="67"/>
      <c r="CH80" s="67"/>
      <c r="CI80" s="67"/>
      <c r="CJ80" s="67"/>
      <c r="CK80" s="67"/>
      <c r="CL80" s="67"/>
      <c r="CM80" s="67"/>
      <c r="CN80" s="67"/>
      <c r="CO80" s="67"/>
      <c r="CP80" s="67"/>
      <c r="CQ80" s="67"/>
      <c r="CR80" s="67"/>
      <c r="CS80" s="67"/>
      <c r="CT80" s="67"/>
      <c r="CU80" s="67"/>
      <c r="CV80" s="67"/>
      <c r="CW80" s="67"/>
      <c r="CX80" s="67"/>
      <c r="CY80" s="67"/>
      <c r="CZ80" s="67"/>
      <c r="DA80" s="67"/>
      <c r="DB80" s="67"/>
      <c r="DC80" s="67"/>
      <c r="DD80" s="67"/>
      <c r="DE80" s="67"/>
      <c r="DF80" s="67"/>
      <c r="DG80" s="67"/>
      <c r="DH80" s="67"/>
      <c r="DI80" s="67"/>
      <c r="DJ80" s="67"/>
      <c r="DK80" s="67"/>
      <c r="DL80" s="67"/>
      <c r="DM80" s="67"/>
      <c r="DN80" s="67"/>
      <c r="DO80" s="67"/>
      <c r="DP80" s="67"/>
      <c r="DQ80" s="67"/>
      <c r="DR80" s="67"/>
      <c r="DS80" s="67"/>
      <c r="DT80" s="67"/>
      <c r="DU80" s="67"/>
      <c r="DV80" s="67"/>
      <c r="DW80" s="67"/>
      <c r="DX80" s="67"/>
      <c r="DY80" s="67"/>
      <c r="DZ80" s="67"/>
      <c r="EA80" s="67"/>
      <c r="EB80" s="67"/>
      <c r="EC80" s="67"/>
      <c r="ED80" s="67"/>
      <c r="EE80" s="67"/>
      <c r="EF80" s="67"/>
      <c r="EG80" s="67"/>
      <c r="EH80" s="67"/>
      <c r="EI80" s="67"/>
      <c r="EJ80" s="67"/>
      <c r="EK80" s="67"/>
      <c r="EL80" s="67"/>
      <c r="EM80" s="67"/>
      <c r="EN80" s="67"/>
      <c r="EO80" s="67"/>
      <c r="EP80" s="67"/>
      <c r="EQ80" s="67"/>
      <c r="ER80" s="67"/>
      <c r="ES80" s="67"/>
      <c r="ET80" s="67"/>
      <c r="EU80" s="67"/>
      <c r="EV80" s="67"/>
      <c r="EW80" s="67"/>
      <c r="EX80" s="67"/>
      <c r="EY80" s="67"/>
      <c r="EZ80" s="67"/>
      <c r="FA80" s="67"/>
      <c r="FB80" s="67"/>
      <c r="FC80" s="67"/>
      <c r="FD80" s="67"/>
      <c r="FE80" s="67"/>
      <c r="FF80" s="67"/>
      <c r="FG80" s="67"/>
      <c r="FH80" s="67"/>
      <c r="FI80" s="67"/>
      <c r="FJ80" s="67"/>
      <c r="FK80" s="67"/>
      <c r="FL80" s="67"/>
      <c r="FM80" s="67"/>
      <c r="FN80" s="67"/>
      <c r="FO80" s="67"/>
      <c r="FP80" s="67"/>
      <c r="FQ80" s="67"/>
      <c r="FR80" s="67"/>
      <c r="FS80" s="67"/>
      <c r="FT80" s="67"/>
      <c r="FU80" s="67"/>
      <c r="FV80" s="67"/>
      <c r="FW80" s="67"/>
      <c r="FX80" s="67"/>
      <c r="FY80" s="67"/>
      <c r="FZ80" s="67"/>
      <c r="GA80" s="67"/>
      <c r="GB80" s="67"/>
      <c r="GC80" s="67"/>
      <c r="GD80" s="67"/>
      <c r="GE80" s="67"/>
      <c r="GF80" s="67"/>
      <c r="GG80" s="67"/>
      <c r="GH80" s="67"/>
      <c r="GI80" s="67"/>
      <c r="GJ80" s="67"/>
      <c r="GK80" s="67"/>
      <c r="GL80" s="67"/>
      <c r="GM80" s="67"/>
      <c r="GN80" s="67"/>
      <c r="GO80" s="67"/>
      <c r="GP80" s="67"/>
      <c r="GQ80" s="67"/>
      <c r="GR80" s="67"/>
      <c r="GS80" s="67"/>
      <c r="GT80" s="67"/>
      <c r="GU80" s="67"/>
      <c r="GV80" s="67"/>
      <c r="GW80" s="67"/>
      <c r="GX80" s="67"/>
      <c r="GY80" s="67"/>
      <c r="GZ80" s="67"/>
      <c r="HA80" s="67"/>
      <c r="HB80" s="67"/>
      <c r="HC80" s="67"/>
      <c r="HD80" s="67"/>
      <c r="HE80" s="67"/>
      <c r="HF80" s="67"/>
      <c r="HG80" s="67"/>
      <c r="HH80" s="67"/>
      <c r="HI80" s="67"/>
      <c r="HJ80" s="67"/>
      <c r="HK80" s="67"/>
      <c r="HL80" s="67"/>
      <c r="HM80" s="67"/>
      <c r="HN80" s="67"/>
      <c r="HO80" s="67"/>
      <c r="HP80" s="67"/>
      <c r="HQ80" s="67"/>
      <c r="HR80" s="67"/>
      <c r="HS80" s="67"/>
      <c r="HT80" s="67"/>
      <c r="HU80" s="67"/>
      <c r="HV80" s="67"/>
      <c r="HW80" s="67"/>
      <c r="HX80" s="67"/>
      <c r="HY80" s="67"/>
      <c r="HZ80" s="67"/>
      <c r="IA80" s="67"/>
      <c r="IB80" s="67"/>
      <c r="IC80" s="67"/>
      <c r="ID80" s="67"/>
      <c r="IE80" s="67"/>
      <c r="IF80" s="67"/>
      <c r="IG80" s="67"/>
      <c r="IH80" s="67"/>
      <c r="II80" s="67"/>
      <c r="IJ80" s="67"/>
      <c r="IK80" s="67"/>
      <c r="IL80" s="67"/>
      <c r="IM80" s="67"/>
      <c r="IN80" s="67"/>
      <c r="IO80" s="67"/>
      <c r="IP80" s="67"/>
      <c r="IQ80" s="67"/>
      <c r="IR80" s="67"/>
      <c r="IS80" s="67"/>
      <c r="IT80" s="67"/>
      <c r="IU80" s="67"/>
      <c r="IV80" s="67"/>
      <c r="IW80" s="67"/>
      <c r="IX80" s="67"/>
      <c r="IY80" s="67"/>
      <c r="IZ80" s="67"/>
      <c r="JA80" s="67"/>
      <c r="JB80" s="67"/>
      <c r="JC80" s="67"/>
      <c r="JD80" s="67"/>
      <c r="JE80" s="67"/>
      <c r="JF80" s="67"/>
      <c r="JG80" s="67"/>
      <c r="JH80" s="67"/>
      <c r="JI80" s="67"/>
      <c r="JJ80" s="67"/>
      <c r="JK80" s="67"/>
      <c r="JL80" s="67"/>
      <c r="JM80" s="67"/>
      <c r="JN80" s="67"/>
      <c r="JO80" s="67"/>
      <c r="JP80" s="67"/>
      <c r="JQ80" s="67"/>
      <c r="JR80" s="67"/>
      <c r="JS80" s="67"/>
      <c r="JT80" s="67"/>
      <c r="JU80" s="67"/>
      <c r="JV80" s="67"/>
      <c r="JW80" s="67"/>
      <c r="JX80" s="67"/>
      <c r="JY80" s="67"/>
      <c r="JZ80" s="67"/>
      <c r="KA80" s="67"/>
      <c r="KB80" s="67"/>
      <c r="KC80" s="67"/>
      <c r="KD80" s="67"/>
      <c r="KE80" s="67"/>
      <c r="KF80" s="67"/>
      <c r="KG80" s="67"/>
      <c r="KH80" s="67"/>
      <c r="KI80" s="67"/>
      <c r="KJ80" s="67"/>
      <c r="KK80" s="67"/>
      <c r="KL80" s="67"/>
      <c r="KM80" s="67"/>
      <c r="KN80" s="67"/>
      <c r="KO80" s="67"/>
      <c r="KP80" s="67"/>
      <c r="KQ80" s="67"/>
      <c r="KR80" s="67"/>
      <c r="KS80" s="67"/>
      <c r="KT80" s="67"/>
      <c r="KU80" s="67"/>
      <c r="KV80" s="67"/>
      <c r="KW80" s="67"/>
      <c r="KX80" s="67"/>
      <c r="KY80" s="67"/>
      <c r="KZ80" s="67"/>
      <c r="LA80" s="67"/>
      <c r="LB80" s="67"/>
      <c r="LC80" s="67"/>
      <c r="LD80" s="67"/>
      <c r="LE80" s="67"/>
      <c r="LF80" s="67"/>
      <c r="LG80" s="67"/>
      <c r="LH80" s="67"/>
      <c r="LI80" s="67"/>
      <c r="LJ80" s="67"/>
      <c r="LK80" s="67"/>
      <c r="LL80" s="67"/>
      <c r="LM80" s="67"/>
      <c r="LN80" s="67"/>
      <c r="LO80" s="67"/>
      <c r="LP80" s="67"/>
      <c r="LQ80" s="67"/>
      <c r="LR80" s="67"/>
      <c r="LS80" s="67"/>
      <c r="LT80" s="67"/>
      <c r="LU80" s="67"/>
      <c r="LV80" s="67"/>
      <c r="LW80" s="67"/>
      <c r="LX80" s="67"/>
      <c r="LY80" s="67"/>
      <c r="LZ80" s="67"/>
      <c r="MA80" s="67"/>
      <c r="MB80" s="67"/>
      <c r="MC80" s="67"/>
      <c r="MD80" s="67"/>
      <c r="ME80" s="67"/>
      <c r="MF80" s="67"/>
      <c r="MG80" s="67"/>
      <c r="MH80" s="67"/>
      <c r="MI80" s="67"/>
      <c r="MJ80" s="67"/>
      <c r="MK80" s="67"/>
      <c r="ML80" s="67"/>
      <c r="MM80" s="67"/>
      <c r="MN80" s="67"/>
      <c r="MO80" s="67"/>
      <c r="MP80" s="67"/>
      <c r="MQ80" s="67"/>
      <c r="MR80" s="67"/>
      <c r="MS80" s="67"/>
      <c r="MT80" s="67"/>
      <c r="MU80" s="67"/>
      <c r="MV80" s="67"/>
      <c r="MW80" s="67"/>
      <c r="MX80" s="67"/>
      <c r="MY80" s="67"/>
      <c r="MZ80" s="67"/>
      <c r="NA80" s="67"/>
      <c r="NB80" s="67"/>
      <c r="NC80" s="67"/>
      <c r="ND80" s="67"/>
      <c r="NE80" s="67"/>
      <c r="NF80" s="67"/>
      <c r="NG80" s="67"/>
      <c r="NH80" s="67"/>
      <c r="NI80" s="67"/>
      <c r="NJ80" s="67"/>
      <c r="NK80" s="67"/>
      <c r="NL80" s="67"/>
      <c r="NM80" s="67"/>
      <c r="NN80" s="67"/>
      <c r="NO80" s="67"/>
      <c r="NP80" s="67"/>
      <c r="NQ80" s="67"/>
      <c r="NR80" s="67"/>
      <c r="NS80" s="67"/>
      <c r="NT80" s="67"/>
      <c r="NU80" s="67"/>
      <c r="NV80" s="67"/>
      <c r="NW80" s="67"/>
      <c r="NX80" s="67"/>
      <c r="NY80" s="67"/>
      <c r="NZ80" s="67"/>
      <c r="OA80" s="67"/>
      <c r="OB80" s="67"/>
      <c r="OC80" s="67"/>
      <c r="OD80" s="67"/>
      <c r="OE80" s="67"/>
    </row>
    <row r="81" spans="35:395">
      <c r="AI81" s="67"/>
      <c r="AJ81" s="67"/>
      <c r="AK81" s="67"/>
      <c r="AL81" s="67"/>
      <c r="AM81" s="67"/>
      <c r="AN81" s="67"/>
      <c r="AO81" s="67"/>
      <c r="AP81" s="67"/>
      <c r="AQ81" s="67"/>
      <c r="AR81" s="67"/>
      <c r="AS81" s="67"/>
      <c r="AT81" s="67"/>
      <c r="AU81" s="67"/>
      <c r="AV81" s="67"/>
      <c r="AW81" s="67"/>
      <c r="AX81" s="67"/>
      <c r="AY81" s="67"/>
      <c r="AZ81" s="67"/>
      <c r="BA81" s="67"/>
      <c r="BB81" s="67"/>
      <c r="BC81" s="67"/>
      <c r="BD81" s="67"/>
      <c r="BE81" s="67"/>
      <c r="BF81" s="67"/>
      <c r="BG81" s="67"/>
      <c r="BH81" s="67"/>
      <c r="BI81" s="67"/>
      <c r="BJ81" s="67"/>
      <c r="BK81" s="67"/>
      <c r="BL81" s="67"/>
      <c r="BM81" s="67"/>
      <c r="BN81" s="67"/>
      <c r="BO81" s="67"/>
      <c r="BP81" s="67"/>
      <c r="BQ81" s="67"/>
      <c r="BR81" s="67"/>
      <c r="BS81" s="67"/>
      <c r="BT81" s="67"/>
      <c r="BU81" s="67"/>
      <c r="BV81" s="67"/>
      <c r="BW81" s="67"/>
      <c r="BX81" s="67"/>
      <c r="BY81" s="67"/>
      <c r="BZ81" s="67"/>
      <c r="CA81" s="67"/>
      <c r="CB81" s="67"/>
      <c r="CC81" s="67"/>
      <c r="CD81" s="67"/>
      <c r="CE81" s="67"/>
      <c r="CF81" s="67"/>
      <c r="CG81" s="67"/>
      <c r="CH81" s="67"/>
      <c r="CI81" s="67"/>
      <c r="CJ81" s="67"/>
      <c r="CK81" s="67"/>
      <c r="CL81" s="67"/>
      <c r="CM81" s="67"/>
      <c r="CN81" s="67"/>
      <c r="CO81" s="67"/>
      <c r="CP81" s="67"/>
      <c r="CQ81" s="67"/>
      <c r="CR81" s="67"/>
      <c r="CS81" s="67"/>
      <c r="CT81" s="67"/>
      <c r="CU81" s="67"/>
      <c r="CV81" s="67"/>
      <c r="CW81" s="67"/>
      <c r="CX81" s="67"/>
      <c r="CY81" s="67"/>
      <c r="CZ81" s="67"/>
      <c r="DA81" s="67"/>
      <c r="DB81" s="67"/>
      <c r="DC81" s="67"/>
      <c r="DD81" s="67"/>
      <c r="DE81" s="67"/>
      <c r="DF81" s="67"/>
      <c r="DG81" s="67"/>
      <c r="DH81" s="67"/>
      <c r="DI81" s="67"/>
      <c r="DJ81" s="67"/>
      <c r="DK81" s="67"/>
      <c r="DL81" s="67"/>
      <c r="DM81" s="67"/>
      <c r="DN81" s="67"/>
      <c r="DO81" s="67"/>
      <c r="DP81" s="67"/>
      <c r="DQ81" s="67"/>
      <c r="DR81" s="67"/>
      <c r="DS81" s="67"/>
      <c r="DT81" s="67"/>
      <c r="DU81" s="67"/>
      <c r="DV81" s="67"/>
      <c r="DW81" s="67"/>
      <c r="DX81" s="67"/>
      <c r="DY81" s="67"/>
      <c r="DZ81" s="67"/>
      <c r="EA81" s="67"/>
      <c r="EB81" s="67"/>
      <c r="EC81" s="67"/>
      <c r="ED81" s="67"/>
      <c r="EE81" s="67"/>
      <c r="EF81" s="67"/>
      <c r="EG81" s="67"/>
      <c r="EH81" s="67"/>
      <c r="EI81" s="67"/>
      <c r="EJ81" s="67"/>
      <c r="EK81" s="67"/>
      <c r="EL81" s="67"/>
      <c r="EM81" s="67"/>
      <c r="EN81" s="67"/>
      <c r="EO81" s="67"/>
      <c r="EP81" s="67"/>
      <c r="EQ81" s="67"/>
      <c r="ER81" s="67"/>
      <c r="ES81" s="67"/>
      <c r="ET81" s="67"/>
      <c r="EU81" s="67"/>
      <c r="EV81" s="67"/>
      <c r="EW81" s="67"/>
      <c r="EX81" s="67"/>
      <c r="EY81" s="67"/>
      <c r="EZ81" s="67"/>
      <c r="FA81" s="67"/>
      <c r="FB81" s="67"/>
      <c r="FC81" s="67"/>
      <c r="FD81" s="67"/>
      <c r="FE81" s="67"/>
      <c r="FF81" s="67"/>
      <c r="FG81" s="67"/>
      <c r="FH81" s="67"/>
      <c r="FI81" s="67"/>
      <c r="FJ81" s="67"/>
      <c r="FK81" s="67"/>
      <c r="FL81" s="67"/>
      <c r="FM81" s="67"/>
      <c r="FN81" s="67"/>
      <c r="FO81" s="67"/>
      <c r="FP81" s="67"/>
      <c r="FQ81" s="67"/>
      <c r="FR81" s="67"/>
      <c r="FS81" s="67"/>
      <c r="FT81" s="67"/>
      <c r="FU81" s="67"/>
      <c r="FV81" s="67"/>
      <c r="FW81" s="67"/>
      <c r="FX81" s="67"/>
      <c r="FY81" s="67"/>
      <c r="FZ81" s="67"/>
      <c r="GA81" s="67"/>
      <c r="GB81" s="67"/>
      <c r="GC81" s="67"/>
      <c r="GD81" s="67"/>
      <c r="GE81" s="67"/>
      <c r="GF81" s="67"/>
      <c r="GG81" s="67"/>
      <c r="GH81" s="67"/>
      <c r="GI81" s="67"/>
      <c r="GJ81" s="67"/>
      <c r="GK81" s="67"/>
      <c r="GL81" s="67"/>
      <c r="GM81" s="67"/>
      <c r="GN81" s="67"/>
      <c r="GO81" s="67"/>
      <c r="GP81" s="67"/>
      <c r="GQ81" s="67"/>
      <c r="GR81" s="67"/>
      <c r="GS81" s="67"/>
      <c r="GT81" s="67"/>
      <c r="GU81" s="67"/>
      <c r="GV81" s="67"/>
      <c r="GW81" s="67"/>
      <c r="GX81" s="67"/>
      <c r="GY81" s="67"/>
      <c r="GZ81" s="67"/>
      <c r="HA81" s="67"/>
      <c r="HB81" s="67"/>
      <c r="HC81" s="67"/>
      <c r="HD81" s="67"/>
      <c r="HE81" s="67"/>
      <c r="HF81" s="67"/>
      <c r="HG81" s="67"/>
      <c r="HH81" s="67"/>
      <c r="HI81" s="67"/>
      <c r="HJ81" s="67"/>
      <c r="HK81" s="67"/>
      <c r="HL81" s="67"/>
      <c r="HM81" s="67"/>
      <c r="HN81" s="67"/>
      <c r="HO81" s="67"/>
      <c r="HP81" s="67"/>
      <c r="HQ81" s="67"/>
      <c r="HR81" s="67"/>
      <c r="HS81" s="67"/>
      <c r="HT81" s="67"/>
      <c r="HU81" s="67"/>
      <c r="HV81" s="67"/>
      <c r="HW81" s="67"/>
      <c r="HX81" s="67"/>
      <c r="HY81" s="67"/>
      <c r="HZ81" s="67"/>
      <c r="IA81" s="67"/>
      <c r="IB81" s="67"/>
      <c r="IC81" s="67"/>
      <c r="ID81" s="67"/>
      <c r="IE81" s="67"/>
      <c r="IF81" s="67"/>
      <c r="IG81" s="67"/>
      <c r="IH81" s="67"/>
      <c r="II81" s="67"/>
      <c r="IJ81" s="67"/>
      <c r="IK81" s="67"/>
      <c r="IL81" s="67"/>
      <c r="IM81" s="67"/>
      <c r="IN81" s="67"/>
      <c r="IO81" s="67"/>
      <c r="IP81" s="67"/>
      <c r="IQ81" s="67"/>
      <c r="IR81" s="67"/>
      <c r="IS81" s="67"/>
      <c r="IT81" s="67"/>
      <c r="IU81" s="67"/>
      <c r="IV81" s="67"/>
      <c r="IW81" s="67"/>
      <c r="IX81" s="67"/>
      <c r="IY81" s="67"/>
      <c r="IZ81" s="67"/>
      <c r="JA81" s="67"/>
      <c r="JB81" s="67"/>
      <c r="JC81" s="67"/>
      <c r="JD81" s="67"/>
      <c r="JE81" s="67"/>
      <c r="JF81" s="67"/>
      <c r="JG81" s="67"/>
      <c r="JH81" s="67"/>
      <c r="JI81" s="67"/>
      <c r="JJ81" s="67"/>
      <c r="JK81" s="67"/>
      <c r="JL81" s="67"/>
      <c r="JM81" s="67"/>
      <c r="JN81" s="67"/>
      <c r="JO81" s="67"/>
      <c r="JP81" s="67"/>
      <c r="JQ81" s="67"/>
      <c r="JR81" s="67"/>
      <c r="JS81" s="67"/>
      <c r="JT81" s="67"/>
      <c r="JU81" s="67"/>
      <c r="JV81" s="67"/>
      <c r="JW81" s="67"/>
      <c r="JX81" s="67"/>
      <c r="JY81" s="67"/>
      <c r="JZ81" s="67"/>
      <c r="KA81" s="67"/>
      <c r="KB81" s="67"/>
      <c r="KC81" s="67"/>
      <c r="KD81" s="67"/>
      <c r="KE81" s="67"/>
      <c r="KF81" s="67"/>
      <c r="KG81" s="67"/>
      <c r="KH81" s="67"/>
      <c r="KI81" s="67"/>
      <c r="KJ81" s="67"/>
      <c r="KK81" s="67"/>
      <c r="KL81" s="67"/>
      <c r="KM81" s="67"/>
      <c r="KN81" s="67"/>
      <c r="KO81" s="67"/>
      <c r="KP81" s="67"/>
      <c r="KQ81" s="67"/>
      <c r="KR81" s="67"/>
      <c r="KS81" s="67"/>
      <c r="KT81" s="67"/>
      <c r="KU81" s="67"/>
      <c r="KV81" s="67"/>
      <c r="KW81" s="67"/>
      <c r="KX81" s="67"/>
      <c r="KY81" s="67"/>
      <c r="KZ81" s="67"/>
      <c r="LA81" s="67"/>
      <c r="LB81" s="67"/>
      <c r="LC81" s="67"/>
      <c r="LD81" s="67"/>
      <c r="LE81" s="67"/>
      <c r="LF81" s="67"/>
      <c r="LG81" s="67"/>
      <c r="LH81" s="67"/>
      <c r="LI81" s="67"/>
      <c r="LJ81" s="67"/>
      <c r="LK81" s="67"/>
      <c r="LL81" s="67"/>
      <c r="LM81" s="67"/>
      <c r="LN81" s="67"/>
      <c r="LO81" s="67"/>
      <c r="LP81" s="67"/>
      <c r="LQ81" s="67"/>
      <c r="LR81" s="67"/>
      <c r="LS81" s="67"/>
      <c r="LT81" s="67"/>
      <c r="LU81" s="67"/>
      <c r="LV81" s="67"/>
      <c r="LW81" s="67"/>
      <c r="LX81" s="67"/>
      <c r="LY81" s="67"/>
      <c r="LZ81" s="67"/>
      <c r="MA81" s="67"/>
      <c r="MB81" s="67"/>
      <c r="MC81" s="67"/>
      <c r="MD81" s="67"/>
      <c r="ME81" s="67"/>
      <c r="MF81" s="67"/>
      <c r="MG81" s="67"/>
      <c r="MH81" s="67"/>
      <c r="MI81" s="67"/>
      <c r="MJ81" s="67"/>
      <c r="MK81" s="67"/>
      <c r="ML81" s="67"/>
      <c r="MM81" s="67"/>
      <c r="MN81" s="67"/>
      <c r="MO81" s="67"/>
      <c r="MP81" s="67"/>
      <c r="MQ81" s="67"/>
      <c r="MR81" s="67"/>
      <c r="MS81" s="67"/>
      <c r="MT81" s="67"/>
      <c r="MU81" s="67"/>
      <c r="MV81" s="67"/>
      <c r="MW81" s="67"/>
      <c r="MX81" s="67"/>
      <c r="MY81" s="67"/>
      <c r="MZ81" s="67"/>
      <c r="NA81" s="67"/>
      <c r="NB81" s="67"/>
      <c r="NC81" s="67"/>
      <c r="ND81" s="67"/>
      <c r="NE81" s="67"/>
      <c r="NF81" s="67"/>
      <c r="NG81" s="67"/>
      <c r="NH81" s="67"/>
      <c r="NI81" s="67"/>
      <c r="NJ81" s="67"/>
      <c r="NK81" s="67"/>
      <c r="NL81" s="67"/>
      <c r="NM81" s="67"/>
      <c r="NN81" s="67"/>
      <c r="NO81" s="67"/>
      <c r="NP81" s="67"/>
      <c r="NQ81" s="67"/>
      <c r="NR81" s="67"/>
      <c r="NS81" s="67"/>
      <c r="NT81" s="67"/>
      <c r="NU81" s="67"/>
      <c r="NV81" s="67"/>
      <c r="NW81" s="67"/>
      <c r="NX81" s="67"/>
      <c r="NY81" s="67"/>
      <c r="NZ81" s="67"/>
      <c r="OA81" s="67"/>
      <c r="OB81" s="67"/>
      <c r="OC81" s="67"/>
      <c r="OD81" s="67"/>
      <c r="OE81" s="67"/>
    </row>
    <row r="82" spans="35:395">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c r="BT82" s="67"/>
      <c r="BU82" s="67"/>
      <c r="BV82" s="67"/>
      <c r="BW82" s="67"/>
      <c r="BX82" s="67"/>
      <c r="BY82" s="67"/>
      <c r="BZ82" s="67"/>
      <c r="CA82" s="67"/>
      <c r="CB82" s="67"/>
      <c r="CC82" s="67"/>
      <c r="CD82" s="67"/>
      <c r="CE82" s="67"/>
      <c r="CF82" s="67"/>
      <c r="CG82" s="67"/>
      <c r="CH82" s="67"/>
      <c r="CI82" s="67"/>
      <c r="CJ82" s="67"/>
      <c r="CK82" s="67"/>
      <c r="CL82" s="67"/>
      <c r="CM82" s="67"/>
      <c r="CN82" s="67"/>
      <c r="CO82" s="67"/>
      <c r="CP82" s="67"/>
      <c r="CQ82" s="67"/>
      <c r="CR82" s="67"/>
      <c r="CS82" s="67"/>
      <c r="CT82" s="67"/>
      <c r="CU82" s="67"/>
      <c r="CV82" s="67"/>
      <c r="CW82" s="67"/>
      <c r="CX82" s="67"/>
      <c r="CY82" s="67"/>
      <c r="CZ82" s="67"/>
      <c r="DA82" s="67"/>
      <c r="DB82" s="67"/>
      <c r="DC82" s="67"/>
      <c r="DD82" s="67"/>
      <c r="DE82" s="67"/>
      <c r="DF82" s="67"/>
      <c r="DG82" s="67"/>
      <c r="DH82" s="67"/>
      <c r="DI82" s="67"/>
      <c r="DJ82" s="67"/>
      <c r="DK82" s="67"/>
      <c r="DL82" s="67"/>
      <c r="DM82" s="67"/>
      <c r="DN82" s="67"/>
      <c r="DO82" s="67"/>
      <c r="DP82" s="67"/>
      <c r="DQ82" s="67"/>
      <c r="DR82" s="67"/>
      <c r="DS82" s="67"/>
      <c r="DT82" s="67"/>
      <c r="DU82" s="67"/>
      <c r="DV82" s="67"/>
      <c r="DW82" s="67"/>
      <c r="DX82" s="67"/>
      <c r="DY82" s="67"/>
      <c r="DZ82" s="67"/>
      <c r="EA82" s="67"/>
      <c r="EB82" s="67"/>
      <c r="EC82" s="67"/>
      <c r="ED82" s="67"/>
      <c r="EE82" s="67"/>
      <c r="EF82" s="67"/>
      <c r="EG82" s="67"/>
      <c r="EH82" s="67"/>
      <c r="EI82" s="67"/>
      <c r="EJ82" s="67"/>
      <c r="EK82" s="67"/>
      <c r="EL82" s="67"/>
      <c r="EM82" s="67"/>
      <c r="EN82" s="67"/>
      <c r="EO82" s="67"/>
      <c r="EP82" s="67"/>
      <c r="EQ82" s="67"/>
      <c r="ER82" s="67"/>
      <c r="ES82" s="67"/>
      <c r="ET82" s="67"/>
      <c r="EU82" s="67"/>
      <c r="EV82" s="67"/>
      <c r="EW82" s="67"/>
      <c r="EX82" s="67"/>
      <c r="EY82" s="67"/>
      <c r="EZ82" s="67"/>
      <c r="FA82" s="67"/>
      <c r="FB82" s="67"/>
      <c r="FC82" s="67"/>
      <c r="FD82" s="67"/>
      <c r="FE82" s="67"/>
      <c r="FF82" s="67"/>
      <c r="FG82" s="67"/>
      <c r="FH82" s="67"/>
      <c r="FI82" s="67"/>
      <c r="FJ82" s="67"/>
      <c r="FK82" s="67"/>
      <c r="FL82" s="67"/>
      <c r="FM82" s="67"/>
      <c r="FN82" s="67"/>
      <c r="FO82" s="67"/>
      <c r="FP82" s="67"/>
      <c r="FQ82" s="67"/>
      <c r="FR82" s="67"/>
      <c r="FS82" s="67"/>
      <c r="FT82" s="67"/>
      <c r="FU82" s="67"/>
      <c r="FV82" s="67"/>
      <c r="FW82" s="67"/>
      <c r="FX82" s="67"/>
      <c r="FY82" s="67"/>
      <c r="FZ82" s="67"/>
      <c r="GA82" s="67"/>
      <c r="GB82" s="67"/>
      <c r="GC82" s="67"/>
      <c r="GD82" s="67"/>
      <c r="GE82" s="67"/>
      <c r="GF82" s="67"/>
      <c r="GG82" s="67"/>
      <c r="GH82" s="67"/>
      <c r="GI82" s="67"/>
      <c r="GJ82" s="67"/>
      <c r="GK82" s="67"/>
      <c r="GL82" s="67"/>
      <c r="GM82" s="67"/>
      <c r="GN82" s="67"/>
      <c r="GO82" s="67"/>
      <c r="GP82" s="67"/>
      <c r="GQ82" s="67"/>
      <c r="GR82" s="67"/>
      <c r="GS82" s="67"/>
      <c r="GT82" s="67"/>
      <c r="GU82" s="67"/>
      <c r="GV82" s="67"/>
      <c r="GW82" s="67"/>
      <c r="GX82" s="67"/>
      <c r="GY82" s="67"/>
      <c r="GZ82" s="67"/>
      <c r="HA82" s="67"/>
      <c r="HB82" s="67"/>
      <c r="HC82" s="67"/>
      <c r="HD82" s="67"/>
      <c r="HE82" s="67"/>
      <c r="HF82" s="67"/>
      <c r="HG82" s="67"/>
      <c r="HH82" s="67"/>
      <c r="HI82" s="67"/>
      <c r="HJ82" s="67"/>
      <c r="HK82" s="67"/>
      <c r="HL82" s="67"/>
      <c r="HM82" s="67"/>
      <c r="HN82" s="67"/>
      <c r="HO82" s="67"/>
      <c r="HP82" s="67"/>
      <c r="HQ82" s="67"/>
      <c r="HR82" s="67"/>
      <c r="HS82" s="67"/>
      <c r="HT82" s="67"/>
      <c r="HU82" s="67"/>
      <c r="HV82" s="67"/>
      <c r="HW82" s="67"/>
      <c r="HX82" s="67"/>
      <c r="HY82" s="67"/>
      <c r="HZ82" s="67"/>
      <c r="IA82" s="67"/>
      <c r="IB82" s="67"/>
      <c r="IC82" s="67"/>
      <c r="ID82" s="67"/>
      <c r="IE82" s="67"/>
      <c r="IF82" s="67"/>
      <c r="IG82" s="67"/>
      <c r="IH82" s="67"/>
      <c r="II82" s="67"/>
      <c r="IJ82" s="67"/>
      <c r="IK82" s="67"/>
      <c r="IL82" s="67"/>
      <c r="IM82" s="67"/>
      <c r="IN82" s="67"/>
      <c r="IO82" s="67"/>
      <c r="IP82" s="67"/>
      <c r="IQ82" s="67"/>
      <c r="IR82" s="67"/>
      <c r="IS82" s="67"/>
      <c r="IT82" s="67"/>
      <c r="IU82" s="67"/>
      <c r="IV82" s="67"/>
      <c r="IW82" s="67"/>
      <c r="IX82" s="67"/>
      <c r="IY82" s="67"/>
      <c r="IZ82" s="67"/>
      <c r="JA82" s="67"/>
      <c r="JB82" s="67"/>
      <c r="JC82" s="67"/>
      <c r="JD82" s="67"/>
      <c r="JE82" s="67"/>
      <c r="JF82" s="67"/>
      <c r="JG82" s="67"/>
      <c r="JH82" s="67"/>
      <c r="JI82" s="67"/>
      <c r="JJ82" s="67"/>
      <c r="JK82" s="67"/>
      <c r="JL82" s="67"/>
      <c r="JM82" s="67"/>
      <c r="JN82" s="67"/>
      <c r="JO82" s="67"/>
      <c r="JP82" s="67"/>
      <c r="JQ82" s="67"/>
      <c r="JR82" s="67"/>
      <c r="JS82" s="67"/>
      <c r="JT82" s="67"/>
      <c r="JU82" s="67"/>
      <c r="JV82" s="67"/>
      <c r="JW82" s="67"/>
      <c r="JX82" s="67"/>
      <c r="JY82" s="67"/>
      <c r="JZ82" s="67"/>
      <c r="KA82" s="67"/>
      <c r="KB82" s="67"/>
      <c r="KC82" s="67"/>
      <c r="KD82" s="67"/>
      <c r="KE82" s="67"/>
      <c r="KF82" s="67"/>
      <c r="KG82" s="67"/>
      <c r="KH82" s="67"/>
      <c r="KI82" s="67"/>
      <c r="KJ82" s="67"/>
      <c r="KK82" s="67"/>
      <c r="KL82" s="67"/>
      <c r="KM82" s="67"/>
      <c r="KN82" s="67"/>
      <c r="KO82" s="67"/>
      <c r="KP82" s="67"/>
      <c r="KQ82" s="67"/>
      <c r="KR82" s="67"/>
      <c r="KS82" s="67"/>
      <c r="KT82" s="67"/>
      <c r="KU82" s="67"/>
      <c r="KV82" s="67"/>
      <c r="KW82" s="67"/>
      <c r="KX82" s="67"/>
      <c r="KY82" s="67"/>
      <c r="KZ82" s="67"/>
      <c r="LA82" s="67"/>
      <c r="LB82" s="67"/>
      <c r="LC82" s="67"/>
      <c r="LD82" s="67"/>
      <c r="LE82" s="67"/>
      <c r="LF82" s="67"/>
      <c r="LG82" s="67"/>
      <c r="LH82" s="67"/>
      <c r="LI82" s="67"/>
      <c r="LJ82" s="67"/>
      <c r="LK82" s="67"/>
      <c r="LL82" s="67"/>
      <c r="LM82" s="67"/>
      <c r="LN82" s="67"/>
      <c r="LO82" s="67"/>
      <c r="LP82" s="67"/>
      <c r="LQ82" s="67"/>
      <c r="LR82" s="67"/>
      <c r="LS82" s="67"/>
      <c r="LT82" s="67"/>
      <c r="LU82" s="67"/>
      <c r="LV82" s="67"/>
      <c r="LW82" s="67"/>
      <c r="LX82" s="67"/>
      <c r="LY82" s="67"/>
      <c r="LZ82" s="67"/>
      <c r="MA82" s="67"/>
      <c r="MB82" s="67"/>
      <c r="MC82" s="67"/>
      <c r="MD82" s="67"/>
      <c r="ME82" s="67"/>
      <c r="MF82" s="67"/>
      <c r="MG82" s="67"/>
      <c r="MH82" s="67"/>
      <c r="MI82" s="67"/>
      <c r="MJ82" s="67"/>
      <c r="MK82" s="67"/>
      <c r="ML82" s="67"/>
      <c r="MM82" s="67"/>
      <c r="MN82" s="67"/>
      <c r="MO82" s="67"/>
      <c r="MP82" s="67"/>
      <c r="MQ82" s="67"/>
      <c r="MR82" s="67"/>
      <c r="MS82" s="67"/>
      <c r="MT82" s="67"/>
      <c r="MU82" s="67"/>
      <c r="MV82" s="67"/>
      <c r="MW82" s="67"/>
      <c r="MX82" s="67"/>
      <c r="MY82" s="67"/>
      <c r="MZ82" s="67"/>
      <c r="NA82" s="67"/>
      <c r="NB82" s="67"/>
      <c r="NC82" s="67"/>
      <c r="ND82" s="67"/>
      <c r="NE82" s="67"/>
      <c r="NF82" s="67"/>
      <c r="NG82" s="67"/>
      <c r="NH82" s="67"/>
      <c r="NI82" s="67"/>
      <c r="NJ82" s="67"/>
      <c r="NK82" s="67"/>
      <c r="NL82" s="67"/>
      <c r="NM82" s="67"/>
      <c r="NN82" s="67"/>
      <c r="NO82" s="67"/>
      <c r="NP82" s="67"/>
      <c r="NQ82" s="67"/>
      <c r="NR82" s="67"/>
      <c r="NS82" s="67"/>
      <c r="NT82" s="67"/>
      <c r="NU82" s="67"/>
      <c r="NV82" s="67"/>
      <c r="NW82" s="67"/>
      <c r="NX82" s="67"/>
      <c r="NY82" s="67"/>
      <c r="NZ82" s="67"/>
      <c r="OA82" s="67"/>
      <c r="OB82" s="67"/>
      <c r="OC82" s="67"/>
      <c r="OD82" s="67"/>
      <c r="OE82" s="67"/>
    </row>
    <row r="83" spans="35:395">
      <c r="AI83" s="67"/>
      <c r="AJ83" s="67"/>
      <c r="AK83" s="67"/>
      <c r="AL83" s="67"/>
      <c r="AM83" s="67"/>
      <c r="AN83" s="67"/>
      <c r="AO83" s="67"/>
      <c r="AP83" s="67"/>
      <c r="AQ83" s="67"/>
      <c r="AR83" s="67"/>
      <c r="AS83" s="67"/>
      <c r="AT83" s="67"/>
      <c r="AU83" s="67"/>
      <c r="AV83" s="67"/>
      <c r="AW83" s="67"/>
      <c r="AX83" s="67"/>
      <c r="AY83" s="67"/>
      <c r="AZ83" s="67"/>
      <c r="BA83" s="67"/>
      <c r="BB83" s="67"/>
      <c r="BC83" s="67"/>
      <c r="BD83" s="67"/>
      <c r="BE83" s="67"/>
      <c r="BF83" s="67"/>
      <c r="BG83" s="67"/>
      <c r="BH83" s="67"/>
      <c r="BI83" s="67"/>
      <c r="BJ83" s="67"/>
      <c r="BK83" s="67"/>
      <c r="BL83" s="67"/>
      <c r="BM83" s="67"/>
      <c r="BN83" s="67"/>
      <c r="BO83" s="67"/>
      <c r="BP83" s="67"/>
      <c r="BQ83" s="67"/>
      <c r="BR83" s="67"/>
      <c r="BS83" s="67"/>
      <c r="BT83" s="67"/>
      <c r="BU83" s="67"/>
      <c r="BV83" s="67"/>
      <c r="BW83" s="67"/>
      <c r="BX83" s="67"/>
      <c r="BY83" s="67"/>
      <c r="BZ83" s="67"/>
      <c r="CA83" s="67"/>
      <c r="CB83" s="67"/>
      <c r="CC83" s="67"/>
      <c r="CD83" s="67"/>
      <c r="CE83" s="67"/>
      <c r="CF83" s="67"/>
      <c r="CG83" s="67"/>
      <c r="CH83" s="67"/>
      <c r="CI83" s="67"/>
      <c r="CJ83" s="67"/>
      <c r="CK83" s="67"/>
      <c r="CL83" s="67"/>
      <c r="CM83" s="67"/>
      <c r="CN83" s="67"/>
      <c r="CO83" s="67"/>
      <c r="CP83" s="67"/>
      <c r="CQ83" s="67"/>
      <c r="CR83" s="67"/>
      <c r="CS83" s="67"/>
      <c r="CT83" s="67"/>
      <c r="CU83" s="67"/>
      <c r="CV83" s="67"/>
      <c r="CW83" s="67"/>
      <c r="CX83" s="67"/>
      <c r="CY83" s="67"/>
      <c r="CZ83" s="67"/>
      <c r="DA83" s="67"/>
      <c r="DB83" s="67"/>
      <c r="DC83" s="67"/>
      <c r="DD83" s="67"/>
      <c r="DE83" s="67"/>
      <c r="DF83" s="67"/>
      <c r="DG83" s="67"/>
      <c r="DH83" s="67"/>
      <c r="DI83" s="67"/>
      <c r="DJ83" s="67"/>
      <c r="DK83" s="67"/>
      <c r="DL83" s="67"/>
      <c r="DM83" s="67"/>
      <c r="DN83" s="67"/>
      <c r="DO83" s="67"/>
      <c r="DP83" s="67"/>
      <c r="DQ83" s="67"/>
      <c r="DR83" s="67"/>
      <c r="DS83" s="67"/>
      <c r="DT83" s="67"/>
      <c r="DU83" s="67"/>
      <c r="DV83" s="67"/>
      <c r="DW83" s="67"/>
      <c r="DX83" s="67"/>
      <c r="DY83" s="67"/>
      <c r="DZ83" s="67"/>
      <c r="EA83" s="67"/>
      <c r="EB83" s="67"/>
      <c r="EC83" s="67"/>
      <c r="ED83" s="67"/>
      <c r="EE83" s="67"/>
      <c r="EF83" s="67"/>
      <c r="EG83" s="67"/>
      <c r="EH83" s="67"/>
      <c r="EI83" s="67"/>
      <c r="EJ83" s="67"/>
      <c r="EK83" s="67"/>
      <c r="EL83" s="67"/>
      <c r="EM83" s="67"/>
      <c r="EN83" s="67"/>
      <c r="EO83" s="67"/>
      <c r="EP83" s="67"/>
      <c r="EQ83" s="67"/>
      <c r="ER83" s="67"/>
      <c r="ES83" s="67"/>
      <c r="ET83" s="67"/>
      <c r="EU83" s="67"/>
      <c r="EV83" s="67"/>
      <c r="EW83" s="67"/>
      <c r="EX83" s="67"/>
      <c r="EY83" s="67"/>
      <c r="EZ83" s="67"/>
      <c r="FA83" s="67"/>
      <c r="FB83" s="67"/>
      <c r="FC83" s="67"/>
      <c r="FD83" s="67"/>
      <c r="FE83" s="67"/>
      <c r="FF83" s="67"/>
      <c r="FG83" s="67"/>
      <c r="FH83" s="67"/>
      <c r="FI83" s="67"/>
      <c r="FJ83" s="67"/>
      <c r="FK83" s="67"/>
      <c r="FL83" s="67"/>
      <c r="FM83" s="67"/>
      <c r="FN83" s="67"/>
      <c r="FO83" s="67"/>
      <c r="FP83" s="67"/>
      <c r="FQ83" s="67"/>
      <c r="FR83" s="67"/>
      <c r="FS83" s="67"/>
      <c r="FT83" s="67"/>
      <c r="FU83" s="67"/>
      <c r="FV83" s="67"/>
      <c r="FW83" s="67"/>
      <c r="FX83" s="67"/>
      <c r="FY83" s="67"/>
      <c r="FZ83" s="67"/>
      <c r="GA83" s="67"/>
      <c r="GB83" s="67"/>
      <c r="GC83" s="67"/>
      <c r="GD83" s="67"/>
      <c r="GE83" s="67"/>
      <c r="GF83" s="67"/>
      <c r="GG83" s="67"/>
      <c r="GH83" s="67"/>
      <c r="GI83" s="67"/>
      <c r="GJ83" s="67"/>
      <c r="GK83" s="67"/>
      <c r="GL83" s="67"/>
      <c r="GM83" s="67"/>
      <c r="GN83" s="67"/>
      <c r="GO83" s="67"/>
      <c r="GP83" s="67"/>
      <c r="GQ83" s="67"/>
      <c r="GR83" s="67"/>
      <c r="GS83" s="67"/>
      <c r="GT83" s="67"/>
      <c r="GU83" s="67"/>
      <c r="GV83" s="67"/>
      <c r="GW83" s="67"/>
      <c r="GX83" s="67"/>
      <c r="GY83" s="67"/>
      <c r="GZ83" s="67"/>
      <c r="HA83" s="67"/>
      <c r="HB83" s="67"/>
      <c r="HC83" s="67"/>
      <c r="HD83" s="67"/>
      <c r="HE83" s="67"/>
      <c r="HF83" s="67"/>
      <c r="HG83" s="67"/>
      <c r="HH83" s="67"/>
      <c r="HI83" s="67"/>
      <c r="HJ83" s="67"/>
      <c r="HK83" s="67"/>
      <c r="HL83" s="67"/>
      <c r="HM83" s="67"/>
      <c r="HN83" s="67"/>
      <c r="HO83" s="67"/>
      <c r="HP83" s="67"/>
      <c r="HQ83" s="67"/>
      <c r="HR83" s="67"/>
      <c r="HS83" s="67"/>
      <c r="HT83" s="67"/>
      <c r="HU83" s="67"/>
      <c r="HV83" s="67"/>
      <c r="HW83" s="67"/>
      <c r="HX83" s="67"/>
      <c r="HY83" s="67"/>
      <c r="HZ83" s="67"/>
      <c r="IA83" s="67"/>
      <c r="IB83" s="67"/>
      <c r="IC83" s="67"/>
      <c r="ID83" s="67"/>
      <c r="IE83" s="67"/>
      <c r="IF83" s="67"/>
      <c r="IG83" s="67"/>
      <c r="IH83" s="67"/>
      <c r="II83" s="67"/>
      <c r="IJ83" s="67"/>
      <c r="IK83" s="67"/>
      <c r="IL83" s="67"/>
      <c r="IM83" s="67"/>
      <c r="IN83" s="67"/>
      <c r="IO83" s="67"/>
      <c r="IP83" s="67"/>
      <c r="IQ83" s="67"/>
      <c r="IR83" s="67"/>
      <c r="IS83" s="67"/>
      <c r="IT83" s="67"/>
      <c r="IU83" s="67"/>
      <c r="IV83" s="67"/>
      <c r="IW83" s="67"/>
      <c r="IX83" s="67"/>
      <c r="IY83" s="67"/>
      <c r="IZ83" s="67"/>
      <c r="JA83" s="67"/>
      <c r="JB83" s="67"/>
      <c r="JC83" s="67"/>
      <c r="JD83" s="67"/>
      <c r="JE83" s="67"/>
      <c r="JF83" s="67"/>
      <c r="JG83" s="67"/>
      <c r="JH83" s="67"/>
      <c r="JI83" s="67"/>
      <c r="JJ83" s="67"/>
      <c r="JK83" s="67"/>
      <c r="JL83" s="67"/>
      <c r="JM83" s="67"/>
      <c r="JN83" s="67"/>
      <c r="JO83" s="67"/>
      <c r="JP83" s="67"/>
      <c r="JQ83" s="67"/>
      <c r="JR83" s="67"/>
      <c r="JS83" s="67"/>
      <c r="JT83" s="67"/>
      <c r="JU83" s="67"/>
      <c r="JV83" s="67"/>
      <c r="JW83" s="67"/>
      <c r="JX83" s="67"/>
      <c r="JY83" s="67"/>
      <c r="JZ83" s="67"/>
      <c r="KA83" s="67"/>
      <c r="KB83" s="67"/>
      <c r="KC83" s="67"/>
      <c r="KD83" s="67"/>
      <c r="KE83" s="67"/>
      <c r="KF83" s="67"/>
      <c r="KG83" s="67"/>
      <c r="KH83" s="67"/>
      <c r="KI83" s="67"/>
      <c r="KJ83" s="67"/>
      <c r="KK83" s="67"/>
      <c r="KL83" s="67"/>
      <c r="KM83" s="67"/>
      <c r="KN83" s="67"/>
      <c r="KO83" s="67"/>
      <c r="KP83" s="67"/>
      <c r="KQ83" s="67"/>
      <c r="KR83" s="67"/>
      <c r="KS83" s="67"/>
      <c r="KT83" s="67"/>
      <c r="KU83" s="67"/>
      <c r="KV83" s="67"/>
      <c r="KW83" s="67"/>
      <c r="KX83" s="67"/>
      <c r="KY83" s="67"/>
      <c r="KZ83" s="67"/>
      <c r="LA83" s="67"/>
      <c r="LB83" s="67"/>
      <c r="LC83" s="67"/>
      <c r="LD83" s="67"/>
      <c r="LE83" s="67"/>
      <c r="LF83" s="67"/>
      <c r="LG83" s="67"/>
      <c r="LH83" s="67"/>
      <c r="LI83" s="67"/>
      <c r="LJ83" s="67"/>
      <c r="LK83" s="67"/>
      <c r="LL83" s="67"/>
      <c r="LM83" s="67"/>
      <c r="LN83" s="67"/>
      <c r="LO83" s="67"/>
      <c r="LP83" s="67"/>
      <c r="LQ83" s="67"/>
      <c r="LR83" s="67"/>
      <c r="LS83" s="67"/>
      <c r="LT83" s="67"/>
      <c r="LU83" s="67"/>
      <c r="LV83" s="67"/>
      <c r="LW83" s="67"/>
      <c r="LX83" s="67"/>
      <c r="LY83" s="67"/>
      <c r="LZ83" s="67"/>
      <c r="MA83" s="67"/>
      <c r="MB83" s="67"/>
      <c r="MC83" s="67"/>
      <c r="MD83" s="67"/>
      <c r="ME83" s="67"/>
      <c r="MF83" s="67"/>
      <c r="MG83" s="67"/>
      <c r="MH83" s="67"/>
      <c r="MI83" s="67"/>
      <c r="MJ83" s="67"/>
      <c r="MK83" s="67"/>
      <c r="ML83" s="67"/>
      <c r="MM83" s="67"/>
      <c r="MN83" s="67"/>
      <c r="MO83" s="67"/>
      <c r="MP83" s="67"/>
      <c r="MQ83" s="67"/>
      <c r="MR83" s="67"/>
      <c r="MS83" s="67"/>
      <c r="MT83" s="67"/>
      <c r="MU83" s="67"/>
      <c r="MV83" s="67"/>
      <c r="MW83" s="67"/>
      <c r="MX83" s="67"/>
      <c r="MY83" s="67"/>
      <c r="MZ83" s="67"/>
      <c r="NA83" s="67"/>
      <c r="NB83" s="67"/>
      <c r="NC83" s="67"/>
      <c r="ND83" s="67"/>
      <c r="NE83" s="67"/>
      <c r="NF83" s="67"/>
      <c r="NG83" s="67"/>
      <c r="NH83" s="67"/>
      <c r="NI83" s="67"/>
      <c r="NJ83" s="67"/>
      <c r="NK83" s="67"/>
      <c r="NL83" s="67"/>
      <c r="NM83" s="67"/>
      <c r="NN83" s="67"/>
      <c r="NO83" s="67"/>
      <c r="NP83" s="67"/>
      <c r="NQ83" s="67"/>
      <c r="NR83" s="67"/>
      <c r="NS83" s="67"/>
      <c r="NT83" s="67"/>
      <c r="NU83" s="67"/>
      <c r="NV83" s="67"/>
      <c r="NW83" s="67"/>
      <c r="NX83" s="67"/>
      <c r="NY83" s="67"/>
      <c r="NZ83" s="67"/>
      <c r="OA83" s="67"/>
      <c r="OB83" s="67"/>
      <c r="OC83" s="67"/>
      <c r="OD83" s="67"/>
      <c r="OE83" s="67"/>
    </row>
    <row r="84" spans="35:395">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7"/>
      <c r="BG84" s="67"/>
      <c r="BH84" s="67"/>
      <c r="BI84" s="67"/>
      <c r="BJ84" s="67"/>
      <c r="BK84" s="67"/>
      <c r="BL84" s="67"/>
      <c r="BM84" s="67"/>
      <c r="BN84" s="67"/>
      <c r="BO84" s="67"/>
      <c r="BP84" s="67"/>
      <c r="BQ84" s="67"/>
      <c r="BR84" s="67"/>
      <c r="BS84" s="67"/>
      <c r="BT84" s="67"/>
      <c r="BU84" s="67"/>
      <c r="BV84" s="67"/>
      <c r="BW84" s="67"/>
      <c r="BX84" s="67"/>
      <c r="BY84" s="67"/>
      <c r="BZ84" s="67"/>
      <c r="CA84" s="67"/>
      <c r="CB84" s="67"/>
      <c r="CC84" s="67"/>
      <c r="CD84" s="67"/>
      <c r="CE84" s="67"/>
      <c r="CF84" s="67"/>
      <c r="CG84" s="67"/>
      <c r="CH84" s="67"/>
      <c r="CI84" s="67"/>
      <c r="CJ84" s="67"/>
      <c r="CK84" s="67"/>
      <c r="CL84" s="67"/>
      <c r="CM84" s="67"/>
      <c r="CN84" s="67"/>
      <c r="CO84" s="67"/>
      <c r="CP84" s="67"/>
      <c r="CQ84" s="67"/>
      <c r="CR84" s="67"/>
      <c r="CS84" s="67"/>
      <c r="CT84" s="67"/>
      <c r="CU84" s="67"/>
      <c r="CV84" s="67"/>
      <c r="CW84" s="67"/>
      <c r="CX84" s="67"/>
      <c r="CY84" s="67"/>
      <c r="CZ84" s="67"/>
      <c r="DA84" s="67"/>
      <c r="DB84" s="67"/>
      <c r="DC84" s="67"/>
      <c r="DD84" s="67"/>
      <c r="DE84" s="67"/>
      <c r="DF84" s="67"/>
      <c r="DG84" s="67"/>
      <c r="DH84" s="67"/>
      <c r="DI84" s="67"/>
      <c r="DJ84" s="67"/>
      <c r="DK84" s="67"/>
      <c r="DL84" s="67"/>
      <c r="DM84" s="67"/>
      <c r="DN84" s="67"/>
      <c r="DO84" s="67"/>
      <c r="DP84" s="67"/>
      <c r="DQ84" s="67"/>
      <c r="DR84" s="67"/>
      <c r="DS84" s="67"/>
      <c r="DT84" s="67"/>
      <c r="DU84" s="67"/>
      <c r="DV84" s="67"/>
      <c r="DW84" s="67"/>
      <c r="DX84" s="67"/>
      <c r="DY84" s="67"/>
      <c r="DZ84" s="67"/>
      <c r="EA84" s="67"/>
      <c r="EB84" s="67"/>
      <c r="EC84" s="67"/>
      <c r="ED84" s="67"/>
      <c r="EE84" s="67"/>
      <c r="EF84" s="67"/>
      <c r="EG84" s="67"/>
      <c r="EH84" s="67"/>
      <c r="EI84" s="67"/>
      <c r="EJ84" s="67"/>
      <c r="EK84" s="67"/>
      <c r="EL84" s="67"/>
      <c r="EM84" s="67"/>
      <c r="EN84" s="67"/>
      <c r="EO84" s="67"/>
      <c r="EP84" s="67"/>
      <c r="EQ84" s="67"/>
      <c r="ER84" s="67"/>
      <c r="ES84" s="67"/>
      <c r="ET84" s="67"/>
      <c r="EU84" s="67"/>
      <c r="EV84" s="67"/>
      <c r="EW84" s="67"/>
      <c r="EX84" s="67"/>
      <c r="EY84" s="67"/>
      <c r="EZ84" s="67"/>
      <c r="FA84" s="67"/>
      <c r="FB84" s="67"/>
      <c r="FC84" s="67"/>
      <c r="FD84" s="67"/>
      <c r="FE84" s="67"/>
      <c r="FF84" s="67"/>
      <c r="FG84" s="67"/>
      <c r="FH84" s="67"/>
      <c r="FI84" s="67"/>
      <c r="FJ84" s="67"/>
      <c r="FK84" s="67"/>
      <c r="FL84" s="67"/>
      <c r="FM84" s="67"/>
      <c r="FN84" s="67"/>
      <c r="FO84" s="67"/>
      <c r="FP84" s="67"/>
      <c r="FQ84" s="67"/>
      <c r="FR84" s="67"/>
      <c r="FS84" s="67"/>
      <c r="FT84" s="67"/>
      <c r="FU84" s="67"/>
      <c r="FV84" s="67"/>
      <c r="FW84" s="67"/>
      <c r="FX84" s="67"/>
      <c r="FY84" s="67"/>
      <c r="FZ84" s="67"/>
      <c r="GA84" s="67"/>
      <c r="GB84" s="67"/>
      <c r="GC84" s="67"/>
      <c r="GD84" s="67"/>
      <c r="GE84" s="67"/>
      <c r="GF84" s="67"/>
      <c r="GG84" s="67"/>
      <c r="GH84" s="67"/>
      <c r="GI84" s="67"/>
      <c r="GJ84" s="67"/>
      <c r="GK84" s="67"/>
      <c r="GL84" s="67"/>
      <c r="GM84" s="67"/>
      <c r="GN84" s="67"/>
      <c r="GO84" s="67"/>
      <c r="GP84" s="67"/>
      <c r="GQ84" s="67"/>
      <c r="GR84" s="67"/>
      <c r="GS84" s="67"/>
      <c r="GT84" s="67"/>
      <c r="GU84" s="67"/>
      <c r="GV84" s="67"/>
      <c r="GW84" s="67"/>
      <c r="GX84" s="67"/>
      <c r="GY84" s="67"/>
      <c r="GZ84" s="67"/>
      <c r="HA84" s="67"/>
      <c r="HB84" s="67"/>
      <c r="HC84" s="67"/>
      <c r="HD84" s="67"/>
      <c r="HE84" s="67"/>
      <c r="HF84" s="67"/>
      <c r="HG84" s="67"/>
      <c r="HH84" s="67"/>
      <c r="HI84" s="67"/>
      <c r="HJ84" s="67"/>
      <c r="HK84" s="67"/>
      <c r="HL84" s="67"/>
      <c r="HM84" s="67"/>
      <c r="HN84" s="67"/>
      <c r="HO84" s="67"/>
      <c r="HP84" s="67"/>
      <c r="HQ84" s="67"/>
      <c r="HR84" s="67"/>
      <c r="HS84" s="67"/>
      <c r="HT84" s="67"/>
      <c r="HU84" s="67"/>
      <c r="HV84" s="67"/>
      <c r="HW84" s="67"/>
      <c r="HX84" s="67"/>
      <c r="HY84" s="67"/>
      <c r="HZ84" s="67"/>
      <c r="IA84" s="67"/>
      <c r="IB84" s="67"/>
      <c r="IC84" s="67"/>
      <c r="ID84" s="67"/>
      <c r="IE84" s="67"/>
      <c r="IF84" s="67"/>
      <c r="IG84" s="67"/>
      <c r="IH84" s="67"/>
      <c r="II84" s="67"/>
      <c r="IJ84" s="67"/>
      <c r="IK84" s="67"/>
      <c r="IL84" s="67"/>
      <c r="IM84" s="67"/>
      <c r="IN84" s="67"/>
      <c r="IO84" s="67"/>
      <c r="IP84" s="67"/>
      <c r="IQ84" s="67"/>
      <c r="IR84" s="67"/>
      <c r="IS84" s="67"/>
      <c r="IT84" s="67"/>
      <c r="IU84" s="67"/>
      <c r="IV84" s="67"/>
      <c r="IW84" s="67"/>
      <c r="IX84" s="67"/>
      <c r="IY84" s="67"/>
      <c r="IZ84" s="67"/>
      <c r="JA84" s="67"/>
      <c r="JB84" s="67"/>
      <c r="JC84" s="67"/>
      <c r="JD84" s="67"/>
      <c r="JE84" s="67"/>
      <c r="JF84" s="67"/>
      <c r="JG84" s="67"/>
      <c r="JH84" s="67"/>
      <c r="JI84" s="67"/>
      <c r="JJ84" s="67"/>
      <c r="JK84" s="67"/>
      <c r="JL84" s="67"/>
      <c r="JM84" s="67"/>
      <c r="JN84" s="67"/>
      <c r="JO84" s="67"/>
      <c r="JP84" s="67"/>
      <c r="JQ84" s="67"/>
      <c r="JR84" s="67"/>
      <c r="JS84" s="67"/>
      <c r="JT84" s="67"/>
      <c r="JU84" s="67"/>
      <c r="JV84" s="67"/>
      <c r="JW84" s="67"/>
      <c r="JX84" s="67"/>
      <c r="JY84" s="67"/>
      <c r="JZ84" s="67"/>
      <c r="KA84" s="67"/>
      <c r="KB84" s="67"/>
      <c r="KC84" s="67"/>
      <c r="KD84" s="67"/>
      <c r="KE84" s="67"/>
      <c r="KF84" s="67"/>
      <c r="KG84" s="67"/>
      <c r="KH84" s="67"/>
      <c r="KI84" s="67"/>
      <c r="KJ84" s="67"/>
      <c r="KK84" s="67"/>
      <c r="KL84" s="67"/>
      <c r="KM84" s="67"/>
      <c r="KN84" s="67"/>
      <c r="KO84" s="67"/>
      <c r="KP84" s="67"/>
      <c r="KQ84" s="67"/>
      <c r="KR84" s="67"/>
      <c r="KS84" s="67"/>
      <c r="KT84" s="67"/>
      <c r="KU84" s="67"/>
      <c r="KV84" s="67"/>
      <c r="KW84" s="67"/>
      <c r="KX84" s="67"/>
      <c r="KY84" s="67"/>
      <c r="KZ84" s="67"/>
      <c r="LA84" s="67"/>
      <c r="LB84" s="67"/>
      <c r="LC84" s="67"/>
      <c r="LD84" s="67"/>
      <c r="LE84" s="67"/>
      <c r="LF84" s="67"/>
      <c r="LG84" s="67"/>
      <c r="LH84" s="67"/>
      <c r="LI84" s="67"/>
      <c r="LJ84" s="67"/>
      <c r="LK84" s="67"/>
      <c r="LL84" s="67"/>
      <c r="LM84" s="67"/>
      <c r="LN84" s="67"/>
      <c r="LO84" s="67"/>
      <c r="LP84" s="67"/>
      <c r="LQ84" s="67"/>
      <c r="LR84" s="67"/>
      <c r="LS84" s="67"/>
      <c r="LT84" s="67"/>
      <c r="LU84" s="67"/>
      <c r="LV84" s="67"/>
      <c r="LW84" s="67"/>
      <c r="LX84" s="67"/>
      <c r="LY84" s="67"/>
      <c r="LZ84" s="67"/>
      <c r="MA84" s="67"/>
      <c r="MB84" s="67"/>
      <c r="MC84" s="67"/>
      <c r="MD84" s="67"/>
      <c r="ME84" s="67"/>
      <c r="MF84" s="67"/>
      <c r="MG84" s="67"/>
      <c r="MH84" s="67"/>
      <c r="MI84" s="67"/>
      <c r="MJ84" s="67"/>
      <c r="MK84" s="67"/>
      <c r="ML84" s="67"/>
      <c r="MM84" s="67"/>
      <c r="MN84" s="67"/>
      <c r="MO84" s="67"/>
      <c r="MP84" s="67"/>
      <c r="MQ84" s="67"/>
      <c r="MR84" s="67"/>
      <c r="MS84" s="67"/>
      <c r="MT84" s="67"/>
      <c r="MU84" s="67"/>
      <c r="MV84" s="67"/>
      <c r="MW84" s="67"/>
      <c r="MX84" s="67"/>
      <c r="MY84" s="67"/>
      <c r="MZ84" s="67"/>
      <c r="NA84" s="67"/>
      <c r="NB84" s="67"/>
      <c r="NC84" s="67"/>
      <c r="ND84" s="67"/>
      <c r="NE84" s="67"/>
      <c r="NF84" s="67"/>
      <c r="NG84" s="67"/>
      <c r="NH84" s="67"/>
      <c r="NI84" s="67"/>
      <c r="NJ84" s="67"/>
      <c r="NK84" s="67"/>
      <c r="NL84" s="67"/>
      <c r="NM84" s="67"/>
      <c r="NN84" s="67"/>
      <c r="NO84" s="67"/>
      <c r="NP84" s="67"/>
      <c r="NQ84" s="67"/>
      <c r="NR84" s="67"/>
      <c r="NS84" s="67"/>
      <c r="NT84" s="67"/>
      <c r="NU84" s="67"/>
      <c r="NV84" s="67"/>
      <c r="NW84" s="67"/>
      <c r="NX84" s="67"/>
      <c r="NY84" s="67"/>
      <c r="NZ84" s="67"/>
      <c r="OA84" s="67"/>
      <c r="OB84" s="67"/>
      <c r="OC84" s="67"/>
      <c r="OD84" s="67"/>
      <c r="OE84" s="67"/>
    </row>
    <row r="85" spans="35:395">
      <c r="AI85" s="67"/>
      <c r="AJ85" s="67"/>
      <c r="AK85" s="67"/>
      <c r="AL85" s="67"/>
      <c r="AM85" s="67"/>
      <c r="AN85" s="67"/>
      <c r="AO85" s="67"/>
      <c r="AP85" s="67"/>
      <c r="AQ85" s="67"/>
      <c r="AR85" s="67"/>
      <c r="AS85" s="67"/>
      <c r="AT85" s="67"/>
      <c r="AU85" s="67"/>
      <c r="AV85" s="67"/>
      <c r="AW85" s="67"/>
      <c r="AX85" s="67"/>
      <c r="AY85" s="67"/>
      <c r="AZ85" s="67"/>
      <c r="BA85" s="67"/>
      <c r="BB85" s="67"/>
      <c r="BC85" s="67"/>
      <c r="BD85" s="67"/>
      <c r="BE85" s="67"/>
      <c r="BF85" s="67"/>
      <c r="BG85" s="67"/>
      <c r="BH85" s="67"/>
      <c r="BI85" s="67"/>
      <c r="BJ85" s="67"/>
      <c r="BK85" s="67"/>
      <c r="BL85" s="67"/>
      <c r="BM85" s="67"/>
      <c r="BN85" s="67"/>
      <c r="BO85" s="67"/>
      <c r="BP85" s="67"/>
      <c r="BQ85" s="67"/>
      <c r="BR85" s="67"/>
      <c r="BS85" s="67"/>
      <c r="BT85" s="67"/>
      <c r="BU85" s="67"/>
      <c r="BV85" s="67"/>
      <c r="BW85" s="67"/>
      <c r="BX85" s="67"/>
      <c r="BY85" s="67"/>
      <c r="BZ85" s="67"/>
      <c r="CA85" s="67"/>
      <c r="CB85" s="67"/>
      <c r="CC85" s="67"/>
      <c r="CD85" s="67"/>
      <c r="CE85" s="67"/>
      <c r="CF85" s="67"/>
      <c r="CG85" s="67"/>
      <c r="CH85" s="67"/>
      <c r="CI85" s="67"/>
      <c r="CJ85" s="67"/>
      <c r="CK85" s="67"/>
      <c r="CL85" s="67"/>
      <c r="CM85" s="67"/>
      <c r="CN85" s="67"/>
      <c r="CO85" s="67"/>
      <c r="CP85" s="67"/>
      <c r="CQ85" s="67"/>
      <c r="CR85" s="67"/>
      <c r="CS85" s="67"/>
      <c r="CT85" s="67"/>
      <c r="CU85" s="67"/>
      <c r="CV85" s="67"/>
      <c r="CW85" s="67"/>
      <c r="CX85" s="67"/>
      <c r="CY85" s="67"/>
      <c r="CZ85" s="67"/>
      <c r="DA85" s="67"/>
      <c r="DB85" s="67"/>
      <c r="DC85" s="67"/>
      <c r="DD85" s="67"/>
      <c r="DE85" s="67"/>
      <c r="DF85" s="67"/>
      <c r="DG85" s="67"/>
      <c r="DH85" s="67"/>
      <c r="DI85" s="67"/>
      <c r="DJ85" s="67"/>
      <c r="DK85" s="67"/>
      <c r="DL85" s="67"/>
      <c r="DM85" s="67"/>
      <c r="DN85" s="67"/>
      <c r="DO85" s="67"/>
      <c r="DP85" s="67"/>
      <c r="DQ85" s="67"/>
      <c r="DR85" s="67"/>
      <c r="DS85" s="67"/>
      <c r="DT85" s="67"/>
      <c r="DU85" s="67"/>
      <c r="DV85" s="67"/>
      <c r="DW85" s="67"/>
      <c r="DX85" s="67"/>
      <c r="DY85" s="67"/>
      <c r="DZ85" s="67"/>
      <c r="EA85" s="67"/>
      <c r="EB85" s="67"/>
      <c r="EC85" s="67"/>
      <c r="ED85" s="67"/>
      <c r="EE85" s="67"/>
      <c r="EF85" s="67"/>
      <c r="EG85" s="67"/>
      <c r="EH85" s="67"/>
      <c r="EI85" s="67"/>
      <c r="EJ85" s="67"/>
      <c r="EK85" s="67"/>
      <c r="EL85" s="67"/>
      <c r="EM85" s="67"/>
      <c r="EN85" s="67"/>
      <c r="EO85" s="67"/>
      <c r="EP85" s="67"/>
      <c r="EQ85" s="67"/>
      <c r="ER85" s="67"/>
      <c r="ES85" s="67"/>
      <c r="ET85" s="67"/>
      <c r="EU85" s="67"/>
      <c r="EV85" s="67"/>
      <c r="EW85" s="67"/>
      <c r="EX85" s="67"/>
      <c r="EY85" s="67"/>
      <c r="EZ85" s="67"/>
      <c r="FA85" s="67"/>
      <c r="FB85" s="67"/>
      <c r="FC85" s="67"/>
      <c r="FD85" s="67"/>
      <c r="FE85" s="67"/>
      <c r="FF85" s="67"/>
      <c r="FG85" s="67"/>
      <c r="FH85" s="67"/>
      <c r="FI85" s="67"/>
      <c r="FJ85" s="67"/>
      <c r="FK85" s="67"/>
      <c r="FL85" s="67"/>
      <c r="FM85" s="67"/>
      <c r="FN85" s="67"/>
      <c r="FO85" s="67"/>
      <c r="FP85" s="67"/>
      <c r="FQ85" s="67"/>
      <c r="FR85" s="67"/>
      <c r="FS85" s="67"/>
      <c r="FT85" s="67"/>
      <c r="FU85" s="67"/>
      <c r="FV85" s="67"/>
      <c r="FW85" s="67"/>
      <c r="FX85" s="67"/>
      <c r="FY85" s="67"/>
      <c r="FZ85" s="67"/>
      <c r="GA85" s="67"/>
      <c r="GB85" s="67"/>
      <c r="GC85" s="67"/>
      <c r="GD85" s="67"/>
      <c r="GE85" s="67"/>
      <c r="GF85" s="67"/>
      <c r="GG85" s="67"/>
      <c r="GH85" s="67"/>
      <c r="GI85" s="67"/>
      <c r="GJ85" s="67"/>
      <c r="GK85" s="67"/>
      <c r="GL85" s="67"/>
      <c r="GM85" s="67"/>
      <c r="GN85" s="67"/>
      <c r="GO85" s="67"/>
      <c r="GP85" s="67"/>
      <c r="GQ85" s="67"/>
      <c r="GR85" s="67"/>
      <c r="GS85" s="67"/>
      <c r="GT85" s="67"/>
      <c r="GU85" s="67"/>
      <c r="GV85" s="67"/>
      <c r="GW85" s="67"/>
      <c r="GX85" s="67"/>
      <c r="GY85" s="67"/>
      <c r="GZ85" s="67"/>
      <c r="HA85" s="67"/>
      <c r="HB85" s="67"/>
      <c r="HC85" s="67"/>
      <c r="HD85" s="67"/>
      <c r="HE85" s="67"/>
      <c r="HF85" s="67"/>
      <c r="HG85" s="67"/>
      <c r="HH85" s="67"/>
      <c r="HI85" s="67"/>
      <c r="HJ85" s="67"/>
      <c r="HK85" s="67"/>
      <c r="HL85" s="67"/>
      <c r="HM85" s="67"/>
      <c r="HN85" s="67"/>
      <c r="HO85" s="67"/>
      <c r="HP85" s="67"/>
      <c r="HQ85" s="67"/>
      <c r="HR85" s="67"/>
      <c r="HS85" s="67"/>
      <c r="HT85" s="67"/>
      <c r="HU85" s="67"/>
      <c r="HV85" s="67"/>
      <c r="HW85" s="67"/>
      <c r="HX85" s="67"/>
      <c r="HY85" s="67"/>
      <c r="HZ85" s="67"/>
      <c r="IA85" s="67"/>
      <c r="IB85" s="67"/>
      <c r="IC85" s="67"/>
      <c r="ID85" s="67"/>
      <c r="IE85" s="67"/>
      <c r="IF85" s="67"/>
      <c r="IG85" s="67"/>
      <c r="IH85" s="67"/>
      <c r="II85" s="67"/>
      <c r="IJ85" s="67"/>
      <c r="IK85" s="67"/>
      <c r="IL85" s="67"/>
      <c r="IM85" s="67"/>
      <c r="IN85" s="67"/>
      <c r="IO85" s="67"/>
      <c r="IP85" s="67"/>
      <c r="IQ85" s="67"/>
      <c r="IR85" s="67"/>
      <c r="IS85" s="67"/>
      <c r="IT85" s="67"/>
      <c r="IU85" s="67"/>
      <c r="IV85" s="67"/>
      <c r="IW85" s="67"/>
      <c r="IX85" s="67"/>
      <c r="IY85" s="67"/>
      <c r="IZ85" s="67"/>
      <c r="JA85" s="67"/>
      <c r="JB85" s="67"/>
      <c r="JC85" s="67"/>
      <c r="JD85" s="67"/>
      <c r="JE85" s="67"/>
      <c r="JF85" s="67"/>
      <c r="JG85" s="67"/>
      <c r="JH85" s="67"/>
      <c r="JI85" s="67"/>
      <c r="JJ85" s="67"/>
      <c r="JK85" s="67"/>
      <c r="JL85" s="67"/>
      <c r="JM85" s="67"/>
      <c r="JN85" s="67"/>
      <c r="JO85" s="67"/>
      <c r="JP85" s="67"/>
      <c r="JQ85" s="67"/>
      <c r="JR85" s="67"/>
      <c r="JS85" s="67"/>
      <c r="JT85" s="67"/>
      <c r="JU85" s="67"/>
      <c r="JV85" s="67"/>
      <c r="JW85" s="67"/>
      <c r="JX85" s="67"/>
      <c r="JY85" s="67"/>
      <c r="JZ85" s="67"/>
      <c r="KA85" s="67"/>
      <c r="KB85" s="67"/>
      <c r="KC85" s="67"/>
      <c r="KD85" s="67"/>
      <c r="KE85" s="67"/>
      <c r="KF85" s="67"/>
      <c r="KG85" s="67"/>
      <c r="KH85" s="67"/>
      <c r="KI85" s="67"/>
      <c r="KJ85" s="67"/>
      <c r="KK85" s="67"/>
      <c r="KL85" s="67"/>
      <c r="KM85" s="67"/>
      <c r="KN85" s="67"/>
      <c r="KO85" s="67"/>
      <c r="KP85" s="67"/>
      <c r="KQ85" s="67"/>
      <c r="KR85" s="67"/>
      <c r="KS85" s="67"/>
      <c r="KT85" s="67"/>
      <c r="KU85" s="67"/>
      <c r="KV85" s="67"/>
      <c r="KW85" s="67"/>
      <c r="KX85" s="67"/>
      <c r="KY85" s="67"/>
      <c r="KZ85" s="67"/>
      <c r="LA85" s="67"/>
      <c r="LB85" s="67"/>
      <c r="LC85" s="67"/>
      <c r="LD85" s="67"/>
      <c r="LE85" s="67"/>
      <c r="LF85" s="67"/>
      <c r="LG85" s="67"/>
      <c r="LH85" s="67"/>
      <c r="LI85" s="67"/>
      <c r="LJ85" s="67"/>
      <c r="LK85" s="67"/>
      <c r="LL85" s="67"/>
      <c r="LM85" s="67"/>
      <c r="LN85" s="67"/>
      <c r="LO85" s="67"/>
      <c r="LP85" s="67"/>
      <c r="LQ85" s="67"/>
      <c r="LR85" s="67"/>
      <c r="LS85" s="67"/>
      <c r="LT85" s="67"/>
      <c r="LU85" s="67"/>
      <c r="LV85" s="67"/>
      <c r="LW85" s="67"/>
      <c r="LX85" s="67"/>
      <c r="LY85" s="67"/>
      <c r="LZ85" s="67"/>
      <c r="MA85" s="67"/>
      <c r="MB85" s="67"/>
      <c r="MC85" s="67"/>
      <c r="MD85" s="67"/>
      <c r="ME85" s="67"/>
      <c r="MF85" s="67"/>
      <c r="MG85" s="67"/>
      <c r="MH85" s="67"/>
      <c r="MI85" s="67"/>
      <c r="MJ85" s="67"/>
      <c r="MK85" s="67"/>
      <c r="ML85" s="67"/>
      <c r="MM85" s="67"/>
      <c r="MN85" s="67"/>
      <c r="MO85" s="67"/>
      <c r="MP85" s="67"/>
      <c r="MQ85" s="67"/>
      <c r="MR85" s="67"/>
      <c r="MS85" s="67"/>
      <c r="MT85" s="67"/>
      <c r="MU85" s="67"/>
      <c r="MV85" s="67"/>
      <c r="MW85" s="67"/>
      <c r="MX85" s="67"/>
      <c r="MY85" s="67"/>
      <c r="MZ85" s="67"/>
      <c r="NA85" s="67"/>
      <c r="NB85" s="67"/>
      <c r="NC85" s="67"/>
      <c r="ND85" s="67"/>
      <c r="NE85" s="67"/>
      <c r="NF85" s="67"/>
      <c r="NG85" s="67"/>
      <c r="NH85" s="67"/>
      <c r="NI85" s="67"/>
      <c r="NJ85" s="67"/>
      <c r="NK85" s="67"/>
      <c r="NL85" s="67"/>
      <c r="NM85" s="67"/>
      <c r="NN85" s="67"/>
      <c r="NO85" s="67"/>
      <c r="NP85" s="67"/>
      <c r="NQ85" s="67"/>
      <c r="NR85" s="67"/>
      <c r="NS85" s="67"/>
      <c r="NT85" s="67"/>
      <c r="NU85" s="67"/>
      <c r="NV85" s="67"/>
      <c r="NW85" s="67"/>
      <c r="NX85" s="67"/>
      <c r="NY85" s="67"/>
      <c r="NZ85" s="67"/>
      <c r="OA85" s="67"/>
      <c r="OB85" s="67"/>
      <c r="OC85" s="67"/>
      <c r="OD85" s="67"/>
      <c r="OE85" s="67"/>
    </row>
    <row r="86" spans="35:395">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c r="CV86" s="67"/>
      <c r="CW86" s="67"/>
      <c r="CX86" s="67"/>
      <c r="CY86" s="67"/>
      <c r="CZ86" s="67"/>
      <c r="DA86" s="67"/>
      <c r="DB86" s="67"/>
      <c r="DC86" s="67"/>
      <c r="DD86" s="67"/>
      <c r="DE86" s="67"/>
      <c r="DF86" s="67"/>
      <c r="DG86" s="67"/>
      <c r="DH86" s="67"/>
      <c r="DI86" s="67"/>
      <c r="DJ86" s="67"/>
      <c r="DK86" s="67"/>
      <c r="DL86" s="67"/>
      <c r="DM86" s="67"/>
      <c r="DN86" s="67"/>
      <c r="DO86" s="67"/>
      <c r="DP86" s="67"/>
      <c r="DQ86" s="67"/>
      <c r="DR86" s="67"/>
      <c r="DS86" s="67"/>
      <c r="DT86" s="67"/>
      <c r="DU86" s="67"/>
      <c r="DV86" s="67"/>
      <c r="DW86" s="67"/>
      <c r="DX86" s="67"/>
      <c r="DY86" s="67"/>
      <c r="DZ86" s="67"/>
      <c r="EA86" s="67"/>
      <c r="EB86" s="67"/>
      <c r="EC86" s="67"/>
      <c r="ED86" s="67"/>
      <c r="EE86" s="67"/>
      <c r="EF86" s="67"/>
      <c r="EG86" s="67"/>
      <c r="EH86" s="67"/>
      <c r="EI86" s="67"/>
      <c r="EJ86" s="67"/>
      <c r="EK86" s="67"/>
      <c r="EL86" s="67"/>
      <c r="EM86" s="67"/>
      <c r="EN86" s="67"/>
      <c r="EO86" s="67"/>
      <c r="EP86" s="67"/>
      <c r="EQ86" s="67"/>
      <c r="ER86" s="67"/>
      <c r="ES86" s="67"/>
      <c r="ET86" s="67"/>
      <c r="EU86" s="67"/>
      <c r="EV86" s="67"/>
      <c r="EW86" s="67"/>
      <c r="EX86" s="67"/>
      <c r="EY86" s="67"/>
      <c r="EZ86" s="67"/>
      <c r="FA86" s="67"/>
      <c r="FB86" s="67"/>
      <c r="FC86" s="67"/>
      <c r="FD86" s="67"/>
      <c r="FE86" s="67"/>
      <c r="FF86" s="67"/>
      <c r="FG86" s="67"/>
      <c r="FH86" s="67"/>
      <c r="FI86" s="67"/>
      <c r="FJ86" s="67"/>
      <c r="FK86" s="67"/>
      <c r="FL86" s="67"/>
      <c r="FM86" s="67"/>
      <c r="FN86" s="67"/>
      <c r="FO86" s="67"/>
      <c r="FP86" s="67"/>
      <c r="FQ86" s="67"/>
      <c r="FR86" s="67"/>
      <c r="FS86" s="67"/>
      <c r="FT86" s="67"/>
      <c r="FU86" s="67"/>
      <c r="FV86" s="67"/>
      <c r="FW86" s="67"/>
      <c r="FX86" s="67"/>
      <c r="FY86" s="67"/>
      <c r="FZ86" s="67"/>
      <c r="GA86" s="67"/>
      <c r="GB86" s="67"/>
      <c r="GC86" s="67"/>
      <c r="GD86" s="67"/>
      <c r="GE86" s="67"/>
      <c r="GF86" s="67"/>
      <c r="GG86" s="67"/>
      <c r="GH86" s="67"/>
      <c r="GI86" s="67"/>
      <c r="GJ86" s="67"/>
      <c r="GK86" s="67"/>
      <c r="GL86" s="67"/>
      <c r="GM86" s="67"/>
      <c r="GN86" s="67"/>
      <c r="GO86" s="67"/>
      <c r="GP86" s="67"/>
      <c r="GQ86" s="67"/>
      <c r="GR86" s="67"/>
      <c r="GS86" s="67"/>
      <c r="GT86" s="67"/>
      <c r="GU86" s="67"/>
      <c r="GV86" s="67"/>
      <c r="GW86" s="67"/>
      <c r="GX86" s="67"/>
      <c r="GY86" s="67"/>
      <c r="GZ86" s="67"/>
      <c r="HA86" s="67"/>
      <c r="HB86" s="67"/>
      <c r="HC86" s="67"/>
      <c r="HD86" s="67"/>
      <c r="HE86" s="67"/>
      <c r="HF86" s="67"/>
      <c r="HG86" s="67"/>
      <c r="HH86" s="67"/>
      <c r="HI86" s="67"/>
      <c r="HJ86" s="67"/>
      <c r="HK86" s="67"/>
      <c r="HL86" s="67"/>
      <c r="HM86" s="67"/>
      <c r="HN86" s="67"/>
      <c r="HO86" s="67"/>
      <c r="HP86" s="67"/>
      <c r="HQ86" s="67"/>
      <c r="HR86" s="67"/>
      <c r="HS86" s="67"/>
      <c r="HT86" s="67"/>
      <c r="HU86" s="67"/>
      <c r="HV86" s="67"/>
      <c r="HW86" s="67"/>
      <c r="HX86" s="67"/>
      <c r="HY86" s="67"/>
      <c r="HZ86" s="67"/>
      <c r="IA86" s="67"/>
      <c r="IB86" s="67"/>
      <c r="IC86" s="67"/>
      <c r="ID86" s="67"/>
      <c r="IE86" s="67"/>
      <c r="IF86" s="67"/>
      <c r="IG86" s="67"/>
      <c r="IH86" s="67"/>
      <c r="II86" s="67"/>
      <c r="IJ86" s="67"/>
      <c r="IK86" s="67"/>
      <c r="IL86" s="67"/>
      <c r="IM86" s="67"/>
      <c r="IN86" s="67"/>
      <c r="IO86" s="67"/>
      <c r="IP86" s="67"/>
      <c r="IQ86" s="67"/>
      <c r="IR86" s="67"/>
      <c r="IS86" s="67"/>
      <c r="IT86" s="67"/>
      <c r="IU86" s="67"/>
      <c r="IV86" s="67"/>
      <c r="IW86" s="67"/>
      <c r="IX86" s="67"/>
      <c r="IY86" s="67"/>
      <c r="IZ86" s="67"/>
      <c r="JA86" s="67"/>
      <c r="JB86" s="67"/>
      <c r="JC86" s="67"/>
      <c r="JD86" s="67"/>
      <c r="JE86" s="67"/>
      <c r="JF86" s="67"/>
      <c r="JG86" s="67"/>
      <c r="JH86" s="67"/>
      <c r="JI86" s="67"/>
      <c r="JJ86" s="67"/>
      <c r="JK86" s="67"/>
      <c r="JL86" s="67"/>
      <c r="JM86" s="67"/>
      <c r="JN86" s="67"/>
      <c r="JO86" s="67"/>
      <c r="JP86" s="67"/>
      <c r="JQ86" s="67"/>
      <c r="JR86" s="67"/>
      <c r="JS86" s="67"/>
      <c r="JT86" s="67"/>
      <c r="JU86" s="67"/>
      <c r="JV86" s="67"/>
      <c r="JW86" s="67"/>
      <c r="JX86" s="67"/>
      <c r="JY86" s="67"/>
      <c r="JZ86" s="67"/>
      <c r="KA86" s="67"/>
      <c r="KB86" s="67"/>
      <c r="KC86" s="67"/>
      <c r="KD86" s="67"/>
      <c r="KE86" s="67"/>
      <c r="KF86" s="67"/>
      <c r="KG86" s="67"/>
      <c r="KH86" s="67"/>
      <c r="KI86" s="67"/>
      <c r="KJ86" s="67"/>
      <c r="KK86" s="67"/>
      <c r="KL86" s="67"/>
      <c r="KM86" s="67"/>
      <c r="KN86" s="67"/>
      <c r="KO86" s="67"/>
      <c r="KP86" s="67"/>
      <c r="KQ86" s="67"/>
      <c r="KR86" s="67"/>
      <c r="KS86" s="67"/>
      <c r="KT86" s="67"/>
      <c r="KU86" s="67"/>
      <c r="KV86" s="67"/>
      <c r="KW86" s="67"/>
      <c r="KX86" s="67"/>
      <c r="KY86" s="67"/>
      <c r="KZ86" s="67"/>
      <c r="LA86" s="67"/>
      <c r="LB86" s="67"/>
      <c r="LC86" s="67"/>
      <c r="LD86" s="67"/>
      <c r="LE86" s="67"/>
      <c r="LF86" s="67"/>
      <c r="LG86" s="67"/>
      <c r="LH86" s="67"/>
      <c r="LI86" s="67"/>
      <c r="LJ86" s="67"/>
      <c r="LK86" s="67"/>
      <c r="LL86" s="67"/>
      <c r="LM86" s="67"/>
      <c r="LN86" s="67"/>
      <c r="LO86" s="67"/>
      <c r="LP86" s="67"/>
      <c r="LQ86" s="67"/>
      <c r="LR86" s="67"/>
      <c r="LS86" s="67"/>
      <c r="LT86" s="67"/>
      <c r="LU86" s="67"/>
      <c r="LV86" s="67"/>
      <c r="LW86" s="67"/>
      <c r="LX86" s="67"/>
      <c r="LY86" s="67"/>
      <c r="LZ86" s="67"/>
      <c r="MA86" s="67"/>
      <c r="MB86" s="67"/>
      <c r="MC86" s="67"/>
      <c r="MD86" s="67"/>
      <c r="ME86" s="67"/>
      <c r="MF86" s="67"/>
      <c r="MG86" s="67"/>
      <c r="MH86" s="67"/>
      <c r="MI86" s="67"/>
      <c r="MJ86" s="67"/>
      <c r="MK86" s="67"/>
      <c r="ML86" s="67"/>
      <c r="MM86" s="67"/>
      <c r="MN86" s="67"/>
      <c r="MO86" s="67"/>
      <c r="MP86" s="67"/>
      <c r="MQ86" s="67"/>
      <c r="MR86" s="67"/>
      <c r="MS86" s="67"/>
      <c r="MT86" s="67"/>
      <c r="MU86" s="67"/>
      <c r="MV86" s="67"/>
      <c r="MW86" s="67"/>
      <c r="MX86" s="67"/>
      <c r="MY86" s="67"/>
      <c r="MZ86" s="67"/>
      <c r="NA86" s="67"/>
      <c r="NB86" s="67"/>
      <c r="NC86" s="67"/>
      <c r="ND86" s="67"/>
      <c r="NE86" s="67"/>
      <c r="NF86" s="67"/>
      <c r="NG86" s="67"/>
      <c r="NH86" s="67"/>
      <c r="NI86" s="67"/>
      <c r="NJ86" s="67"/>
      <c r="NK86" s="67"/>
      <c r="NL86" s="67"/>
      <c r="NM86" s="67"/>
      <c r="NN86" s="67"/>
      <c r="NO86" s="67"/>
      <c r="NP86" s="67"/>
      <c r="NQ86" s="67"/>
      <c r="NR86" s="67"/>
      <c r="NS86" s="67"/>
      <c r="NT86" s="67"/>
      <c r="NU86" s="67"/>
      <c r="NV86" s="67"/>
      <c r="NW86" s="67"/>
      <c r="NX86" s="67"/>
      <c r="NY86" s="67"/>
      <c r="NZ86" s="67"/>
      <c r="OA86" s="67"/>
      <c r="OB86" s="67"/>
      <c r="OC86" s="67"/>
      <c r="OD86" s="67"/>
      <c r="OE86" s="67"/>
    </row>
    <row r="87" spans="35:395">
      <c r="AI87" s="67"/>
      <c r="AJ87" s="67"/>
      <c r="AK87" s="67"/>
      <c r="AL87" s="67"/>
      <c r="AM87" s="67"/>
      <c r="AN87" s="67"/>
      <c r="AO87" s="67"/>
      <c r="AP87" s="67"/>
      <c r="AQ87" s="67"/>
      <c r="AR87" s="67"/>
      <c r="AS87" s="67"/>
      <c r="AT87" s="67"/>
      <c r="AU87" s="67"/>
      <c r="AV87" s="67"/>
      <c r="AW87" s="67"/>
      <c r="AX87" s="67"/>
      <c r="AY87" s="67"/>
      <c r="AZ87" s="67"/>
      <c r="BA87" s="67"/>
      <c r="BB87" s="67"/>
      <c r="BC87" s="67"/>
      <c r="BD87" s="67"/>
      <c r="BE87" s="67"/>
      <c r="BF87" s="67"/>
      <c r="BG87" s="67"/>
      <c r="BH87" s="67"/>
      <c r="BI87" s="67"/>
      <c r="BJ87" s="67"/>
      <c r="BK87" s="67"/>
      <c r="BL87" s="67"/>
      <c r="BM87" s="67"/>
      <c r="BN87" s="67"/>
      <c r="BO87" s="67"/>
      <c r="BP87" s="67"/>
      <c r="BQ87" s="67"/>
      <c r="BR87" s="67"/>
      <c r="BS87" s="67"/>
      <c r="BT87" s="67"/>
      <c r="BU87" s="67"/>
      <c r="BV87" s="67"/>
      <c r="BW87" s="67"/>
      <c r="BX87" s="67"/>
      <c r="BY87" s="67"/>
      <c r="BZ87" s="67"/>
      <c r="CA87" s="67"/>
      <c r="CB87" s="67"/>
      <c r="CC87" s="67"/>
      <c r="CD87" s="67"/>
      <c r="CE87" s="67"/>
      <c r="CF87" s="67"/>
      <c r="CG87" s="67"/>
      <c r="CH87" s="67"/>
      <c r="CI87" s="67"/>
      <c r="CJ87" s="67"/>
      <c r="CK87" s="67"/>
      <c r="CL87" s="67"/>
      <c r="CM87" s="67"/>
      <c r="CN87" s="67"/>
      <c r="CO87" s="67"/>
      <c r="CP87" s="67"/>
      <c r="CQ87" s="67"/>
      <c r="CR87" s="67"/>
      <c r="CS87" s="67"/>
      <c r="CT87" s="67"/>
      <c r="CU87" s="67"/>
      <c r="CV87" s="67"/>
      <c r="CW87" s="67"/>
      <c r="CX87" s="67"/>
      <c r="CY87" s="67"/>
      <c r="CZ87" s="67"/>
      <c r="DA87" s="67"/>
      <c r="DB87" s="67"/>
      <c r="DC87" s="67"/>
      <c r="DD87" s="67"/>
      <c r="DE87" s="67"/>
      <c r="DF87" s="67"/>
      <c r="DG87" s="67"/>
      <c r="DH87" s="67"/>
      <c r="DI87" s="67"/>
      <c r="DJ87" s="67"/>
      <c r="DK87" s="67"/>
      <c r="DL87" s="67"/>
      <c r="DM87" s="67"/>
      <c r="DN87" s="67"/>
      <c r="DO87" s="67"/>
      <c r="DP87" s="67"/>
      <c r="DQ87" s="67"/>
      <c r="DR87" s="67"/>
      <c r="DS87" s="67"/>
      <c r="DT87" s="67"/>
      <c r="DU87" s="67"/>
      <c r="DV87" s="67"/>
      <c r="DW87" s="67"/>
      <c r="DX87" s="67"/>
      <c r="DY87" s="67"/>
      <c r="DZ87" s="67"/>
      <c r="EA87" s="67"/>
      <c r="EB87" s="67"/>
      <c r="EC87" s="67"/>
      <c r="ED87" s="67"/>
      <c r="EE87" s="67"/>
      <c r="EF87" s="67"/>
      <c r="EG87" s="67"/>
      <c r="EH87" s="67"/>
      <c r="EI87" s="67"/>
      <c r="EJ87" s="67"/>
      <c r="EK87" s="67"/>
      <c r="EL87" s="67"/>
      <c r="EM87" s="67"/>
      <c r="EN87" s="67"/>
      <c r="EO87" s="67"/>
      <c r="EP87" s="67"/>
      <c r="EQ87" s="67"/>
      <c r="ER87" s="67"/>
      <c r="ES87" s="67"/>
      <c r="ET87" s="67"/>
      <c r="EU87" s="67"/>
      <c r="EV87" s="67"/>
      <c r="EW87" s="67"/>
      <c r="EX87" s="67"/>
      <c r="EY87" s="67"/>
      <c r="EZ87" s="67"/>
      <c r="FA87" s="67"/>
      <c r="FB87" s="67"/>
      <c r="FC87" s="67"/>
      <c r="FD87" s="67"/>
      <c r="FE87" s="67"/>
      <c r="FF87" s="67"/>
      <c r="FG87" s="67"/>
      <c r="FH87" s="67"/>
      <c r="FI87" s="67"/>
      <c r="FJ87" s="67"/>
      <c r="FK87" s="67"/>
      <c r="FL87" s="67"/>
      <c r="FM87" s="67"/>
      <c r="FN87" s="67"/>
      <c r="FO87" s="67"/>
      <c r="FP87" s="67"/>
      <c r="FQ87" s="67"/>
      <c r="FR87" s="67"/>
      <c r="FS87" s="67"/>
      <c r="FT87" s="67"/>
      <c r="FU87" s="67"/>
      <c r="FV87" s="67"/>
      <c r="FW87" s="67"/>
      <c r="FX87" s="67"/>
      <c r="FY87" s="67"/>
      <c r="FZ87" s="67"/>
      <c r="GA87" s="67"/>
      <c r="GB87" s="67"/>
      <c r="GC87" s="67"/>
      <c r="GD87" s="67"/>
      <c r="GE87" s="67"/>
      <c r="GF87" s="67"/>
      <c r="GG87" s="67"/>
      <c r="GH87" s="67"/>
      <c r="GI87" s="67"/>
      <c r="GJ87" s="67"/>
      <c r="GK87" s="67"/>
      <c r="GL87" s="67"/>
      <c r="GM87" s="67"/>
      <c r="GN87" s="67"/>
      <c r="GO87" s="67"/>
      <c r="GP87" s="67"/>
      <c r="GQ87" s="67"/>
      <c r="GR87" s="67"/>
      <c r="GS87" s="67"/>
      <c r="GT87" s="67"/>
      <c r="GU87" s="67"/>
      <c r="GV87" s="67"/>
      <c r="GW87" s="67"/>
      <c r="GX87" s="67"/>
      <c r="GY87" s="67"/>
      <c r="GZ87" s="67"/>
      <c r="HA87" s="67"/>
      <c r="HB87" s="67"/>
      <c r="HC87" s="67"/>
      <c r="HD87" s="67"/>
      <c r="HE87" s="67"/>
      <c r="HF87" s="67"/>
      <c r="HG87" s="67"/>
      <c r="HH87" s="67"/>
      <c r="HI87" s="67"/>
      <c r="HJ87" s="67"/>
      <c r="HK87" s="67"/>
      <c r="HL87" s="67"/>
      <c r="HM87" s="67"/>
      <c r="HN87" s="67"/>
      <c r="HO87" s="67"/>
      <c r="HP87" s="67"/>
      <c r="HQ87" s="67"/>
      <c r="HR87" s="67"/>
      <c r="HS87" s="67"/>
      <c r="HT87" s="67"/>
      <c r="HU87" s="67"/>
      <c r="HV87" s="67"/>
      <c r="HW87" s="67"/>
      <c r="HX87" s="67"/>
      <c r="HY87" s="67"/>
      <c r="HZ87" s="67"/>
      <c r="IA87" s="67"/>
      <c r="IB87" s="67"/>
      <c r="IC87" s="67"/>
      <c r="ID87" s="67"/>
      <c r="IE87" s="67"/>
      <c r="IF87" s="67"/>
      <c r="IG87" s="67"/>
      <c r="IH87" s="67"/>
      <c r="II87" s="67"/>
      <c r="IJ87" s="67"/>
      <c r="IK87" s="67"/>
      <c r="IL87" s="67"/>
      <c r="IM87" s="67"/>
      <c r="IN87" s="67"/>
      <c r="IO87" s="67"/>
      <c r="IP87" s="67"/>
      <c r="IQ87" s="67"/>
      <c r="IR87" s="67"/>
      <c r="IS87" s="67"/>
      <c r="IT87" s="67"/>
      <c r="IU87" s="67"/>
      <c r="IV87" s="67"/>
      <c r="IW87" s="67"/>
      <c r="IX87" s="67"/>
      <c r="IY87" s="67"/>
      <c r="IZ87" s="67"/>
      <c r="JA87" s="67"/>
      <c r="JB87" s="67"/>
      <c r="JC87" s="67"/>
      <c r="JD87" s="67"/>
      <c r="JE87" s="67"/>
      <c r="JF87" s="67"/>
      <c r="JG87" s="67"/>
      <c r="JH87" s="67"/>
      <c r="JI87" s="67"/>
      <c r="JJ87" s="67"/>
      <c r="JK87" s="67"/>
      <c r="JL87" s="67"/>
      <c r="JM87" s="67"/>
      <c r="JN87" s="67"/>
      <c r="JO87" s="67"/>
      <c r="JP87" s="67"/>
      <c r="JQ87" s="67"/>
      <c r="JR87" s="67"/>
      <c r="JS87" s="67"/>
      <c r="JT87" s="67"/>
      <c r="JU87" s="67"/>
      <c r="JV87" s="67"/>
      <c r="JW87" s="67"/>
      <c r="JX87" s="67"/>
      <c r="JY87" s="67"/>
      <c r="JZ87" s="67"/>
      <c r="KA87" s="67"/>
      <c r="KB87" s="67"/>
      <c r="KC87" s="67"/>
      <c r="KD87" s="67"/>
      <c r="KE87" s="67"/>
      <c r="KF87" s="67"/>
      <c r="KG87" s="67"/>
      <c r="KH87" s="67"/>
      <c r="KI87" s="67"/>
      <c r="KJ87" s="67"/>
      <c r="KK87" s="67"/>
      <c r="KL87" s="67"/>
      <c r="KM87" s="67"/>
      <c r="KN87" s="67"/>
      <c r="KO87" s="67"/>
      <c r="KP87" s="67"/>
      <c r="KQ87" s="67"/>
      <c r="KR87" s="67"/>
      <c r="KS87" s="67"/>
      <c r="KT87" s="67"/>
      <c r="KU87" s="67"/>
      <c r="KV87" s="67"/>
      <c r="KW87" s="67"/>
      <c r="KX87" s="67"/>
      <c r="KY87" s="67"/>
      <c r="KZ87" s="67"/>
      <c r="LA87" s="67"/>
      <c r="LB87" s="67"/>
      <c r="LC87" s="67"/>
      <c r="LD87" s="67"/>
      <c r="LE87" s="67"/>
      <c r="LF87" s="67"/>
      <c r="LG87" s="67"/>
      <c r="LH87" s="67"/>
      <c r="LI87" s="67"/>
      <c r="LJ87" s="67"/>
      <c r="LK87" s="67"/>
      <c r="LL87" s="67"/>
      <c r="LM87" s="67"/>
      <c r="LN87" s="67"/>
      <c r="LO87" s="67"/>
      <c r="LP87" s="67"/>
      <c r="LQ87" s="67"/>
      <c r="LR87" s="67"/>
      <c r="LS87" s="67"/>
      <c r="LT87" s="67"/>
      <c r="LU87" s="67"/>
      <c r="LV87" s="67"/>
      <c r="LW87" s="67"/>
      <c r="LX87" s="67"/>
      <c r="LY87" s="67"/>
      <c r="LZ87" s="67"/>
      <c r="MA87" s="67"/>
      <c r="MB87" s="67"/>
      <c r="MC87" s="67"/>
      <c r="MD87" s="67"/>
      <c r="ME87" s="67"/>
      <c r="MF87" s="67"/>
      <c r="MG87" s="67"/>
      <c r="MH87" s="67"/>
      <c r="MI87" s="67"/>
      <c r="MJ87" s="67"/>
      <c r="MK87" s="67"/>
      <c r="ML87" s="67"/>
      <c r="MM87" s="67"/>
      <c r="MN87" s="67"/>
      <c r="MO87" s="67"/>
      <c r="MP87" s="67"/>
      <c r="MQ87" s="67"/>
      <c r="MR87" s="67"/>
      <c r="MS87" s="67"/>
      <c r="MT87" s="67"/>
      <c r="MU87" s="67"/>
      <c r="MV87" s="67"/>
      <c r="MW87" s="67"/>
      <c r="MX87" s="67"/>
      <c r="MY87" s="67"/>
      <c r="MZ87" s="67"/>
      <c r="NA87" s="67"/>
      <c r="NB87" s="67"/>
      <c r="NC87" s="67"/>
      <c r="ND87" s="67"/>
      <c r="NE87" s="67"/>
      <c r="NF87" s="67"/>
      <c r="NG87" s="67"/>
      <c r="NH87" s="67"/>
      <c r="NI87" s="67"/>
      <c r="NJ87" s="67"/>
      <c r="NK87" s="67"/>
      <c r="NL87" s="67"/>
      <c r="NM87" s="67"/>
      <c r="NN87" s="67"/>
      <c r="NO87" s="67"/>
      <c r="NP87" s="67"/>
      <c r="NQ87" s="67"/>
      <c r="NR87" s="67"/>
      <c r="NS87" s="67"/>
      <c r="NT87" s="67"/>
      <c r="NU87" s="67"/>
      <c r="NV87" s="67"/>
      <c r="NW87" s="67"/>
      <c r="NX87" s="67"/>
      <c r="NY87" s="67"/>
      <c r="NZ87" s="67"/>
      <c r="OA87" s="67"/>
      <c r="OB87" s="67"/>
      <c r="OC87" s="67"/>
      <c r="OD87" s="67"/>
      <c r="OE87" s="67"/>
    </row>
    <row r="88" spans="35:395">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67"/>
      <c r="BG88" s="67"/>
      <c r="BH88" s="67"/>
      <c r="BI88" s="67"/>
      <c r="BJ88" s="67"/>
      <c r="BK88" s="67"/>
      <c r="BL88" s="67"/>
      <c r="BM88" s="67"/>
      <c r="BN88" s="67"/>
      <c r="BO88" s="67"/>
      <c r="BP88" s="67"/>
      <c r="BQ88" s="67"/>
      <c r="BR88" s="67"/>
      <c r="BS88" s="67"/>
      <c r="BT88" s="67"/>
      <c r="BU88" s="67"/>
      <c r="BV88" s="67"/>
      <c r="BW88" s="67"/>
      <c r="BX88" s="67"/>
      <c r="BY88" s="67"/>
      <c r="BZ88" s="67"/>
      <c r="CA88" s="67"/>
      <c r="CB88" s="67"/>
      <c r="CC88" s="67"/>
      <c r="CD88" s="67"/>
      <c r="CE88" s="67"/>
      <c r="CF88" s="67"/>
      <c r="CG88" s="67"/>
      <c r="CH88" s="67"/>
      <c r="CI88" s="67"/>
      <c r="CJ88" s="67"/>
      <c r="CK88" s="67"/>
      <c r="CL88" s="67"/>
      <c r="CM88" s="67"/>
      <c r="CN88" s="67"/>
      <c r="CO88" s="67"/>
      <c r="CP88" s="67"/>
      <c r="CQ88" s="67"/>
      <c r="CR88" s="67"/>
      <c r="CS88" s="67"/>
      <c r="CT88" s="67"/>
      <c r="CU88" s="67"/>
      <c r="CV88" s="67"/>
      <c r="CW88" s="67"/>
      <c r="CX88" s="67"/>
      <c r="CY88" s="67"/>
      <c r="CZ88" s="67"/>
      <c r="DA88" s="67"/>
      <c r="DB88" s="67"/>
      <c r="DC88" s="67"/>
      <c r="DD88" s="67"/>
      <c r="DE88" s="67"/>
      <c r="DF88" s="67"/>
      <c r="DG88" s="67"/>
      <c r="DH88" s="67"/>
      <c r="DI88" s="67"/>
      <c r="DJ88" s="67"/>
      <c r="DK88" s="67"/>
      <c r="DL88" s="67"/>
      <c r="DM88" s="67"/>
      <c r="DN88" s="67"/>
      <c r="DO88" s="67"/>
      <c r="DP88" s="67"/>
      <c r="DQ88" s="67"/>
      <c r="DR88" s="67"/>
      <c r="DS88" s="67"/>
      <c r="DT88" s="67"/>
      <c r="DU88" s="67"/>
      <c r="DV88" s="67"/>
      <c r="DW88" s="67"/>
      <c r="DX88" s="67"/>
      <c r="DY88" s="67"/>
      <c r="DZ88" s="67"/>
      <c r="EA88" s="67"/>
      <c r="EB88" s="67"/>
      <c r="EC88" s="67"/>
      <c r="ED88" s="67"/>
      <c r="EE88" s="67"/>
      <c r="EF88" s="67"/>
      <c r="EG88" s="67"/>
      <c r="EH88" s="67"/>
      <c r="EI88" s="67"/>
      <c r="EJ88" s="67"/>
      <c r="EK88" s="67"/>
      <c r="EL88" s="67"/>
      <c r="EM88" s="67"/>
      <c r="EN88" s="67"/>
      <c r="EO88" s="67"/>
      <c r="EP88" s="67"/>
      <c r="EQ88" s="67"/>
      <c r="ER88" s="67"/>
      <c r="ES88" s="67"/>
      <c r="ET88" s="67"/>
      <c r="EU88" s="67"/>
      <c r="EV88" s="67"/>
      <c r="EW88" s="67"/>
      <c r="EX88" s="67"/>
      <c r="EY88" s="67"/>
      <c r="EZ88" s="67"/>
      <c r="FA88" s="67"/>
      <c r="FB88" s="67"/>
      <c r="FC88" s="67"/>
      <c r="FD88" s="67"/>
      <c r="FE88" s="67"/>
      <c r="FF88" s="67"/>
      <c r="FG88" s="67"/>
      <c r="FH88" s="67"/>
      <c r="FI88" s="67"/>
      <c r="FJ88" s="67"/>
      <c r="FK88" s="67"/>
      <c r="FL88" s="67"/>
      <c r="FM88" s="67"/>
      <c r="FN88" s="67"/>
      <c r="FO88" s="67"/>
      <c r="FP88" s="67"/>
      <c r="FQ88" s="67"/>
      <c r="FR88" s="67"/>
      <c r="FS88" s="67"/>
      <c r="FT88" s="67"/>
      <c r="FU88" s="67"/>
      <c r="FV88" s="67"/>
      <c r="FW88" s="67"/>
      <c r="FX88" s="67"/>
      <c r="FY88" s="67"/>
      <c r="FZ88" s="67"/>
      <c r="GA88" s="67"/>
      <c r="GB88" s="67"/>
      <c r="GC88" s="67"/>
      <c r="GD88" s="67"/>
      <c r="GE88" s="67"/>
      <c r="GF88" s="67"/>
      <c r="GG88" s="67"/>
      <c r="GH88" s="67"/>
      <c r="GI88" s="67"/>
      <c r="GJ88" s="67"/>
      <c r="GK88" s="67"/>
      <c r="GL88" s="67"/>
      <c r="GM88" s="67"/>
      <c r="GN88" s="67"/>
      <c r="GO88" s="67"/>
      <c r="GP88" s="67"/>
      <c r="GQ88" s="67"/>
      <c r="GR88" s="67"/>
      <c r="GS88" s="67"/>
      <c r="GT88" s="67"/>
      <c r="GU88" s="67"/>
      <c r="GV88" s="67"/>
      <c r="GW88" s="67"/>
      <c r="GX88" s="67"/>
      <c r="GY88" s="67"/>
      <c r="GZ88" s="67"/>
      <c r="HA88" s="67"/>
      <c r="HB88" s="67"/>
      <c r="HC88" s="67"/>
      <c r="HD88" s="67"/>
      <c r="HE88" s="67"/>
      <c r="HF88" s="67"/>
      <c r="HG88" s="67"/>
      <c r="HH88" s="67"/>
      <c r="HI88" s="67"/>
      <c r="HJ88" s="67"/>
      <c r="HK88" s="67"/>
      <c r="HL88" s="67"/>
      <c r="HM88" s="67"/>
      <c r="HN88" s="67"/>
      <c r="HO88" s="67"/>
      <c r="HP88" s="67"/>
      <c r="HQ88" s="67"/>
      <c r="HR88" s="67"/>
      <c r="HS88" s="67"/>
      <c r="HT88" s="67"/>
      <c r="HU88" s="67"/>
      <c r="HV88" s="67"/>
      <c r="HW88" s="67"/>
      <c r="HX88" s="67"/>
      <c r="HY88" s="67"/>
      <c r="HZ88" s="67"/>
      <c r="IA88" s="67"/>
      <c r="IB88" s="67"/>
      <c r="IC88" s="67"/>
      <c r="ID88" s="67"/>
      <c r="IE88" s="67"/>
      <c r="IF88" s="67"/>
      <c r="IG88" s="67"/>
      <c r="IH88" s="67"/>
      <c r="II88" s="67"/>
      <c r="IJ88" s="67"/>
      <c r="IK88" s="67"/>
      <c r="IL88" s="67"/>
      <c r="IM88" s="67"/>
      <c r="IN88" s="67"/>
      <c r="IO88" s="67"/>
      <c r="IP88" s="67"/>
      <c r="IQ88" s="67"/>
      <c r="IR88" s="67"/>
      <c r="IS88" s="67"/>
      <c r="IT88" s="67"/>
      <c r="IU88" s="67"/>
      <c r="IV88" s="67"/>
      <c r="IW88" s="67"/>
      <c r="IX88" s="67"/>
      <c r="IY88" s="67"/>
      <c r="IZ88" s="67"/>
      <c r="JA88" s="67"/>
      <c r="JB88" s="67"/>
      <c r="JC88" s="67"/>
      <c r="JD88" s="67"/>
      <c r="JE88" s="67"/>
      <c r="JF88" s="67"/>
      <c r="JG88" s="67"/>
      <c r="JH88" s="67"/>
      <c r="JI88" s="67"/>
      <c r="JJ88" s="67"/>
      <c r="JK88" s="67"/>
      <c r="JL88" s="67"/>
      <c r="JM88" s="67"/>
      <c r="JN88" s="67"/>
      <c r="JO88" s="67"/>
      <c r="JP88" s="67"/>
      <c r="JQ88" s="67"/>
      <c r="JR88" s="67"/>
      <c r="JS88" s="67"/>
      <c r="JT88" s="67"/>
      <c r="JU88" s="67"/>
      <c r="JV88" s="67"/>
      <c r="JW88" s="67"/>
      <c r="JX88" s="67"/>
      <c r="JY88" s="67"/>
      <c r="JZ88" s="67"/>
      <c r="KA88" s="67"/>
      <c r="KB88" s="67"/>
      <c r="KC88" s="67"/>
      <c r="KD88" s="67"/>
      <c r="KE88" s="67"/>
      <c r="KF88" s="67"/>
      <c r="KG88" s="67"/>
      <c r="KH88" s="67"/>
      <c r="KI88" s="67"/>
      <c r="KJ88" s="67"/>
      <c r="KK88" s="67"/>
      <c r="KL88" s="67"/>
      <c r="KM88" s="67"/>
      <c r="KN88" s="67"/>
      <c r="KO88" s="67"/>
      <c r="KP88" s="67"/>
      <c r="KQ88" s="67"/>
      <c r="KR88" s="67"/>
      <c r="KS88" s="67"/>
      <c r="KT88" s="67"/>
      <c r="KU88" s="67"/>
      <c r="KV88" s="67"/>
      <c r="KW88" s="67"/>
      <c r="KX88" s="67"/>
      <c r="KY88" s="67"/>
      <c r="KZ88" s="67"/>
      <c r="LA88" s="67"/>
      <c r="LB88" s="67"/>
      <c r="LC88" s="67"/>
      <c r="LD88" s="67"/>
      <c r="LE88" s="67"/>
      <c r="LF88" s="67"/>
      <c r="LG88" s="67"/>
      <c r="LH88" s="67"/>
      <c r="LI88" s="67"/>
      <c r="LJ88" s="67"/>
      <c r="LK88" s="67"/>
      <c r="LL88" s="67"/>
      <c r="LM88" s="67"/>
      <c r="LN88" s="67"/>
      <c r="LO88" s="67"/>
      <c r="LP88" s="67"/>
      <c r="LQ88" s="67"/>
      <c r="LR88" s="67"/>
      <c r="LS88" s="67"/>
      <c r="LT88" s="67"/>
      <c r="LU88" s="67"/>
      <c r="LV88" s="67"/>
      <c r="LW88" s="67"/>
      <c r="LX88" s="67"/>
      <c r="LY88" s="67"/>
      <c r="LZ88" s="67"/>
      <c r="MA88" s="67"/>
      <c r="MB88" s="67"/>
      <c r="MC88" s="67"/>
      <c r="MD88" s="67"/>
      <c r="ME88" s="67"/>
      <c r="MF88" s="67"/>
      <c r="MG88" s="67"/>
      <c r="MH88" s="67"/>
      <c r="MI88" s="67"/>
      <c r="MJ88" s="67"/>
      <c r="MK88" s="67"/>
      <c r="ML88" s="67"/>
      <c r="MM88" s="67"/>
      <c r="MN88" s="67"/>
      <c r="MO88" s="67"/>
      <c r="MP88" s="67"/>
      <c r="MQ88" s="67"/>
      <c r="MR88" s="67"/>
      <c r="MS88" s="67"/>
      <c r="MT88" s="67"/>
      <c r="MU88" s="67"/>
      <c r="MV88" s="67"/>
      <c r="MW88" s="67"/>
      <c r="MX88" s="67"/>
      <c r="MY88" s="67"/>
      <c r="MZ88" s="67"/>
      <c r="NA88" s="67"/>
      <c r="NB88" s="67"/>
      <c r="NC88" s="67"/>
      <c r="ND88" s="67"/>
      <c r="NE88" s="67"/>
      <c r="NF88" s="67"/>
      <c r="NG88" s="67"/>
      <c r="NH88" s="67"/>
      <c r="NI88" s="67"/>
      <c r="NJ88" s="67"/>
      <c r="NK88" s="67"/>
      <c r="NL88" s="67"/>
      <c r="NM88" s="67"/>
      <c r="NN88" s="67"/>
      <c r="NO88" s="67"/>
      <c r="NP88" s="67"/>
      <c r="NQ88" s="67"/>
      <c r="NR88" s="67"/>
      <c r="NS88" s="67"/>
      <c r="NT88" s="67"/>
      <c r="NU88" s="67"/>
      <c r="NV88" s="67"/>
      <c r="NW88" s="67"/>
      <c r="NX88" s="67"/>
      <c r="NY88" s="67"/>
      <c r="NZ88" s="67"/>
      <c r="OA88" s="67"/>
      <c r="OB88" s="67"/>
      <c r="OC88" s="67"/>
      <c r="OD88" s="67"/>
      <c r="OE88" s="67"/>
    </row>
    <row r="89" spans="35:395">
      <c r="AI89" s="67"/>
      <c r="AJ89" s="67"/>
      <c r="AK89" s="67"/>
      <c r="AL89" s="67"/>
      <c r="AM89" s="67"/>
      <c r="AN89" s="67"/>
      <c r="AO89" s="67"/>
      <c r="AP89" s="67"/>
      <c r="AQ89" s="67"/>
      <c r="AR89" s="67"/>
      <c r="AS89" s="67"/>
      <c r="AT89" s="67"/>
      <c r="AU89" s="67"/>
      <c r="AV89" s="67"/>
      <c r="AW89" s="67"/>
      <c r="AX89" s="67"/>
      <c r="AY89" s="67"/>
      <c r="AZ89" s="67"/>
      <c r="BA89" s="67"/>
      <c r="BB89" s="67"/>
      <c r="BC89" s="67"/>
      <c r="BD89" s="67"/>
      <c r="BE89" s="67"/>
      <c r="BF89" s="67"/>
      <c r="BG89" s="67"/>
      <c r="BH89" s="67"/>
      <c r="BI89" s="67"/>
      <c r="BJ89" s="67"/>
      <c r="BK89" s="67"/>
      <c r="BL89" s="67"/>
      <c r="BM89" s="67"/>
      <c r="BN89" s="67"/>
      <c r="BO89" s="67"/>
      <c r="BP89" s="67"/>
      <c r="BQ89" s="67"/>
      <c r="BR89" s="67"/>
      <c r="BS89" s="67"/>
      <c r="BT89" s="67"/>
      <c r="BU89" s="67"/>
      <c r="BV89" s="67"/>
      <c r="BW89" s="67"/>
      <c r="BX89" s="67"/>
      <c r="BY89" s="67"/>
      <c r="BZ89" s="67"/>
      <c r="CA89" s="67"/>
      <c r="CB89" s="67"/>
      <c r="CC89" s="67"/>
      <c r="CD89" s="67"/>
      <c r="CE89" s="67"/>
      <c r="CF89" s="67"/>
      <c r="CG89" s="67"/>
      <c r="CH89" s="67"/>
      <c r="CI89" s="67"/>
      <c r="CJ89" s="67"/>
      <c r="CK89" s="67"/>
      <c r="CL89" s="67"/>
      <c r="CM89" s="67"/>
      <c r="CN89" s="67"/>
      <c r="CO89" s="67"/>
      <c r="CP89" s="67"/>
      <c r="CQ89" s="67"/>
      <c r="CR89" s="67"/>
      <c r="CS89" s="67"/>
      <c r="CT89" s="67"/>
      <c r="CU89" s="67"/>
      <c r="CV89" s="67"/>
      <c r="CW89" s="67"/>
      <c r="CX89" s="67"/>
      <c r="CY89" s="67"/>
      <c r="CZ89" s="67"/>
      <c r="DA89" s="67"/>
      <c r="DB89" s="67"/>
      <c r="DC89" s="67"/>
      <c r="DD89" s="67"/>
      <c r="DE89" s="67"/>
      <c r="DF89" s="67"/>
      <c r="DG89" s="67"/>
      <c r="DH89" s="67"/>
      <c r="DI89" s="67"/>
      <c r="DJ89" s="67"/>
      <c r="DK89" s="67"/>
      <c r="DL89" s="67"/>
      <c r="DM89" s="67"/>
      <c r="DN89" s="67"/>
      <c r="DO89" s="67"/>
      <c r="DP89" s="67"/>
      <c r="DQ89" s="67"/>
      <c r="DR89" s="67"/>
      <c r="DS89" s="67"/>
      <c r="DT89" s="67"/>
      <c r="DU89" s="67"/>
      <c r="DV89" s="67"/>
      <c r="DW89" s="67"/>
      <c r="DX89" s="67"/>
      <c r="DY89" s="67"/>
      <c r="DZ89" s="67"/>
      <c r="EA89" s="67"/>
      <c r="EB89" s="67"/>
      <c r="EC89" s="67"/>
      <c r="ED89" s="67"/>
      <c r="EE89" s="67"/>
      <c r="EF89" s="67"/>
      <c r="EG89" s="67"/>
      <c r="EH89" s="67"/>
      <c r="EI89" s="67"/>
      <c r="EJ89" s="67"/>
      <c r="EK89" s="67"/>
      <c r="EL89" s="67"/>
      <c r="EM89" s="67"/>
      <c r="EN89" s="67"/>
      <c r="EO89" s="67"/>
      <c r="EP89" s="67"/>
      <c r="EQ89" s="67"/>
      <c r="ER89" s="67"/>
      <c r="ES89" s="67"/>
      <c r="ET89" s="67"/>
      <c r="EU89" s="67"/>
      <c r="EV89" s="67"/>
      <c r="EW89" s="67"/>
      <c r="EX89" s="67"/>
      <c r="EY89" s="67"/>
      <c r="EZ89" s="67"/>
      <c r="FA89" s="67"/>
      <c r="FB89" s="67"/>
      <c r="FC89" s="67"/>
      <c r="FD89" s="67"/>
      <c r="FE89" s="67"/>
      <c r="FF89" s="67"/>
      <c r="FG89" s="67"/>
      <c r="FH89" s="67"/>
      <c r="FI89" s="67"/>
      <c r="FJ89" s="67"/>
      <c r="FK89" s="67"/>
      <c r="FL89" s="67"/>
      <c r="FM89" s="67"/>
      <c r="FN89" s="67"/>
      <c r="FO89" s="67"/>
      <c r="FP89" s="67"/>
      <c r="FQ89" s="67"/>
      <c r="FR89" s="67"/>
      <c r="FS89" s="67"/>
      <c r="FT89" s="67"/>
      <c r="FU89" s="67"/>
      <c r="FV89" s="67"/>
      <c r="FW89" s="67"/>
      <c r="FX89" s="67"/>
      <c r="FY89" s="67"/>
      <c r="FZ89" s="67"/>
      <c r="GA89" s="67"/>
      <c r="GB89" s="67"/>
      <c r="GC89" s="67"/>
      <c r="GD89" s="67"/>
      <c r="GE89" s="67"/>
      <c r="GF89" s="67"/>
      <c r="GG89" s="67"/>
      <c r="GH89" s="67"/>
      <c r="GI89" s="67"/>
      <c r="GJ89" s="67"/>
      <c r="GK89" s="67"/>
      <c r="GL89" s="67"/>
      <c r="GM89" s="67"/>
      <c r="GN89" s="67"/>
      <c r="GO89" s="67"/>
      <c r="GP89" s="67"/>
      <c r="GQ89" s="67"/>
      <c r="GR89" s="67"/>
      <c r="GS89" s="67"/>
      <c r="GT89" s="67"/>
      <c r="GU89" s="67"/>
      <c r="GV89" s="67"/>
      <c r="GW89" s="67"/>
      <c r="GX89" s="67"/>
      <c r="GY89" s="67"/>
      <c r="GZ89" s="67"/>
      <c r="HA89" s="67"/>
      <c r="HB89" s="67"/>
      <c r="HC89" s="67"/>
      <c r="HD89" s="67"/>
      <c r="HE89" s="67"/>
      <c r="HF89" s="67"/>
      <c r="HG89" s="67"/>
      <c r="HH89" s="67"/>
      <c r="HI89" s="67"/>
      <c r="HJ89" s="67"/>
      <c r="HK89" s="67"/>
      <c r="HL89" s="67"/>
      <c r="HM89" s="67"/>
      <c r="HN89" s="67"/>
      <c r="HO89" s="67"/>
      <c r="HP89" s="67"/>
      <c r="HQ89" s="67"/>
      <c r="HR89" s="67"/>
      <c r="HS89" s="67"/>
      <c r="HT89" s="67"/>
      <c r="HU89" s="67"/>
      <c r="HV89" s="67"/>
      <c r="HW89" s="67"/>
      <c r="HX89" s="67"/>
      <c r="HY89" s="67"/>
      <c r="HZ89" s="67"/>
      <c r="IA89" s="67"/>
      <c r="IB89" s="67"/>
      <c r="IC89" s="67"/>
      <c r="ID89" s="67"/>
      <c r="IE89" s="67"/>
      <c r="IF89" s="67"/>
      <c r="IG89" s="67"/>
      <c r="IH89" s="67"/>
      <c r="II89" s="67"/>
      <c r="IJ89" s="67"/>
      <c r="IK89" s="67"/>
      <c r="IL89" s="67"/>
      <c r="IM89" s="67"/>
      <c r="IN89" s="67"/>
      <c r="IO89" s="67"/>
      <c r="IP89" s="67"/>
      <c r="IQ89" s="67"/>
      <c r="IR89" s="67"/>
      <c r="IS89" s="67"/>
      <c r="IT89" s="67"/>
      <c r="IU89" s="67"/>
      <c r="IV89" s="67"/>
      <c r="IW89" s="67"/>
      <c r="IX89" s="67"/>
      <c r="IY89" s="67"/>
      <c r="IZ89" s="67"/>
      <c r="JA89" s="67"/>
      <c r="JB89" s="67"/>
      <c r="JC89" s="67"/>
      <c r="JD89" s="67"/>
      <c r="JE89" s="67"/>
      <c r="JF89" s="67"/>
      <c r="JG89" s="67"/>
      <c r="JH89" s="67"/>
      <c r="JI89" s="67"/>
      <c r="JJ89" s="67"/>
      <c r="JK89" s="67"/>
      <c r="JL89" s="67"/>
      <c r="JM89" s="67"/>
      <c r="JN89" s="67"/>
      <c r="JO89" s="67"/>
      <c r="JP89" s="67"/>
      <c r="JQ89" s="67"/>
      <c r="JR89" s="67"/>
      <c r="JS89" s="67"/>
      <c r="JT89" s="67"/>
      <c r="JU89" s="67"/>
      <c r="JV89" s="67"/>
      <c r="JW89" s="67"/>
      <c r="JX89" s="67"/>
      <c r="JY89" s="67"/>
      <c r="JZ89" s="67"/>
      <c r="KA89" s="67"/>
      <c r="KB89" s="67"/>
      <c r="KC89" s="67"/>
      <c r="KD89" s="67"/>
      <c r="KE89" s="67"/>
      <c r="KF89" s="67"/>
      <c r="KG89" s="67"/>
      <c r="KH89" s="67"/>
      <c r="KI89" s="67"/>
      <c r="KJ89" s="67"/>
      <c r="KK89" s="67"/>
      <c r="KL89" s="67"/>
      <c r="KM89" s="67"/>
      <c r="KN89" s="67"/>
      <c r="KO89" s="67"/>
      <c r="KP89" s="67"/>
      <c r="KQ89" s="67"/>
      <c r="KR89" s="67"/>
      <c r="KS89" s="67"/>
      <c r="KT89" s="67"/>
      <c r="KU89" s="67"/>
      <c r="KV89" s="67"/>
      <c r="KW89" s="67"/>
      <c r="KX89" s="67"/>
      <c r="KY89" s="67"/>
      <c r="KZ89" s="67"/>
      <c r="LA89" s="67"/>
      <c r="LB89" s="67"/>
      <c r="LC89" s="67"/>
      <c r="LD89" s="67"/>
      <c r="LE89" s="67"/>
      <c r="LF89" s="67"/>
      <c r="LG89" s="67"/>
      <c r="LH89" s="67"/>
      <c r="LI89" s="67"/>
      <c r="LJ89" s="67"/>
      <c r="LK89" s="67"/>
      <c r="LL89" s="67"/>
      <c r="LM89" s="67"/>
      <c r="LN89" s="67"/>
      <c r="LO89" s="67"/>
      <c r="LP89" s="67"/>
      <c r="LQ89" s="67"/>
      <c r="LR89" s="67"/>
      <c r="LS89" s="67"/>
      <c r="LT89" s="67"/>
      <c r="LU89" s="67"/>
      <c r="LV89" s="67"/>
      <c r="LW89" s="67"/>
      <c r="LX89" s="67"/>
      <c r="LY89" s="67"/>
      <c r="LZ89" s="67"/>
      <c r="MA89" s="67"/>
      <c r="MB89" s="67"/>
      <c r="MC89" s="67"/>
      <c r="MD89" s="67"/>
      <c r="ME89" s="67"/>
      <c r="MF89" s="67"/>
      <c r="MG89" s="67"/>
      <c r="MH89" s="67"/>
      <c r="MI89" s="67"/>
      <c r="MJ89" s="67"/>
      <c r="MK89" s="67"/>
      <c r="ML89" s="67"/>
      <c r="MM89" s="67"/>
      <c r="MN89" s="67"/>
      <c r="MO89" s="67"/>
      <c r="MP89" s="67"/>
      <c r="MQ89" s="67"/>
      <c r="MR89" s="67"/>
      <c r="MS89" s="67"/>
      <c r="MT89" s="67"/>
      <c r="MU89" s="67"/>
      <c r="MV89" s="67"/>
      <c r="MW89" s="67"/>
      <c r="MX89" s="67"/>
      <c r="MY89" s="67"/>
      <c r="MZ89" s="67"/>
      <c r="NA89" s="67"/>
      <c r="NB89" s="67"/>
      <c r="NC89" s="67"/>
      <c r="ND89" s="67"/>
      <c r="NE89" s="67"/>
      <c r="NF89" s="67"/>
      <c r="NG89" s="67"/>
      <c r="NH89" s="67"/>
      <c r="NI89" s="67"/>
      <c r="NJ89" s="67"/>
      <c r="NK89" s="67"/>
      <c r="NL89" s="67"/>
      <c r="NM89" s="67"/>
      <c r="NN89" s="67"/>
      <c r="NO89" s="67"/>
      <c r="NP89" s="67"/>
      <c r="NQ89" s="67"/>
      <c r="NR89" s="67"/>
      <c r="NS89" s="67"/>
      <c r="NT89" s="67"/>
      <c r="NU89" s="67"/>
      <c r="NV89" s="67"/>
      <c r="NW89" s="67"/>
      <c r="NX89" s="67"/>
      <c r="NY89" s="67"/>
      <c r="NZ89" s="67"/>
      <c r="OA89" s="67"/>
      <c r="OB89" s="67"/>
      <c r="OC89" s="67"/>
      <c r="OD89" s="67"/>
      <c r="OE89" s="67"/>
    </row>
    <row r="90" spans="35:395">
      <c r="AI90" s="67"/>
      <c r="AJ90" s="67"/>
      <c r="AK90" s="67"/>
      <c r="AL90" s="67"/>
      <c r="AM90" s="67"/>
      <c r="AN90" s="67"/>
      <c r="AO90" s="67"/>
      <c r="AP90" s="67"/>
      <c r="AQ90" s="67"/>
      <c r="AR90" s="67"/>
      <c r="AS90" s="67"/>
      <c r="AT90" s="67"/>
      <c r="AU90" s="67"/>
      <c r="AV90" s="67"/>
      <c r="AW90" s="67"/>
      <c r="AX90" s="67"/>
      <c r="AY90" s="67"/>
      <c r="AZ90" s="67"/>
      <c r="BA90" s="67"/>
      <c r="BB90" s="67"/>
      <c r="BC90" s="67"/>
      <c r="BD90" s="67"/>
      <c r="BE90" s="67"/>
      <c r="BF90" s="67"/>
      <c r="BG90" s="67"/>
      <c r="BH90" s="67"/>
      <c r="BI90" s="67"/>
      <c r="BJ90" s="67"/>
      <c r="BK90" s="67"/>
      <c r="BL90" s="67"/>
      <c r="BM90" s="67"/>
      <c r="BN90" s="67"/>
      <c r="BO90" s="67"/>
      <c r="BP90" s="67"/>
      <c r="BQ90" s="67"/>
      <c r="BR90" s="67"/>
      <c r="BS90" s="67"/>
      <c r="BT90" s="67"/>
      <c r="BU90" s="67"/>
      <c r="BV90" s="67"/>
      <c r="BW90" s="67"/>
      <c r="BX90" s="67"/>
      <c r="BY90" s="67"/>
      <c r="BZ90" s="67"/>
      <c r="CA90" s="67"/>
      <c r="CB90" s="67"/>
      <c r="CC90" s="67"/>
      <c r="CD90" s="67"/>
      <c r="CE90" s="67"/>
      <c r="CF90" s="67"/>
      <c r="CG90" s="67"/>
      <c r="CH90" s="67"/>
      <c r="CI90" s="67"/>
      <c r="CJ90" s="67"/>
      <c r="CK90" s="67"/>
      <c r="CL90" s="67"/>
      <c r="CM90" s="67"/>
      <c r="CN90" s="67"/>
      <c r="CO90" s="67"/>
      <c r="CP90" s="67"/>
      <c r="CQ90" s="67"/>
      <c r="CR90" s="67"/>
      <c r="CS90" s="67"/>
      <c r="CT90" s="67"/>
      <c r="CU90" s="67"/>
      <c r="CV90" s="67"/>
      <c r="CW90" s="67"/>
      <c r="CX90" s="67"/>
      <c r="CY90" s="67"/>
      <c r="CZ90" s="67"/>
      <c r="DA90" s="67"/>
      <c r="DB90" s="67"/>
      <c r="DC90" s="67"/>
      <c r="DD90" s="67"/>
      <c r="DE90" s="67"/>
      <c r="DF90" s="67"/>
      <c r="DG90" s="67"/>
      <c r="DH90" s="67"/>
      <c r="DI90" s="67"/>
      <c r="DJ90" s="67"/>
      <c r="DK90" s="67"/>
      <c r="DL90" s="67"/>
      <c r="DM90" s="67"/>
      <c r="DN90" s="67"/>
      <c r="DO90" s="67"/>
      <c r="DP90" s="67"/>
      <c r="DQ90" s="67"/>
      <c r="DR90" s="67"/>
      <c r="DS90" s="67"/>
      <c r="DT90" s="67"/>
      <c r="DU90" s="67"/>
      <c r="DV90" s="67"/>
      <c r="DW90" s="67"/>
      <c r="DX90" s="67"/>
      <c r="DY90" s="67"/>
      <c r="DZ90" s="67"/>
      <c r="EA90" s="67"/>
      <c r="EB90" s="67"/>
      <c r="EC90" s="67"/>
      <c r="ED90" s="67"/>
      <c r="EE90" s="67"/>
      <c r="EF90" s="67"/>
      <c r="EG90" s="67"/>
      <c r="EH90" s="67"/>
      <c r="EI90" s="67"/>
      <c r="EJ90" s="67"/>
      <c r="EK90" s="67"/>
      <c r="EL90" s="67"/>
      <c r="EM90" s="67"/>
      <c r="EN90" s="67"/>
      <c r="EO90" s="67"/>
      <c r="EP90" s="67"/>
      <c r="EQ90" s="67"/>
      <c r="ER90" s="67"/>
      <c r="ES90" s="67"/>
      <c r="ET90" s="67"/>
      <c r="EU90" s="67"/>
      <c r="EV90" s="67"/>
      <c r="EW90" s="67"/>
      <c r="EX90" s="67"/>
      <c r="EY90" s="67"/>
      <c r="EZ90" s="67"/>
      <c r="FA90" s="67"/>
      <c r="FB90" s="67"/>
      <c r="FC90" s="67"/>
      <c r="FD90" s="67"/>
      <c r="FE90" s="67"/>
      <c r="FF90" s="67"/>
      <c r="FG90" s="67"/>
      <c r="FH90" s="67"/>
      <c r="FI90" s="67"/>
      <c r="FJ90" s="67"/>
      <c r="FK90" s="67"/>
      <c r="FL90" s="67"/>
      <c r="FM90" s="67"/>
      <c r="FN90" s="67"/>
      <c r="FO90" s="67"/>
      <c r="FP90" s="67"/>
      <c r="FQ90" s="67"/>
      <c r="FR90" s="67"/>
      <c r="FS90" s="67"/>
      <c r="FT90" s="67"/>
      <c r="FU90" s="67"/>
      <c r="FV90" s="67"/>
      <c r="FW90" s="67"/>
      <c r="FX90" s="67"/>
      <c r="FY90" s="67"/>
      <c r="FZ90" s="67"/>
      <c r="GA90" s="67"/>
      <c r="GB90" s="67"/>
      <c r="GC90" s="67"/>
      <c r="GD90" s="67"/>
      <c r="GE90" s="67"/>
      <c r="GF90" s="67"/>
      <c r="GG90" s="67"/>
      <c r="GH90" s="67"/>
      <c r="GI90" s="67"/>
      <c r="GJ90" s="67"/>
      <c r="GK90" s="67"/>
      <c r="GL90" s="67"/>
      <c r="GM90" s="67"/>
      <c r="GN90" s="67"/>
      <c r="GO90" s="67"/>
      <c r="GP90" s="67"/>
      <c r="GQ90" s="67"/>
      <c r="GR90" s="67"/>
      <c r="GS90" s="67"/>
      <c r="GT90" s="67"/>
      <c r="GU90" s="67"/>
      <c r="GV90" s="67"/>
      <c r="GW90" s="67"/>
      <c r="GX90" s="67"/>
      <c r="GY90" s="67"/>
      <c r="GZ90" s="67"/>
      <c r="HA90" s="67"/>
      <c r="HB90" s="67"/>
      <c r="HC90" s="67"/>
      <c r="HD90" s="67"/>
      <c r="HE90" s="67"/>
      <c r="HF90" s="67"/>
      <c r="HG90" s="67"/>
      <c r="HH90" s="67"/>
      <c r="HI90" s="67"/>
      <c r="HJ90" s="67"/>
      <c r="HK90" s="67"/>
      <c r="HL90" s="67"/>
      <c r="HM90" s="67"/>
      <c r="HN90" s="67"/>
      <c r="HO90" s="67"/>
      <c r="HP90" s="67"/>
      <c r="HQ90" s="67"/>
      <c r="HR90" s="67"/>
      <c r="HS90" s="67"/>
      <c r="HT90" s="67"/>
      <c r="HU90" s="67"/>
      <c r="HV90" s="67"/>
      <c r="HW90" s="67"/>
      <c r="HX90" s="67"/>
      <c r="HY90" s="67"/>
      <c r="HZ90" s="67"/>
      <c r="IA90" s="67"/>
      <c r="IB90" s="67"/>
      <c r="IC90" s="67"/>
      <c r="ID90" s="67"/>
      <c r="IE90" s="67"/>
      <c r="IF90" s="67"/>
      <c r="IG90" s="67"/>
      <c r="IH90" s="67"/>
      <c r="II90" s="67"/>
      <c r="IJ90" s="67"/>
      <c r="IK90" s="67"/>
      <c r="IL90" s="67"/>
      <c r="IM90" s="67"/>
      <c r="IN90" s="67"/>
      <c r="IO90" s="67"/>
      <c r="IP90" s="67"/>
      <c r="IQ90" s="67"/>
      <c r="IR90" s="67"/>
      <c r="IS90" s="67"/>
      <c r="IT90" s="67"/>
      <c r="IU90" s="67"/>
      <c r="IV90" s="67"/>
      <c r="IW90" s="67"/>
      <c r="IX90" s="67"/>
      <c r="IY90" s="67"/>
      <c r="IZ90" s="67"/>
      <c r="JA90" s="67"/>
      <c r="JB90" s="67"/>
      <c r="JC90" s="67"/>
      <c r="JD90" s="67"/>
      <c r="JE90" s="67"/>
      <c r="JF90" s="67"/>
      <c r="JG90" s="67"/>
      <c r="JH90" s="67"/>
      <c r="JI90" s="67"/>
      <c r="JJ90" s="67"/>
      <c r="JK90" s="67"/>
      <c r="JL90" s="67"/>
      <c r="JM90" s="67"/>
      <c r="JN90" s="67"/>
      <c r="JO90" s="67"/>
      <c r="JP90" s="67"/>
      <c r="JQ90" s="67"/>
      <c r="JR90" s="67"/>
      <c r="JS90" s="67"/>
      <c r="JT90" s="67"/>
      <c r="JU90" s="67"/>
      <c r="JV90" s="67"/>
      <c r="JW90" s="67"/>
      <c r="JX90" s="67"/>
      <c r="JY90" s="67"/>
      <c r="JZ90" s="67"/>
      <c r="KA90" s="67"/>
      <c r="KB90" s="67"/>
      <c r="KC90" s="67"/>
      <c r="KD90" s="67"/>
      <c r="KE90" s="67"/>
      <c r="KF90" s="67"/>
      <c r="KG90" s="67"/>
      <c r="KH90" s="67"/>
      <c r="KI90" s="67"/>
      <c r="KJ90" s="67"/>
      <c r="KK90" s="67"/>
      <c r="KL90" s="67"/>
      <c r="KM90" s="67"/>
      <c r="KN90" s="67"/>
      <c r="KO90" s="67"/>
      <c r="KP90" s="67"/>
      <c r="KQ90" s="67"/>
      <c r="KR90" s="67"/>
      <c r="KS90" s="67"/>
      <c r="KT90" s="67"/>
      <c r="KU90" s="67"/>
      <c r="KV90" s="67"/>
      <c r="KW90" s="67"/>
      <c r="KX90" s="67"/>
      <c r="KY90" s="67"/>
      <c r="KZ90" s="67"/>
      <c r="LA90" s="67"/>
      <c r="LB90" s="67"/>
      <c r="LC90" s="67"/>
      <c r="LD90" s="67"/>
      <c r="LE90" s="67"/>
      <c r="LF90" s="67"/>
      <c r="LG90" s="67"/>
      <c r="LH90" s="67"/>
      <c r="LI90" s="67"/>
      <c r="LJ90" s="67"/>
      <c r="LK90" s="67"/>
      <c r="LL90" s="67"/>
      <c r="LM90" s="67"/>
      <c r="LN90" s="67"/>
      <c r="LO90" s="67"/>
      <c r="LP90" s="67"/>
      <c r="LQ90" s="67"/>
      <c r="LR90" s="67"/>
      <c r="LS90" s="67"/>
      <c r="LT90" s="67"/>
      <c r="LU90" s="67"/>
      <c r="LV90" s="67"/>
      <c r="LW90" s="67"/>
      <c r="LX90" s="67"/>
      <c r="LY90" s="67"/>
      <c r="LZ90" s="67"/>
      <c r="MA90" s="67"/>
      <c r="MB90" s="67"/>
      <c r="MC90" s="67"/>
      <c r="MD90" s="67"/>
      <c r="ME90" s="67"/>
      <c r="MF90" s="67"/>
      <c r="MG90" s="67"/>
      <c r="MH90" s="67"/>
      <c r="MI90" s="67"/>
      <c r="MJ90" s="67"/>
      <c r="MK90" s="67"/>
      <c r="ML90" s="67"/>
      <c r="MM90" s="67"/>
      <c r="MN90" s="67"/>
      <c r="MO90" s="67"/>
      <c r="MP90" s="67"/>
      <c r="MQ90" s="67"/>
      <c r="MR90" s="67"/>
      <c r="MS90" s="67"/>
      <c r="MT90" s="67"/>
      <c r="MU90" s="67"/>
      <c r="MV90" s="67"/>
      <c r="MW90" s="67"/>
      <c r="MX90" s="67"/>
      <c r="MY90" s="67"/>
      <c r="MZ90" s="67"/>
      <c r="NA90" s="67"/>
      <c r="NB90" s="67"/>
      <c r="NC90" s="67"/>
      <c r="ND90" s="67"/>
      <c r="NE90" s="67"/>
      <c r="NF90" s="67"/>
      <c r="NG90" s="67"/>
      <c r="NH90" s="67"/>
      <c r="NI90" s="67"/>
      <c r="NJ90" s="67"/>
      <c r="NK90" s="67"/>
      <c r="NL90" s="67"/>
      <c r="NM90" s="67"/>
      <c r="NN90" s="67"/>
      <c r="NO90" s="67"/>
      <c r="NP90" s="67"/>
      <c r="NQ90" s="67"/>
      <c r="NR90" s="67"/>
      <c r="NS90" s="67"/>
      <c r="NT90" s="67"/>
      <c r="NU90" s="67"/>
      <c r="NV90" s="67"/>
      <c r="NW90" s="67"/>
      <c r="NX90" s="67"/>
      <c r="NY90" s="67"/>
      <c r="NZ90" s="67"/>
      <c r="OA90" s="67"/>
      <c r="OB90" s="67"/>
      <c r="OC90" s="67"/>
      <c r="OD90" s="67"/>
      <c r="OE90" s="67"/>
    </row>
    <row r="91" spans="35:395">
      <c r="AI91" s="67"/>
      <c r="AJ91" s="67"/>
      <c r="AK91" s="67"/>
      <c r="AL91" s="67"/>
      <c r="AM91" s="67"/>
      <c r="AN91" s="67"/>
      <c r="AO91" s="67"/>
      <c r="AP91" s="67"/>
      <c r="AQ91" s="67"/>
      <c r="AR91" s="67"/>
      <c r="AS91" s="67"/>
      <c r="AT91" s="67"/>
      <c r="AU91" s="67"/>
      <c r="AV91" s="67"/>
      <c r="AW91" s="67"/>
      <c r="AX91" s="67"/>
      <c r="AY91" s="67"/>
      <c r="AZ91" s="67"/>
      <c r="BA91" s="67"/>
      <c r="BB91" s="67"/>
      <c r="BC91" s="67"/>
      <c r="BD91" s="67"/>
      <c r="BE91" s="67"/>
      <c r="BF91" s="67"/>
      <c r="BG91" s="67"/>
      <c r="BH91" s="67"/>
      <c r="BI91" s="67"/>
      <c r="BJ91" s="67"/>
      <c r="BK91" s="67"/>
      <c r="BL91" s="67"/>
      <c r="BM91" s="67"/>
      <c r="BN91" s="67"/>
      <c r="BO91" s="67"/>
      <c r="BP91" s="67"/>
      <c r="BQ91" s="67"/>
      <c r="BR91" s="67"/>
      <c r="BS91" s="67"/>
      <c r="BT91" s="67"/>
      <c r="BU91" s="67"/>
      <c r="BV91" s="67"/>
      <c r="BW91" s="67"/>
      <c r="BX91" s="67"/>
      <c r="BY91" s="67"/>
      <c r="BZ91" s="67"/>
      <c r="CA91" s="67"/>
      <c r="CB91" s="67"/>
      <c r="CC91" s="67"/>
      <c r="CD91" s="67"/>
      <c r="CE91" s="67"/>
      <c r="CF91" s="67"/>
      <c r="CG91" s="67"/>
      <c r="CH91" s="67"/>
      <c r="CI91" s="67"/>
      <c r="CJ91" s="67"/>
      <c r="CK91" s="67"/>
      <c r="CL91" s="67"/>
      <c r="CM91" s="67"/>
      <c r="CN91" s="67"/>
      <c r="CO91" s="67"/>
      <c r="CP91" s="67"/>
      <c r="CQ91" s="67"/>
      <c r="CR91" s="67"/>
      <c r="CS91" s="67"/>
      <c r="CT91" s="67"/>
      <c r="CU91" s="67"/>
      <c r="CV91" s="67"/>
      <c r="CW91" s="67"/>
      <c r="CX91" s="67"/>
      <c r="CY91" s="67"/>
      <c r="CZ91" s="67"/>
      <c r="DA91" s="67"/>
      <c r="DB91" s="67"/>
      <c r="DC91" s="67"/>
      <c r="DD91" s="67"/>
      <c r="DE91" s="67"/>
      <c r="DF91" s="67"/>
      <c r="DG91" s="67"/>
      <c r="DH91" s="67"/>
      <c r="DI91" s="67"/>
      <c r="DJ91" s="67"/>
      <c r="DK91" s="67"/>
      <c r="DL91" s="67"/>
      <c r="DM91" s="67"/>
      <c r="DN91" s="67"/>
      <c r="DO91" s="67"/>
      <c r="DP91" s="67"/>
      <c r="DQ91" s="67"/>
      <c r="DR91" s="67"/>
      <c r="DS91" s="67"/>
      <c r="DT91" s="67"/>
      <c r="DU91" s="67"/>
      <c r="DV91" s="67"/>
      <c r="DW91" s="67"/>
      <c r="DX91" s="67"/>
      <c r="DY91" s="67"/>
      <c r="DZ91" s="67"/>
      <c r="EA91" s="67"/>
      <c r="EB91" s="67"/>
      <c r="EC91" s="67"/>
      <c r="ED91" s="67"/>
      <c r="EE91" s="67"/>
      <c r="EF91" s="67"/>
      <c r="EG91" s="67"/>
      <c r="EH91" s="67"/>
      <c r="EI91" s="67"/>
      <c r="EJ91" s="67"/>
      <c r="EK91" s="67"/>
      <c r="EL91" s="67"/>
      <c r="EM91" s="67"/>
      <c r="EN91" s="67"/>
      <c r="EO91" s="67"/>
      <c r="EP91" s="67"/>
      <c r="EQ91" s="67"/>
      <c r="ER91" s="67"/>
      <c r="ES91" s="67"/>
      <c r="ET91" s="67"/>
      <c r="EU91" s="67"/>
      <c r="EV91" s="67"/>
      <c r="EW91" s="67"/>
      <c r="EX91" s="67"/>
      <c r="EY91" s="67"/>
      <c r="EZ91" s="67"/>
      <c r="FA91" s="67"/>
      <c r="FB91" s="67"/>
      <c r="FC91" s="67"/>
      <c r="FD91" s="67"/>
      <c r="FE91" s="67"/>
      <c r="FF91" s="67"/>
      <c r="FG91" s="67"/>
      <c r="FH91" s="67"/>
      <c r="FI91" s="67"/>
      <c r="FJ91" s="67"/>
      <c r="FK91" s="67"/>
      <c r="FL91" s="67"/>
      <c r="FM91" s="67"/>
      <c r="FN91" s="67"/>
      <c r="FO91" s="67"/>
      <c r="FP91" s="67"/>
      <c r="FQ91" s="67"/>
      <c r="FR91" s="67"/>
      <c r="FS91" s="67"/>
      <c r="FT91" s="67"/>
      <c r="FU91" s="67"/>
      <c r="FV91" s="67"/>
      <c r="FW91" s="67"/>
      <c r="FX91" s="67"/>
      <c r="FY91" s="67"/>
      <c r="FZ91" s="67"/>
      <c r="GA91" s="67"/>
      <c r="GB91" s="67"/>
      <c r="GC91" s="67"/>
      <c r="GD91" s="67"/>
      <c r="GE91" s="67"/>
      <c r="GF91" s="67"/>
      <c r="GG91" s="67"/>
      <c r="GH91" s="67"/>
      <c r="GI91" s="67"/>
      <c r="GJ91" s="67"/>
      <c r="GK91" s="67"/>
      <c r="GL91" s="67"/>
      <c r="GM91" s="67"/>
      <c r="GN91" s="67"/>
      <c r="GO91" s="67"/>
      <c r="GP91" s="67"/>
      <c r="GQ91" s="67"/>
      <c r="GR91" s="67"/>
      <c r="GS91" s="67"/>
      <c r="GT91" s="67"/>
      <c r="GU91" s="67"/>
      <c r="GV91" s="67"/>
      <c r="GW91" s="67"/>
      <c r="GX91" s="67"/>
      <c r="GY91" s="67"/>
      <c r="GZ91" s="67"/>
      <c r="HA91" s="67"/>
      <c r="HB91" s="67"/>
      <c r="HC91" s="67"/>
      <c r="HD91" s="67"/>
      <c r="HE91" s="67"/>
      <c r="HF91" s="67"/>
      <c r="HG91" s="67"/>
      <c r="HH91" s="67"/>
      <c r="HI91" s="67"/>
      <c r="HJ91" s="67"/>
      <c r="HK91" s="67"/>
      <c r="HL91" s="67"/>
      <c r="HM91" s="67"/>
      <c r="HN91" s="67"/>
      <c r="HO91" s="67"/>
      <c r="HP91" s="67"/>
      <c r="HQ91" s="67"/>
      <c r="HR91" s="67"/>
      <c r="HS91" s="67"/>
      <c r="HT91" s="67"/>
      <c r="HU91" s="67"/>
      <c r="HV91" s="67"/>
      <c r="HW91" s="67"/>
      <c r="HX91" s="67"/>
      <c r="HY91" s="67"/>
      <c r="HZ91" s="67"/>
      <c r="IA91" s="67"/>
      <c r="IB91" s="67"/>
      <c r="IC91" s="67"/>
      <c r="ID91" s="67"/>
      <c r="IE91" s="67"/>
      <c r="IF91" s="67"/>
      <c r="IG91" s="67"/>
      <c r="IH91" s="67"/>
      <c r="II91" s="67"/>
      <c r="IJ91" s="67"/>
      <c r="IK91" s="67"/>
      <c r="IL91" s="67"/>
      <c r="IM91" s="67"/>
      <c r="IN91" s="67"/>
      <c r="IO91" s="67"/>
      <c r="IP91" s="67"/>
      <c r="IQ91" s="67"/>
      <c r="IR91" s="67"/>
      <c r="IS91" s="67"/>
      <c r="IT91" s="67"/>
      <c r="IU91" s="67"/>
      <c r="IV91" s="67"/>
      <c r="IW91" s="67"/>
      <c r="IX91" s="67"/>
      <c r="IY91" s="67"/>
      <c r="IZ91" s="67"/>
      <c r="JA91" s="67"/>
      <c r="JB91" s="67"/>
      <c r="JC91" s="67"/>
      <c r="JD91" s="67"/>
      <c r="JE91" s="67"/>
      <c r="JF91" s="67"/>
      <c r="JG91" s="67"/>
      <c r="JH91" s="67"/>
      <c r="JI91" s="67"/>
      <c r="JJ91" s="67"/>
      <c r="JK91" s="67"/>
      <c r="JL91" s="67"/>
      <c r="JM91" s="67"/>
      <c r="JN91" s="67"/>
      <c r="JO91" s="67"/>
      <c r="JP91" s="67"/>
      <c r="JQ91" s="67"/>
      <c r="JR91" s="67"/>
      <c r="JS91" s="67"/>
      <c r="JT91" s="67"/>
      <c r="JU91" s="67"/>
      <c r="JV91" s="67"/>
      <c r="JW91" s="67"/>
      <c r="JX91" s="67"/>
      <c r="JY91" s="67"/>
      <c r="JZ91" s="67"/>
      <c r="KA91" s="67"/>
      <c r="KB91" s="67"/>
      <c r="KC91" s="67"/>
      <c r="KD91" s="67"/>
      <c r="KE91" s="67"/>
      <c r="KF91" s="67"/>
      <c r="KG91" s="67"/>
      <c r="KH91" s="67"/>
      <c r="KI91" s="67"/>
      <c r="KJ91" s="67"/>
      <c r="KK91" s="67"/>
      <c r="KL91" s="67"/>
      <c r="KM91" s="67"/>
      <c r="KN91" s="67"/>
      <c r="KO91" s="67"/>
      <c r="KP91" s="67"/>
      <c r="KQ91" s="67"/>
      <c r="KR91" s="67"/>
      <c r="KS91" s="67"/>
      <c r="KT91" s="67"/>
      <c r="KU91" s="67"/>
      <c r="KV91" s="67"/>
      <c r="KW91" s="67"/>
      <c r="KX91" s="67"/>
      <c r="KY91" s="67"/>
      <c r="KZ91" s="67"/>
      <c r="LA91" s="67"/>
      <c r="LB91" s="67"/>
      <c r="LC91" s="67"/>
      <c r="LD91" s="67"/>
      <c r="LE91" s="67"/>
      <c r="LF91" s="67"/>
      <c r="LG91" s="67"/>
      <c r="LH91" s="67"/>
      <c r="LI91" s="67"/>
      <c r="LJ91" s="67"/>
      <c r="LK91" s="67"/>
      <c r="LL91" s="67"/>
      <c r="LM91" s="67"/>
      <c r="LN91" s="67"/>
      <c r="LO91" s="67"/>
      <c r="LP91" s="67"/>
      <c r="LQ91" s="67"/>
      <c r="LR91" s="67"/>
      <c r="LS91" s="67"/>
      <c r="LT91" s="67"/>
      <c r="LU91" s="67"/>
      <c r="LV91" s="67"/>
      <c r="LW91" s="67"/>
      <c r="LX91" s="67"/>
      <c r="LY91" s="67"/>
      <c r="LZ91" s="67"/>
      <c r="MA91" s="67"/>
      <c r="MB91" s="67"/>
      <c r="MC91" s="67"/>
      <c r="MD91" s="67"/>
      <c r="ME91" s="67"/>
      <c r="MF91" s="67"/>
      <c r="MG91" s="67"/>
      <c r="MH91" s="67"/>
      <c r="MI91" s="67"/>
      <c r="MJ91" s="67"/>
      <c r="MK91" s="67"/>
      <c r="ML91" s="67"/>
      <c r="MM91" s="67"/>
      <c r="MN91" s="67"/>
      <c r="MO91" s="67"/>
      <c r="MP91" s="67"/>
      <c r="MQ91" s="67"/>
      <c r="MR91" s="67"/>
      <c r="MS91" s="67"/>
      <c r="MT91" s="67"/>
      <c r="MU91" s="67"/>
      <c r="MV91" s="67"/>
      <c r="MW91" s="67"/>
      <c r="MX91" s="67"/>
      <c r="MY91" s="67"/>
      <c r="MZ91" s="67"/>
      <c r="NA91" s="67"/>
      <c r="NB91" s="67"/>
      <c r="NC91" s="67"/>
      <c r="ND91" s="67"/>
      <c r="NE91" s="67"/>
      <c r="NF91" s="67"/>
      <c r="NG91" s="67"/>
      <c r="NH91" s="67"/>
      <c r="NI91" s="67"/>
      <c r="NJ91" s="67"/>
      <c r="NK91" s="67"/>
      <c r="NL91" s="67"/>
      <c r="NM91" s="67"/>
      <c r="NN91" s="67"/>
      <c r="NO91" s="67"/>
      <c r="NP91" s="67"/>
      <c r="NQ91" s="67"/>
      <c r="NR91" s="67"/>
      <c r="NS91" s="67"/>
      <c r="NT91" s="67"/>
      <c r="NU91" s="67"/>
      <c r="NV91" s="67"/>
      <c r="NW91" s="67"/>
      <c r="NX91" s="67"/>
      <c r="NY91" s="67"/>
      <c r="NZ91" s="67"/>
      <c r="OA91" s="67"/>
      <c r="OB91" s="67"/>
      <c r="OC91" s="67"/>
      <c r="OD91" s="67"/>
      <c r="OE91" s="67"/>
    </row>
    <row r="92" spans="35:395">
      <c r="AI92" s="67"/>
      <c r="AJ92" s="67"/>
      <c r="AK92" s="67"/>
      <c r="AL92" s="67"/>
      <c r="AM92" s="67"/>
      <c r="AN92" s="67"/>
      <c r="AO92" s="67"/>
      <c r="AP92" s="67"/>
      <c r="AQ92" s="67"/>
      <c r="AR92" s="67"/>
      <c r="AS92" s="67"/>
      <c r="AT92" s="67"/>
      <c r="AU92" s="67"/>
      <c r="AV92" s="67"/>
      <c r="AW92" s="67"/>
      <c r="AX92" s="67"/>
      <c r="AY92" s="67"/>
      <c r="AZ92" s="67"/>
      <c r="BA92" s="67"/>
      <c r="BB92" s="67"/>
      <c r="BC92" s="67"/>
      <c r="BD92" s="67"/>
      <c r="BE92" s="67"/>
      <c r="BF92" s="67"/>
      <c r="BG92" s="67"/>
      <c r="BH92" s="67"/>
      <c r="BI92" s="67"/>
      <c r="BJ92" s="67"/>
      <c r="BK92" s="67"/>
      <c r="BL92" s="67"/>
      <c r="BM92" s="67"/>
      <c r="BN92" s="67"/>
      <c r="BO92" s="67"/>
      <c r="BP92" s="67"/>
      <c r="BQ92" s="67"/>
      <c r="BR92" s="67"/>
      <c r="BS92" s="67"/>
      <c r="BT92" s="67"/>
      <c r="BU92" s="67"/>
      <c r="BV92" s="67"/>
      <c r="BW92" s="67"/>
      <c r="BX92" s="67"/>
      <c r="BY92" s="67"/>
      <c r="BZ92" s="67"/>
      <c r="CA92" s="67"/>
      <c r="CB92" s="67"/>
      <c r="CC92" s="67"/>
      <c r="CD92" s="67"/>
      <c r="CE92" s="67"/>
      <c r="CF92" s="67"/>
      <c r="CG92" s="67"/>
      <c r="CH92" s="67"/>
      <c r="CI92" s="67"/>
      <c r="CJ92" s="67"/>
      <c r="CK92" s="67"/>
      <c r="CL92" s="67"/>
      <c r="CM92" s="67"/>
      <c r="CN92" s="67"/>
      <c r="CO92" s="67"/>
      <c r="CP92" s="67"/>
      <c r="CQ92" s="67"/>
      <c r="CR92" s="67"/>
      <c r="CS92" s="67"/>
      <c r="CT92" s="67"/>
      <c r="CU92" s="67"/>
      <c r="CV92" s="67"/>
      <c r="CW92" s="67"/>
      <c r="CX92" s="67"/>
      <c r="CY92" s="67"/>
      <c r="CZ92" s="67"/>
      <c r="DA92" s="67"/>
      <c r="DB92" s="67"/>
      <c r="DC92" s="67"/>
      <c r="DD92" s="67"/>
      <c r="DE92" s="67"/>
      <c r="DF92" s="67"/>
      <c r="DG92" s="67"/>
      <c r="DH92" s="67"/>
      <c r="DI92" s="67"/>
      <c r="DJ92" s="67"/>
      <c r="DK92" s="67"/>
      <c r="DL92" s="67"/>
      <c r="DM92" s="67"/>
      <c r="DN92" s="67"/>
      <c r="DO92" s="67"/>
      <c r="DP92" s="67"/>
      <c r="DQ92" s="67"/>
      <c r="DR92" s="67"/>
      <c r="DS92" s="67"/>
      <c r="DT92" s="67"/>
      <c r="DU92" s="67"/>
      <c r="DV92" s="67"/>
      <c r="DW92" s="67"/>
      <c r="DX92" s="67"/>
      <c r="DY92" s="67"/>
      <c r="DZ92" s="67"/>
      <c r="EA92" s="67"/>
      <c r="EB92" s="67"/>
      <c r="EC92" s="67"/>
      <c r="ED92" s="67"/>
      <c r="EE92" s="67"/>
      <c r="EF92" s="67"/>
      <c r="EG92" s="67"/>
      <c r="EH92" s="67"/>
      <c r="EI92" s="67"/>
      <c r="EJ92" s="67"/>
      <c r="EK92" s="67"/>
      <c r="EL92" s="67"/>
      <c r="EM92" s="67"/>
      <c r="EN92" s="67"/>
      <c r="EO92" s="67"/>
      <c r="EP92" s="67"/>
      <c r="EQ92" s="67"/>
      <c r="ER92" s="67"/>
      <c r="ES92" s="67"/>
      <c r="ET92" s="67"/>
      <c r="EU92" s="67"/>
      <c r="EV92" s="67"/>
      <c r="EW92" s="67"/>
      <c r="EX92" s="67"/>
      <c r="EY92" s="67"/>
      <c r="EZ92" s="67"/>
      <c r="FA92" s="67"/>
      <c r="FB92" s="67"/>
      <c r="FC92" s="67"/>
      <c r="FD92" s="67"/>
      <c r="FE92" s="67"/>
      <c r="FF92" s="67"/>
      <c r="FG92" s="67"/>
      <c r="FH92" s="67"/>
      <c r="FI92" s="67"/>
      <c r="FJ92" s="67"/>
      <c r="FK92" s="67"/>
      <c r="FL92" s="67"/>
      <c r="FM92" s="67"/>
      <c r="FN92" s="67"/>
      <c r="FO92" s="67"/>
      <c r="FP92" s="67"/>
      <c r="FQ92" s="67"/>
      <c r="FR92" s="67"/>
      <c r="FS92" s="67"/>
      <c r="FT92" s="67"/>
      <c r="FU92" s="67"/>
      <c r="FV92" s="67"/>
      <c r="FW92" s="67"/>
      <c r="FX92" s="67"/>
      <c r="FY92" s="67"/>
      <c r="FZ92" s="67"/>
      <c r="GA92" s="67"/>
      <c r="GB92" s="67"/>
      <c r="GC92" s="67"/>
      <c r="GD92" s="67"/>
      <c r="GE92" s="67"/>
      <c r="GF92" s="67"/>
      <c r="GG92" s="67"/>
      <c r="GH92" s="67"/>
      <c r="GI92" s="67"/>
      <c r="GJ92" s="67"/>
      <c r="GK92" s="67"/>
      <c r="GL92" s="67"/>
      <c r="GM92" s="67"/>
      <c r="GN92" s="67"/>
      <c r="GO92" s="67"/>
      <c r="GP92" s="67"/>
      <c r="GQ92" s="67"/>
      <c r="GR92" s="67"/>
      <c r="GS92" s="67"/>
      <c r="GT92" s="67"/>
      <c r="GU92" s="67"/>
      <c r="GV92" s="67"/>
      <c r="GW92" s="67"/>
      <c r="GX92" s="67"/>
      <c r="GY92" s="67"/>
      <c r="GZ92" s="67"/>
      <c r="HA92" s="67"/>
      <c r="HB92" s="67"/>
      <c r="HC92" s="67"/>
      <c r="HD92" s="67"/>
      <c r="HE92" s="67"/>
      <c r="HF92" s="67"/>
      <c r="HG92" s="67"/>
      <c r="HH92" s="67"/>
      <c r="HI92" s="67"/>
      <c r="HJ92" s="67"/>
      <c r="HK92" s="67"/>
      <c r="HL92" s="67"/>
      <c r="HM92" s="67"/>
      <c r="HN92" s="67"/>
      <c r="HO92" s="67"/>
      <c r="HP92" s="67"/>
      <c r="HQ92" s="67"/>
      <c r="HR92" s="67"/>
      <c r="HS92" s="67"/>
      <c r="HT92" s="67"/>
      <c r="HU92" s="67"/>
      <c r="HV92" s="67"/>
      <c r="HW92" s="67"/>
      <c r="HX92" s="67"/>
      <c r="HY92" s="67"/>
      <c r="HZ92" s="67"/>
      <c r="IA92" s="67"/>
      <c r="IB92" s="67"/>
      <c r="IC92" s="67"/>
      <c r="ID92" s="67"/>
      <c r="IE92" s="67"/>
      <c r="IF92" s="67"/>
      <c r="IG92" s="67"/>
      <c r="IH92" s="67"/>
      <c r="II92" s="67"/>
      <c r="IJ92" s="67"/>
      <c r="IK92" s="67"/>
      <c r="IL92" s="67"/>
      <c r="IM92" s="67"/>
      <c r="IN92" s="67"/>
      <c r="IO92" s="67"/>
      <c r="IP92" s="67"/>
      <c r="IQ92" s="67"/>
      <c r="IR92" s="67"/>
      <c r="IS92" s="67"/>
      <c r="IT92" s="67"/>
      <c r="IU92" s="67"/>
      <c r="IV92" s="67"/>
      <c r="IW92" s="67"/>
      <c r="IX92" s="67"/>
      <c r="IY92" s="67"/>
      <c r="IZ92" s="67"/>
      <c r="JA92" s="67"/>
      <c r="JB92" s="67"/>
      <c r="JC92" s="67"/>
      <c r="JD92" s="67"/>
      <c r="JE92" s="67"/>
      <c r="JF92" s="67"/>
      <c r="JG92" s="67"/>
      <c r="JH92" s="67"/>
      <c r="JI92" s="67"/>
      <c r="JJ92" s="67"/>
      <c r="JK92" s="67"/>
      <c r="JL92" s="67"/>
      <c r="JM92" s="67"/>
      <c r="JN92" s="67"/>
      <c r="JO92" s="67"/>
      <c r="JP92" s="67"/>
      <c r="JQ92" s="67"/>
      <c r="JR92" s="67"/>
      <c r="JS92" s="67"/>
      <c r="JT92" s="67"/>
      <c r="JU92" s="67"/>
      <c r="JV92" s="67"/>
      <c r="JW92" s="67"/>
      <c r="JX92" s="67"/>
      <c r="JY92" s="67"/>
      <c r="JZ92" s="67"/>
      <c r="KA92" s="67"/>
      <c r="KB92" s="67"/>
      <c r="KC92" s="67"/>
      <c r="KD92" s="67"/>
      <c r="KE92" s="67"/>
      <c r="KF92" s="67"/>
      <c r="KG92" s="67"/>
      <c r="KH92" s="67"/>
      <c r="KI92" s="67"/>
      <c r="KJ92" s="67"/>
      <c r="KK92" s="67"/>
      <c r="KL92" s="67"/>
      <c r="KM92" s="67"/>
      <c r="KN92" s="67"/>
      <c r="KO92" s="67"/>
      <c r="KP92" s="67"/>
      <c r="KQ92" s="67"/>
      <c r="KR92" s="67"/>
      <c r="KS92" s="67"/>
      <c r="KT92" s="67"/>
      <c r="KU92" s="67"/>
      <c r="KV92" s="67"/>
      <c r="KW92" s="67"/>
      <c r="KX92" s="67"/>
      <c r="KY92" s="67"/>
      <c r="KZ92" s="67"/>
      <c r="LA92" s="67"/>
      <c r="LB92" s="67"/>
      <c r="LC92" s="67"/>
      <c r="LD92" s="67"/>
      <c r="LE92" s="67"/>
      <c r="LF92" s="67"/>
      <c r="LG92" s="67"/>
      <c r="LH92" s="67"/>
      <c r="LI92" s="67"/>
      <c r="LJ92" s="67"/>
      <c r="LK92" s="67"/>
      <c r="LL92" s="67"/>
      <c r="LM92" s="67"/>
      <c r="LN92" s="67"/>
      <c r="LO92" s="67"/>
      <c r="LP92" s="67"/>
      <c r="LQ92" s="67"/>
      <c r="LR92" s="67"/>
      <c r="LS92" s="67"/>
      <c r="LT92" s="67"/>
      <c r="LU92" s="67"/>
      <c r="LV92" s="67"/>
      <c r="LW92" s="67"/>
      <c r="LX92" s="67"/>
      <c r="LY92" s="67"/>
      <c r="LZ92" s="67"/>
      <c r="MA92" s="67"/>
      <c r="MB92" s="67"/>
      <c r="MC92" s="67"/>
      <c r="MD92" s="67"/>
      <c r="ME92" s="67"/>
      <c r="MF92" s="67"/>
      <c r="MG92" s="67"/>
      <c r="MH92" s="67"/>
      <c r="MI92" s="67"/>
      <c r="MJ92" s="67"/>
      <c r="MK92" s="67"/>
      <c r="ML92" s="67"/>
      <c r="MM92" s="67"/>
      <c r="MN92" s="67"/>
      <c r="MO92" s="67"/>
      <c r="MP92" s="67"/>
      <c r="MQ92" s="67"/>
      <c r="MR92" s="67"/>
      <c r="MS92" s="67"/>
      <c r="MT92" s="67"/>
      <c r="MU92" s="67"/>
      <c r="MV92" s="67"/>
      <c r="MW92" s="67"/>
      <c r="MX92" s="67"/>
      <c r="MY92" s="67"/>
      <c r="MZ92" s="67"/>
      <c r="NA92" s="67"/>
      <c r="NB92" s="67"/>
      <c r="NC92" s="67"/>
      <c r="ND92" s="67"/>
      <c r="NE92" s="67"/>
      <c r="NF92" s="67"/>
      <c r="NG92" s="67"/>
      <c r="NH92" s="67"/>
      <c r="NI92" s="67"/>
      <c r="NJ92" s="67"/>
      <c r="NK92" s="67"/>
      <c r="NL92" s="67"/>
      <c r="NM92" s="67"/>
      <c r="NN92" s="67"/>
      <c r="NO92" s="67"/>
      <c r="NP92" s="67"/>
      <c r="NQ92" s="67"/>
      <c r="NR92" s="67"/>
      <c r="NS92" s="67"/>
      <c r="NT92" s="67"/>
      <c r="NU92" s="67"/>
      <c r="NV92" s="67"/>
      <c r="NW92" s="67"/>
      <c r="NX92" s="67"/>
      <c r="NY92" s="67"/>
      <c r="NZ92" s="67"/>
      <c r="OA92" s="67"/>
      <c r="OB92" s="67"/>
      <c r="OC92" s="67"/>
      <c r="OD92" s="67"/>
      <c r="OE92" s="67"/>
    </row>
    <row r="93" spans="35:395">
      <c r="AI93" s="67"/>
      <c r="AJ93" s="67"/>
      <c r="AK93" s="67"/>
      <c r="AL93" s="67"/>
      <c r="AM93" s="67"/>
      <c r="AN93" s="67"/>
      <c r="AO93" s="67"/>
      <c r="AP93" s="67"/>
      <c r="AQ93" s="67"/>
      <c r="AR93" s="67"/>
      <c r="AS93" s="67"/>
      <c r="AT93" s="67"/>
      <c r="AU93" s="67"/>
      <c r="AV93" s="67"/>
      <c r="AW93" s="67"/>
      <c r="AX93" s="67"/>
      <c r="AY93" s="67"/>
      <c r="AZ93" s="67"/>
      <c r="BA93" s="67"/>
      <c r="BB93" s="67"/>
      <c r="BC93" s="67"/>
      <c r="BD93" s="67"/>
      <c r="BE93" s="67"/>
      <c r="BF93" s="67"/>
      <c r="BG93" s="67"/>
      <c r="BH93" s="67"/>
      <c r="BI93" s="67"/>
      <c r="BJ93" s="67"/>
      <c r="BK93" s="67"/>
      <c r="BL93" s="67"/>
      <c r="BM93" s="67"/>
      <c r="BN93" s="67"/>
      <c r="BO93" s="67"/>
      <c r="BP93" s="67"/>
      <c r="BQ93" s="67"/>
      <c r="BR93" s="67"/>
      <c r="BS93" s="67"/>
      <c r="BT93" s="67"/>
      <c r="BU93" s="67"/>
      <c r="BV93" s="67"/>
      <c r="BW93" s="67"/>
      <c r="BX93" s="67"/>
      <c r="BY93" s="67"/>
      <c r="BZ93" s="67"/>
      <c r="CA93" s="67"/>
      <c r="CB93" s="67"/>
      <c r="CC93" s="67"/>
      <c r="CD93" s="67"/>
      <c r="CE93" s="67"/>
      <c r="CF93" s="67"/>
      <c r="CG93" s="67"/>
      <c r="CH93" s="67"/>
      <c r="CI93" s="67"/>
      <c r="CJ93" s="67"/>
      <c r="CK93" s="67"/>
      <c r="CL93" s="67"/>
      <c r="CM93" s="67"/>
      <c r="CN93" s="67"/>
      <c r="CO93" s="67"/>
      <c r="CP93" s="67"/>
      <c r="CQ93" s="67"/>
      <c r="CR93" s="67"/>
      <c r="CS93" s="67"/>
      <c r="CT93" s="67"/>
      <c r="CU93" s="67"/>
      <c r="CV93" s="67"/>
      <c r="CW93" s="67"/>
      <c r="CX93" s="67"/>
      <c r="CY93" s="67"/>
      <c r="CZ93" s="67"/>
      <c r="DA93" s="67"/>
      <c r="DB93" s="67"/>
      <c r="DC93" s="67"/>
      <c r="DD93" s="67"/>
      <c r="DE93" s="67"/>
      <c r="DF93" s="67"/>
      <c r="DG93" s="67"/>
      <c r="DH93" s="67"/>
      <c r="DI93" s="67"/>
      <c r="DJ93" s="67"/>
      <c r="DK93" s="67"/>
      <c r="DL93" s="67"/>
      <c r="DM93" s="67"/>
      <c r="DN93" s="67"/>
      <c r="DO93" s="67"/>
      <c r="DP93" s="67"/>
      <c r="DQ93" s="67"/>
      <c r="DR93" s="67"/>
      <c r="DS93" s="67"/>
      <c r="DT93" s="67"/>
      <c r="DU93" s="67"/>
      <c r="DV93" s="67"/>
      <c r="DW93" s="67"/>
      <c r="DX93" s="67"/>
      <c r="DY93" s="67"/>
      <c r="DZ93" s="67"/>
      <c r="EA93" s="67"/>
      <c r="EB93" s="67"/>
      <c r="EC93" s="67"/>
      <c r="ED93" s="67"/>
      <c r="EE93" s="67"/>
      <c r="EF93" s="67"/>
      <c r="EG93" s="67"/>
      <c r="EH93" s="67"/>
      <c r="EI93" s="67"/>
      <c r="EJ93" s="67"/>
      <c r="EK93" s="67"/>
      <c r="EL93" s="67"/>
      <c r="EM93" s="67"/>
      <c r="EN93" s="67"/>
      <c r="EO93" s="67"/>
      <c r="EP93" s="67"/>
      <c r="EQ93" s="67"/>
      <c r="ER93" s="67"/>
      <c r="ES93" s="67"/>
      <c r="ET93" s="67"/>
      <c r="EU93" s="67"/>
      <c r="EV93" s="67"/>
      <c r="EW93" s="67"/>
      <c r="EX93" s="67"/>
      <c r="EY93" s="67"/>
      <c r="EZ93" s="67"/>
      <c r="FA93" s="67"/>
      <c r="FB93" s="67"/>
      <c r="FC93" s="67"/>
      <c r="FD93" s="67"/>
      <c r="FE93" s="67"/>
      <c r="FF93" s="67"/>
      <c r="FG93" s="67"/>
      <c r="FH93" s="67"/>
      <c r="FI93" s="67"/>
      <c r="FJ93" s="67"/>
      <c r="FK93" s="67"/>
      <c r="FL93" s="67"/>
      <c r="FM93" s="67"/>
      <c r="FN93" s="67"/>
      <c r="FO93" s="67"/>
      <c r="FP93" s="67"/>
      <c r="FQ93" s="67"/>
      <c r="FR93" s="67"/>
      <c r="FS93" s="67"/>
      <c r="FT93" s="67"/>
      <c r="FU93" s="67"/>
      <c r="FV93" s="67"/>
      <c r="FW93" s="67"/>
      <c r="FX93" s="67"/>
      <c r="FY93" s="67"/>
      <c r="FZ93" s="67"/>
      <c r="GA93" s="67"/>
      <c r="GB93" s="67"/>
      <c r="GC93" s="67"/>
      <c r="GD93" s="67"/>
      <c r="GE93" s="67"/>
      <c r="GF93" s="67"/>
      <c r="GG93" s="67"/>
      <c r="GH93" s="67"/>
      <c r="GI93" s="67"/>
      <c r="GJ93" s="67"/>
      <c r="GK93" s="67"/>
      <c r="GL93" s="67"/>
      <c r="GM93" s="67"/>
      <c r="GN93" s="67"/>
      <c r="GO93" s="67"/>
      <c r="GP93" s="67"/>
      <c r="GQ93" s="67"/>
      <c r="GR93" s="67"/>
      <c r="GS93" s="67"/>
      <c r="GT93" s="67"/>
      <c r="GU93" s="67"/>
      <c r="GV93" s="67"/>
      <c r="GW93" s="67"/>
      <c r="GX93" s="67"/>
      <c r="GY93" s="67"/>
      <c r="GZ93" s="67"/>
      <c r="HA93" s="67"/>
      <c r="HB93" s="67"/>
      <c r="HC93" s="67"/>
      <c r="HD93" s="67"/>
      <c r="HE93" s="67"/>
      <c r="HF93" s="67"/>
      <c r="HG93" s="67"/>
      <c r="HH93" s="67"/>
      <c r="HI93" s="67"/>
      <c r="HJ93" s="67"/>
      <c r="HK93" s="67"/>
      <c r="HL93" s="67"/>
      <c r="HM93" s="67"/>
      <c r="HN93" s="67"/>
      <c r="HO93" s="67"/>
      <c r="HP93" s="67"/>
      <c r="HQ93" s="67"/>
      <c r="HR93" s="67"/>
      <c r="HS93" s="67"/>
      <c r="HT93" s="67"/>
      <c r="HU93" s="67"/>
      <c r="HV93" s="67"/>
      <c r="HW93" s="67"/>
      <c r="HX93" s="67"/>
      <c r="HY93" s="67"/>
      <c r="HZ93" s="67"/>
      <c r="IA93" s="67"/>
      <c r="IB93" s="67"/>
      <c r="IC93" s="67"/>
      <c r="ID93" s="67"/>
      <c r="IE93" s="67"/>
      <c r="IF93" s="67"/>
      <c r="IG93" s="67"/>
      <c r="IH93" s="67"/>
      <c r="II93" s="67"/>
      <c r="IJ93" s="67"/>
      <c r="IK93" s="67"/>
      <c r="IL93" s="67"/>
      <c r="IM93" s="67"/>
      <c r="IN93" s="67"/>
      <c r="IO93" s="67"/>
      <c r="IP93" s="67"/>
      <c r="IQ93" s="67"/>
      <c r="IR93" s="67"/>
      <c r="IS93" s="67"/>
      <c r="IT93" s="67"/>
      <c r="IU93" s="67"/>
      <c r="IV93" s="67"/>
      <c r="IW93" s="67"/>
      <c r="IX93" s="67"/>
      <c r="IY93" s="67"/>
      <c r="IZ93" s="67"/>
      <c r="JA93" s="67"/>
      <c r="JB93" s="67"/>
      <c r="JC93" s="67"/>
      <c r="JD93" s="67"/>
      <c r="JE93" s="67"/>
      <c r="JF93" s="67"/>
      <c r="JG93" s="67"/>
      <c r="JH93" s="67"/>
      <c r="JI93" s="67"/>
      <c r="JJ93" s="67"/>
      <c r="JK93" s="67"/>
      <c r="JL93" s="67"/>
      <c r="JM93" s="67"/>
      <c r="JN93" s="67"/>
      <c r="JO93" s="67"/>
      <c r="JP93" s="67"/>
      <c r="JQ93" s="67"/>
      <c r="JR93" s="67"/>
      <c r="JS93" s="67"/>
      <c r="JT93" s="67"/>
      <c r="JU93" s="67"/>
      <c r="JV93" s="67"/>
      <c r="JW93" s="67"/>
      <c r="JX93" s="67"/>
      <c r="JY93" s="67"/>
      <c r="JZ93" s="67"/>
      <c r="KA93" s="67"/>
      <c r="KB93" s="67"/>
      <c r="KC93" s="67"/>
      <c r="KD93" s="67"/>
      <c r="KE93" s="67"/>
      <c r="KF93" s="67"/>
      <c r="KG93" s="67"/>
      <c r="KH93" s="67"/>
      <c r="KI93" s="67"/>
      <c r="KJ93" s="67"/>
      <c r="KK93" s="67"/>
      <c r="KL93" s="67"/>
      <c r="KM93" s="67"/>
      <c r="KN93" s="67"/>
      <c r="KO93" s="67"/>
      <c r="KP93" s="67"/>
      <c r="KQ93" s="67"/>
      <c r="KR93" s="67"/>
      <c r="KS93" s="67"/>
      <c r="KT93" s="67"/>
      <c r="KU93" s="67"/>
      <c r="KV93" s="67"/>
      <c r="KW93" s="67"/>
      <c r="KX93" s="67"/>
      <c r="KY93" s="67"/>
      <c r="KZ93" s="67"/>
      <c r="LA93" s="67"/>
      <c r="LB93" s="67"/>
      <c r="LC93" s="67"/>
      <c r="LD93" s="67"/>
      <c r="LE93" s="67"/>
      <c r="LF93" s="67"/>
      <c r="LG93" s="67"/>
      <c r="LH93" s="67"/>
      <c r="LI93" s="67"/>
      <c r="LJ93" s="67"/>
      <c r="LK93" s="67"/>
      <c r="LL93" s="67"/>
      <c r="LM93" s="67"/>
      <c r="LN93" s="67"/>
      <c r="LO93" s="67"/>
      <c r="LP93" s="67"/>
      <c r="LQ93" s="67"/>
      <c r="LR93" s="67"/>
      <c r="LS93" s="67"/>
      <c r="LT93" s="67"/>
      <c r="LU93" s="67"/>
      <c r="LV93" s="67"/>
      <c r="LW93" s="67"/>
      <c r="LX93" s="67"/>
      <c r="LY93" s="67"/>
      <c r="LZ93" s="67"/>
      <c r="MA93" s="67"/>
      <c r="MB93" s="67"/>
      <c r="MC93" s="67"/>
      <c r="MD93" s="67"/>
      <c r="ME93" s="67"/>
      <c r="MF93" s="67"/>
      <c r="MG93" s="67"/>
      <c r="MH93" s="67"/>
      <c r="MI93" s="67"/>
      <c r="MJ93" s="67"/>
      <c r="MK93" s="67"/>
      <c r="ML93" s="67"/>
      <c r="MM93" s="67"/>
      <c r="MN93" s="67"/>
      <c r="MO93" s="67"/>
      <c r="MP93" s="67"/>
      <c r="MQ93" s="67"/>
      <c r="MR93" s="67"/>
      <c r="MS93" s="67"/>
      <c r="MT93" s="67"/>
      <c r="MU93" s="67"/>
      <c r="MV93" s="67"/>
      <c r="MW93" s="67"/>
      <c r="MX93" s="67"/>
      <c r="MY93" s="67"/>
      <c r="MZ93" s="67"/>
      <c r="NA93" s="67"/>
      <c r="NB93" s="67"/>
      <c r="NC93" s="67"/>
      <c r="ND93" s="67"/>
      <c r="NE93" s="67"/>
      <c r="NF93" s="67"/>
      <c r="NG93" s="67"/>
      <c r="NH93" s="67"/>
      <c r="NI93" s="67"/>
      <c r="NJ93" s="67"/>
      <c r="NK93" s="67"/>
      <c r="NL93" s="67"/>
      <c r="NM93" s="67"/>
      <c r="NN93" s="67"/>
      <c r="NO93" s="67"/>
      <c r="NP93" s="67"/>
      <c r="NQ93" s="67"/>
      <c r="NR93" s="67"/>
      <c r="NS93" s="67"/>
      <c r="NT93" s="67"/>
      <c r="NU93" s="67"/>
      <c r="NV93" s="67"/>
      <c r="NW93" s="67"/>
      <c r="NX93" s="67"/>
      <c r="NY93" s="67"/>
      <c r="NZ93" s="67"/>
      <c r="OA93" s="67"/>
      <c r="OB93" s="67"/>
      <c r="OC93" s="67"/>
      <c r="OD93" s="67"/>
      <c r="OE93" s="67"/>
    </row>
    <row r="94" spans="35:395">
      <c r="AI94" s="67"/>
      <c r="AJ94" s="67"/>
      <c r="AK94" s="67"/>
      <c r="AL94" s="67"/>
      <c r="AM94" s="67"/>
      <c r="AN94" s="67"/>
      <c r="AO94" s="67"/>
      <c r="AP94" s="67"/>
      <c r="AQ94" s="67"/>
      <c r="AR94" s="67"/>
      <c r="AS94" s="67"/>
      <c r="AT94" s="67"/>
      <c r="AU94" s="67"/>
      <c r="AV94" s="67"/>
      <c r="AW94" s="67"/>
      <c r="AX94" s="67"/>
      <c r="AY94" s="67"/>
      <c r="AZ94" s="67"/>
      <c r="BA94" s="67"/>
      <c r="BB94" s="67"/>
      <c r="BC94" s="67"/>
      <c r="BD94" s="67"/>
      <c r="BE94" s="67"/>
      <c r="BF94" s="67"/>
      <c r="BG94" s="67"/>
      <c r="BH94" s="67"/>
      <c r="BI94" s="67"/>
      <c r="BJ94" s="67"/>
      <c r="BK94" s="67"/>
      <c r="BL94" s="67"/>
      <c r="BM94" s="67"/>
      <c r="BN94" s="67"/>
      <c r="BO94" s="67"/>
      <c r="BP94" s="67"/>
      <c r="BQ94" s="67"/>
      <c r="BR94" s="67"/>
      <c r="BS94" s="67"/>
      <c r="BT94" s="67"/>
      <c r="BU94" s="67"/>
      <c r="BV94" s="67"/>
      <c r="BW94" s="67"/>
      <c r="BX94" s="67"/>
      <c r="BY94" s="67"/>
      <c r="BZ94" s="67"/>
      <c r="CA94" s="67"/>
      <c r="CB94" s="67"/>
      <c r="CC94" s="67"/>
      <c r="CD94" s="67"/>
      <c r="CE94" s="67"/>
      <c r="CF94" s="67"/>
      <c r="CG94" s="67"/>
      <c r="CH94" s="67"/>
      <c r="CI94" s="67"/>
      <c r="CJ94" s="67"/>
      <c r="CK94" s="67"/>
      <c r="CL94" s="67"/>
      <c r="CM94" s="67"/>
      <c r="CN94" s="67"/>
      <c r="CO94" s="67"/>
      <c r="CP94" s="67"/>
      <c r="CQ94" s="67"/>
      <c r="CR94" s="67"/>
      <c r="CS94" s="67"/>
      <c r="CT94" s="67"/>
      <c r="CU94" s="67"/>
      <c r="CV94" s="67"/>
      <c r="CW94" s="67"/>
      <c r="CX94" s="67"/>
      <c r="CY94" s="67"/>
      <c r="CZ94" s="67"/>
      <c r="DA94" s="67"/>
      <c r="DB94" s="67"/>
      <c r="DC94" s="67"/>
      <c r="DD94" s="67"/>
      <c r="DE94" s="67"/>
      <c r="DF94" s="67"/>
      <c r="DG94" s="67"/>
      <c r="DH94" s="67"/>
      <c r="DI94" s="67"/>
      <c r="DJ94" s="67"/>
      <c r="DK94" s="67"/>
      <c r="DL94" s="67"/>
      <c r="DM94" s="67"/>
      <c r="DN94" s="67"/>
      <c r="DO94" s="67"/>
      <c r="DP94" s="67"/>
      <c r="DQ94" s="67"/>
      <c r="DR94" s="67"/>
      <c r="DS94" s="67"/>
      <c r="DT94" s="67"/>
      <c r="DU94" s="67"/>
      <c r="DV94" s="67"/>
      <c r="DW94" s="67"/>
      <c r="DX94" s="67"/>
      <c r="DY94" s="67"/>
      <c r="DZ94" s="67"/>
      <c r="EA94" s="67"/>
      <c r="EB94" s="67"/>
      <c r="EC94" s="67"/>
      <c r="ED94" s="67"/>
      <c r="EE94" s="67"/>
      <c r="EF94" s="67"/>
      <c r="EG94" s="67"/>
      <c r="EH94" s="67"/>
      <c r="EI94" s="67"/>
      <c r="EJ94" s="67"/>
      <c r="EK94" s="67"/>
      <c r="EL94" s="67"/>
      <c r="EM94" s="67"/>
      <c r="EN94" s="67"/>
      <c r="EO94" s="67"/>
      <c r="EP94" s="67"/>
      <c r="EQ94" s="67"/>
      <c r="ER94" s="67"/>
      <c r="ES94" s="67"/>
      <c r="ET94" s="67"/>
      <c r="EU94" s="67"/>
      <c r="EV94" s="67"/>
      <c r="EW94" s="67"/>
      <c r="EX94" s="67"/>
      <c r="EY94" s="67"/>
      <c r="EZ94" s="67"/>
      <c r="FA94" s="67"/>
      <c r="FB94" s="67"/>
      <c r="FC94" s="67"/>
      <c r="FD94" s="67"/>
      <c r="FE94" s="67"/>
      <c r="FF94" s="67"/>
      <c r="FG94" s="67"/>
      <c r="FH94" s="67"/>
      <c r="FI94" s="67"/>
      <c r="FJ94" s="67"/>
      <c r="FK94" s="67"/>
      <c r="FL94" s="67"/>
      <c r="FM94" s="67"/>
      <c r="FN94" s="67"/>
      <c r="FO94" s="67"/>
      <c r="FP94" s="67"/>
      <c r="FQ94" s="67"/>
      <c r="FR94" s="67"/>
      <c r="FS94" s="67"/>
      <c r="FT94" s="67"/>
      <c r="FU94" s="67"/>
      <c r="FV94" s="67"/>
      <c r="FW94" s="67"/>
      <c r="FX94" s="67"/>
      <c r="FY94" s="67"/>
      <c r="FZ94" s="67"/>
      <c r="GA94" s="67"/>
      <c r="GB94" s="67"/>
      <c r="GC94" s="67"/>
      <c r="GD94" s="67"/>
      <c r="GE94" s="67"/>
      <c r="GF94" s="67"/>
      <c r="GG94" s="67"/>
      <c r="GH94" s="67"/>
      <c r="GI94" s="67"/>
      <c r="GJ94" s="67"/>
      <c r="GK94" s="67"/>
      <c r="GL94" s="67"/>
      <c r="GM94" s="67"/>
      <c r="GN94" s="67"/>
      <c r="GO94" s="67"/>
      <c r="GP94" s="67"/>
      <c r="GQ94" s="67"/>
      <c r="GR94" s="67"/>
      <c r="GS94" s="67"/>
      <c r="GT94" s="67"/>
      <c r="GU94" s="67"/>
      <c r="GV94" s="67"/>
      <c r="GW94" s="67"/>
      <c r="GX94" s="67"/>
      <c r="GY94" s="67"/>
      <c r="GZ94" s="67"/>
      <c r="HA94" s="67"/>
      <c r="HB94" s="67"/>
      <c r="HC94" s="67"/>
      <c r="HD94" s="67"/>
      <c r="HE94" s="67"/>
      <c r="HF94" s="67"/>
      <c r="HG94" s="67"/>
      <c r="HH94" s="67"/>
      <c r="HI94" s="67"/>
      <c r="HJ94" s="67"/>
      <c r="HK94" s="67"/>
      <c r="HL94" s="67"/>
      <c r="HM94" s="67"/>
      <c r="HN94" s="67"/>
      <c r="HO94" s="67"/>
      <c r="HP94" s="67"/>
      <c r="HQ94" s="67"/>
      <c r="HR94" s="67"/>
      <c r="HS94" s="67"/>
      <c r="HT94" s="67"/>
      <c r="HU94" s="67"/>
      <c r="HV94" s="67"/>
      <c r="HW94" s="67"/>
      <c r="HX94" s="67"/>
      <c r="HY94" s="67"/>
      <c r="HZ94" s="67"/>
      <c r="IA94" s="67"/>
      <c r="IB94" s="67"/>
      <c r="IC94" s="67"/>
      <c r="ID94" s="67"/>
      <c r="IE94" s="67"/>
      <c r="IF94" s="67"/>
      <c r="IG94" s="67"/>
      <c r="IH94" s="67"/>
      <c r="II94" s="67"/>
      <c r="IJ94" s="67"/>
      <c r="IK94" s="67"/>
      <c r="IL94" s="67"/>
      <c r="IM94" s="67"/>
      <c r="IN94" s="67"/>
      <c r="IO94" s="67"/>
      <c r="IP94" s="67"/>
      <c r="IQ94" s="67"/>
      <c r="IR94" s="67"/>
      <c r="IS94" s="67"/>
      <c r="IT94" s="67"/>
      <c r="IU94" s="67"/>
      <c r="IV94" s="67"/>
      <c r="IW94" s="67"/>
      <c r="IX94" s="67"/>
      <c r="IY94" s="67"/>
      <c r="IZ94" s="67"/>
      <c r="JA94" s="67"/>
      <c r="JB94" s="67"/>
      <c r="JC94" s="67"/>
      <c r="JD94" s="67"/>
      <c r="JE94" s="67"/>
      <c r="JF94" s="67"/>
      <c r="JG94" s="67"/>
      <c r="JH94" s="67"/>
      <c r="JI94" s="67"/>
      <c r="JJ94" s="67"/>
      <c r="JK94" s="67"/>
      <c r="JL94" s="67"/>
      <c r="JM94" s="67"/>
      <c r="JN94" s="67"/>
      <c r="JO94" s="67"/>
      <c r="JP94" s="67"/>
      <c r="JQ94" s="67"/>
      <c r="JR94" s="67"/>
      <c r="JS94" s="67"/>
      <c r="JT94" s="67"/>
      <c r="JU94" s="67"/>
      <c r="JV94" s="67"/>
      <c r="JW94" s="67"/>
      <c r="JX94" s="67"/>
      <c r="JY94" s="67"/>
      <c r="JZ94" s="67"/>
      <c r="KA94" s="67"/>
      <c r="KB94" s="67"/>
      <c r="KC94" s="67"/>
      <c r="KD94" s="67"/>
      <c r="KE94" s="67"/>
      <c r="KF94" s="67"/>
      <c r="KG94" s="67"/>
      <c r="KH94" s="67"/>
      <c r="KI94" s="67"/>
      <c r="KJ94" s="67"/>
      <c r="KK94" s="67"/>
      <c r="KL94" s="67"/>
      <c r="KM94" s="67"/>
      <c r="KN94" s="67"/>
      <c r="KO94" s="67"/>
      <c r="KP94" s="67"/>
      <c r="KQ94" s="67"/>
      <c r="KR94" s="67"/>
      <c r="KS94" s="67"/>
      <c r="KT94" s="67"/>
      <c r="KU94" s="67"/>
      <c r="KV94" s="67"/>
      <c r="KW94" s="67"/>
      <c r="KX94" s="67"/>
      <c r="KY94" s="67"/>
      <c r="KZ94" s="67"/>
      <c r="LA94" s="67"/>
      <c r="LB94" s="67"/>
      <c r="LC94" s="67"/>
      <c r="LD94" s="67"/>
      <c r="LE94" s="67"/>
      <c r="LF94" s="67"/>
      <c r="LG94" s="67"/>
      <c r="LH94" s="67"/>
      <c r="LI94" s="67"/>
      <c r="LJ94" s="67"/>
      <c r="LK94" s="67"/>
      <c r="LL94" s="67"/>
      <c r="LM94" s="67"/>
      <c r="LN94" s="67"/>
      <c r="LO94" s="67"/>
      <c r="LP94" s="67"/>
      <c r="LQ94" s="67"/>
      <c r="LR94" s="67"/>
      <c r="LS94" s="67"/>
      <c r="LT94" s="67"/>
      <c r="LU94" s="67"/>
      <c r="LV94" s="67"/>
      <c r="LW94" s="67"/>
      <c r="LX94" s="67"/>
      <c r="LY94" s="67"/>
      <c r="LZ94" s="67"/>
      <c r="MA94" s="67"/>
      <c r="MB94" s="67"/>
      <c r="MC94" s="67"/>
      <c r="MD94" s="67"/>
      <c r="ME94" s="67"/>
      <c r="MF94" s="67"/>
      <c r="MG94" s="67"/>
      <c r="MH94" s="67"/>
      <c r="MI94" s="67"/>
      <c r="MJ94" s="67"/>
      <c r="MK94" s="67"/>
      <c r="ML94" s="67"/>
      <c r="MM94" s="67"/>
      <c r="MN94" s="67"/>
      <c r="MO94" s="67"/>
      <c r="MP94" s="67"/>
      <c r="MQ94" s="67"/>
      <c r="MR94" s="67"/>
      <c r="MS94" s="67"/>
      <c r="MT94" s="67"/>
      <c r="MU94" s="67"/>
      <c r="MV94" s="67"/>
      <c r="MW94" s="67"/>
      <c r="MX94" s="67"/>
      <c r="MY94" s="67"/>
      <c r="MZ94" s="67"/>
      <c r="NA94" s="67"/>
      <c r="NB94" s="67"/>
      <c r="NC94" s="67"/>
      <c r="ND94" s="67"/>
      <c r="NE94" s="67"/>
      <c r="NF94" s="67"/>
      <c r="NG94" s="67"/>
      <c r="NH94" s="67"/>
      <c r="NI94" s="67"/>
      <c r="NJ94" s="67"/>
      <c r="NK94" s="67"/>
      <c r="NL94" s="67"/>
      <c r="NM94" s="67"/>
      <c r="NN94" s="67"/>
      <c r="NO94" s="67"/>
      <c r="NP94" s="67"/>
      <c r="NQ94" s="67"/>
      <c r="NR94" s="67"/>
      <c r="NS94" s="67"/>
      <c r="NT94" s="67"/>
      <c r="NU94" s="67"/>
      <c r="NV94" s="67"/>
      <c r="NW94" s="67"/>
      <c r="NX94" s="67"/>
      <c r="NY94" s="67"/>
      <c r="NZ94" s="67"/>
      <c r="OA94" s="67"/>
      <c r="OB94" s="67"/>
      <c r="OC94" s="67"/>
      <c r="OD94" s="67"/>
      <c r="OE94" s="67"/>
    </row>
    <row r="95" spans="35:395">
      <c r="AI95" s="67"/>
      <c r="AJ95" s="67"/>
      <c r="AK95" s="67"/>
      <c r="AL95" s="67"/>
      <c r="AM95" s="67"/>
      <c r="AN95" s="67"/>
      <c r="AO95" s="67"/>
      <c r="AP95" s="67"/>
      <c r="AQ95" s="67"/>
      <c r="AR95" s="67"/>
      <c r="AS95" s="67"/>
      <c r="AT95" s="67"/>
      <c r="AU95" s="67"/>
      <c r="AV95" s="67"/>
      <c r="AW95" s="67"/>
      <c r="AX95" s="67"/>
      <c r="AY95" s="67"/>
      <c r="AZ95" s="67"/>
      <c r="BA95" s="67"/>
      <c r="BB95" s="67"/>
      <c r="BC95" s="67"/>
      <c r="BD95" s="67"/>
      <c r="BE95" s="67"/>
      <c r="BF95" s="67"/>
      <c r="BG95" s="67"/>
      <c r="BH95" s="67"/>
      <c r="BI95" s="67"/>
      <c r="BJ95" s="67"/>
      <c r="BK95" s="67"/>
      <c r="BL95" s="67"/>
      <c r="BM95" s="67"/>
      <c r="BN95" s="67"/>
      <c r="BO95" s="67"/>
      <c r="BP95" s="67"/>
      <c r="BQ95" s="67"/>
      <c r="BR95" s="67"/>
      <c r="BS95" s="67"/>
      <c r="BT95" s="67"/>
      <c r="BU95" s="67"/>
      <c r="BV95" s="67"/>
      <c r="BW95" s="67"/>
      <c r="BX95" s="67"/>
      <c r="BY95" s="67"/>
      <c r="BZ95" s="67"/>
      <c r="CA95" s="67"/>
      <c r="CB95" s="67"/>
      <c r="CC95" s="67"/>
      <c r="CD95" s="67"/>
      <c r="CE95" s="67"/>
      <c r="CF95" s="67"/>
      <c r="CG95" s="67"/>
      <c r="CH95" s="67"/>
      <c r="CI95" s="67"/>
      <c r="CJ95" s="67"/>
      <c r="CK95" s="67"/>
      <c r="CL95" s="67"/>
      <c r="CM95" s="67"/>
      <c r="CN95" s="67"/>
      <c r="CO95" s="67"/>
      <c r="CP95" s="67"/>
      <c r="CQ95" s="67"/>
      <c r="CR95" s="67"/>
      <c r="CS95" s="67"/>
      <c r="CT95" s="67"/>
      <c r="CU95" s="67"/>
      <c r="CV95" s="67"/>
      <c r="CW95" s="67"/>
      <c r="CX95" s="67"/>
      <c r="CY95" s="67"/>
      <c r="CZ95" s="67"/>
      <c r="DA95" s="67"/>
      <c r="DB95" s="67"/>
      <c r="DC95" s="67"/>
      <c r="DD95" s="67"/>
      <c r="DE95" s="67"/>
      <c r="DF95" s="67"/>
      <c r="DG95" s="67"/>
      <c r="DH95" s="67"/>
      <c r="DI95" s="67"/>
      <c r="DJ95" s="67"/>
      <c r="DK95" s="67"/>
      <c r="DL95" s="67"/>
      <c r="DM95" s="67"/>
      <c r="DN95" s="67"/>
      <c r="DO95" s="67"/>
      <c r="DP95" s="67"/>
      <c r="DQ95" s="67"/>
      <c r="DR95" s="67"/>
      <c r="DS95" s="67"/>
      <c r="DT95" s="67"/>
      <c r="DU95" s="67"/>
      <c r="DV95" s="67"/>
      <c r="DW95" s="67"/>
      <c r="DX95" s="67"/>
      <c r="DY95" s="67"/>
      <c r="DZ95" s="67"/>
      <c r="EA95" s="67"/>
      <c r="EB95" s="67"/>
      <c r="EC95" s="67"/>
      <c r="ED95" s="67"/>
      <c r="EE95" s="67"/>
      <c r="EF95" s="67"/>
      <c r="EG95" s="67"/>
      <c r="EH95" s="67"/>
      <c r="EI95" s="67"/>
      <c r="EJ95" s="67"/>
      <c r="EK95" s="67"/>
      <c r="EL95" s="67"/>
      <c r="EM95" s="67"/>
      <c r="EN95" s="67"/>
      <c r="EO95" s="67"/>
      <c r="EP95" s="67"/>
      <c r="EQ95" s="67"/>
      <c r="ER95" s="67"/>
      <c r="ES95" s="67"/>
      <c r="ET95" s="67"/>
      <c r="EU95" s="67"/>
      <c r="EV95" s="67"/>
      <c r="EW95" s="67"/>
      <c r="EX95" s="67"/>
      <c r="EY95" s="67"/>
      <c r="EZ95" s="67"/>
      <c r="FA95" s="67"/>
      <c r="FB95" s="67"/>
      <c r="FC95" s="67"/>
      <c r="FD95" s="67"/>
      <c r="FE95" s="67"/>
      <c r="FF95" s="67"/>
      <c r="FG95" s="67"/>
      <c r="FH95" s="67"/>
      <c r="FI95" s="67"/>
      <c r="FJ95" s="67"/>
      <c r="FK95" s="67"/>
      <c r="FL95" s="67"/>
      <c r="FM95" s="67"/>
      <c r="FN95" s="67"/>
      <c r="FO95" s="67"/>
      <c r="FP95" s="67"/>
      <c r="FQ95" s="67"/>
      <c r="FR95" s="67"/>
      <c r="FS95" s="67"/>
      <c r="FT95" s="67"/>
      <c r="FU95" s="67"/>
      <c r="FV95" s="67"/>
      <c r="FW95" s="67"/>
      <c r="FX95" s="67"/>
      <c r="FY95" s="67"/>
      <c r="FZ95" s="67"/>
      <c r="GA95" s="67"/>
      <c r="GB95" s="67"/>
      <c r="GC95" s="67"/>
      <c r="GD95" s="67"/>
      <c r="GE95" s="67"/>
      <c r="GF95" s="67"/>
      <c r="GG95" s="67"/>
      <c r="GH95" s="67"/>
      <c r="GI95" s="67"/>
      <c r="GJ95" s="67"/>
      <c r="GK95" s="67"/>
      <c r="GL95" s="67"/>
      <c r="GM95" s="67"/>
      <c r="GN95" s="67"/>
      <c r="GO95" s="67"/>
      <c r="GP95" s="67"/>
      <c r="GQ95" s="67"/>
      <c r="GR95" s="67"/>
      <c r="GS95" s="67"/>
      <c r="GT95" s="67"/>
      <c r="GU95" s="67"/>
      <c r="GV95" s="67"/>
      <c r="GW95" s="67"/>
      <c r="GX95" s="67"/>
      <c r="GY95" s="67"/>
      <c r="GZ95" s="67"/>
      <c r="HA95" s="67"/>
      <c r="HB95" s="67"/>
      <c r="HC95" s="67"/>
      <c r="HD95" s="67"/>
      <c r="HE95" s="67"/>
      <c r="HF95" s="67"/>
      <c r="HG95" s="67"/>
      <c r="HH95" s="67"/>
      <c r="HI95" s="67"/>
      <c r="HJ95" s="67"/>
      <c r="HK95" s="67"/>
      <c r="HL95" s="67"/>
      <c r="HM95" s="67"/>
      <c r="HN95" s="67"/>
      <c r="HO95" s="67"/>
      <c r="HP95" s="67"/>
      <c r="HQ95" s="67"/>
      <c r="HR95" s="67"/>
      <c r="HS95" s="67"/>
      <c r="HT95" s="67"/>
      <c r="HU95" s="67"/>
      <c r="HV95" s="67"/>
      <c r="HW95" s="67"/>
      <c r="HX95" s="67"/>
      <c r="HY95" s="67"/>
      <c r="HZ95" s="67"/>
      <c r="IA95" s="67"/>
      <c r="IB95" s="67"/>
      <c r="IC95" s="67"/>
      <c r="ID95" s="67"/>
      <c r="IE95" s="67"/>
      <c r="IF95" s="67"/>
      <c r="IG95" s="67"/>
      <c r="IH95" s="67"/>
      <c r="II95" s="67"/>
      <c r="IJ95" s="67"/>
      <c r="IK95" s="67"/>
      <c r="IL95" s="67"/>
      <c r="IM95" s="67"/>
      <c r="IN95" s="67"/>
      <c r="IO95" s="67"/>
      <c r="IP95" s="67"/>
      <c r="IQ95" s="67"/>
      <c r="IR95" s="67"/>
      <c r="IS95" s="67"/>
      <c r="IT95" s="67"/>
      <c r="IU95" s="67"/>
      <c r="IV95" s="67"/>
      <c r="IW95" s="67"/>
      <c r="IX95" s="67"/>
      <c r="IY95" s="67"/>
      <c r="IZ95" s="67"/>
      <c r="JA95" s="67"/>
      <c r="JB95" s="67"/>
      <c r="JC95" s="67"/>
      <c r="JD95" s="67"/>
      <c r="JE95" s="67"/>
      <c r="JF95" s="67"/>
      <c r="JG95" s="67"/>
      <c r="JH95" s="67"/>
      <c r="JI95" s="67"/>
      <c r="JJ95" s="67"/>
      <c r="JK95" s="67"/>
      <c r="JL95" s="67"/>
      <c r="JM95" s="67"/>
      <c r="JN95" s="67"/>
      <c r="JO95" s="67"/>
      <c r="JP95" s="67"/>
      <c r="JQ95" s="67"/>
      <c r="JR95" s="67"/>
      <c r="JS95" s="67"/>
      <c r="JT95" s="67"/>
      <c r="JU95" s="67"/>
      <c r="JV95" s="67"/>
      <c r="JW95" s="67"/>
      <c r="JX95" s="67"/>
      <c r="JY95" s="67"/>
      <c r="JZ95" s="67"/>
      <c r="KA95" s="67"/>
      <c r="KB95" s="67"/>
      <c r="KC95" s="67"/>
      <c r="KD95" s="67"/>
      <c r="KE95" s="67"/>
      <c r="KF95" s="67"/>
      <c r="KG95" s="67"/>
      <c r="KH95" s="67"/>
      <c r="KI95" s="67"/>
      <c r="KJ95" s="67"/>
      <c r="KK95" s="67"/>
      <c r="KL95" s="67"/>
      <c r="KM95" s="67"/>
      <c r="KN95" s="67"/>
      <c r="KO95" s="67"/>
      <c r="KP95" s="67"/>
      <c r="KQ95" s="67"/>
      <c r="KR95" s="67"/>
      <c r="KS95" s="67"/>
      <c r="KT95" s="67"/>
      <c r="KU95" s="67"/>
      <c r="KV95" s="67"/>
      <c r="KW95" s="67"/>
      <c r="KX95" s="67"/>
      <c r="KY95" s="67"/>
      <c r="KZ95" s="67"/>
      <c r="LA95" s="67"/>
      <c r="LB95" s="67"/>
      <c r="LC95" s="67"/>
      <c r="LD95" s="67"/>
      <c r="LE95" s="67"/>
      <c r="LF95" s="67"/>
      <c r="LG95" s="67"/>
      <c r="LH95" s="67"/>
      <c r="LI95" s="67"/>
      <c r="LJ95" s="67"/>
      <c r="LK95" s="67"/>
      <c r="LL95" s="67"/>
      <c r="LM95" s="67"/>
      <c r="LN95" s="67"/>
      <c r="LO95" s="67"/>
      <c r="LP95" s="67"/>
      <c r="LQ95" s="67"/>
      <c r="LR95" s="67"/>
      <c r="LS95" s="67"/>
      <c r="LT95" s="67"/>
      <c r="LU95" s="67"/>
      <c r="LV95" s="67"/>
      <c r="LW95" s="67"/>
      <c r="LX95" s="67"/>
      <c r="LY95" s="67"/>
      <c r="LZ95" s="67"/>
      <c r="MA95" s="67"/>
      <c r="MB95" s="67"/>
      <c r="MC95" s="67"/>
      <c r="MD95" s="67"/>
      <c r="ME95" s="67"/>
      <c r="MF95" s="67"/>
      <c r="MG95" s="67"/>
      <c r="MH95" s="67"/>
      <c r="MI95" s="67"/>
      <c r="MJ95" s="67"/>
      <c r="MK95" s="67"/>
      <c r="ML95" s="67"/>
      <c r="MM95" s="67"/>
      <c r="MN95" s="67"/>
      <c r="MO95" s="67"/>
      <c r="MP95" s="67"/>
      <c r="MQ95" s="67"/>
      <c r="MR95" s="67"/>
      <c r="MS95" s="67"/>
      <c r="MT95" s="67"/>
      <c r="MU95" s="67"/>
      <c r="MV95" s="67"/>
      <c r="MW95" s="67"/>
      <c r="MX95" s="67"/>
      <c r="MY95" s="67"/>
      <c r="MZ95" s="67"/>
      <c r="NA95" s="67"/>
      <c r="NB95" s="67"/>
      <c r="NC95" s="67"/>
      <c r="ND95" s="67"/>
      <c r="NE95" s="67"/>
      <c r="NF95" s="67"/>
      <c r="NG95" s="67"/>
      <c r="NH95" s="67"/>
      <c r="NI95" s="67"/>
      <c r="NJ95" s="67"/>
      <c r="NK95" s="67"/>
      <c r="NL95" s="67"/>
      <c r="NM95" s="67"/>
      <c r="NN95" s="67"/>
      <c r="NO95" s="67"/>
      <c r="NP95" s="67"/>
      <c r="NQ95" s="67"/>
      <c r="NR95" s="67"/>
      <c r="NS95" s="67"/>
      <c r="NT95" s="67"/>
      <c r="NU95" s="67"/>
      <c r="NV95" s="67"/>
      <c r="NW95" s="67"/>
      <c r="NX95" s="67"/>
      <c r="NY95" s="67"/>
      <c r="NZ95" s="67"/>
      <c r="OA95" s="67"/>
      <c r="OB95" s="67"/>
      <c r="OC95" s="67"/>
      <c r="OD95" s="67"/>
      <c r="OE95" s="67"/>
    </row>
    <row r="96" spans="35:395">
      <c r="AI96" s="67"/>
      <c r="AJ96" s="67"/>
      <c r="AK96" s="67"/>
      <c r="AL96" s="67"/>
      <c r="AM96" s="67"/>
      <c r="AN96" s="67"/>
      <c r="AO96" s="67"/>
      <c r="AP96" s="67"/>
      <c r="AQ96" s="67"/>
      <c r="AR96" s="67"/>
      <c r="AS96" s="67"/>
      <c r="AT96" s="67"/>
      <c r="AU96" s="67"/>
      <c r="AV96" s="67"/>
      <c r="AW96" s="67"/>
      <c r="AX96" s="67"/>
      <c r="AY96" s="67"/>
      <c r="AZ96" s="67"/>
      <c r="BA96" s="67"/>
      <c r="BB96" s="67"/>
      <c r="BC96" s="67"/>
      <c r="BD96" s="67"/>
      <c r="BE96" s="67"/>
      <c r="BF96" s="67"/>
      <c r="BG96" s="67"/>
      <c r="BH96" s="67"/>
      <c r="BI96" s="67"/>
      <c r="BJ96" s="67"/>
      <c r="BK96" s="67"/>
      <c r="BL96" s="67"/>
      <c r="BM96" s="67"/>
      <c r="BN96" s="67"/>
      <c r="BO96" s="67"/>
      <c r="BP96" s="67"/>
      <c r="BQ96" s="67"/>
      <c r="BR96" s="67"/>
      <c r="BS96" s="67"/>
      <c r="BT96" s="67"/>
      <c r="BU96" s="67"/>
      <c r="BV96" s="67"/>
      <c r="BW96" s="67"/>
      <c r="BX96" s="67"/>
      <c r="BY96" s="67"/>
      <c r="BZ96" s="67"/>
      <c r="CA96" s="67"/>
      <c r="CB96" s="67"/>
      <c r="CC96" s="67"/>
      <c r="CD96" s="67"/>
      <c r="CE96" s="67"/>
      <c r="CF96" s="67"/>
      <c r="CG96" s="67"/>
      <c r="CH96" s="67"/>
      <c r="CI96" s="67"/>
      <c r="CJ96" s="67"/>
      <c r="CK96" s="67"/>
      <c r="CL96" s="67"/>
      <c r="CM96" s="67"/>
      <c r="CN96" s="67"/>
      <c r="CO96" s="67"/>
      <c r="CP96" s="67"/>
      <c r="CQ96" s="67"/>
      <c r="CR96" s="67"/>
      <c r="CS96" s="67"/>
      <c r="CT96" s="67"/>
      <c r="CU96" s="67"/>
      <c r="CV96" s="67"/>
      <c r="CW96" s="67"/>
      <c r="CX96" s="67"/>
      <c r="CY96" s="67"/>
      <c r="CZ96" s="67"/>
      <c r="DA96" s="67"/>
      <c r="DB96" s="67"/>
      <c r="DC96" s="67"/>
      <c r="DD96" s="67"/>
      <c r="DE96" s="67"/>
      <c r="DF96" s="67"/>
      <c r="DG96" s="67"/>
      <c r="DH96" s="67"/>
      <c r="DI96" s="67"/>
      <c r="DJ96" s="67"/>
      <c r="DK96" s="67"/>
      <c r="DL96" s="67"/>
      <c r="DM96" s="67"/>
      <c r="DN96" s="67"/>
      <c r="DO96" s="67"/>
      <c r="DP96" s="67"/>
      <c r="DQ96" s="67"/>
      <c r="DR96" s="67"/>
      <c r="DS96" s="67"/>
      <c r="DT96" s="67"/>
      <c r="DU96" s="67"/>
      <c r="DV96" s="67"/>
      <c r="DW96" s="67"/>
      <c r="DX96" s="67"/>
      <c r="DY96" s="67"/>
      <c r="DZ96" s="67"/>
      <c r="EA96" s="67"/>
      <c r="EB96" s="67"/>
      <c r="EC96" s="67"/>
      <c r="ED96" s="67"/>
      <c r="EE96" s="67"/>
      <c r="EF96" s="67"/>
      <c r="EG96" s="67"/>
      <c r="EH96" s="67"/>
      <c r="EI96" s="67"/>
      <c r="EJ96" s="67"/>
      <c r="EK96" s="67"/>
      <c r="EL96" s="67"/>
      <c r="EM96" s="67"/>
      <c r="EN96" s="67"/>
      <c r="EO96" s="67"/>
      <c r="EP96" s="67"/>
      <c r="EQ96" s="67"/>
      <c r="ER96" s="67"/>
      <c r="ES96" s="67"/>
      <c r="ET96" s="67"/>
      <c r="EU96" s="67"/>
      <c r="EV96" s="67"/>
      <c r="EW96" s="67"/>
      <c r="EX96" s="67"/>
      <c r="EY96" s="67"/>
      <c r="EZ96" s="67"/>
      <c r="FA96" s="67"/>
      <c r="FB96" s="67"/>
      <c r="FC96" s="67"/>
      <c r="FD96" s="67"/>
      <c r="FE96" s="67"/>
      <c r="FF96" s="67"/>
      <c r="FG96" s="67"/>
      <c r="FH96" s="67"/>
      <c r="FI96" s="67"/>
      <c r="FJ96" s="67"/>
      <c r="FK96" s="67"/>
      <c r="FL96" s="67"/>
      <c r="FM96" s="67"/>
      <c r="FN96" s="67"/>
      <c r="FO96" s="67"/>
      <c r="FP96" s="67"/>
      <c r="FQ96" s="67"/>
      <c r="FR96" s="67"/>
      <c r="FS96" s="67"/>
      <c r="FT96" s="67"/>
      <c r="FU96" s="67"/>
      <c r="FV96" s="67"/>
      <c r="FW96" s="67"/>
      <c r="FX96" s="67"/>
      <c r="FY96" s="67"/>
      <c r="FZ96" s="67"/>
      <c r="GA96" s="67"/>
      <c r="GB96" s="67"/>
      <c r="GC96" s="67"/>
      <c r="GD96" s="67"/>
      <c r="GE96" s="67"/>
      <c r="GF96" s="67"/>
      <c r="GG96" s="67"/>
      <c r="GH96" s="67"/>
      <c r="GI96" s="67"/>
      <c r="GJ96" s="67"/>
      <c r="GK96" s="67"/>
      <c r="GL96" s="67"/>
      <c r="GM96" s="67"/>
      <c r="GN96" s="67"/>
      <c r="GO96" s="67"/>
      <c r="GP96" s="67"/>
      <c r="GQ96" s="67"/>
      <c r="GR96" s="67"/>
      <c r="GS96" s="67"/>
      <c r="GT96" s="67"/>
      <c r="GU96" s="67"/>
      <c r="GV96" s="67"/>
      <c r="GW96" s="67"/>
      <c r="GX96" s="67"/>
      <c r="GY96" s="67"/>
      <c r="GZ96" s="67"/>
      <c r="HA96" s="67"/>
      <c r="HB96" s="67"/>
      <c r="HC96" s="67"/>
      <c r="HD96" s="67"/>
      <c r="HE96" s="67"/>
      <c r="HF96" s="67"/>
      <c r="HG96" s="67"/>
      <c r="HH96" s="67"/>
      <c r="HI96" s="67"/>
      <c r="HJ96" s="67"/>
      <c r="HK96" s="67"/>
      <c r="HL96" s="67"/>
      <c r="HM96" s="67"/>
      <c r="HN96" s="67"/>
      <c r="HO96" s="67"/>
      <c r="HP96" s="67"/>
      <c r="HQ96" s="67"/>
      <c r="HR96" s="67"/>
      <c r="HS96" s="67"/>
      <c r="HT96" s="67"/>
      <c r="HU96" s="67"/>
      <c r="HV96" s="67"/>
      <c r="HW96" s="67"/>
      <c r="HX96" s="67"/>
      <c r="HY96" s="67"/>
      <c r="HZ96" s="67"/>
      <c r="IA96" s="67"/>
      <c r="IB96" s="67"/>
      <c r="IC96" s="67"/>
      <c r="ID96" s="67"/>
      <c r="IE96" s="67"/>
      <c r="IF96" s="67"/>
      <c r="IG96" s="67"/>
      <c r="IH96" s="67"/>
      <c r="II96" s="67"/>
      <c r="IJ96" s="67"/>
      <c r="IK96" s="67"/>
      <c r="IL96" s="67"/>
      <c r="IM96" s="67"/>
      <c r="IN96" s="67"/>
      <c r="IO96" s="67"/>
      <c r="IP96" s="67"/>
      <c r="IQ96" s="67"/>
      <c r="IR96" s="67"/>
      <c r="IS96" s="67"/>
      <c r="IT96" s="67"/>
      <c r="IU96" s="67"/>
      <c r="IV96" s="67"/>
      <c r="IW96" s="67"/>
      <c r="IX96" s="67"/>
      <c r="IY96" s="67"/>
      <c r="IZ96" s="67"/>
      <c r="JA96" s="67"/>
      <c r="JB96" s="67"/>
      <c r="JC96" s="67"/>
      <c r="JD96" s="67"/>
      <c r="JE96" s="67"/>
      <c r="JF96" s="67"/>
      <c r="JG96" s="67"/>
      <c r="JH96" s="67"/>
      <c r="JI96" s="67"/>
      <c r="JJ96" s="67"/>
      <c r="JK96" s="67"/>
      <c r="JL96" s="67"/>
      <c r="JM96" s="67"/>
      <c r="JN96" s="67"/>
      <c r="JO96" s="67"/>
      <c r="JP96" s="67"/>
      <c r="JQ96" s="67"/>
      <c r="JR96" s="67"/>
      <c r="JS96" s="67"/>
      <c r="JT96" s="67"/>
      <c r="JU96" s="67"/>
      <c r="JV96" s="67"/>
      <c r="JW96" s="67"/>
      <c r="JX96" s="67"/>
      <c r="JY96" s="67"/>
      <c r="JZ96" s="67"/>
      <c r="KA96" s="67"/>
      <c r="KB96" s="67"/>
      <c r="KC96" s="67"/>
      <c r="KD96" s="67"/>
      <c r="KE96" s="67"/>
      <c r="KF96" s="67"/>
      <c r="KG96" s="67"/>
      <c r="KH96" s="67"/>
      <c r="KI96" s="67"/>
      <c r="KJ96" s="67"/>
      <c r="KK96" s="67"/>
      <c r="KL96" s="67"/>
      <c r="KM96" s="67"/>
      <c r="KN96" s="67"/>
      <c r="KO96" s="67"/>
      <c r="KP96" s="67"/>
      <c r="KQ96" s="67"/>
      <c r="KR96" s="67"/>
      <c r="KS96" s="67"/>
      <c r="KT96" s="67"/>
      <c r="KU96" s="67"/>
      <c r="KV96" s="67"/>
      <c r="KW96" s="67"/>
      <c r="KX96" s="67"/>
      <c r="KY96" s="67"/>
      <c r="KZ96" s="67"/>
      <c r="LA96" s="67"/>
      <c r="LB96" s="67"/>
      <c r="LC96" s="67"/>
      <c r="LD96" s="67"/>
      <c r="LE96" s="67"/>
      <c r="LF96" s="67"/>
      <c r="LG96" s="67"/>
      <c r="LH96" s="67"/>
      <c r="LI96" s="67"/>
      <c r="LJ96" s="67"/>
      <c r="LK96" s="67"/>
      <c r="LL96" s="67"/>
      <c r="LM96" s="67"/>
      <c r="LN96" s="67"/>
      <c r="LO96" s="67"/>
      <c r="LP96" s="67"/>
      <c r="LQ96" s="67"/>
      <c r="LR96" s="67"/>
      <c r="LS96" s="67"/>
      <c r="LT96" s="67"/>
      <c r="LU96" s="67"/>
      <c r="LV96" s="67"/>
      <c r="LW96" s="67"/>
      <c r="LX96" s="67"/>
      <c r="LY96" s="67"/>
      <c r="LZ96" s="67"/>
      <c r="MA96" s="67"/>
      <c r="MB96" s="67"/>
      <c r="MC96" s="67"/>
      <c r="MD96" s="67"/>
      <c r="ME96" s="67"/>
      <c r="MF96" s="67"/>
      <c r="MG96" s="67"/>
      <c r="MH96" s="67"/>
      <c r="MI96" s="67"/>
      <c r="MJ96" s="67"/>
      <c r="MK96" s="67"/>
      <c r="ML96" s="67"/>
      <c r="MM96" s="67"/>
      <c r="MN96" s="67"/>
      <c r="MO96" s="67"/>
      <c r="MP96" s="67"/>
      <c r="MQ96" s="67"/>
      <c r="MR96" s="67"/>
      <c r="MS96" s="67"/>
      <c r="MT96" s="67"/>
      <c r="MU96" s="67"/>
      <c r="MV96" s="67"/>
      <c r="MW96" s="67"/>
      <c r="MX96" s="67"/>
      <c r="MY96" s="67"/>
      <c r="MZ96" s="67"/>
      <c r="NA96" s="67"/>
      <c r="NB96" s="67"/>
      <c r="NC96" s="67"/>
      <c r="ND96" s="67"/>
      <c r="NE96" s="67"/>
      <c r="NF96" s="67"/>
      <c r="NG96" s="67"/>
      <c r="NH96" s="67"/>
      <c r="NI96" s="67"/>
      <c r="NJ96" s="67"/>
      <c r="NK96" s="67"/>
      <c r="NL96" s="67"/>
      <c r="NM96" s="67"/>
      <c r="NN96" s="67"/>
      <c r="NO96" s="67"/>
      <c r="NP96" s="67"/>
      <c r="NQ96" s="67"/>
      <c r="NR96" s="67"/>
      <c r="NS96" s="67"/>
      <c r="NT96" s="67"/>
      <c r="NU96" s="67"/>
      <c r="NV96" s="67"/>
      <c r="NW96" s="67"/>
      <c r="NX96" s="67"/>
      <c r="NY96" s="67"/>
      <c r="NZ96" s="67"/>
      <c r="OA96" s="67"/>
      <c r="OB96" s="67"/>
      <c r="OC96" s="67"/>
      <c r="OD96" s="67"/>
      <c r="OE96" s="67"/>
    </row>
    <row r="97" spans="35:395">
      <c r="AI97" s="67"/>
      <c r="AJ97" s="67"/>
      <c r="AK97" s="67"/>
      <c r="AL97" s="67"/>
      <c r="AM97" s="67"/>
      <c r="AN97" s="67"/>
      <c r="AO97" s="67"/>
      <c r="AP97" s="67"/>
      <c r="AQ97" s="67"/>
      <c r="AR97" s="67"/>
      <c r="AS97" s="67"/>
      <c r="AT97" s="67"/>
      <c r="AU97" s="67"/>
      <c r="AV97" s="67"/>
      <c r="AW97" s="67"/>
      <c r="AX97" s="67"/>
      <c r="AY97" s="67"/>
      <c r="AZ97" s="67"/>
      <c r="BA97" s="67"/>
      <c r="BB97" s="67"/>
      <c r="BC97" s="67"/>
      <c r="BD97" s="67"/>
      <c r="BE97" s="67"/>
      <c r="BF97" s="67"/>
      <c r="BG97" s="67"/>
      <c r="BH97" s="67"/>
      <c r="BI97" s="67"/>
      <c r="BJ97" s="67"/>
      <c r="BK97" s="67"/>
      <c r="BL97" s="67"/>
      <c r="BM97" s="67"/>
      <c r="BN97" s="67"/>
      <c r="BO97" s="67"/>
      <c r="BP97" s="67"/>
      <c r="BQ97" s="67"/>
      <c r="BR97" s="67"/>
      <c r="BS97" s="67"/>
      <c r="BT97" s="67"/>
      <c r="BU97" s="67"/>
      <c r="BV97" s="67"/>
      <c r="BW97" s="67"/>
      <c r="BX97" s="67"/>
      <c r="BY97" s="67"/>
      <c r="BZ97" s="67"/>
      <c r="CA97" s="67"/>
      <c r="CB97" s="67"/>
      <c r="CC97" s="67"/>
      <c r="CD97" s="67"/>
      <c r="CE97" s="67"/>
      <c r="CF97" s="67"/>
      <c r="CG97" s="67"/>
      <c r="CH97" s="67"/>
      <c r="CI97" s="67"/>
      <c r="CJ97" s="67"/>
      <c r="CK97" s="67"/>
      <c r="CL97" s="67"/>
      <c r="CM97" s="67"/>
      <c r="CN97" s="67"/>
      <c r="CO97" s="67"/>
      <c r="CP97" s="67"/>
      <c r="CQ97" s="67"/>
      <c r="CR97" s="67"/>
      <c r="CS97" s="67"/>
      <c r="CT97" s="67"/>
      <c r="CU97" s="67"/>
      <c r="CV97" s="67"/>
      <c r="CW97" s="67"/>
      <c r="CX97" s="67"/>
      <c r="CY97" s="67"/>
      <c r="CZ97" s="67"/>
      <c r="DA97" s="67"/>
      <c r="DB97" s="67"/>
      <c r="DC97" s="67"/>
      <c r="DD97" s="67"/>
      <c r="DE97" s="67"/>
      <c r="DF97" s="67"/>
      <c r="DG97" s="67"/>
      <c r="DH97" s="67"/>
      <c r="DI97" s="67"/>
      <c r="DJ97" s="67"/>
      <c r="DK97" s="67"/>
      <c r="DL97" s="67"/>
      <c r="DM97" s="67"/>
      <c r="DN97" s="67"/>
      <c r="DO97" s="67"/>
      <c r="DP97" s="67"/>
      <c r="DQ97" s="67"/>
      <c r="DR97" s="67"/>
      <c r="DS97" s="67"/>
      <c r="DT97" s="67"/>
      <c r="DU97" s="67"/>
      <c r="DV97" s="67"/>
      <c r="DW97" s="67"/>
      <c r="DX97" s="67"/>
      <c r="DY97" s="67"/>
      <c r="DZ97" s="67"/>
      <c r="EA97" s="67"/>
      <c r="EB97" s="67"/>
      <c r="EC97" s="67"/>
      <c r="ED97" s="67"/>
      <c r="EE97" s="67"/>
      <c r="EF97" s="67"/>
      <c r="EG97" s="67"/>
      <c r="EH97" s="67"/>
      <c r="EI97" s="67"/>
      <c r="EJ97" s="67"/>
      <c r="EK97" s="67"/>
      <c r="EL97" s="67"/>
      <c r="EM97" s="67"/>
      <c r="EN97" s="67"/>
      <c r="EO97" s="67"/>
      <c r="EP97" s="67"/>
      <c r="EQ97" s="67"/>
      <c r="ER97" s="67"/>
      <c r="ES97" s="67"/>
      <c r="ET97" s="67"/>
      <c r="EU97" s="67"/>
      <c r="EV97" s="67"/>
      <c r="EW97" s="67"/>
      <c r="EX97" s="67"/>
      <c r="EY97" s="67"/>
      <c r="EZ97" s="67"/>
      <c r="FA97" s="67"/>
      <c r="FB97" s="67"/>
      <c r="FC97" s="67"/>
      <c r="FD97" s="67"/>
      <c r="FE97" s="67"/>
      <c r="FF97" s="67"/>
      <c r="FG97" s="67"/>
      <c r="FH97" s="67"/>
      <c r="FI97" s="67"/>
      <c r="FJ97" s="67"/>
      <c r="FK97" s="67"/>
      <c r="FL97" s="67"/>
      <c r="FM97" s="67"/>
      <c r="FN97" s="67"/>
      <c r="FO97" s="67"/>
      <c r="FP97" s="67"/>
      <c r="FQ97" s="67"/>
      <c r="FR97" s="67"/>
      <c r="FS97" s="67"/>
      <c r="FT97" s="67"/>
      <c r="FU97" s="67"/>
      <c r="FV97" s="67"/>
      <c r="FW97" s="67"/>
      <c r="FX97" s="67"/>
      <c r="FY97" s="67"/>
      <c r="FZ97" s="67"/>
      <c r="GA97" s="67"/>
      <c r="GB97" s="67"/>
      <c r="GC97" s="67"/>
      <c r="GD97" s="67"/>
      <c r="GE97" s="67"/>
      <c r="GF97" s="67"/>
      <c r="GG97" s="67"/>
      <c r="GH97" s="67"/>
      <c r="GI97" s="67"/>
      <c r="GJ97" s="67"/>
      <c r="GK97" s="67"/>
      <c r="GL97" s="67"/>
      <c r="GM97" s="67"/>
      <c r="GN97" s="67"/>
      <c r="GO97" s="67"/>
      <c r="GP97" s="67"/>
      <c r="GQ97" s="67"/>
      <c r="GR97" s="67"/>
      <c r="GS97" s="67"/>
      <c r="GT97" s="67"/>
      <c r="GU97" s="67"/>
      <c r="GV97" s="67"/>
      <c r="GW97" s="67"/>
      <c r="GX97" s="67"/>
      <c r="GY97" s="67"/>
      <c r="GZ97" s="67"/>
      <c r="HA97" s="67"/>
      <c r="HB97" s="67"/>
      <c r="HC97" s="67"/>
      <c r="HD97" s="67"/>
      <c r="HE97" s="67"/>
      <c r="HF97" s="67"/>
      <c r="HG97" s="67"/>
      <c r="HH97" s="67"/>
      <c r="HI97" s="67"/>
      <c r="HJ97" s="67"/>
      <c r="HK97" s="67"/>
      <c r="HL97" s="67"/>
      <c r="HM97" s="67"/>
      <c r="HN97" s="67"/>
      <c r="HO97" s="67"/>
      <c r="HP97" s="67"/>
      <c r="HQ97" s="67"/>
      <c r="HR97" s="67"/>
      <c r="HS97" s="67"/>
      <c r="HT97" s="67"/>
      <c r="HU97" s="67"/>
      <c r="HV97" s="67"/>
      <c r="HW97" s="67"/>
      <c r="HX97" s="67"/>
      <c r="HY97" s="67"/>
      <c r="HZ97" s="67"/>
      <c r="IA97" s="67"/>
      <c r="IB97" s="67"/>
      <c r="IC97" s="67"/>
      <c r="ID97" s="67"/>
      <c r="IE97" s="67"/>
      <c r="IF97" s="67"/>
      <c r="IG97" s="67"/>
      <c r="IH97" s="67"/>
      <c r="II97" s="67"/>
      <c r="IJ97" s="67"/>
      <c r="IK97" s="67"/>
      <c r="IL97" s="67"/>
      <c r="IM97" s="67"/>
      <c r="IN97" s="67"/>
      <c r="IO97" s="67"/>
      <c r="IP97" s="67"/>
      <c r="IQ97" s="67"/>
      <c r="IR97" s="67"/>
      <c r="IS97" s="67"/>
      <c r="IT97" s="67"/>
      <c r="IU97" s="67"/>
      <c r="IV97" s="67"/>
      <c r="IW97" s="67"/>
      <c r="IX97" s="67"/>
      <c r="IY97" s="67"/>
      <c r="IZ97" s="67"/>
      <c r="JA97" s="67"/>
      <c r="JB97" s="67"/>
      <c r="JC97" s="67"/>
      <c r="JD97" s="67"/>
      <c r="JE97" s="67"/>
      <c r="JF97" s="67"/>
      <c r="JG97" s="67"/>
      <c r="JH97" s="67"/>
      <c r="JI97" s="67"/>
      <c r="JJ97" s="67"/>
      <c r="JK97" s="67"/>
      <c r="JL97" s="67"/>
      <c r="JM97" s="67"/>
      <c r="JN97" s="67"/>
      <c r="JO97" s="67"/>
      <c r="JP97" s="67"/>
      <c r="JQ97" s="67"/>
      <c r="JR97" s="67"/>
      <c r="JS97" s="67"/>
      <c r="JT97" s="67"/>
      <c r="JU97" s="67"/>
      <c r="JV97" s="67"/>
      <c r="JW97" s="67"/>
      <c r="JX97" s="67"/>
      <c r="JY97" s="67"/>
      <c r="JZ97" s="67"/>
      <c r="KA97" s="67"/>
      <c r="KB97" s="67"/>
      <c r="KC97" s="67"/>
      <c r="KD97" s="67"/>
      <c r="KE97" s="67"/>
      <c r="KF97" s="67"/>
      <c r="KG97" s="67"/>
      <c r="KH97" s="67"/>
      <c r="KI97" s="67"/>
      <c r="KJ97" s="67"/>
      <c r="KK97" s="67"/>
      <c r="KL97" s="67"/>
      <c r="KM97" s="67"/>
      <c r="KN97" s="67"/>
      <c r="KO97" s="67"/>
      <c r="KP97" s="67"/>
      <c r="KQ97" s="67"/>
      <c r="KR97" s="67"/>
      <c r="KS97" s="67"/>
      <c r="KT97" s="67"/>
      <c r="KU97" s="67"/>
      <c r="KV97" s="67"/>
      <c r="KW97" s="67"/>
      <c r="KX97" s="67"/>
      <c r="KY97" s="67"/>
      <c r="KZ97" s="67"/>
      <c r="LA97" s="67"/>
      <c r="LB97" s="67"/>
      <c r="LC97" s="67"/>
      <c r="LD97" s="67"/>
      <c r="LE97" s="67"/>
      <c r="LF97" s="67"/>
      <c r="LG97" s="67"/>
      <c r="LH97" s="67"/>
      <c r="LI97" s="67"/>
      <c r="LJ97" s="67"/>
      <c r="LK97" s="67"/>
      <c r="LL97" s="67"/>
      <c r="LM97" s="67"/>
      <c r="LN97" s="67"/>
      <c r="LO97" s="67"/>
      <c r="LP97" s="67"/>
      <c r="LQ97" s="67"/>
      <c r="LR97" s="67"/>
      <c r="LS97" s="67"/>
      <c r="LT97" s="67"/>
      <c r="LU97" s="67"/>
      <c r="LV97" s="67"/>
      <c r="LW97" s="67"/>
      <c r="LX97" s="67"/>
      <c r="LY97" s="67"/>
      <c r="LZ97" s="67"/>
      <c r="MA97" s="67"/>
      <c r="MB97" s="67"/>
      <c r="MC97" s="67"/>
      <c r="MD97" s="67"/>
      <c r="ME97" s="67"/>
      <c r="MF97" s="67"/>
      <c r="MG97" s="67"/>
      <c r="MH97" s="67"/>
      <c r="MI97" s="67"/>
      <c r="MJ97" s="67"/>
      <c r="MK97" s="67"/>
      <c r="ML97" s="67"/>
      <c r="MM97" s="67"/>
      <c r="MN97" s="67"/>
      <c r="MO97" s="67"/>
      <c r="MP97" s="67"/>
      <c r="MQ97" s="67"/>
      <c r="MR97" s="67"/>
      <c r="MS97" s="67"/>
      <c r="MT97" s="67"/>
      <c r="MU97" s="67"/>
      <c r="MV97" s="67"/>
      <c r="MW97" s="67"/>
      <c r="MX97" s="67"/>
      <c r="MY97" s="67"/>
      <c r="MZ97" s="67"/>
      <c r="NA97" s="67"/>
      <c r="NB97" s="67"/>
      <c r="NC97" s="67"/>
      <c r="ND97" s="67"/>
      <c r="NE97" s="67"/>
      <c r="NF97" s="67"/>
      <c r="NG97" s="67"/>
      <c r="NH97" s="67"/>
      <c r="NI97" s="67"/>
      <c r="NJ97" s="67"/>
      <c r="NK97" s="67"/>
      <c r="NL97" s="67"/>
      <c r="NM97" s="67"/>
      <c r="NN97" s="67"/>
      <c r="NO97" s="67"/>
      <c r="NP97" s="67"/>
      <c r="NQ97" s="67"/>
      <c r="NR97" s="67"/>
      <c r="NS97" s="67"/>
      <c r="NT97" s="67"/>
      <c r="NU97" s="67"/>
      <c r="NV97" s="67"/>
      <c r="NW97" s="67"/>
      <c r="NX97" s="67"/>
      <c r="NY97" s="67"/>
      <c r="NZ97" s="67"/>
      <c r="OA97" s="67"/>
      <c r="OB97" s="67"/>
      <c r="OC97" s="67"/>
      <c r="OD97" s="67"/>
      <c r="OE97" s="67"/>
    </row>
    <row r="98" spans="35:395">
      <c r="AI98" s="67"/>
      <c r="AJ98" s="67"/>
      <c r="AK98" s="67"/>
      <c r="AL98" s="67"/>
      <c r="AM98" s="67"/>
      <c r="AN98" s="67"/>
      <c r="AO98" s="67"/>
      <c r="AP98" s="67"/>
      <c r="AQ98" s="67"/>
      <c r="AR98" s="67"/>
      <c r="AS98" s="67"/>
      <c r="AT98" s="67"/>
      <c r="AU98" s="67"/>
      <c r="AV98" s="67"/>
      <c r="AW98" s="67"/>
      <c r="AX98" s="67"/>
      <c r="AY98" s="67"/>
      <c r="AZ98" s="67"/>
      <c r="BA98" s="67"/>
      <c r="BB98" s="67"/>
      <c r="BC98" s="67"/>
      <c r="BD98" s="67"/>
      <c r="BE98" s="67"/>
      <c r="BF98" s="67"/>
      <c r="BG98" s="67"/>
      <c r="BH98" s="67"/>
      <c r="BI98" s="67"/>
      <c r="BJ98" s="67"/>
      <c r="BK98" s="67"/>
      <c r="BL98" s="67"/>
      <c r="BM98" s="67"/>
      <c r="BN98" s="67"/>
      <c r="BO98" s="67"/>
      <c r="BP98" s="67"/>
      <c r="BQ98" s="67"/>
      <c r="BR98" s="67"/>
      <c r="BS98" s="67"/>
      <c r="BT98" s="67"/>
      <c r="BU98" s="67"/>
      <c r="BV98" s="67"/>
      <c r="BW98" s="67"/>
      <c r="BX98" s="67"/>
      <c r="BY98" s="67"/>
      <c r="BZ98" s="67"/>
      <c r="CA98" s="67"/>
      <c r="CB98" s="67"/>
      <c r="CC98" s="67"/>
      <c r="CD98" s="67"/>
      <c r="CE98" s="67"/>
      <c r="CF98" s="67"/>
      <c r="CG98" s="67"/>
      <c r="CH98" s="67"/>
      <c r="CI98" s="67"/>
      <c r="CJ98" s="67"/>
      <c r="CK98" s="67"/>
      <c r="CL98" s="67"/>
      <c r="CM98" s="67"/>
      <c r="CN98" s="67"/>
      <c r="CO98" s="67"/>
      <c r="CP98" s="67"/>
      <c r="CQ98" s="67"/>
      <c r="CR98" s="67"/>
      <c r="CS98" s="67"/>
      <c r="CT98" s="67"/>
      <c r="CU98" s="67"/>
      <c r="CV98" s="67"/>
      <c r="CW98" s="67"/>
      <c r="CX98" s="67"/>
      <c r="CY98" s="67"/>
      <c r="CZ98" s="67"/>
      <c r="DA98" s="67"/>
      <c r="DB98" s="67"/>
      <c r="DC98" s="67"/>
      <c r="DD98" s="67"/>
      <c r="DE98" s="67"/>
      <c r="DF98" s="67"/>
      <c r="DG98" s="67"/>
      <c r="DH98" s="67"/>
      <c r="DI98" s="67"/>
      <c r="DJ98" s="67"/>
      <c r="DK98" s="67"/>
      <c r="DL98" s="67"/>
      <c r="DM98" s="67"/>
      <c r="DN98" s="67"/>
      <c r="DO98" s="67"/>
      <c r="DP98" s="67"/>
      <c r="DQ98" s="67"/>
      <c r="DR98" s="67"/>
      <c r="DS98" s="67"/>
      <c r="DT98" s="67"/>
      <c r="DU98" s="67"/>
      <c r="DV98" s="67"/>
      <c r="DW98" s="67"/>
      <c r="DX98" s="67"/>
      <c r="DY98" s="67"/>
      <c r="DZ98" s="67"/>
      <c r="EA98" s="67"/>
      <c r="EB98" s="67"/>
      <c r="EC98" s="67"/>
      <c r="ED98" s="67"/>
      <c r="EE98" s="67"/>
      <c r="EF98" s="67"/>
      <c r="EG98" s="67"/>
      <c r="EH98" s="67"/>
      <c r="EI98" s="67"/>
      <c r="EJ98" s="67"/>
      <c r="EK98" s="67"/>
      <c r="EL98" s="67"/>
      <c r="EM98" s="67"/>
      <c r="EN98" s="67"/>
      <c r="EO98" s="67"/>
      <c r="EP98" s="67"/>
      <c r="EQ98" s="67"/>
      <c r="ER98" s="67"/>
      <c r="ES98" s="67"/>
      <c r="ET98" s="67"/>
      <c r="EU98" s="67"/>
      <c r="EV98" s="67"/>
      <c r="EW98" s="67"/>
      <c r="EX98" s="67"/>
      <c r="EY98" s="67"/>
      <c r="EZ98" s="67"/>
      <c r="FA98" s="67"/>
      <c r="FB98" s="67"/>
      <c r="FC98" s="67"/>
      <c r="FD98" s="67"/>
      <c r="FE98" s="67"/>
      <c r="FF98" s="67"/>
      <c r="FG98" s="67"/>
      <c r="FH98" s="67"/>
      <c r="FI98" s="67"/>
      <c r="FJ98" s="67"/>
      <c r="FK98" s="67"/>
      <c r="FL98" s="67"/>
      <c r="FM98" s="67"/>
      <c r="FN98" s="67"/>
      <c r="FO98" s="67"/>
      <c r="FP98" s="67"/>
      <c r="FQ98" s="67"/>
      <c r="FR98" s="67"/>
      <c r="FS98" s="67"/>
      <c r="FT98" s="67"/>
      <c r="FU98" s="67"/>
      <c r="FV98" s="67"/>
      <c r="FW98" s="67"/>
      <c r="FX98" s="67"/>
      <c r="FY98" s="67"/>
      <c r="FZ98" s="67"/>
      <c r="GA98" s="67"/>
      <c r="GB98" s="67"/>
      <c r="GC98" s="67"/>
      <c r="GD98" s="67"/>
      <c r="GE98" s="67"/>
      <c r="GF98" s="67"/>
      <c r="GG98" s="67"/>
      <c r="GH98" s="67"/>
      <c r="GI98" s="67"/>
      <c r="GJ98" s="67"/>
      <c r="GK98" s="67"/>
      <c r="GL98" s="67"/>
      <c r="GM98" s="67"/>
      <c r="GN98" s="67"/>
      <c r="GO98" s="67"/>
      <c r="GP98" s="67"/>
      <c r="GQ98" s="67"/>
      <c r="GR98" s="67"/>
      <c r="GS98" s="67"/>
      <c r="GT98" s="67"/>
      <c r="GU98" s="67"/>
      <c r="GV98" s="67"/>
      <c r="GW98" s="67"/>
      <c r="GX98" s="67"/>
      <c r="GY98" s="67"/>
      <c r="GZ98" s="67"/>
      <c r="HA98" s="67"/>
      <c r="HB98" s="67"/>
      <c r="HC98" s="67"/>
      <c r="HD98" s="67"/>
      <c r="HE98" s="67"/>
      <c r="HF98" s="67"/>
      <c r="HG98" s="67"/>
      <c r="HH98" s="67"/>
      <c r="HI98" s="67"/>
      <c r="HJ98" s="67"/>
      <c r="HK98" s="67"/>
      <c r="HL98" s="67"/>
      <c r="HM98" s="67"/>
      <c r="HN98" s="67"/>
      <c r="HO98" s="67"/>
      <c r="HP98" s="67"/>
      <c r="HQ98" s="67"/>
      <c r="HR98" s="67"/>
      <c r="HS98" s="67"/>
      <c r="HT98" s="67"/>
      <c r="HU98" s="67"/>
      <c r="HV98" s="67"/>
      <c r="HW98" s="67"/>
      <c r="HX98" s="67"/>
      <c r="HY98" s="67"/>
      <c r="HZ98" s="67"/>
      <c r="IA98" s="67"/>
      <c r="IB98" s="67"/>
      <c r="IC98" s="67"/>
      <c r="ID98" s="67"/>
      <c r="IE98" s="67"/>
      <c r="IF98" s="67"/>
      <c r="IG98" s="67"/>
      <c r="IH98" s="67"/>
      <c r="II98" s="67"/>
      <c r="IJ98" s="67"/>
      <c r="IK98" s="67"/>
      <c r="IL98" s="67"/>
      <c r="IM98" s="67"/>
      <c r="IN98" s="67"/>
      <c r="IO98" s="67"/>
      <c r="IP98" s="67"/>
      <c r="IQ98" s="67"/>
      <c r="IR98" s="67"/>
      <c r="IS98" s="67"/>
      <c r="IT98" s="67"/>
      <c r="IU98" s="67"/>
      <c r="IV98" s="67"/>
      <c r="IW98" s="67"/>
      <c r="IX98" s="67"/>
      <c r="IY98" s="67"/>
      <c r="IZ98" s="67"/>
      <c r="JA98" s="67"/>
      <c r="JB98" s="67"/>
      <c r="JC98" s="67"/>
      <c r="JD98" s="67"/>
      <c r="JE98" s="67"/>
      <c r="JF98" s="67"/>
      <c r="JG98" s="67"/>
      <c r="JH98" s="67"/>
      <c r="JI98" s="67"/>
      <c r="JJ98" s="67"/>
      <c r="JK98" s="67"/>
      <c r="JL98" s="67"/>
      <c r="JM98" s="67"/>
      <c r="JN98" s="67"/>
      <c r="JO98" s="67"/>
      <c r="JP98" s="67"/>
      <c r="JQ98" s="67"/>
      <c r="JR98" s="67"/>
      <c r="JS98" s="67"/>
      <c r="JT98" s="67"/>
      <c r="JU98" s="67"/>
      <c r="JV98" s="67"/>
      <c r="JW98" s="67"/>
      <c r="JX98" s="67"/>
      <c r="JY98" s="67"/>
      <c r="JZ98" s="67"/>
      <c r="KA98" s="67"/>
      <c r="KB98" s="67"/>
      <c r="KC98" s="67"/>
      <c r="KD98" s="67"/>
      <c r="KE98" s="67"/>
      <c r="KF98" s="67"/>
      <c r="KG98" s="67"/>
      <c r="KH98" s="67"/>
      <c r="KI98" s="67"/>
      <c r="KJ98" s="67"/>
      <c r="KK98" s="67"/>
      <c r="KL98" s="67"/>
      <c r="KM98" s="67"/>
      <c r="KN98" s="67"/>
      <c r="KO98" s="67"/>
      <c r="KP98" s="67"/>
      <c r="KQ98" s="67"/>
      <c r="KR98" s="67"/>
      <c r="KS98" s="67"/>
      <c r="KT98" s="67"/>
      <c r="KU98" s="67"/>
      <c r="KV98" s="67"/>
      <c r="KW98" s="67"/>
      <c r="KX98" s="67"/>
      <c r="KY98" s="67"/>
      <c r="KZ98" s="67"/>
      <c r="LA98" s="67"/>
      <c r="LB98" s="67"/>
      <c r="LC98" s="67"/>
      <c r="LD98" s="67"/>
      <c r="LE98" s="67"/>
      <c r="LF98" s="67"/>
      <c r="LG98" s="67"/>
      <c r="LH98" s="67"/>
      <c r="LI98" s="67"/>
      <c r="LJ98" s="67"/>
      <c r="LK98" s="67"/>
      <c r="LL98" s="67"/>
      <c r="LM98" s="67"/>
      <c r="LN98" s="67"/>
      <c r="LO98" s="67"/>
      <c r="LP98" s="67"/>
      <c r="LQ98" s="67"/>
      <c r="LR98" s="67"/>
      <c r="LS98" s="67"/>
      <c r="LT98" s="67"/>
      <c r="LU98" s="67"/>
      <c r="LV98" s="67"/>
      <c r="LW98" s="67"/>
      <c r="LX98" s="67"/>
      <c r="LY98" s="67"/>
      <c r="LZ98" s="67"/>
      <c r="MA98" s="67"/>
      <c r="MB98" s="67"/>
      <c r="MC98" s="67"/>
      <c r="MD98" s="67"/>
      <c r="ME98" s="67"/>
      <c r="MF98" s="67"/>
      <c r="MG98" s="67"/>
      <c r="MH98" s="67"/>
      <c r="MI98" s="67"/>
      <c r="MJ98" s="67"/>
      <c r="MK98" s="67"/>
      <c r="ML98" s="67"/>
      <c r="MM98" s="67"/>
      <c r="MN98" s="67"/>
      <c r="MO98" s="67"/>
      <c r="MP98" s="67"/>
      <c r="MQ98" s="67"/>
      <c r="MR98" s="67"/>
      <c r="MS98" s="67"/>
      <c r="MT98" s="67"/>
      <c r="MU98" s="67"/>
      <c r="MV98" s="67"/>
      <c r="MW98" s="67"/>
      <c r="MX98" s="67"/>
      <c r="MY98" s="67"/>
      <c r="MZ98" s="67"/>
      <c r="NA98" s="67"/>
      <c r="NB98" s="67"/>
      <c r="NC98" s="67"/>
      <c r="ND98" s="67"/>
      <c r="NE98" s="67"/>
      <c r="NF98" s="67"/>
      <c r="NG98" s="67"/>
      <c r="NH98" s="67"/>
      <c r="NI98" s="67"/>
      <c r="NJ98" s="67"/>
      <c r="NK98" s="67"/>
      <c r="NL98" s="67"/>
      <c r="NM98" s="67"/>
      <c r="NN98" s="67"/>
      <c r="NO98" s="67"/>
      <c r="NP98" s="67"/>
      <c r="NQ98" s="67"/>
      <c r="NR98" s="67"/>
      <c r="NS98" s="67"/>
      <c r="NT98" s="67"/>
      <c r="NU98" s="67"/>
      <c r="NV98" s="67"/>
      <c r="NW98" s="67"/>
      <c r="NX98" s="67"/>
      <c r="NY98" s="67"/>
      <c r="NZ98" s="67"/>
      <c r="OA98" s="67"/>
      <c r="OB98" s="67"/>
      <c r="OC98" s="67"/>
      <c r="OD98" s="67"/>
      <c r="OE98" s="67"/>
    </row>
    <row r="99" spans="35:395">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67"/>
      <c r="BG99" s="67"/>
      <c r="BH99" s="67"/>
      <c r="BI99" s="67"/>
      <c r="BJ99" s="67"/>
      <c r="BK99" s="67"/>
      <c r="BL99" s="67"/>
      <c r="BM99" s="67"/>
      <c r="BN99" s="67"/>
      <c r="BO99" s="67"/>
      <c r="BP99" s="67"/>
      <c r="BQ99" s="67"/>
      <c r="BR99" s="67"/>
      <c r="BS99" s="67"/>
      <c r="BT99" s="67"/>
      <c r="BU99" s="67"/>
      <c r="BV99" s="67"/>
      <c r="BW99" s="67"/>
      <c r="BX99" s="67"/>
      <c r="BY99" s="67"/>
      <c r="BZ99" s="67"/>
      <c r="CA99" s="67"/>
      <c r="CB99" s="67"/>
      <c r="CC99" s="67"/>
      <c r="CD99" s="67"/>
      <c r="CE99" s="67"/>
      <c r="CF99" s="67"/>
      <c r="CG99" s="67"/>
      <c r="CH99" s="67"/>
      <c r="CI99" s="67"/>
      <c r="CJ99" s="67"/>
      <c r="CK99" s="67"/>
      <c r="CL99" s="67"/>
      <c r="CM99" s="67"/>
      <c r="CN99" s="67"/>
      <c r="CO99" s="67"/>
      <c r="CP99" s="67"/>
      <c r="CQ99" s="67"/>
      <c r="CR99" s="67"/>
      <c r="CS99" s="67"/>
      <c r="CT99" s="67"/>
      <c r="CU99" s="67"/>
      <c r="CV99" s="67"/>
      <c r="CW99" s="67"/>
      <c r="CX99" s="67"/>
      <c r="CY99" s="67"/>
      <c r="CZ99" s="67"/>
      <c r="DA99" s="67"/>
      <c r="DB99" s="67"/>
      <c r="DC99" s="67"/>
      <c r="DD99" s="67"/>
      <c r="DE99" s="67"/>
      <c r="DF99" s="67"/>
      <c r="DG99" s="67"/>
      <c r="DH99" s="67"/>
      <c r="DI99" s="67"/>
      <c r="DJ99" s="67"/>
      <c r="DK99" s="67"/>
      <c r="DL99" s="67"/>
      <c r="DM99" s="67"/>
      <c r="DN99" s="67"/>
      <c r="DO99" s="67"/>
      <c r="DP99" s="67"/>
      <c r="DQ99" s="67"/>
      <c r="DR99" s="67"/>
      <c r="DS99" s="67"/>
      <c r="DT99" s="67"/>
      <c r="DU99" s="67"/>
      <c r="DV99" s="67"/>
      <c r="DW99" s="67"/>
      <c r="DX99" s="67"/>
      <c r="DY99" s="67"/>
      <c r="DZ99" s="67"/>
      <c r="EA99" s="67"/>
      <c r="EB99" s="67"/>
      <c r="EC99" s="67"/>
      <c r="ED99" s="67"/>
      <c r="EE99" s="67"/>
      <c r="EF99" s="67"/>
      <c r="EG99" s="67"/>
      <c r="EH99" s="67"/>
      <c r="EI99" s="67"/>
      <c r="EJ99" s="67"/>
      <c r="EK99" s="67"/>
      <c r="EL99" s="67"/>
      <c r="EM99" s="67"/>
      <c r="EN99" s="67"/>
      <c r="EO99" s="67"/>
      <c r="EP99" s="67"/>
      <c r="EQ99" s="67"/>
      <c r="ER99" s="67"/>
      <c r="ES99" s="67"/>
      <c r="ET99" s="67"/>
      <c r="EU99" s="67"/>
      <c r="EV99" s="67"/>
      <c r="EW99" s="67"/>
      <c r="EX99" s="67"/>
      <c r="EY99" s="67"/>
      <c r="EZ99" s="67"/>
      <c r="FA99" s="67"/>
      <c r="FB99" s="67"/>
      <c r="FC99" s="67"/>
      <c r="FD99" s="67"/>
      <c r="FE99" s="67"/>
      <c r="FF99" s="67"/>
      <c r="FG99" s="67"/>
      <c r="FH99" s="67"/>
      <c r="FI99" s="67"/>
      <c r="FJ99" s="67"/>
      <c r="FK99" s="67"/>
      <c r="FL99" s="67"/>
      <c r="FM99" s="67"/>
      <c r="FN99" s="67"/>
      <c r="FO99" s="67"/>
      <c r="FP99" s="67"/>
      <c r="FQ99" s="67"/>
      <c r="FR99" s="67"/>
      <c r="FS99" s="67"/>
      <c r="FT99" s="67"/>
      <c r="FU99" s="67"/>
      <c r="FV99" s="67"/>
      <c r="FW99" s="67"/>
      <c r="FX99" s="67"/>
      <c r="FY99" s="67"/>
      <c r="FZ99" s="67"/>
      <c r="GA99" s="67"/>
      <c r="GB99" s="67"/>
      <c r="GC99" s="67"/>
      <c r="GD99" s="67"/>
      <c r="GE99" s="67"/>
      <c r="GF99" s="67"/>
      <c r="GG99" s="67"/>
      <c r="GH99" s="67"/>
      <c r="GI99" s="67"/>
      <c r="GJ99" s="67"/>
      <c r="GK99" s="67"/>
      <c r="GL99" s="67"/>
      <c r="GM99" s="67"/>
      <c r="GN99" s="67"/>
      <c r="GO99" s="67"/>
      <c r="GP99" s="67"/>
      <c r="GQ99" s="67"/>
      <c r="GR99" s="67"/>
      <c r="GS99" s="67"/>
      <c r="GT99" s="67"/>
      <c r="GU99" s="67"/>
      <c r="GV99" s="67"/>
      <c r="GW99" s="67"/>
      <c r="GX99" s="67"/>
      <c r="GY99" s="67"/>
      <c r="GZ99" s="67"/>
      <c r="HA99" s="67"/>
      <c r="HB99" s="67"/>
      <c r="HC99" s="67"/>
      <c r="HD99" s="67"/>
      <c r="HE99" s="67"/>
      <c r="HF99" s="67"/>
      <c r="HG99" s="67"/>
      <c r="HH99" s="67"/>
      <c r="HI99" s="67"/>
      <c r="HJ99" s="67"/>
      <c r="HK99" s="67"/>
      <c r="HL99" s="67"/>
      <c r="HM99" s="67"/>
      <c r="HN99" s="67"/>
      <c r="HO99" s="67"/>
      <c r="HP99" s="67"/>
      <c r="HQ99" s="67"/>
      <c r="HR99" s="67"/>
      <c r="HS99" s="67"/>
      <c r="HT99" s="67"/>
      <c r="HU99" s="67"/>
      <c r="HV99" s="67"/>
      <c r="HW99" s="67"/>
      <c r="HX99" s="67"/>
      <c r="HY99" s="67"/>
      <c r="HZ99" s="67"/>
      <c r="IA99" s="67"/>
      <c r="IB99" s="67"/>
      <c r="IC99" s="67"/>
      <c r="ID99" s="67"/>
      <c r="IE99" s="67"/>
      <c r="IF99" s="67"/>
      <c r="IG99" s="67"/>
      <c r="IH99" s="67"/>
      <c r="II99" s="67"/>
      <c r="IJ99" s="67"/>
      <c r="IK99" s="67"/>
      <c r="IL99" s="67"/>
      <c r="IM99" s="67"/>
      <c r="IN99" s="67"/>
      <c r="IO99" s="67"/>
      <c r="IP99" s="67"/>
      <c r="IQ99" s="67"/>
      <c r="IR99" s="67"/>
      <c r="IS99" s="67"/>
      <c r="IT99" s="67"/>
      <c r="IU99" s="67"/>
      <c r="IV99" s="67"/>
      <c r="IW99" s="67"/>
      <c r="IX99" s="67"/>
      <c r="IY99" s="67"/>
      <c r="IZ99" s="67"/>
      <c r="JA99" s="67"/>
      <c r="JB99" s="67"/>
      <c r="JC99" s="67"/>
      <c r="JD99" s="67"/>
      <c r="JE99" s="67"/>
      <c r="JF99" s="67"/>
      <c r="JG99" s="67"/>
      <c r="JH99" s="67"/>
      <c r="JI99" s="67"/>
      <c r="JJ99" s="67"/>
      <c r="JK99" s="67"/>
      <c r="JL99" s="67"/>
      <c r="JM99" s="67"/>
      <c r="JN99" s="67"/>
      <c r="JO99" s="67"/>
      <c r="JP99" s="67"/>
      <c r="JQ99" s="67"/>
      <c r="JR99" s="67"/>
      <c r="JS99" s="67"/>
      <c r="JT99" s="67"/>
      <c r="JU99" s="67"/>
      <c r="JV99" s="67"/>
      <c r="JW99" s="67"/>
      <c r="JX99" s="67"/>
      <c r="JY99" s="67"/>
      <c r="JZ99" s="67"/>
      <c r="KA99" s="67"/>
      <c r="KB99" s="67"/>
      <c r="KC99" s="67"/>
      <c r="KD99" s="67"/>
      <c r="KE99" s="67"/>
      <c r="KF99" s="67"/>
      <c r="KG99" s="67"/>
      <c r="KH99" s="67"/>
      <c r="KI99" s="67"/>
      <c r="KJ99" s="67"/>
      <c r="KK99" s="67"/>
      <c r="KL99" s="67"/>
      <c r="KM99" s="67"/>
      <c r="KN99" s="67"/>
      <c r="KO99" s="67"/>
      <c r="KP99" s="67"/>
      <c r="KQ99" s="67"/>
      <c r="KR99" s="67"/>
      <c r="KS99" s="67"/>
      <c r="KT99" s="67"/>
      <c r="KU99" s="67"/>
      <c r="KV99" s="67"/>
      <c r="KW99" s="67"/>
      <c r="KX99" s="67"/>
      <c r="KY99" s="67"/>
      <c r="KZ99" s="67"/>
      <c r="LA99" s="67"/>
      <c r="LB99" s="67"/>
      <c r="LC99" s="67"/>
      <c r="LD99" s="67"/>
      <c r="LE99" s="67"/>
      <c r="LF99" s="67"/>
      <c r="LG99" s="67"/>
      <c r="LH99" s="67"/>
      <c r="LI99" s="67"/>
      <c r="LJ99" s="67"/>
      <c r="LK99" s="67"/>
      <c r="LL99" s="67"/>
      <c r="LM99" s="67"/>
      <c r="LN99" s="67"/>
      <c r="LO99" s="67"/>
      <c r="LP99" s="67"/>
      <c r="LQ99" s="67"/>
      <c r="LR99" s="67"/>
      <c r="LS99" s="67"/>
      <c r="LT99" s="67"/>
      <c r="LU99" s="67"/>
      <c r="LV99" s="67"/>
      <c r="LW99" s="67"/>
      <c r="LX99" s="67"/>
      <c r="LY99" s="67"/>
      <c r="LZ99" s="67"/>
      <c r="MA99" s="67"/>
      <c r="MB99" s="67"/>
      <c r="MC99" s="67"/>
      <c r="MD99" s="67"/>
      <c r="ME99" s="67"/>
      <c r="MF99" s="67"/>
      <c r="MG99" s="67"/>
      <c r="MH99" s="67"/>
      <c r="MI99" s="67"/>
      <c r="MJ99" s="67"/>
      <c r="MK99" s="67"/>
      <c r="ML99" s="67"/>
      <c r="MM99" s="67"/>
      <c r="MN99" s="67"/>
      <c r="MO99" s="67"/>
      <c r="MP99" s="67"/>
      <c r="MQ99" s="67"/>
      <c r="MR99" s="67"/>
      <c r="MS99" s="67"/>
      <c r="MT99" s="67"/>
      <c r="MU99" s="67"/>
      <c r="MV99" s="67"/>
      <c r="MW99" s="67"/>
      <c r="MX99" s="67"/>
      <c r="MY99" s="67"/>
      <c r="MZ99" s="67"/>
      <c r="NA99" s="67"/>
      <c r="NB99" s="67"/>
      <c r="NC99" s="67"/>
      <c r="ND99" s="67"/>
      <c r="NE99" s="67"/>
      <c r="NF99" s="67"/>
      <c r="NG99" s="67"/>
      <c r="NH99" s="67"/>
      <c r="NI99" s="67"/>
      <c r="NJ99" s="67"/>
      <c r="NK99" s="67"/>
      <c r="NL99" s="67"/>
      <c r="NM99" s="67"/>
      <c r="NN99" s="67"/>
      <c r="NO99" s="67"/>
      <c r="NP99" s="67"/>
      <c r="NQ99" s="67"/>
      <c r="NR99" s="67"/>
      <c r="NS99" s="67"/>
      <c r="NT99" s="67"/>
      <c r="NU99" s="67"/>
      <c r="NV99" s="67"/>
      <c r="NW99" s="67"/>
      <c r="NX99" s="67"/>
      <c r="NY99" s="67"/>
      <c r="NZ99" s="67"/>
      <c r="OA99" s="67"/>
      <c r="OB99" s="67"/>
      <c r="OC99" s="67"/>
      <c r="OD99" s="67"/>
      <c r="OE99" s="67"/>
    </row>
    <row r="100" spans="35:395">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c r="BF100" s="67"/>
      <c r="BG100" s="67"/>
      <c r="BH100" s="67"/>
      <c r="BI100" s="67"/>
      <c r="BJ100" s="67"/>
      <c r="BK100" s="67"/>
      <c r="BL100" s="67"/>
      <c r="BM100" s="67"/>
      <c r="BN100" s="67"/>
      <c r="BO100" s="67"/>
      <c r="BP100" s="67"/>
      <c r="BQ100" s="67"/>
      <c r="BR100" s="67"/>
      <c r="BS100" s="67"/>
      <c r="BT100" s="67"/>
      <c r="BU100" s="67"/>
      <c r="BV100" s="67"/>
      <c r="BW100" s="67"/>
      <c r="BX100" s="67"/>
      <c r="BY100" s="67"/>
      <c r="BZ100" s="67"/>
      <c r="CA100" s="67"/>
      <c r="CB100" s="67"/>
      <c r="CC100" s="67"/>
      <c r="CD100" s="67"/>
      <c r="CE100" s="67"/>
      <c r="CF100" s="67"/>
      <c r="CG100" s="67"/>
      <c r="CH100" s="67"/>
      <c r="CI100" s="67"/>
      <c r="CJ100" s="67"/>
      <c r="CK100" s="67"/>
      <c r="CL100" s="67"/>
      <c r="CM100" s="67"/>
      <c r="CN100" s="67"/>
      <c r="CO100" s="67"/>
      <c r="CP100" s="67"/>
      <c r="CQ100" s="67"/>
      <c r="CR100" s="67"/>
      <c r="CS100" s="67"/>
      <c r="CT100" s="67"/>
      <c r="CU100" s="67"/>
      <c r="CV100" s="67"/>
      <c r="CW100" s="67"/>
      <c r="CX100" s="67"/>
      <c r="CY100" s="67"/>
      <c r="CZ100" s="67"/>
      <c r="DA100" s="67"/>
      <c r="DB100" s="67"/>
      <c r="DC100" s="67"/>
      <c r="DD100" s="67"/>
      <c r="DE100" s="67"/>
      <c r="DF100" s="67"/>
      <c r="DG100" s="67"/>
      <c r="DH100" s="67"/>
      <c r="DI100" s="67"/>
      <c r="DJ100" s="67"/>
      <c r="DK100" s="67"/>
      <c r="DL100" s="67"/>
      <c r="DM100" s="67"/>
      <c r="DN100" s="67"/>
      <c r="DO100" s="67"/>
      <c r="DP100" s="67"/>
      <c r="DQ100" s="67"/>
      <c r="DR100" s="67"/>
      <c r="DS100" s="67"/>
      <c r="DT100" s="67"/>
      <c r="DU100" s="67"/>
      <c r="DV100" s="67"/>
      <c r="DW100" s="67"/>
      <c r="DX100" s="67"/>
      <c r="DY100" s="67"/>
      <c r="DZ100" s="67"/>
      <c r="EA100" s="67"/>
      <c r="EB100" s="67"/>
      <c r="EC100" s="67"/>
      <c r="ED100" s="67"/>
      <c r="EE100" s="67"/>
      <c r="EF100" s="67"/>
      <c r="EG100" s="67"/>
      <c r="EH100" s="67"/>
      <c r="EI100" s="67"/>
      <c r="EJ100" s="67"/>
      <c r="EK100" s="67"/>
      <c r="EL100" s="67"/>
      <c r="EM100" s="67"/>
      <c r="EN100" s="67"/>
      <c r="EO100" s="67"/>
      <c r="EP100" s="67"/>
      <c r="EQ100" s="67"/>
      <c r="ER100" s="67"/>
      <c r="ES100" s="67"/>
      <c r="ET100" s="67"/>
      <c r="EU100" s="67"/>
      <c r="EV100" s="67"/>
      <c r="EW100" s="67"/>
      <c r="EX100" s="67"/>
      <c r="EY100" s="67"/>
      <c r="EZ100" s="67"/>
      <c r="FA100" s="67"/>
      <c r="FB100" s="67"/>
      <c r="FC100" s="67"/>
      <c r="FD100" s="67"/>
      <c r="FE100" s="67"/>
      <c r="FF100" s="67"/>
      <c r="FG100" s="67"/>
      <c r="FH100" s="67"/>
      <c r="FI100" s="67"/>
      <c r="FJ100" s="67"/>
      <c r="FK100" s="67"/>
      <c r="FL100" s="67"/>
      <c r="FM100" s="67"/>
      <c r="FN100" s="67"/>
      <c r="FO100" s="67"/>
      <c r="FP100" s="67"/>
      <c r="FQ100" s="67"/>
      <c r="FR100" s="67"/>
      <c r="FS100" s="67"/>
      <c r="FT100" s="67"/>
      <c r="FU100" s="67"/>
      <c r="FV100" s="67"/>
      <c r="FW100" s="67"/>
      <c r="FX100" s="67"/>
      <c r="FY100" s="67"/>
      <c r="FZ100" s="67"/>
      <c r="GA100" s="67"/>
      <c r="GB100" s="67"/>
      <c r="GC100" s="67"/>
      <c r="GD100" s="67"/>
      <c r="GE100" s="67"/>
      <c r="GF100" s="67"/>
      <c r="GG100" s="67"/>
      <c r="GH100" s="67"/>
      <c r="GI100" s="67"/>
      <c r="GJ100" s="67"/>
      <c r="GK100" s="67"/>
      <c r="GL100" s="67"/>
      <c r="GM100" s="67"/>
      <c r="GN100" s="67"/>
      <c r="GO100" s="67"/>
      <c r="GP100" s="67"/>
      <c r="GQ100" s="67"/>
      <c r="GR100" s="67"/>
      <c r="GS100" s="67"/>
      <c r="GT100" s="67"/>
      <c r="GU100" s="67"/>
      <c r="GV100" s="67"/>
      <c r="GW100" s="67"/>
      <c r="GX100" s="67"/>
      <c r="GY100" s="67"/>
      <c r="GZ100" s="67"/>
      <c r="HA100" s="67"/>
      <c r="HB100" s="67"/>
      <c r="HC100" s="67"/>
      <c r="HD100" s="67"/>
      <c r="HE100" s="67"/>
      <c r="HF100" s="67"/>
      <c r="HG100" s="67"/>
      <c r="HH100" s="67"/>
      <c r="HI100" s="67"/>
      <c r="HJ100" s="67"/>
      <c r="HK100" s="67"/>
      <c r="HL100" s="67"/>
      <c r="HM100" s="67"/>
      <c r="HN100" s="67"/>
      <c r="HO100" s="67"/>
      <c r="HP100" s="67"/>
      <c r="HQ100" s="67"/>
      <c r="HR100" s="67"/>
      <c r="HS100" s="67"/>
      <c r="HT100" s="67"/>
      <c r="HU100" s="67"/>
      <c r="HV100" s="67"/>
      <c r="HW100" s="67"/>
      <c r="HX100" s="67"/>
      <c r="HY100" s="67"/>
      <c r="HZ100" s="67"/>
      <c r="IA100" s="67"/>
      <c r="IB100" s="67"/>
      <c r="IC100" s="67"/>
      <c r="ID100" s="67"/>
      <c r="IE100" s="67"/>
      <c r="IF100" s="67"/>
      <c r="IG100" s="67"/>
      <c r="IH100" s="67"/>
      <c r="II100" s="67"/>
      <c r="IJ100" s="67"/>
      <c r="IK100" s="67"/>
      <c r="IL100" s="67"/>
      <c r="IM100" s="67"/>
      <c r="IN100" s="67"/>
      <c r="IO100" s="67"/>
      <c r="IP100" s="67"/>
      <c r="IQ100" s="67"/>
      <c r="IR100" s="67"/>
      <c r="IS100" s="67"/>
      <c r="IT100" s="67"/>
      <c r="IU100" s="67"/>
      <c r="IV100" s="67"/>
      <c r="IW100" s="67"/>
      <c r="IX100" s="67"/>
      <c r="IY100" s="67"/>
      <c r="IZ100" s="67"/>
      <c r="JA100" s="67"/>
      <c r="JB100" s="67"/>
      <c r="JC100" s="67"/>
      <c r="JD100" s="67"/>
      <c r="JE100" s="67"/>
      <c r="JF100" s="67"/>
      <c r="JG100" s="67"/>
      <c r="JH100" s="67"/>
      <c r="JI100" s="67"/>
      <c r="JJ100" s="67"/>
      <c r="JK100" s="67"/>
      <c r="JL100" s="67"/>
      <c r="JM100" s="67"/>
      <c r="JN100" s="67"/>
      <c r="JO100" s="67"/>
      <c r="JP100" s="67"/>
      <c r="JQ100" s="67"/>
      <c r="JR100" s="67"/>
      <c r="JS100" s="67"/>
      <c r="JT100" s="67"/>
      <c r="JU100" s="67"/>
      <c r="JV100" s="67"/>
      <c r="JW100" s="67"/>
      <c r="JX100" s="67"/>
      <c r="JY100" s="67"/>
      <c r="JZ100" s="67"/>
      <c r="KA100" s="67"/>
      <c r="KB100" s="67"/>
      <c r="KC100" s="67"/>
      <c r="KD100" s="67"/>
      <c r="KE100" s="67"/>
      <c r="KF100" s="67"/>
      <c r="KG100" s="67"/>
      <c r="KH100" s="67"/>
      <c r="KI100" s="67"/>
      <c r="KJ100" s="67"/>
      <c r="KK100" s="67"/>
      <c r="KL100" s="67"/>
      <c r="KM100" s="67"/>
      <c r="KN100" s="67"/>
      <c r="KO100" s="67"/>
      <c r="KP100" s="67"/>
      <c r="KQ100" s="67"/>
      <c r="KR100" s="67"/>
      <c r="KS100" s="67"/>
      <c r="KT100" s="67"/>
      <c r="KU100" s="67"/>
      <c r="KV100" s="67"/>
      <c r="KW100" s="67"/>
      <c r="KX100" s="67"/>
      <c r="KY100" s="67"/>
      <c r="KZ100" s="67"/>
      <c r="LA100" s="67"/>
      <c r="LB100" s="67"/>
      <c r="LC100" s="67"/>
      <c r="LD100" s="67"/>
      <c r="LE100" s="67"/>
      <c r="LF100" s="67"/>
      <c r="LG100" s="67"/>
      <c r="LH100" s="67"/>
      <c r="LI100" s="67"/>
      <c r="LJ100" s="67"/>
      <c r="LK100" s="67"/>
      <c r="LL100" s="67"/>
      <c r="LM100" s="67"/>
      <c r="LN100" s="67"/>
      <c r="LO100" s="67"/>
      <c r="LP100" s="67"/>
      <c r="LQ100" s="67"/>
      <c r="LR100" s="67"/>
      <c r="LS100" s="67"/>
      <c r="LT100" s="67"/>
      <c r="LU100" s="67"/>
      <c r="LV100" s="67"/>
      <c r="LW100" s="67"/>
      <c r="LX100" s="67"/>
      <c r="LY100" s="67"/>
      <c r="LZ100" s="67"/>
      <c r="MA100" s="67"/>
      <c r="MB100" s="67"/>
      <c r="MC100" s="67"/>
      <c r="MD100" s="67"/>
      <c r="ME100" s="67"/>
      <c r="MF100" s="67"/>
      <c r="MG100" s="67"/>
      <c r="MH100" s="67"/>
      <c r="MI100" s="67"/>
      <c r="MJ100" s="67"/>
      <c r="MK100" s="67"/>
      <c r="ML100" s="67"/>
      <c r="MM100" s="67"/>
      <c r="MN100" s="67"/>
      <c r="MO100" s="67"/>
      <c r="MP100" s="67"/>
      <c r="MQ100" s="67"/>
      <c r="MR100" s="67"/>
      <c r="MS100" s="67"/>
      <c r="MT100" s="67"/>
      <c r="MU100" s="67"/>
      <c r="MV100" s="67"/>
      <c r="MW100" s="67"/>
      <c r="MX100" s="67"/>
      <c r="MY100" s="67"/>
      <c r="MZ100" s="67"/>
      <c r="NA100" s="67"/>
      <c r="NB100" s="67"/>
      <c r="NC100" s="67"/>
      <c r="ND100" s="67"/>
      <c r="NE100" s="67"/>
      <c r="NF100" s="67"/>
      <c r="NG100" s="67"/>
      <c r="NH100" s="67"/>
      <c r="NI100" s="67"/>
      <c r="NJ100" s="67"/>
      <c r="NK100" s="67"/>
      <c r="NL100" s="67"/>
      <c r="NM100" s="67"/>
      <c r="NN100" s="67"/>
      <c r="NO100" s="67"/>
      <c r="NP100" s="67"/>
      <c r="NQ100" s="67"/>
      <c r="NR100" s="67"/>
      <c r="NS100" s="67"/>
      <c r="NT100" s="67"/>
      <c r="NU100" s="67"/>
      <c r="NV100" s="67"/>
      <c r="NW100" s="67"/>
      <c r="NX100" s="67"/>
      <c r="NY100" s="67"/>
      <c r="NZ100" s="67"/>
      <c r="OA100" s="67"/>
      <c r="OB100" s="67"/>
      <c r="OC100" s="67"/>
      <c r="OD100" s="67"/>
      <c r="OE100" s="67"/>
    </row>
    <row r="101" spans="35:395">
      <c r="AI101" s="67"/>
      <c r="AJ101" s="67"/>
      <c r="AK101" s="67"/>
      <c r="AL101" s="67"/>
      <c r="AM101" s="67"/>
      <c r="AN101" s="67"/>
      <c r="AO101" s="67"/>
      <c r="AP101" s="67"/>
      <c r="AQ101" s="67"/>
      <c r="AR101" s="67"/>
      <c r="AS101" s="67"/>
      <c r="AT101" s="67"/>
      <c r="AU101" s="67"/>
      <c r="AV101" s="67"/>
      <c r="AW101" s="67"/>
      <c r="AX101" s="67"/>
      <c r="AY101" s="67"/>
      <c r="AZ101" s="67"/>
      <c r="BA101" s="67"/>
      <c r="BB101" s="67"/>
      <c r="BC101" s="67"/>
      <c r="BD101" s="67"/>
      <c r="BE101" s="67"/>
      <c r="BF101" s="67"/>
      <c r="BG101" s="67"/>
      <c r="BH101" s="67"/>
      <c r="BI101" s="67"/>
      <c r="BJ101" s="67"/>
      <c r="BK101" s="67"/>
      <c r="BL101" s="67"/>
      <c r="BM101" s="67"/>
      <c r="BN101" s="67"/>
      <c r="BO101" s="67"/>
      <c r="BP101" s="67"/>
      <c r="BQ101" s="67"/>
      <c r="BR101" s="67"/>
      <c r="BS101" s="67"/>
      <c r="BT101" s="67"/>
      <c r="BU101" s="67"/>
      <c r="BV101" s="67"/>
      <c r="BW101" s="67"/>
      <c r="BX101" s="67"/>
      <c r="BY101" s="67"/>
      <c r="BZ101" s="67"/>
      <c r="CA101" s="67"/>
      <c r="CB101" s="67"/>
      <c r="CC101" s="67"/>
      <c r="CD101" s="67"/>
      <c r="CE101" s="67"/>
      <c r="CF101" s="67"/>
      <c r="CG101" s="67"/>
      <c r="CH101" s="67"/>
      <c r="CI101" s="67"/>
      <c r="CJ101" s="67"/>
      <c r="CK101" s="67"/>
      <c r="CL101" s="67"/>
      <c r="CM101" s="67"/>
      <c r="CN101" s="67"/>
      <c r="CO101" s="67"/>
      <c r="CP101" s="67"/>
      <c r="CQ101" s="67"/>
      <c r="CR101" s="67"/>
      <c r="CS101" s="67"/>
      <c r="CT101" s="67"/>
      <c r="CU101" s="67"/>
      <c r="CV101" s="67"/>
      <c r="CW101" s="67"/>
      <c r="CX101" s="67"/>
      <c r="CY101" s="67"/>
      <c r="CZ101" s="67"/>
      <c r="DA101" s="67"/>
      <c r="DB101" s="67"/>
      <c r="DC101" s="67"/>
      <c r="DD101" s="67"/>
      <c r="DE101" s="67"/>
      <c r="DF101" s="67"/>
      <c r="DG101" s="67"/>
      <c r="DH101" s="67"/>
      <c r="DI101" s="67"/>
      <c r="DJ101" s="67"/>
      <c r="DK101" s="67"/>
      <c r="DL101" s="67"/>
      <c r="DM101" s="67"/>
      <c r="DN101" s="67"/>
      <c r="DO101" s="67"/>
      <c r="DP101" s="67"/>
      <c r="DQ101" s="67"/>
      <c r="DR101" s="67"/>
      <c r="DS101" s="67"/>
      <c r="DT101" s="67"/>
      <c r="DU101" s="67"/>
      <c r="DV101" s="67"/>
      <c r="DW101" s="67"/>
      <c r="DX101" s="67"/>
      <c r="DY101" s="67"/>
      <c r="DZ101" s="67"/>
      <c r="EA101" s="67"/>
      <c r="EB101" s="67"/>
      <c r="EC101" s="67"/>
      <c r="ED101" s="67"/>
      <c r="EE101" s="67"/>
      <c r="EF101" s="67"/>
      <c r="EG101" s="67"/>
      <c r="EH101" s="67"/>
      <c r="EI101" s="67"/>
      <c r="EJ101" s="67"/>
      <c r="EK101" s="67"/>
      <c r="EL101" s="67"/>
      <c r="EM101" s="67"/>
      <c r="EN101" s="67"/>
      <c r="EO101" s="67"/>
      <c r="EP101" s="67"/>
      <c r="EQ101" s="67"/>
      <c r="ER101" s="67"/>
      <c r="ES101" s="67"/>
      <c r="ET101" s="67"/>
      <c r="EU101" s="67"/>
      <c r="EV101" s="67"/>
      <c r="EW101" s="67"/>
      <c r="EX101" s="67"/>
      <c r="EY101" s="67"/>
      <c r="EZ101" s="67"/>
      <c r="FA101" s="67"/>
      <c r="FB101" s="67"/>
      <c r="FC101" s="67"/>
      <c r="FD101" s="67"/>
      <c r="FE101" s="67"/>
      <c r="FF101" s="67"/>
      <c r="FG101" s="67"/>
      <c r="FH101" s="67"/>
      <c r="FI101" s="67"/>
      <c r="FJ101" s="67"/>
      <c r="FK101" s="67"/>
      <c r="FL101" s="67"/>
      <c r="FM101" s="67"/>
      <c r="FN101" s="67"/>
      <c r="FO101" s="67"/>
      <c r="FP101" s="67"/>
      <c r="FQ101" s="67"/>
      <c r="FR101" s="67"/>
      <c r="FS101" s="67"/>
      <c r="FT101" s="67"/>
      <c r="FU101" s="67"/>
      <c r="FV101" s="67"/>
      <c r="FW101" s="67"/>
      <c r="FX101" s="67"/>
      <c r="FY101" s="67"/>
      <c r="FZ101" s="67"/>
      <c r="GA101" s="67"/>
      <c r="GB101" s="67"/>
      <c r="GC101" s="67"/>
      <c r="GD101" s="67"/>
      <c r="GE101" s="67"/>
      <c r="GF101" s="67"/>
      <c r="GG101" s="67"/>
      <c r="GH101" s="67"/>
      <c r="GI101" s="67"/>
      <c r="GJ101" s="67"/>
      <c r="GK101" s="67"/>
      <c r="GL101" s="67"/>
      <c r="GM101" s="67"/>
      <c r="GN101" s="67"/>
      <c r="GO101" s="67"/>
      <c r="GP101" s="67"/>
      <c r="GQ101" s="67"/>
      <c r="GR101" s="67"/>
      <c r="GS101" s="67"/>
      <c r="GT101" s="67"/>
      <c r="GU101" s="67"/>
      <c r="GV101" s="67"/>
      <c r="GW101" s="67"/>
      <c r="GX101" s="67"/>
      <c r="GY101" s="67"/>
      <c r="GZ101" s="67"/>
      <c r="HA101" s="67"/>
      <c r="HB101" s="67"/>
      <c r="HC101" s="67"/>
      <c r="HD101" s="67"/>
      <c r="HE101" s="67"/>
      <c r="HF101" s="67"/>
      <c r="HG101" s="67"/>
      <c r="HH101" s="67"/>
      <c r="HI101" s="67"/>
      <c r="HJ101" s="67"/>
      <c r="HK101" s="67"/>
      <c r="HL101" s="67"/>
      <c r="HM101" s="67"/>
      <c r="HN101" s="67"/>
      <c r="HO101" s="67"/>
      <c r="HP101" s="67"/>
      <c r="HQ101" s="67"/>
      <c r="HR101" s="67"/>
      <c r="HS101" s="67"/>
      <c r="HT101" s="67"/>
      <c r="HU101" s="67"/>
      <c r="HV101" s="67"/>
      <c r="HW101" s="67"/>
      <c r="HX101" s="67"/>
      <c r="HY101" s="67"/>
      <c r="HZ101" s="67"/>
      <c r="IA101" s="67"/>
      <c r="IB101" s="67"/>
      <c r="IC101" s="67"/>
      <c r="ID101" s="67"/>
      <c r="IE101" s="67"/>
      <c r="IF101" s="67"/>
      <c r="IG101" s="67"/>
      <c r="IH101" s="67"/>
      <c r="II101" s="67"/>
      <c r="IJ101" s="67"/>
      <c r="IK101" s="67"/>
      <c r="IL101" s="67"/>
      <c r="IM101" s="67"/>
      <c r="IN101" s="67"/>
      <c r="IO101" s="67"/>
      <c r="IP101" s="67"/>
      <c r="IQ101" s="67"/>
      <c r="IR101" s="67"/>
      <c r="IS101" s="67"/>
      <c r="IT101" s="67"/>
      <c r="IU101" s="67"/>
      <c r="IV101" s="67"/>
      <c r="IW101" s="67"/>
      <c r="IX101" s="67"/>
      <c r="IY101" s="67"/>
      <c r="IZ101" s="67"/>
      <c r="JA101" s="67"/>
      <c r="JB101" s="67"/>
      <c r="JC101" s="67"/>
      <c r="JD101" s="67"/>
      <c r="JE101" s="67"/>
      <c r="JF101" s="67"/>
      <c r="JG101" s="67"/>
      <c r="JH101" s="67"/>
      <c r="JI101" s="67"/>
      <c r="JJ101" s="67"/>
      <c r="JK101" s="67"/>
      <c r="JL101" s="67"/>
      <c r="JM101" s="67"/>
      <c r="JN101" s="67"/>
      <c r="JO101" s="67"/>
      <c r="JP101" s="67"/>
      <c r="JQ101" s="67"/>
      <c r="JR101" s="67"/>
      <c r="JS101" s="67"/>
      <c r="JT101" s="67"/>
      <c r="JU101" s="67"/>
      <c r="JV101" s="67"/>
      <c r="JW101" s="67"/>
      <c r="JX101" s="67"/>
      <c r="JY101" s="67"/>
      <c r="JZ101" s="67"/>
      <c r="KA101" s="67"/>
      <c r="KB101" s="67"/>
      <c r="KC101" s="67"/>
      <c r="KD101" s="67"/>
      <c r="KE101" s="67"/>
      <c r="KF101" s="67"/>
      <c r="KG101" s="67"/>
      <c r="KH101" s="67"/>
      <c r="KI101" s="67"/>
      <c r="KJ101" s="67"/>
      <c r="KK101" s="67"/>
      <c r="KL101" s="67"/>
      <c r="KM101" s="67"/>
      <c r="KN101" s="67"/>
      <c r="KO101" s="67"/>
      <c r="KP101" s="67"/>
      <c r="KQ101" s="67"/>
      <c r="KR101" s="67"/>
      <c r="KS101" s="67"/>
      <c r="KT101" s="67"/>
      <c r="KU101" s="67"/>
      <c r="KV101" s="67"/>
      <c r="KW101" s="67"/>
      <c r="KX101" s="67"/>
      <c r="KY101" s="67"/>
      <c r="KZ101" s="67"/>
      <c r="LA101" s="67"/>
      <c r="LB101" s="67"/>
      <c r="LC101" s="67"/>
      <c r="LD101" s="67"/>
      <c r="LE101" s="67"/>
      <c r="LF101" s="67"/>
      <c r="LG101" s="67"/>
      <c r="LH101" s="67"/>
      <c r="LI101" s="67"/>
      <c r="LJ101" s="67"/>
      <c r="LK101" s="67"/>
      <c r="LL101" s="67"/>
      <c r="LM101" s="67"/>
      <c r="LN101" s="67"/>
      <c r="LO101" s="67"/>
      <c r="LP101" s="67"/>
      <c r="LQ101" s="67"/>
      <c r="LR101" s="67"/>
      <c r="LS101" s="67"/>
      <c r="LT101" s="67"/>
      <c r="LU101" s="67"/>
      <c r="LV101" s="67"/>
      <c r="LW101" s="67"/>
      <c r="LX101" s="67"/>
      <c r="LY101" s="67"/>
      <c r="LZ101" s="67"/>
      <c r="MA101" s="67"/>
      <c r="MB101" s="67"/>
      <c r="MC101" s="67"/>
      <c r="MD101" s="67"/>
      <c r="ME101" s="67"/>
      <c r="MF101" s="67"/>
      <c r="MG101" s="67"/>
      <c r="MH101" s="67"/>
      <c r="MI101" s="67"/>
      <c r="MJ101" s="67"/>
      <c r="MK101" s="67"/>
      <c r="ML101" s="67"/>
      <c r="MM101" s="67"/>
      <c r="MN101" s="67"/>
      <c r="MO101" s="67"/>
      <c r="MP101" s="67"/>
      <c r="MQ101" s="67"/>
      <c r="MR101" s="67"/>
      <c r="MS101" s="67"/>
      <c r="MT101" s="67"/>
      <c r="MU101" s="67"/>
      <c r="MV101" s="67"/>
      <c r="MW101" s="67"/>
      <c r="MX101" s="67"/>
      <c r="MY101" s="67"/>
      <c r="MZ101" s="67"/>
      <c r="NA101" s="67"/>
      <c r="NB101" s="67"/>
      <c r="NC101" s="67"/>
      <c r="ND101" s="67"/>
      <c r="NE101" s="67"/>
      <c r="NF101" s="67"/>
      <c r="NG101" s="67"/>
      <c r="NH101" s="67"/>
      <c r="NI101" s="67"/>
      <c r="NJ101" s="67"/>
      <c r="NK101" s="67"/>
      <c r="NL101" s="67"/>
      <c r="NM101" s="67"/>
      <c r="NN101" s="67"/>
      <c r="NO101" s="67"/>
      <c r="NP101" s="67"/>
      <c r="NQ101" s="67"/>
      <c r="NR101" s="67"/>
      <c r="NS101" s="67"/>
      <c r="NT101" s="67"/>
      <c r="NU101" s="67"/>
      <c r="NV101" s="67"/>
      <c r="NW101" s="67"/>
      <c r="NX101" s="67"/>
      <c r="NY101" s="67"/>
      <c r="NZ101" s="67"/>
      <c r="OA101" s="67"/>
      <c r="OB101" s="67"/>
      <c r="OC101" s="67"/>
      <c r="OD101" s="67"/>
      <c r="OE101" s="67"/>
    </row>
    <row r="102" spans="35:395">
      <c r="AI102" s="67"/>
      <c r="AJ102" s="67"/>
      <c r="AK102" s="67"/>
      <c r="AL102" s="67"/>
      <c r="AM102" s="67"/>
      <c r="AN102" s="67"/>
      <c r="AO102" s="67"/>
      <c r="AP102" s="67"/>
      <c r="AQ102" s="67"/>
      <c r="AR102" s="67"/>
      <c r="AS102" s="67"/>
      <c r="AT102" s="67"/>
      <c r="AU102" s="67"/>
      <c r="AV102" s="67"/>
      <c r="AW102" s="67"/>
      <c r="AX102" s="67"/>
      <c r="AY102" s="67"/>
      <c r="AZ102" s="67"/>
      <c r="BA102" s="67"/>
      <c r="BB102" s="67"/>
      <c r="BC102" s="67"/>
      <c r="BD102" s="67"/>
      <c r="BE102" s="67"/>
      <c r="BF102" s="67"/>
      <c r="BG102" s="67"/>
      <c r="BH102" s="67"/>
      <c r="BI102" s="67"/>
      <c r="BJ102" s="67"/>
      <c r="BK102" s="67"/>
      <c r="BL102" s="67"/>
      <c r="BM102" s="67"/>
      <c r="BN102" s="67"/>
      <c r="BO102" s="67"/>
      <c r="BP102" s="67"/>
      <c r="BQ102" s="67"/>
      <c r="BR102" s="67"/>
      <c r="BS102" s="67"/>
      <c r="BT102" s="67"/>
      <c r="BU102" s="67"/>
      <c r="BV102" s="67"/>
      <c r="BW102" s="67"/>
      <c r="BX102" s="67"/>
      <c r="BY102" s="67"/>
      <c r="BZ102" s="67"/>
      <c r="CA102" s="67"/>
      <c r="CB102" s="67"/>
      <c r="CC102" s="67"/>
      <c r="CD102" s="67"/>
      <c r="CE102" s="67"/>
      <c r="CF102" s="67"/>
      <c r="CG102" s="67"/>
      <c r="CH102" s="67"/>
      <c r="CI102" s="67"/>
      <c r="CJ102" s="67"/>
      <c r="CK102" s="67"/>
      <c r="CL102" s="67"/>
      <c r="CM102" s="67"/>
      <c r="CN102" s="67"/>
      <c r="CO102" s="67"/>
      <c r="CP102" s="67"/>
      <c r="CQ102" s="67"/>
      <c r="CR102" s="67"/>
      <c r="CS102" s="67"/>
      <c r="CT102" s="67"/>
      <c r="CU102" s="67"/>
      <c r="CV102" s="67"/>
      <c r="CW102" s="67"/>
      <c r="CX102" s="67"/>
      <c r="CY102" s="67"/>
      <c r="CZ102" s="67"/>
      <c r="DA102" s="67"/>
      <c r="DB102" s="67"/>
      <c r="DC102" s="67"/>
      <c r="DD102" s="67"/>
      <c r="DE102" s="67"/>
      <c r="DF102" s="67"/>
      <c r="DG102" s="67"/>
      <c r="DH102" s="67"/>
      <c r="DI102" s="67"/>
      <c r="DJ102" s="67"/>
      <c r="DK102" s="67"/>
      <c r="DL102" s="67"/>
      <c r="DM102" s="67"/>
      <c r="DN102" s="67"/>
      <c r="DO102" s="67"/>
      <c r="DP102" s="67"/>
      <c r="DQ102" s="67"/>
      <c r="DR102" s="67"/>
      <c r="DS102" s="67"/>
      <c r="DT102" s="67"/>
      <c r="DU102" s="67"/>
      <c r="DV102" s="67"/>
      <c r="DW102" s="67"/>
      <c r="DX102" s="67"/>
      <c r="DY102" s="67"/>
      <c r="DZ102" s="67"/>
      <c r="EA102" s="67"/>
      <c r="EB102" s="67"/>
      <c r="EC102" s="67"/>
      <c r="ED102" s="67"/>
      <c r="EE102" s="67"/>
      <c r="EF102" s="67"/>
      <c r="EG102" s="67"/>
      <c r="EH102" s="67"/>
      <c r="EI102" s="67"/>
      <c r="EJ102" s="67"/>
      <c r="EK102" s="67"/>
      <c r="EL102" s="67"/>
      <c r="EM102" s="67"/>
      <c r="EN102" s="67"/>
      <c r="EO102" s="67"/>
      <c r="EP102" s="67"/>
      <c r="EQ102" s="67"/>
      <c r="ER102" s="67"/>
      <c r="ES102" s="67"/>
      <c r="ET102" s="67"/>
      <c r="EU102" s="67"/>
      <c r="EV102" s="67"/>
      <c r="EW102" s="67"/>
      <c r="EX102" s="67"/>
      <c r="EY102" s="67"/>
      <c r="EZ102" s="67"/>
      <c r="FA102" s="67"/>
      <c r="FB102" s="67"/>
      <c r="FC102" s="67"/>
      <c r="FD102" s="67"/>
      <c r="FE102" s="67"/>
      <c r="FF102" s="67"/>
      <c r="FG102" s="67"/>
      <c r="FH102" s="67"/>
      <c r="FI102" s="67"/>
      <c r="FJ102" s="67"/>
      <c r="FK102" s="67"/>
      <c r="FL102" s="67"/>
      <c r="FM102" s="67"/>
      <c r="FN102" s="67"/>
      <c r="FO102" s="67"/>
      <c r="FP102" s="67"/>
      <c r="FQ102" s="67"/>
      <c r="FR102" s="67"/>
      <c r="FS102" s="67"/>
      <c r="FT102" s="67"/>
      <c r="FU102" s="67"/>
      <c r="FV102" s="67"/>
      <c r="FW102" s="67"/>
      <c r="FX102" s="67"/>
      <c r="FY102" s="67"/>
      <c r="FZ102" s="67"/>
      <c r="GA102" s="67"/>
      <c r="GB102" s="67"/>
      <c r="GC102" s="67"/>
      <c r="GD102" s="67"/>
      <c r="GE102" s="67"/>
      <c r="GF102" s="67"/>
      <c r="GG102" s="67"/>
      <c r="GH102" s="67"/>
      <c r="GI102" s="67"/>
      <c r="GJ102" s="67"/>
      <c r="GK102" s="67"/>
      <c r="GL102" s="67"/>
      <c r="GM102" s="67"/>
      <c r="GN102" s="67"/>
      <c r="GO102" s="67"/>
      <c r="GP102" s="67"/>
      <c r="GQ102" s="67"/>
      <c r="GR102" s="67"/>
      <c r="GS102" s="67"/>
      <c r="GT102" s="67"/>
      <c r="GU102" s="67"/>
      <c r="GV102" s="67"/>
      <c r="GW102" s="67"/>
      <c r="GX102" s="67"/>
      <c r="GY102" s="67"/>
      <c r="GZ102" s="67"/>
      <c r="HA102" s="67"/>
      <c r="HB102" s="67"/>
      <c r="HC102" s="67"/>
      <c r="HD102" s="67"/>
      <c r="HE102" s="67"/>
      <c r="HF102" s="67"/>
      <c r="HG102" s="67"/>
      <c r="HH102" s="67"/>
      <c r="HI102" s="67"/>
      <c r="HJ102" s="67"/>
      <c r="HK102" s="67"/>
      <c r="HL102" s="67"/>
      <c r="HM102" s="67"/>
      <c r="HN102" s="67"/>
      <c r="HO102" s="67"/>
      <c r="HP102" s="67"/>
      <c r="HQ102" s="67"/>
      <c r="HR102" s="67"/>
      <c r="HS102" s="67"/>
      <c r="HT102" s="67"/>
      <c r="HU102" s="67"/>
      <c r="HV102" s="67"/>
      <c r="HW102" s="67"/>
      <c r="HX102" s="67"/>
      <c r="HY102" s="67"/>
      <c r="HZ102" s="67"/>
      <c r="IA102" s="67"/>
      <c r="IB102" s="67"/>
      <c r="IC102" s="67"/>
      <c r="ID102" s="67"/>
      <c r="IE102" s="67"/>
      <c r="IF102" s="67"/>
      <c r="IG102" s="67"/>
      <c r="IH102" s="67"/>
      <c r="II102" s="67"/>
      <c r="IJ102" s="67"/>
      <c r="IK102" s="67"/>
      <c r="IL102" s="67"/>
      <c r="IM102" s="67"/>
      <c r="IN102" s="67"/>
      <c r="IO102" s="67"/>
      <c r="IP102" s="67"/>
      <c r="IQ102" s="67"/>
      <c r="IR102" s="67"/>
      <c r="IS102" s="67"/>
      <c r="IT102" s="67"/>
      <c r="IU102" s="67"/>
      <c r="IV102" s="67"/>
      <c r="IW102" s="67"/>
      <c r="IX102" s="67"/>
      <c r="IY102" s="67"/>
      <c r="IZ102" s="67"/>
      <c r="JA102" s="67"/>
      <c r="JB102" s="67"/>
      <c r="JC102" s="67"/>
      <c r="JD102" s="67"/>
      <c r="JE102" s="67"/>
      <c r="JF102" s="67"/>
      <c r="JG102" s="67"/>
      <c r="JH102" s="67"/>
      <c r="JI102" s="67"/>
      <c r="JJ102" s="67"/>
      <c r="JK102" s="67"/>
      <c r="JL102" s="67"/>
      <c r="JM102" s="67"/>
      <c r="JN102" s="67"/>
      <c r="JO102" s="67"/>
      <c r="JP102" s="67"/>
      <c r="JQ102" s="67"/>
      <c r="JR102" s="67"/>
      <c r="JS102" s="67"/>
      <c r="JT102" s="67"/>
      <c r="JU102" s="67"/>
      <c r="JV102" s="67"/>
      <c r="JW102" s="67"/>
      <c r="JX102" s="67"/>
      <c r="JY102" s="67"/>
      <c r="JZ102" s="67"/>
      <c r="KA102" s="67"/>
      <c r="KB102" s="67"/>
      <c r="KC102" s="67"/>
      <c r="KD102" s="67"/>
      <c r="KE102" s="67"/>
      <c r="KF102" s="67"/>
      <c r="KG102" s="67"/>
      <c r="KH102" s="67"/>
      <c r="KI102" s="67"/>
      <c r="KJ102" s="67"/>
      <c r="KK102" s="67"/>
      <c r="KL102" s="67"/>
      <c r="KM102" s="67"/>
      <c r="KN102" s="67"/>
      <c r="KO102" s="67"/>
      <c r="KP102" s="67"/>
      <c r="KQ102" s="67"/>
      <c r="KR102" s="67"/>
      <c r="KS102" s="67"/>
      <c r="KT102" s="67"/>
      <c r="KU102" s="67"/>
      <c r="KV102" s="67"/>
      <c r="KW102" s="67"/>
      <c r="KX102" s="67"/>
      <c r="KY102" s="67"/>
      <c r="KZ102" s="67"/>
      <c r="LA102" s="67"/>
      <c r="LB102" s="67"/>
      <c r="LC102" s="67"/>
      <c r="LD102" s="67"/>
      <c r="LE102" s="67"/>
      <c r="LF102" s="67"/>
      <c r="LG102" s="67"/>
      <c r="LH102" s="67"/>
      <c r="LI102" s="67"/>
      <c r="LJ102" s="67"/>
      <c r="LK102" s="67"/>
      <c r="LL102" s="67"/>
      <c r="LM102" s="67"/>
      <c r="LN102" s="67"/>
      <c r="LO102" s="67"/>
      <c r="LP102" s="67"/>
      <c r="LQ102" s="67"/>
      <c r="LR102" s="67"/>
      <c r="LS102" s="67"/>
      <c r="LT102" s="67"/>
      <c r="LU102" s="67"/>
      <c r="LV102" s="67"/>
      <c r="LW102" s="67"/>
      <c r="LX102" s="67"/>
      <c r="LY102" s="67"/>
      <c r="LZ102" s="67"/>
      <c r="MA102" s="67"/>
      <c r="MB102" s="67"/>
      <c r="MC102" s="67"/>
      <c r="MD102" s="67"/>
      <c r="ME102" s="67"/>
      <c r="MF102" s="67"/>
      <c r="MG102" s="67"/>
      <c r="MH102" s="67"/>
      <c r="MI102" s="67"/>
      <c r="MJ102" s="67"/>
      <c r="MK102" s="67"/>
      <c r="ML102" s="67"/>
      <c r="MM102" s="67"/>
      <c r="MN102" s="67"/>
      <c r="MO102" s="67"/>
      <c r="MP102" s="67"/>
      <c r="MQ102" s="67"/>
      <c r="MR102" s="67"/>
      <c r="MS102" s="67"/>
      <c r="MT102" s="67"/>
      <c r="MU102" s="67"/>
      <c r="MV102" s="67"/>
      <c r="MW102" s="67"/>
      <c r="MX102" s="67"/>
      <c r="MY102" s="67"/>
      <c r="MZ102" s="67"/>
      <c r="NA102" s="67"/>
      <c r="NB102" s="67"/>
      <c r="NC102" s="67"/>
      <c r="ND102" s="67"/>
      <c r="NE102" s="67"/>
      <c r="NF102" s="67"/>
      <c r="NG102" s="67"/>
      <c r="NH102" s="67"/>
      <c r="NI102" s="67"/>
      <c r="NJ102" s="67"/>
      <c r="NK102" s="67"/>
      <c r="NL102" s="67"/>
      <c r="NM102" s="67"/>
      <c r="NN102" s="67"/>
      <c r="NO102" s="67"/>
      <c r="NP102" s="67"/>
      <c r="NQ102" s="67"/>
      <c r="NR102" s="67"/>
      <c r="NS102" s="67"/>
      <c r="NT102" s="67"/>
      <c r="NU102" s="67"/>
      <c r="NV102" s="67"/>
      <c r="NW102" s="67"/>
      <c r="NX102" s="67"/>
      <c r="NY102" s="67"/>
      <c r="NZ102" s="67"/>
      <c r="OA102" s="67"/>
      <c r="OB102" s="67"/>
      <c r="OC102" s="67"/>
      <c r="OD102" s="67"/>
      <c r="OE102" s="67"/>
    </row>
    <row r="103" spans="35:395">
      <c r="AI103" s="67"/>
      <c r="AJ103" s="67"/>
      <c r="AK103" s="67"/>
      <c r="AL103" s="67"/>
      <c r="AM103" s="67"/>
      <c r="AN103" s="67"/>
      <c r="AO103" s="67"/>
      <c r="AP103" s="67"/>
      <c r="AQ103" s="67"/>
      <c r="AR103" s="67"/>
      <c r="AS103" s="67"/>
      <c r="AT103" s="67"/>
      <c r="AU103" s="67"/>
      <c r="AV103" s="67"/>
      <c r="AW103" s="67"/>
      <c r="AX103" s="67"/>
      <c r="AY103" s="67"/>
      <c r="AZ103" s="67"/>
      <c r="BA103" s="67"/>
      <c r="BB103" s="67"/>
      <c r="BC103" s="67"/>
      <c r="BD103" s="67"/>
      <c r="BE103" s="67"/>
      <c r="BF103" s="67"/>
      <c r="BG103" s="67"/>
      <c r="BH103" s="67"/>
      <c r="BI103" s="67"/>
      <c r="BJ103" s="67"/>
      <c r="BK103" s="67"/>
      <c r="BL103" s="67"/>
      <c r="BM103" s="67"/>
      <c r="BN103" s="67"/>
      <c r="BO103" s="67"/>
      <c r="BP103" s="67"/>
      <c r="BQ103" s="67"/>
      <c r="BR103" s="67"/>
      <c r="BS103" s="67"/>
      <c r="BT103" s="67"/>
      <c r="BU103" s="67"/>
      <c r="BV103" s="67"/>
      <c r="BW103" s="67"/>
      <c r="BX103" s="67"/>
      <c r="BY103" s="67"/>
      <c r="BZ103" s="67"/>
      <c r="CA103" s="67"/>
      <c r="CB103" s="67"/>
      <c r="CC103" s="67"/>
      <c r="CD103" s="67"/>
      <c r="CE103" s="67"/>
      <c r="CF103" s="67"/>
      <c r="CG103" s="67"/>
      <c r="CH103" s="67"/>
      <c r="CI103" s="67"/>
      <c r="CJ103" s="67"/>
      <c r="CK103" s="67"/>
      <c r="CL103" s="67"/>
      <c r="CM103" s="67"/>
      <c r="CN103" s="67"/>
      <c r="CO103" s="67"/>
      <c r="CP103" s="67"/>
      <c r="CQ103" s="67"/>
      <c r="CR103" s="67"/>
      <c r="CS103" s="67"/>
      <c r="CT103" s="67"/>
      <c r="CU103" s="67"/>
      <c r="CV103" s="67"/>
      <c r="CW103" s="67"/>
      <c r="CX103" s="67"/>
      <c r="CY103" s="67"/>
      <c r="CZ103" s="67"/>
      <c r="DA103" s="67"/>
      <c r="DB103" s="67"/>
      <c r="DC103" s="67"/>
      <c r="DD103" s="67"/>
      <c r="DE103" s="67"/>
      <c r="DF103" s="67"/>
      <c r="DG103" s="67"/>
      <c r="DH103" s="67"/>
      <c r="DI103" s="67"/>
      <c r="DJ103" s="67"/>
      <c r="DK103" s="67"/>
      <c r="DL103" s="67"/>
      <c r="DM103" s="67"/>
      <c r="DN103" s="67"/>
      <c r="DO103" s="67"/>
      <c r="DP103" s="67"/>
      <c r="DQ103" s="67"/>
      <c r="DR103" s="67"/>
      <c r="DS103" s="67"/>
      <c r="DT103" s="67"/>
      <c r="DU103" s="67"/>
      <c r="DV103" s="67"/>
      <c r="DW103" s="67"/>
      <c r="DX103" s="67"/>
      <c r="DY103" s="67"/>
      <c r="DZ103" s="67"/>
      <c r="EA103" s="67"/>
      <c r="EB103" s="67"/>
      <c r="EC103" s="67"/>
      <c r="ED103" s="67"/>
      <c r="EE103" s="67"/>
      <c r="EF103" s="67"/>
      <c r="EG103" s="67"/>
      <c r="EH103" s="67"/>
      <c r="EI103" s="67"/>
      <c r="EJ103" s="67"/>
      <c r="EK103" s="67"/>
      <c r="EL103" s="67"/>
      <c r="EM103" s="67"/>
      <c r="EN103" s="67"/>
      <c r="EO103" s="67"/>
      <c r="EP103" s="67"/>
      <c r="EQ103" s="67"/>
      <c r="ER103" s="67"/>
      <c r="ES103" s="67"/>
      <c r="ET103" s="67"/>
      <c r="EU103" s="67"/>
      <c r="EV103" s="67"/>
      <c r="EW103" s="67"/>
      <c r="EX103" s="67"/>
      <c r="EY103" s="67"/>
      <c r="EZ103" s="67"/>
      <c r="FA103" s="67"/>
      <c r="FB103" s="67"/>
      <c r="FC103" s="67"/>
      <c r="FD103" s="67"/>
      <c r="FE103" s="67"/>
      <c r="FF103" s="67"/>
      <c r="FG103" s="67"/>
      <c r="FH103" s="67"/>
      <c r="FI103" s="67"/>
      <c r="FJ103" s="67"/>
      <c r="FK103" s="67"/>
      <c r="FL103" s="67"/>
      <c r="FM103" s="67"/>
      <c r="FN103" s="67"/>
      <c r="FO103" s="67"/>
      <c r="FP103" s="67"/>
      <c r="FQ103" s="67"/>
      <c r="FR103" s="67"/>
      <c r="FS103" s="67"/>
      <c r="FT103" s="67"/>
      <c r="FU103" s="67"/>
      <c r="FV103" s="67"/>
      <c r="FW103" s="67"/>
      <c r="FX103" s="67"/>
      <c r="FY103" s="67"/>
      <c r="FZ103" s="67"/>
      <c r="GA103" s="67"/>
      <c r="GB103" s="67"/>
      <c r="GC103" s="67"/>
      <c r="GD103" s="67"/>
      <c r="GE103" s="67"/>
      <c r="GF103" s="67"/>
      <c r="GG103" s="67"/>
      <c r="GH103" s="67"/>
      <c r="GI103" s="67"/>
      <c r="GJ103" s="67"/>
      <c r="GK103" s="67"/>
      <c r="GL103" s="67"/>
      <c r="GM103" s="67"/>
      <c r="GN103" s="67"/>
      <c r="GO103" s="67"/>
      <c r="GP103" s="67"/>
      <c r="GQ103" s="67"/>
      <c r="GR103" s="67"/>
      <c r="GS103" s="67"/>
      <c r="GT103" s="67"/>
      <c r="GU103" s="67"/>
      <c r="GV103" s="67"/>
      <c r="GW103" s="67"/>
      <c r="GX103" s="67"/>
      <c r="GY103" s="67"/>
      <c r="GZ103" s="67"/>
      <c r="HA103" s="67"/>
      <c r="HB103" s="67"/>
      <c r="HC103" s="67"/>
      <c r="HD103" s="67"/>
      <c r="HE103" s="67"/>
      <c r="HF103" s="67"/>
      <c r="HG103" s="67"/>
      <c r="HH103" s="67"/>
      <c r="HI103" s="67"/>
      <c r="HJ103" s="67"/>
      <c r="HK103" s="67"/>
      <c r="HL103" s="67"/>
      <c r="HM103" s="67"/>
      <c r="HN103" s="67"/>
      <c r="HO103" s="67"/>
      <c r="HP103" s="67"/>
      <c r="HQ103" s="67"/>
      <c r="HR103" s="67"/>
      <c r="HS103" s="67"/>
      <c r="HT103" s="67"/>
      <c r="HU103" s="67"/>
      <c r="HV103" s="67"/>
      <c r="HW103" s="67"/>
      <c r="HX103" s="67"/>
      <c r="HY103" s="67"/>
      <c r="HZ103" s="67"/>
      <c r="IA103" s="67"/>
      <c r="IB103" s="67"/>
      <c r="IC103" s="67"/>
      <c r="ID103" s="67"/>
      <c r="IE103" s="67"/>
      <c r="IF103" s="67"/>
      <c r="IG103" s="67"/>
      <c r="IH103" s="67"/>
      <c r="II103" s="67"/>
      <c r="IJ103" s="67"/>
      <c r="IK103" s="67"/>
      <c r="IL103" s="67"/>
      <c r="IM103" s="67"/>
      <c r="IN103" s="67"/>
      <c r="IO103" s="67"/>
      <c r="IP103" s="67"/>
      <c r="IQ103" s="67"/>
      <c r="IR103" s="67"/>
      <c r="IS103" s="67"/>
      <c r="IT103" s="67"/>
      <c r="IU103" s="67"/>
      <c r="IV103" s="67"/>
      <c r="IW103" s="67"/>
      <c r="IX103" s="67"/>
      <c r="IY103" s="67"/>
      <c r="IZ103" s="67"/>
      <c r="JA103" s="67"/>
      <c r="JB103" s="67"/>
      <c r="JC103" s="67"/>
      <c r="JD103" s="67"/>
      <c r="JE103" s="67"/>
      <c r="JF103" s="67"/>
      <c r="JG103" s="67"/>
      <c r="JH103" s="67"/>
      <c r="JI103" s="67"/>
      <c r="JJ103" s="67"/>
      <c r="JK103" s="67"/>
      <c r="JL103" s="67"/>
      <c r="JM103" s="67"/>
      <c r="JN103" s="67"/>
      <c r="JO103" s="67"/>
      <c r="JP103" s="67"/>
      <c r="JQ103" s="67"/>
      <c r="JR103" s="67"/>
      <c r="JS103" s="67"/>
      <c r="JT103" s="67"/>
      <c r="JU103" s="67"/>
      <c r="JV103" s="67"/>
      <c r="JW103" s="67"/>
      <c r="JX103" s="67"/>
      <c r="JY103" s="67"/>
      <c r="JZ103" s="67"/>
      <c r="KA103" s="67"/>
      <c r="KB103" s="67"/>
      <c r="KC103" s="67"/>
      <c r="KD103" s="67"/>
      <c r="KE103" s="67"/>
      <c r="KF103" s="67"/>
      <c r="KG103" s="67"/>
      <c r="KH103" s="67"/>
      <c r="KI103" s="67"/>
      <c r="KJ103" s="67"/>
      <c r="KK103" s="67"/>
      <c r="KL103" s="67"/>
      <c r="KM103" s="67"/>
      <c r="KN103" s="67"/>
      <c r="KO103" s="67"/>
      <c r="KP103" s="67"/>
      <c r="KQ103" s="67"/>
      <c r="KR103" s="67"/>
      <c r="KS103" s="67"/>
      <c r="KT103" s="67"/>
      <c r="KU103" s="67"/>
      <c r="KV103" s="67"/>
      <c r="KW103" s="67"/>
      <c r="KX103" s="67"/>
      <c r="KY103" s="67"/>
      <c r="KZ103" s="67"/>
      <c r="LA103" s="67"/>
      <c r="LB103" s="67"/>
      <c r="LC103" s="67"/>
      <c r="LD103" s="67"/>
      <c r="LE103" s="67"/>
      <c r="LF103" s="67"/>
      <c r="LG103" s="67"/>
      <c r="LH103" s="67"/>
      <c r="LI103" s="67"/>
      <c r="LJ103" s="67"/>
      <c r="LK103" s="67"/>
      <c r="LL103" s="67"/>
      <c r="LM103" s="67"/>
      <c r="LN103" s="67"/>
      <c r="LO103" s="67"/>
      <c r="LP103" s="67"/>
      <c r="LQ103" s="67"/>
      <c r="LR103" s="67"/>
      <c r="LS103" s="67"/>
      <c r="LT103" s="67"/>
      <c r="LU103" s="67"/>
      <c r="LV103" s="67"/>
      <c r="LW103" s="67"/>
      <c r="LX103" s="67"/>
      <c r="LY103" s="67"/>
      <c r="LZ103" s="67"/>
      <c r="MA103" s="67"/>
      <c r="MB103" s="67"/>
      <c r="MC103" s="67"/>
      <c r="MD103" s="67"/>
      <c r="ME103" s="67"/>
      <c r="MF103" s="67"/>
      <c r="MG103" s="67"/>
      <c r="MH103" s="67"/>
      <c r="MI103" s="67"/>
      <c r="MJ103" s="67"/>
      <c r="MK103" s="67"/>
      <c r="ML103" s="67"/>
      <c r="MM103" s="67"/>
      <c r="MN103" s="67"/>
      <c r="MO103" s="67"/>
      <c r="MP103" s="67"/>
      <c r="MQ103" s="67"/>
      <c r="MR103" s="67"/>
      <c r="MS103" s="67"/>
      <c r="MT103" s="67"/>
      <c r="MU103" s="67"/>
      <c r="MV103" s="67"/>
      <c r="MW103" s="67"/>
      <c r="MX103" s="67"/>
      <c r="MY103" s="67"/>
      <c r="MZ103" s="67"/>
      <c r="NA103" s="67"/>
      <c r="NB103" s="67"/>
      <c r="NC103" s="67"/>
      <c r="ND103" s="67"/>
      <c r="NE103" s="67"/>
      <c r="NF103" s="67"/>
      <c r="NG103" s="67"/>
      <c r="NH103" s="67"/>
      <c r="NI103" s="67"/>
      <c r="NJ103" s="67"/>
      <c r="NK103" s="67"/>
      <c r="NL103" s="67"/>
      <c r="NM103" s="67"/>
      <c r="NN103" s="67"/>
      <c r="NO103" s="67"/>
      <c r="NP103" s="67"/>
      <c r="NQ103" s="67"/>
      <c r="NR103" s="67"/>
      <c r="NS103" s="67"/>
      <c r="NT103" s="67"/>
      <c r="NU103" s="67"/>
      <c r="NV103" s="67"/>
      <c r="NW103" s="67"/>
      <c r="NX103" s="67"/>
      <c r="NY103" s="67"/>
      <c r="NZ103" s="67"/>
      <c r="OA103" s="67"/>
      <c r="OB103" s="67"/>
      <c r="OC103" s="67"/>
      <c r="OD103" s="67"/>
      <c r="OE103" s="67"/>
    </row>
    <row r="104" spans="35:395">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7"/>
      <c r="BG104" s="67"/>
      <c r="BH104" s="67"/>
      <c r="BI104" s="67"/>
      <c r="BJ104" s="67"/>
      <c r="BK104" s="67"/>
      <c r="BL104" s="67"/>
      <c r="BM104" s="67"/>
      <c r="BN104" s="67"/>
      <c r="BO104" s="67"/>
      <c r="BP104" s="67"/>
      <c r="BQ104" s="67"/>
      <c r="BR104" s="67"/>
      <c r="BS104" s="67"/>
      <c r="BT104" s="67"/>
      <c r="BU104" s="67"/>
      <c r="BV104" s="67"/>
      <c r="BW104" s="67"/>
      <c r="BX104" s="67"/>
      <c r="BY104" s="67"/>
      <c r="BZ104" s="67"/>
      <c r="CA104" s="67"/>
      <c r="CB104" s="67"/>
      <c r="CC104" s="67"/>
      <c r="CD104" s="67"/>
      <c r="CE104" s="67"/>
      <c r="CF104" s="67"/>
      <c r="CG104" s="67"/>
      <c r="CH104" s="67"/>
      <c r="CI104" s="67"/>
      <c r="CJ104" s="67"/>
      <c r="CK104" s="67"/>
      <c r="CL104" s="67"/>
      <c r="CM104" s="67"/>
      <c r="CN104" s="67"/>
      <c r="CO104" s="67"/>
      <c r="CP104" s="67"/>
      <c r="CQ104" s="67"/>
      <c r="CR104" s="67"/>
      <c r="CS104" s="67"/>
      <c r="CT104" s="67"/>
      <c r="CU104" s="67"/>
      <c r="CV104" s="67"/>
      <c r="CW104" s="67"/>
      <c r="CX104" s="67"/>
      <c r="CY104" s="67"/>
      <c r="CZ104" s="67"/>
      <c r="DA104" s="67"/>
      <c r="DB104" s="67"/>
      <c r="DC104" s="67"/>
      <c r="DD104" s="67"/>
      <c r="DE104" s="67"/>
      <c r="DF104" s="67"/>
      <c r="DG104" s="67"/>
      <c r="DH104" s="67"/>
      <c r="DI104" s="67"/>
      <c r="DJ104" s="67"/>
      <c r="DK104" s="67"/>
      <c r="DL104" s="67"/>
      <c r="DM104" s="67"/>
      <c r="DN104" s="67"/>
      <c r="DO104" s="67"/>
      <c r="DP104" s="67"/>
      <c r="DQ104" s="67"/>
      <c r="DR104" s="67"/>
      <c r="DS104" s="67"/>
      <c r="DT104" s="67"/>
      <c r="DU104" s="67"/>
      <c r="DV104" s="67"/>
      <c r="DW104" s="67"/>
      <c r="DX104" s="67"/>
      <c r="DY104" s="67"/>
      <c r="DZ104" s="67"/>
      <c r="EA104" s="67"/>
      <c r="EB104" s="67"/>
      <c r="EC104" s="67"/>
      <c r="ED104" s="67"/>
      <c r="EE104" s="67"/>
      <c r="EF104" s="67"/>
      <c r="EG104" s="67"/>
      <c r="EH104" s="67"/>
      <c r="EI104" s="67"/>
      <c r="EJ104" s="67"/>
      <c r="EK104" s="67"/>
      <c r="EL104" s="67"/>
      <c r="EM104" s="67"/>
      <c r="EN104" s="67"/>
      <c r="EO104" s="67"/>
      <c r="EP104" s="67"/>
      <c r="EQ104" s="67"/>
      <c r="ER104" s="67"/>
      <c r="ES104" s="67"/>
      <c r="ET104" s="67"/>
      <c r="EU104" s="67"/>
      <c r="EV104" s="67"/>
      <c r="EW104" s="67"/>
      <c r="EX104" s="67"/>
      <c r="EY104" s="67"/>
      <c r="EZ104" s="67"/>
      <c r="FA104" s="67"/>
      <c r="FB104" s="67"/>
      <c r="FC104" s="67"/>
      <c r="FD104" s="67"/>
      <c r="FE104" s="67"/>
      <c r="FF104" s="67"/>
      <c r="FG104" s="67"/>
      <c r="FH104" s="67"/>
      <c r="FI104" s="67"/>
      <c r="FJ104" s="67"/>
      <c r="FK104" s="67"/>
      <c r="FL104" s="67"/>
      <c r="FM104" s="67"/>
      <c r="FN104" s="67"/>
      <c r="FO104" s="67"/>
      <c r="FP104" s="67"/>
      <c r="FQ104" s="67"/>
      <c r="FR104" s="67"/>
      <c r="FS104" s="67"/>
      <c r="FT104" s="67"/>
      <c r="FU104" s="67"/>
      <c r="FV104" s="67"/>
      <c r="FW104" s="67"/>
      <c r="FX104" s="67"/>
      <c r="FY104" s="67"/>
      <c r="FZ104" s="67"/>
      <c r="GA104" s="67"/>
      <c r="GB104" s="67"/>
      <c r="GC104" s="67"/>
      <c r="GD104" s="67"/>
      <c r="GE104" s="67"/>
      <c r="GF104" s="67"/>
      <c r="GG104" s="67"/>
      <c r="GH104" s="67"/>
      <c r="GI104" s="67"/>
      <c r="GJ104" s="67"/>
      <c r="GK104" s="67"/>
      <c r="GL104" s="67"/>
      <c r="GM104" s="67"/>
      <c r="GN104" s="67"/>
      <c r="GO104" s="67"/>
      <c r="GP104" s="67"/>
      <c r="GQ104" s="67"/>
      <c r="GR104" s="67"/>
      <c r="GS104" s="67"/>
      <c r="GT104" s="67"/>
      <c r="GU104" s="67"/>
      <c r="GV104" s="67"/>
      <c r="GW104" s="67"/>
      <c r="GX104" s="67"/>
      <c r="GY104" s="67"/>
      <c r="GZ104" s="67"/>
      <c r="HA104" s="67"/>
      <c r="HB104" s="67"/>
      <c r="HC104" s="67"/>
      <c r="HD104" s="67"/>
      <c r="HE104" s="67"/>
      <c r="HF104" s="67"/>
      <c r="HG104" s="67"/>
      <c r="HH104" s="67"/>
      <c r="HI104" s="67"/>
      <c r="HJ104" s="67"/>
      <c r="HK104" s="67"/>
      <c r="HL104" s="67"/>
      <c r="HM104" s="67"/>
      <c r="HN104" s="67"/>
      <c r="HO104" s="67"/>
      <c r="HP104" s="67"/>
      <c r="HQ104" s="67"/>
      <c r="HR104" s="67"/>
      <c r="HS104" s="67"/>
      <c r="HT104" s="67"/>
      <c r="HU104" s="67"/>
      <c r="HV104" s="67"/>
      <c r="HW104" s="67"/>
      <c r="HX104" s="67"/>
      <c r="HY104" s="67"/>
      <c r="HZ104" s="67"/>
      <c r="IA104" s="67"/>
      <c r="IB104" s="67"/>
      <c r="IC104" s="67"/>
      <c r="ID104" s="67"/>
      <c r="IE104" s="67"/>
      <c r="IF104" s="67"/>
      <c r="IG104" s="67"/>
      <c r="IH104" s="67"/>
      <c r="II104" s="67"/>
      <c r="IJ104" s="67"/>
      <c r="IK104" s="67"/>
      <c r="IL104" s="67"/>
      <c r="IM104" s="67"/>
      <c r="IN104" s="67"/>
      <c r="IO104" s="67"/>
      <c r="IP104" s="67"/>
      <c r="IQ104" s="67"/>
      <c r="IR104" s="67"/>
      <c r="IS104" s="67"/>
      <c r="IT104" s="67"/>
      <c r="IU104" s="67"/>
      <c r="IV104" s="67"/>
      <c r="IW104" s="67"/>
      <c r="IX104" s="67"/>
      <c r="IY104" s="67"/>
      <c r="IZ104" s="67"/>
      <c r="JA104" s="67"/>
      <c r="JB104" s="67"/>
      <c r="JC104" s="67"/>
      <c r="JD104" s="67"/>
      <c r="JE104" s="67"/>
      <c r="JF104" s="67"/>
      <c r="JG104" s="67"/>
      <c r="JH104" s="67"/>
      <c r="JI104" s="67"/>
      <c r="JJ104" s="67"/>
      <c r="JK104" s="67"/>
      <c r="JL104" s="67"/>
      <c r="JM104" s="67"/>
      <c r="JN104" s="67"/>
      <c r="JO104" s="67"/>
      <c r="JP104" s="67"/>
      <c r="JQ104" s="67"/>
      <c r="JR104" s="67"/>
      <c r="JS104" s="67"/>
      <c r="JT104" s="67"/>
      <c r="JU104" s="67"/>
      <c r="JV104" s="67"/>
      <c r="JW104" s="67"/>
      <c r="JX104" s="67"/>
      <c r="JY104" s="67"/>
      <c r="JZ104" s="67"/>
      <c r="KA104" s="67"/>
      <c r="KB104" s="67"/>
      <c r="KC104" s="67"/>
      <c r="KD104" s="67"/>
      <c r="KE104" s="67"/>
      <c r="KF104" s="67"/>
      <c r="KG104" s="67"/>
      <c r="KH104" s="67"/>
      <c r="KI104" s="67"/>
      <c r="KJ104" s="67"/>
      <c r="KK104" s="67"/>
      <c r="KL104" s="67"/>
      <c r="KM104" s="67"/>
      <c r="KN104" s="67"/>
      <c r="KO104" s="67"/>
      <c r="KP104" s="67"/>
      <c r="KQ104" s="67"/>
      <c r="KR104" s="67"/>
      <c r="KS104" s="67"/>
      <c r="KT104" s="67"/>
      <c r="KU104" s="67"/>
      <c r="KV104" s="67"/>
      <c r="KW104" s="67"/>
      <c r="KX104" s="67"/>
      <c r="KY104" s="67"/>
      <c r="KZ104" s="67"/>
      <c r="LA104" s="67"/>
      <c r="LB104" s="67"/>
      <c r="LC104" s="67"/>
      <c r="LD104" s="67"/>
      <c r="LE104" s="67"/>
      <c r="LF104" s="67"/>
      <c r="LG104" s="67"/>
      <c r="LH104" s="67"/>
      <c r="LI104" s="67"/>
      <c r="LJ104" s="67"/>
      <c r="LK104" s="67"/>
      <c r="LL104" s="67"/>
      <c r="LM104" s="67"/>
      <c r="LN104" s="67"/>
      <c r="LO104" s="67"/>
      <c r="LP104" s="67"/>
      <c r="LQ104" s="67"/>
      <c r="LR104" s="67"/>
      <c r="LS104" s="67"/>
      <c r="LT104" s="67"/>
      <c r="LU104" s="67"/>
      <c r="LV104" s="67"/>
      <c r="LW104" s="67"/>
      <c r="LX104" s="67"/>
      <c r="LY104" s="67"/>
      <c r="LZ104" s="67"/>
      <c r="MA104" s="67"/>
      <c r="MB104" s="67"/>
      <c r="MC104" s="67"/>
      <c r="MD104" s="67"/>
      <c r="ME104" s="67"/>
      <c r="MF104" s="67"/>
      <c r="MG104" s="67"/>
      <c r="MH104" s="67"/>
      <c r="MI104" s="67"/>
      <c r="MJ104" s="67"/>
      <c r="MK104" s="67"/>
      <c r="ML104" s="67"/>
      <c r="MM104" s="67"/>
      <c r="MN104" s="67"/>
      <c r="MO104" s="67"/>
      <c r="MP104" s="67"/>
      <c r="MQ104" s="67"/>
      <c r="MR104" s="67"/>
      <c r="MS104" s="67"/>
      <c r="MT104" s="67"/>
      <c r="MU104" s="67"/>
      <c r="MV104" s="67"/>
      <c r="MW104" s="67"/>
      <c r="MX104" s="67"/>
      <c r="MY104" s="67"/>
      <c r="MZ104" s="67"/>
      <c r="NA104" s="67"/>
      <c r="NB104" s="67"/>
      <c r="NC104" s="67"/>
      <c r="ND104" s="67"/>
      <c r="NE104" s="67"/>
      <c r="NF104" s="67"/>
      <c r="NG104" s="67"/>
      <c r="NH104" s="67"/>
      <c r="NI104" s="67"/>
      <c r="NJ104" s="67"/>
      <c r="NK104" s="67"/>
      <c r="NL104" s="67"/>
      <c r="NM104" s="67"/>
      <c r="NN104" s="67"/>
      <c r="NO104" s="67"/>
      <c r="NP104" s="67"/>
      <c r="NQ104" s="67"/>
      <c r="NR104" s="67"/>
      <c r="NS104" s="67"/>
      <c r="NT104" s="67"/>
      <c r="NU104" s="67"/>
      <c r="NV104" s="67"/>
      <c r="NW104" s="67"/>
      <c r="NX104" s="67"/>
      <c r="NY104" s="67"/>
      <c r="NZ104" s="67"/>
      <c r="OA104" s="67"/>
      <c r="OB104" s="67"/>
      <c r="OC104" s="67"/>
      <c r="OD104" s="67"/>
      <c r="OE104" s="67"/>
    </row>
    <row r="105" spans="35:395">
      <c r="AI105" s="67"/>
      <c r="AJ105" s="67"/>
      <c r="AK105" s="67"/>
      <c r="AL105" s="67"/>
      <c r="AM105" s="67"/>
      <c r="AN105" s="67"/>
      <c r="AO105" s="67"/>
      <c r="AP105" s="67"/>
      <c r="AQ105" s="67"/>
      <c r="AR105" s="67"/>
      <c r="AS105" s="67"/>
      <c r="AT105" s="67"/>
      <c r="AU105" s="67"/>
      <c r="AV105" s="67"/>
      <c r="AW105" s="67"/>
      <c r="AX105" s="67"/>
      <c r="AY105" s="67"/>
      <c r="AZ105" s="67"/>
      <c r="BA105" s="67"/>
      <c r="BB105" s="67"/>
      <c r="BC105" s="67"/>
      <c r="BD105" s="67"/>
      <c r="BE105" s="67"/>
      <c r="BF105" s="67"/>
      <c r="BG105" s="67"/>
      <c r="BH105" s="67"/>
      <c r="BI105" s="67"/>
      <c r="BJ105" s="67"/>
      <c r="BK105" s="67"/>
      <c r="BL105" s="67"/>
      <c r="BM105" s="67"/>
      <c r="BN105" s="67"/>
      <c r="BO105" s="67"/>
      <c r="BP105" s="67"/>
      <c r="BQ105" s="67"/>
      <c r="BR105" s="67"/>
      <c r="BS105" s="67"/>
      <c r="BT105" s="67"/>
      <c r="BU105" s="67"/>
      <c r="BV105" s="67"/>
      <c r="BW105" s="67"/>
      <c r="BX105" s="67"/>
      <c r="BY105" s="67"/>
      <c r="BZ105" s="67"/>
      <c r="CA105" s="67"/>
      <c r="CB105" s="67"/>
      <c r="CC105" s="67"/>
      <c r="CD105" s="67"/>
      <c r="CE105" s="67"/>
      <c r="CF105" s="67"/>
      <c r="CG105" s="67"/>
      <c r="CH105" s="67"/>
      <c r="CI105" s="67"/>
      <c r="CJ105" s="67"/>
      <c r="CK105" s="67"/>
      <c r="CL105" s="67"/>
      <c r="CM105" s="67"/>
      <c r="CN105" s="67"/>
      <c r="CO105" s="67"/>
      <c r="CP105" s="67"/>
      <c r="CQ105" s="67"/>
      <c r="CR105" s="67"/>
      <c r="CS105" s="67"/>
      <c r="CT105" s="67"/>
      <c r="CU105" s="67"/>
      <c r="CV105" s="67"/>
      <c r="CW105" s="67"/>
      <c r="CX105" s="67"/>
      <c r="CY105" s="67"/>
      <c r="CZ105" s="67"/>
      <c r="DA105" s="67"/>
      <c r="DB105" s="67"/>
      <c r="DC105" s="67"/>
      <c r="DD105" s="67"/>
      <c r="DE105" s="67"/>
      <c r="DF105" s="67"/>
      <c r="DG105" s="67"/>
      <c r="DH105" s="67"/>
      <c r="DI105" s="67"/>
      <c r="DJ105" s="67"/>
      <c r="DK105" s="67"/>
      <c r="DL105" s="67"/>
      <c r="DM105" s="67"/>
      <c r="DN105" s="67"/>
      <c r="DO105" s="67"/>
      <c r="DP105" s="67"/>
      <c r="DQ105" s="67"/>
      <c r="DR105" s="67"/>
      <c r="DS105" s="67"/>
      <c r="DT105" s="67"/>
      <c r="DU105" s="67"/>
      <c r="DV105" s="67"/>
      <c r="DW105" s="67"/>
      <c r="DX105" s="67"/>
      <c r="DY105" s="67"/>
      <c r="DZ105" s="67"/>
      <c r="EA105" s="67"/>
      <c r="EB105" s="67"/>
      <c r="EC105" s="67"/>
      <c r="ED105" s="67"/>
      <c r="EE105" s="67"/>
      <c r="EF105" s="67"/>
      <c r="EG105" s="67"/>
      <c r="EH105" s="67"/>
      <c r="EI105" s="67"/>
      <c r="EJ105" s="67"/>
      <c r="EK105" s="67"/>
      <c r="EL105" s="67"/>
      <c r="EM105" s="67"/>
      <c r="EN105" s="67"/>
      <c r="EO105" s="67"/>
      <c r="EP105" s="67"/>
      <c r="EQ105" s="67"/>
      <c r="ER105" s="67"/>
      <c r="ES105" s="67"/>
      <c r="ET105" s="67"/>
      <c r="EU105" s="67"/>
      <c r="EV105" s="67"/>
      <c r="EW105" s="67"/>
      <c r="EX105" s="67"/>
      <c r="EY105" s="67"/>
      <c r="EZ105" s="67"/>
      <c r="FA105" s="67"/>
      <c r="FB105" s="67"/>
      <c r="FC105" s="67"/>
      <c r="FD105" s="67"/>
      <c r="FE105" s="67"/>
      <c r="FF105" s="67"/>
      <c r="FG105" s="67"/>
      <c r="FH105" s="67"/>
      <c r="FI105" s="67"/>
      <c r="FJ105" s="67"/>
      <c r="FK105" s="67"/>
      <c r="FL105" s="67"/>
      <c r="FM105" s="67"/>
      <c r="FN105" s="67"/>
      <c r="FO105" s="67"/>
      <c r="FP105" s="67"/>
      <c r="FQ105" s="67"/>
      <c r="FR105" s="67"/>
      <c r="FS105" s="67"/>
      <c r="FT105" s="67"/>
      <c r="FU105" s="67"/>
      <c r="FV105" s="67"/>
      <c r="FW105" s="67"/>
      <c r="FX105" s="67"/>
      <c r="FY105" s="67"/>
      <c r="FZ105" s="67"/>
      <c r="GA105" s="67"/>
      <c r="GB105" s="67"/>
      <c r="GC105" s="67"/>
      <c r="GD105" s="67"/>
      <c r="GE105" s="67"/>
      <c r="GF105" s="67"/>
      <c r="GG105" s="67"/>
      <c r="GH105" s="67"/>
      <c r="GI105" s="67"/>
      <c r="GJ105" s="67"/>
      <c r="GK105" s="67"/>
      <c r="GL105" s="67"/>
      <c r="GM105" s="67"/>
      <c r="GN105" s="67"/>
      <c r="GO105" s="67"/>
      <c r="GP105" s="67"/>
      <c r="GQ105" s="67"/>
      <c r="GR105" s="67"/>
      <c r="GS105" s="67"/>
      <c r="GT105" s="67"/>
      <c r="GU105" s="67"/>
      <c r="GV105" s="67"/>
      <c r="GW105" s="67"/>
      <c r="GX105" s="67"/>
      <c r="GY105" s="67"/>
      <c r="GZ105" s="67"/>
      <c r="HA105" s="67"/>
      <c r="HB105" s="67"/>
      <c r="HC105" s="67"/>
      <c r="HD105" s="67"/>
      <c r="HE105" s="67"/>
      <c r="HF105" s="67"/>
      <c r="HG105" s="67"/>
      <c r="HH105" s="67"/>
      <c r="HI105" s="67"/>
      <c r="HJ105" s="67"/>
      <c r="HK105" s="67"/>
      <c r="HL105" s="67"/>
      <c r="HM105" s="67"/>
      <c r="HN105" s="67"/>
      <c r="HO105" s="67"/>
      <c r="HP105" s="67"/>
      <c r="HQ105" s="67"/>
      <c r="HR105" s="67"/>
      <c r="HS105" s="67"/>
      <c r="HT105" s="67"/>
      <c r="HU105" s="67"/>
      <c r="HV105" s="67"/>
      <c r="HW105" s="67"/>
      <c r="HX105" s="67"/>
      <c r="HY105" s="67"/>
      <c r="HZ105" s="67"/>
      <c r="IA105" s="67"/>
      <c r="IB105" s="67"/>
      <c r="IC105" s="67"/>
      <c r="ID105" s="67"/>
      <c r="IE105" s="67"/>
      <c r="IF105" s="67"/>
      <c r="IG105" s="67"/>
      <c r="IH105" s="67"/>
      <c r="II105" s="67"/>
      <c r="IJ105" s="67"/>
      <c r="IK105" s="67"/>
      <c r="IL105" s="67"/>
      <c r="IM105" s="67"/>
      <c r="IN105" s="67"/>
      <c r="IO105" s="67"/>
      <c r="IP105" s="67"/>
      <c r="IQ105" s="67"/>
      <c r="IR105" s="67"/>
      <c r="IS105" s="67"/>
      <c r="IT105" s="67"/>
      <c r="IU105" s="67"/>
      <c r="IV105" s="67"/>
      <c r="IW105" s="67"/>
      <c r="IX105" s="67"/>
      <c r="IY105" s="67"/>
      <c r="IZ105" s="67"/>
      <c r="JA105" s="67"/>
      <c r="JB105" s="67"/>
      <c r="JC105" s="67"/>
      <c r="JD105" s="67"/>
      <c r="JE105" s="67"/>
      <c r="JF105" s="67"/>
      <c r="JG105" s="67"/>
      <c r="JH105" s="67"/>
      <c r="JI105" s="67"/>
      <c r="JJ105" s="67"/>
      <c r="JK105" s="67"/>
      <c r="JL105" s="67"/>
      <c r="JM105" s="67"/>
      <c r="JN105" s="67"/>
      <c r="JO105" s="67"/>
      <c r="JP105" s="67"/>
      <c r="JQ105" s="67"/>
      <c r="JR105" s="67"/>
      <c r="JS105" s="67"/>
      <c r="JT105" s="67"/>
      <c r="JU105" s="67"/>
      <c r="JV105" s="67"/>
      <c r="JW105" s="67"/>
      <c r="JX105" s="67"/>
      <c r="JY105" s="67"/>
      <c r="JZ105" s="67"/>
      <c r="KA105" s="67"/>
      <c r="KB105" s="67"/>
      <c r="KC105" s="67"/>
      <c r="KD105" s="67"/>
      <c r="KE105" s="67"/>
      <c r="KF105" s="67"/>
      <c r="KG105" s="67"/>
      <c r="KH105" s="67"/>
      <c r="KI105" s="67"/>
      <c r="KJ105" s="67"/>
      <c r="KK105" s="67"/>
      <c r="KL105" s="67"/>
      <c r="KM105" s="67"/>
      <c r="KN105" s="67"/>
      <c r="KO105" s="67"/>
      <c r="KP105" s="67"/>
      <c r="KQ105" s="67"/>
      <c r="KR105" s="67"/>
      <c r="KS105" s="67"/>
      <c r="KT105" s="67"/>
      <c r="KU105" s="67"/>
      <c r="KV105" s="67"/>
      <c r="KW105" s="67"/>
      <c r="KX105" s="67"/>
      <c r="KY105" s="67"/>
      <c r="KZ105" s="67"/>
      <c r="LA105" s="67"/>
      <c r="LB105" s="67"/>
      <c r="LC105" s="67"/>
      <c r="LD105" s="67"/>
      <c r="LE105" s="67"/>
      <c r="LF105" s="67"/>
      <c r="LG105" s="67"/>
      <c r="LH105" s="67"/>
      <c r="LI105" s="67"/>
      <c r="LJ105" s="67"/>
      <c r="LK105" s="67"/>
      <c r="LL105" s="67"/>
      <c r="LM105" s="67"/>
      <c r="LN105" s="67"/>
      <c r="LO105" s="67"/>
      <c r="LP105" s="67"/>
      <c r="LQ105" s="67"/>
      <c r="LR105" s="67"/>
      <c r="LS105" s="67"/>
      <c r="LT105" s="67"/>
      <c r="LU105" s="67"/>
      <c r="LV105" s="67"/>
      <c r="LW105" s="67"/>
      <c r="LX105" s="67"/>
      <c r="LY105" s="67"/>
      <c r="LZ105" s="67"/>
      <c r="MA105" s="67"/>
      <c r="MB105" s="67"/>
      <c r="MC105" s="67"/>
      <c r="MD105" s="67"/>
      <c r="ME105" s="67"/>
      <c r="MF105" s="67"/>
      <c r="MG105" s="67"/>
      <c r="MH105" s="67"/>
      <c r="MI105" s="67"/>
      <c r="MJ105" s="67"/>
      <c r="MK105" s="67"/>
      <c r="ML105" s="67"/>
      <c r="MM105" s="67"/>
      <c r="MN105" s="67"/>
      <c r="MO105" s="67"/>
      <c r="MP105" s="67"/>
      <c r="MQ105" s="67"/>
      <c r="MR105" s="67"/>
      <c r="MS105" s="67"/>
      <c r="MT105" s="67"/>
      <c r="MU105" s="67"/>
      <c r="MV105" s="67"/>
      <c r="MW105" s="67"/>
      <c r="MX105" s="67"/>
      <c r="MY105" s="67"/>
      <c r="MZ105" s="67"/>
      <c r="NA105" s="67"/>
      <c r="NB105" s="67"/>
      <c r="NC105" s="67"/>
      <c r="ND105" s="67"/>
      <c r="NE105" s="67"/>
      <c r="NF105" s="67"/>
      <c r="NG105" s="67"/>
      <c r="NH105" s="67"/>
      <c r="NI105" s="67"/>
      <c r="NJ105" s="67"/>
      <c r="NK105" s="67"/>
      <c r="NL105" s="67"/>
      <c r="NM105" s="67"/>
      <c r="NN105" s="67"/>
      <c r="NO105" s="67"/>
      <c r="NP105" s="67"/>
      <c r="NQ105" s="67"/>
      <c r="NR105" s="67"/>
      <c r="NS105" s="67"/>
      <c r="NT105" s="67"/>
      <c r="NU105" s="67"/>
      <c r="NV105" s="67"/>
      <c r="NW105" s="67"/>
      <c r="NX105" s="67"/>
      <c r="NY105" s="67"/>
      <c r="NZ105" s="67"/>
      <c r="OA105" s="67"/>
      <c r="OB105" s="67"/>
      <c r="OC105" s="67"/>
      <c r="OD105" s="67"/>
      <c r="OE105" s="67"/>
    </row>
    <row r="106" spans="35:395">
      <c r="AI106" s="67"/>
      <c r="AJ106" s="67"/>
      <c r="AK106" s="67"/>
      <c r="AL106" s="67"/>
      <c r="AM106" s="67"/>
      <c r="AN106" s="67"/>
      <c r="AO106" s="67"/>
      <c r="AP106" s="67"/>
      <c r="AQ106" s="67"/>
      <c r="AR106" s="67"/>
      <c r="AS106" s="67"/>
      <c r="AT106" s="67"/>
      <c r="AU106" s="67"/>
      <c r="AV106" s="67"/>
      <c r="AW106" s="67"/>
      <c r="AX106" s="67"/>
      <c r="AY106" s="67"/>
      <c r="AZ106" s="67"/>
      <c r="BA106" s="67"/>
      <c r="BB106" s="67"/>
      <c r="BC106" s="67"/>
      <c r="BD106" s="67"/>
      <c r="BE106" s="67"/>
      <c r="BF106" s="67"/>
      <c r="BG106" s="67"/>
      <c r="BH106" s="67"/>
      <c r="BI106" s="67"/>
      <c r="BJ106" s="67"/>
      <c r="BK106" s="67"/>
      <c r="BL106" s="67"/>
      <c r="BM106" s="67"/>
      <c r="BN106" s="67"/>
      <c r="BO106" s="67"/>
      <c r="BP106" s="67"/>
      <c r="BQ106" s="67"/>
      <c r="BR106" s="67"/>
      <c r="BS106" s="67"/>
      <c r="BT106" s="67"/>
      <c r="BU106" s="67"/>
      <c r="BV106" s="67"/>
      <c r="BW106" s="67"/>
      <c r="BX106" s="67"/>
      <c r="BY106" s="67"/>
      <c r="BZ106" s="67"/>
      <c r="CA106" s="67"/>
      <c r="CB106" s="67"/>
      <c r="CC106" s="67"/>
      <c r="CD106" s="67"/>
      <c r="CE106" s="67"/>
      <c r="CF106" s="67"/>
      <c r="CG106" s="67"/>
      <c r="CH106" s="67"/>
      <c r="CI106" s="67"/>
      <c r="CJ106" s="67"/>
      <c r="CK106" s="67"/>
      <c r="CL106" s="67"/>
      <c r="CM106" s="67"/>
      <c r="CN106" s="67"/>
      <c r="CO106" s="67"/>
      <c r="CP106" s="67"/>
      <c r="CQ106" s="67"/>
      <c r="CR106" s="67"/>
      <c r="CS106" s="67"/>
      <c r="CT106" s="67"/>
      <c r="CU106" s="67"/>
      <c r="CV106" s="67"/>
      <c r="CW106" s="67"/>
      <c r="CX106" s="67"/>
      <c r="CY106" s="67"/>
      <c r="CZ106" s="67"/>
      <c r="DA106" s="67"/>
      <c r="DB106" s="67"/>
      <c r="DC106" s="67"/>
      <c r="DD106" s="67"/>
      <c r="DE106" s="67"/>
      <c r="DF106" s="67"/>
      <c r="DG106" s="67"/>
      <c r="DH106" s="67"/>
      <c r="DI106" s="67"/>
      <c r="DJ106" s="67"/>
      <c r="DK106" s="67"/>
      <c r="DL106" s="67"/>
      <c r="DM106" s="67"/>
      <c r="DN106" s="67"/>
      <c r="DO106" s="67"/>
      <c r="DP106" s="67"/>
      <c r="DQ106" s="67"/>
      <c r="DR106" s="67"/>
      <c r="DS106" s="67"/>
      <c r="DT106" s="67"/>
      <c r="DU106" s="67"/>
      <c r="DV106" s="67"/>
      <c r="DW106" s="67"/>
      <c r="DX106" s="67"/>
      <c r="DY106" s="67"/>
      <c r="DZ106" s="67"/>
      <c r="EA106" s="67"/>
      <c r="EB106" s="67"/>
      <c r="EC106" s="67"/>
      <c r="ED106" s="67"/>
      <c r="EE106" s="67"/>
      <c r="EF106" s="67"/>
      <c r="EG106" s="67"/>
      <c r="EH106" s="67"/>
      <c r="EI106" s="67"/>
      <c r="EJ106" s="67"/>
      <c r="EK106" s="67"/>
      <c r="EL106" s="67"/>
      <c r="EM106" s="67"/>
      <c r="EN106" s="67"/>
      <c r="EO106" s="67"/>
      <c r="EP106" s="67"/>
      <c r="EQ106" s="67"/>
      <c r="ER106" s="67"/>
      <c r="ES106" s="67"/>
      <c r="ET106" s="67"/>
      <c r="EU106" s="67"/>
      <c r="EV106" s="67"/>
      <c r="EW106" s="67"/>
      <c r="EX106" s="67"/>
      <c r="EY106" s="67"/>
      <c r="EZ106" s="67"/>
      <c r="FA106" s="67"/>
      <c r="FB106" s="67"/>
      <c r="FC106" s="67"/>
      <c r="FD106" s="67"/>
      <c r="FE106" s="67"/>
      <c r="FF106" s="67"/>
      <c r="FG106" s="67"/>
      <c r="FH106" s="67"/>
      <c r="FI106" s="67"/>
      <c r="FJ106" s="67"/>
      <c r="FK106" s="67"/>
      <c r="FL106" s="67"/>
      <c r="FM106" s="67"/>
      <c r="FN106" s="67"/>
      <c r="FO106" s="67"/>
      <c r="FP106" s="67"/>
      <c r="FQ106" s="67"/>
      <c r="FR106" s="67"/>
      <c r="FS106" s="67"/>
      <c r="FT106" s="67"/>
      <c r="FU106" s="67"/>
      <c r="FV106" s="67"/>
      <c r="FW106" s="67"/>
      <c r="FX106" s="67"/>
      <c r="FY106" s="67"/>
      <c r="FZ106" s="67"/>
      <c r="GA106" s="67"/>
      <c r="GB106" s="67"/>
      <c r="GC106" s="67"/>
      <c r="GD106" s="67"/>
      <c r="GE106" s="67"/>
      <c r="GF106" s="67"/>
      <c r="GG106" s="67"/>
      <c r="GH106" s="67"/>
      <c r="GI106" s="67"/>
      <c r="GJ106" s="67"/>
      <c r="GK106" s="67"/>
      <c r="GL106" s="67"/>
      <c r="GM106" s="67"/>
      <c r="GN106" s="67"/>
      <c r="GO106" s="67"/>
      <c r="GP106" s="67"/>
      <c r="GQ106" s="67"/>
      <c r="GR106" s="67"/>
      <c r="GS106" s="67"/>
      <c r="GT106" s="67"/>
      <c r="GU106" s="67"/>
      <c r="GV106" s="67"/>
      <c r="GW106" s="67"/>
      <c r="GX106" s="67"/>
      <c r="GY106" s="67"/>
      <c r="GZ106" s="67"/>
      <c r="HA106" s="67"/>
      <c r="HB106" s="67"/>
      <c r="HC106" s="67"/>
      <c r="HD106" s="67"/>
      <c r="HE106" s="67"/>
      <c r="HF106" s="67"/>
      <c r="HG106" s="67"/>
      <c r="HH106" s="67"/>
      <c r="HI106" s="67"/>
      <c r="HJ106" s="67"/>
      <c r="HK106" s="67"/>
      <c r="HL106" s="67"/>
      <c r="HM106" s="67"/>
      <c r="HN106" s="67"/>
      <c r="HO106" s="67"/>
      <c r="HP106" s="67"/>
      <c r="HQ106" s="67"/>
      <c r="HR106" s="67"/>
      <c r="HS106" s="67"/>
      <c r="HT106" s="67"/>
      <c r="HU106" s="67"/>
      <c r="HV106" s="67"/>
      <c r="HW106" s="67"/>
      <c r="HX106" s="67"/>
      <c r="HY106" s="67"/>
      <c r="HZ106" s="67"/>
      <c r="IA106" s="67"/>
      <c r="IB106" s="67"/>
      <c r="IC106" s="67"/>
      <c r="ID106" s="67"/>
      <c r="IE106" s="67"/>
      <c r="IF106" s="67"/>
      <c r="IG106" s="67"/>
      <c r="IH106" s="67"/>
      <c r="II106" s="67"/>
      <c r="IJ106" s="67"/>
      <c r="IK106" s="67"/>
      <c r="IL106" s="67"/>
      <c r="IM106" s="67"/>
      <c r="IN106" s="67"/>
      <c r="IO106" s="67"/>
      <c r="IP106" s="67"/>
      <c r="IQ106" s="67"/>
      <c r="IR106" s="67"/>
      <c r="IS106" s="67"/>
      <c r="IT106" s="67"/>
      <c r="IU106" s="67"/>
      <c r="IV106" s="67"/>
      <c r="IW106" s="67"/>
      <c r="IX106" s="67"/>
      <c r="IY106" s="67"/>
      <c r="IZ106" s="67"/>
      <c r="JA106" s="67"/>
      <c r="JB106" s="67"/>
      <c r="JC106" s="67"/>
      <c r="JD106" s="67"/>
      <c r="JE106" s="67"/>
      <c r="JF106" s="67"/>
      <c r="JG106" s="67"/>
      <c r="JH106" s="67"/>
      <c r="JI106" s="67"/>
      <c r="JJ106" s="67"/>
      <c r="JK106" s="67"/>
      <c r="JL106" s="67"/>
      <c r="JM106" s="67"/>
      <c r="JN106" s="67"/>
      <c r="JO106" s="67"/>
      <c r="JP106" s="67"/>
      <c r="JQ106" s="67"/>
      <c r="JR106" s="67"/>
      <c r="JS106" s="67"/>
      <c r="JT106" s="67"/>
      <c r="JU106" s="67"/>
      <c r="JV106" s="67"/>
      <c r="JW106" s="67"/>
      <c r="JX106" s="67"/>
      <c r="JY106" s="67"/>
      <c r="JZ106" s="67"/>
      <c r="KA106" s="67"/>
      <c r="KB106" s="67"/>
      <c r="KC106" s="67"/>
      <c r="KD106" s="67"/>
      <c r="KE106" s="67"/>
      <c r="KF106" s="67"/>
      <c r="KG106" s="67"/>
      <c r="KH106" s="67"/>
      <c r="KI106" s="67"/>
      <c r="KJ106" s="67"/>
      <c r="KK106" s="67"/>
      <c r="KL106" s="67"/>
      <c r="KM106" s="67"/>
      <c r="KN106" s="67"/>
      <c r="KO106" s="67"/>
      <c r="KP106" s="67"/>
      <c r="KQ106" s="67"/>
      <c r="KR106" s="67"/>
      <c r="KS106" s="67"/>
      <c r="KT106" s="67"/>
      <c r="KU106" s="67"/>
      <c r="KV106" s="67"/>
      <c r="KW106" s="67"/>
      <c r="KX106" s="67"/>
      <c r="KY106" s="67"/>
      <c r="KZ106" s="67"/>
      <c r="LA106" s="67"/>
      <c r="LB106" s="67"/>
      <c r="LC106" s="67"/>
      <c r="LD106" s="67"/>
      <c r="LE106" s="67"/>
      <c r="LF106" s="67"/>
      <c r="LG106" s="67"/>
      <c r="LH106" s="67"/>
      <c r="LI106" s="67"/>
      <c r="LJ106" s="67"/>
      <c r="LK106" s="67"/>
      <c r="LL106" s="67"/>
      <c r="LM106" s="67"/>
      <c r="LN106" s="67"/>
      <c r="LO106" s="67"/>
      <c r="LP106" s="67"/>
      <c r="LQ106" s="67"/>
      <c r="LR106" s="67"/>
      <c r="LS106" s="67"/>
      <c r="LT106" s="67"/>
      <c r="LU106" s="67"/>
      <c r="LV106" s="67"/>
      <c r="LW106" s="67"/>
      <c r="LX106" s="67"/>
      <c r="LY106" s="67"/>
      <c r="LZ106" s="67"/>
      <c r="MA106" s="67"/>
      <c r="MB106" s="67"/>
      <c r="MC106" s="67"/>
      <c r="MD106" s="67"/>
      <c r="ME106" s="67"/>
      <c r="MF106" s="67"/>
      <c r="MG106" s="67"/>
      <c r="MH106" s="67"/>
      <c r="MI106" s="67"/>
      <c r="MJ106" s="67"/>
      <c r="MK106" s="67"/>
      <c r="ML106" s="67"/>
      <c r="MM106" s="67"/>
      <c r="MN106" s="67"/>
      <c r="MO106" s="67"/>
      <c r="MP106" s="67"/>
      <c r="MQ106" s="67"/>
      <c r="MR106" s="67"/>
      <c r="MS106" s="67"/>
      <c r="MT106" s="67"/>
      <c r="MU106" s="67"/>
      <c r="MV106" s="67"/>
      <c r="MW106" s="67"/>
      <c r="MX106" s="67"/>
      <c r="MY106" s="67"/>
      <c r="MZ106" s="67"/>
      <c r="NA106" s="67"/>
      <c r="NB106" s="67"/>
      <c r="NC106" s="67"/>
      <c r="ND106" s="67"/>
      <c r="NE106" s="67"/>
      <c r="NF106" s="67"/>
      <c r="NG106" s="67"/>
      <c r="NH106" s="67"/>
      <c r="NI106" s="67"/>
      <c r="NJ106" s="67"/>
      <c r="NK106" s="67"/>
      <c r="NL106" s="67"/>
      <c r="NM106" s="67"/>
      <c r="NN106" s="67"/>
      <c r="NO106" s="67"/>
      <c r="NP106" s="67"/>
      <c r="NQ106" s="67"/>
      <c r="NR106" s="67"/>
      <c r="NS106" s="67"/>
      <c r="NT106" s="67"/>
      <c r="NU106" s="67"/>
      <c r="NV106" s="67"/>
      <c r="NW106" s="67"/>
      <c r="NX106" s="67"/>
      <c r="NY106" s="67"/>
      <c r="NZ106" s="67"/>
      <c r="OA106" s="67"/>
      <c r="OB106" s="67"/>
      <c r="OC106" s="67"/>
      <c r="OD106" s="67"/>
      <c r="OE106" s="67"/>
    </row>
    <row r="107" spans="35:395">
      <c r="AI107" s="67"/>
      <c r="AJ107" s="67"/>
      <c r="AK107" s="67"/>
      <c r="AL107" s="67"/>
      <c r="AM107" s="67"/>
      <c r="AN107" s="67"/>
      <c r="AO107" s="67"/>
      <c r="AP107" s="67"/>
      <c r="AQ107" s="67"/>
      <c r="AR107" s="67"/>
      <c r="AS107" s="67"/>
      <c r="AT107" s="67"/>
      <c r="AU107" s="67"/>
      <c r="AV107" s="67"/>
      <c r="AW107" s="67"/>
      <c r="AX107" s="67"/>
      <c r="AY107" s="67"/>
      <c r="AZ107" s="67"/>
      <c r="BA107" s="67"/>
      <c r="BB107" s="67"/>
      <c r="BC107" s="67"/>
      <c r="BD107" s="67"/>
      <c r="BE107" s="67"/>
      <c r="BF107" s="67"/>
      <c r="BG107" s="67"/>
      <c r="BH107" s="67"/>
      <c r="BI107" s="67"/>
      <c r="BJ107" s="67"/>
      <c r="BK107" s="67"/>
      <c r="BL107" s="67"/>
      <c r="BM107" s="67"/>
      <c r="BN107" s="67"/>
      <c r="BO107" s="67"/>
      <c r="BP107" s="67"/>
      <c r="BQ107" s="67"/>
      <c r="BR107" s="67"/>
      <c r="BS107" s="67"/>
      <c r="BT107" s="67"/>
      <c r="BU107" s="67"/>
      <c r="BV107" s="67"/>
      <c r="BW107" s="67"/>
      <c r="BX107" s="67"/>
      <c r="BY107" s="67"/>
      <c r="BZ107" s="67"/>
      <c r="CA107" s="67"/>
      <c r="CB107" s="67"/>
      <c r="CC107" s="67"/>
      <c r="CD107" s="67"/>
      <c r="CE107" s="67"/>
      <c r="CF107" s="67"/>
      <c r="CG107" s="67"/>
      <c r="CH107" s="67"/>
      <c r="CI107" s="67"/>
      <c r="CJ107" s="67"/>
      <c r="CK107" s="67"/>
      <c r="CL107" s="67"/>
      <c r="CM107" s="67"/>
      <c r="CN107" s="67"/>
      <c r="CO107" s="67"/>
      <c r="CP107" s="67"/>
      <c r="CQ107" s="67"/>
      <c r="CR107" s="67"/>
      <c r="CS107" s="67"/>
      <c r="CT107" s="67"/>
      <c r="CU107" s="67"/>
      <c r="CV107" s="67"/>
      <c r="CW107" s="67"/>
      <c r="CX107" s="67"/>
      <c r="CY107" s="67"/>
      <c r="CZ107" s="67"/>
      <c r="DA107" s="67"/>
      <c r="DB107" s="67"/>
      <c r="DC107" s="67"/>
      <c r="DD107" s="67"/>
      <c r="DE107" s="67"/>
      <c r="DF107" s="67"/>
      <c r="DG107" s="67"/>
      <c r="DH107" s="67"/>
      <c r="DI107" s="67"/>
      <c r="DJ107" s="67"/>
      <c r="DK107" s="67"/>
      <c r="DL107" s="67"/>
      <c r="DM107" s="67"/>
      <c r="DN107" s="67"/>
      <c r="DO107" s="67"/>
      <c r="DP107" s="67"/>
      <c r="DQ107" s="67"/>
      <c r="DR107" s="67"/>
      <c r="DS107" s="67"/>
      <c r="DT107" s="67"/>
      <c r="DU107" s="67"/>
      <c r="DV107" s="67"/>
      <c r="DW107" s="67"/>
      <c r="DX107" s="67"/>
      <c r="DY107" s="67"/>
      <c r="DZ107" s="67"/>
      <c r="EA107" s="67"/>
      <c r="EB107" s="67"/>
      <c r="EC107" s="67"/>
      <c r="ED107" s="67"/>
      <c r="EE107" s="67"/>
      <c r="EF107" s="67"/>
      <c r="EG107" s="67"/>
      <c r="EH107" s="67"/>
      <c r="EI107" s="67"/>
      <c r="EJ107" s="67"/>
      <c r="EK107" s="67"/>
      <c r="EL107" s="67"/>
      <c r="EM107" s="67"/>
      <c r="EN107" s="67"/>
      <c r="EO107" s="67"/>
      <c r="EP107" s="67"/>
      <c r="EQ107" s="67"/>
      <c r="ER107" s="67"/>
      <c r="ES107" s="67"/>
      <c r="ET107" s="67"/>
      <c r="EU107" s="67"/>
      <c r="EV107" s="67"/>
      <c r="EW107" s="67"/>
      <c r="EX107" s="67"/>
      <c r="EY107" s="67"/>
      <c r="EZ107" s="67"/>
      <c r="FA107" s="67"/>
      <c r="FB107" s="67"/>
      <c r="FC107" s="67"/>
      <c r="FD107" s="67"/>
      <c r="FE107" s="67"/>
      <c r="FF107" s="67"/>
      <c r="FG107" s="67"/>
      <c r="FH107" s="67"/>
      <c r="FI107" s="67"/>
      <c r="FJ107" s="67"/>
      <c r="FK107" s="67"/>
      <c r="FL107" s="67"/>
      <c r="FM107" s="67"/>
      <c r="FN107" s="67"/>
      <c r="FO107" s="67"/>
      <c r="FP107" s="67"/>
      <c r="FQ107" s="67"/>
      <c r="FR107" s="67"/>
      <c r="FS107" s="67"/>
      <c r="FT107" s="67"/>
      <c r="FU107" s="67"/>
      <c r="FV107" s="67"/>
      <c r="FW107" s="67"/>
      <c r="FX107" s="67"/>
      <c r="FY107" s="67"/>
      <c r="FZ107" s="67"/>
      <c r="GA107" s="67"/>
      <c r="GB107" s="67"/>
      <c r="GC107" s="67"/>
      <c r="GD107" s="67"/>
      <c r="GE107" s="67"/>
      <c r="GF107" s="67"/>
      <c r="GG107" s="67"/>
      <c r="GH107" s="67"/>
      <c r="GI107" s="67"/>
      <c r="GJ107" s="67"/>
      <c r="GK107" s="67"/>
      <c r="GL107" s="67"/>
      <c r="GM107" s="67"/>
      <c r="GN107" s="67"/>
      <c r="GO107" s="67"/>
      <c r="GP107" s="67"/>
      <c r="GQ107" s="67"/>
      <c r="GR107" s="67"/>
      <c r="GS107" s="67"/>
      <c r="GT107" s="67"/>
      <c r="GU107" s="67"/>
      <c r="GV107" s="67"/>
      <c r="GW107" s="67"/>
      <c r="GX107" s="67"/>
      <c r="GY107" s="67"/>
      <c r="GZ107" s="67"/>
      <c r="HA107" s="67"/>
      <c r="HB107" s="67"/>
      <c r="HC107" s="67"/>
      <c r="HD107" s="67"/>
      <c r="HE107" s="67"/>
      <c r="HF107" s="67"/>
      <c r="HG107" s="67"/>
      <c r="HH107" s="67"/>
      <c r="HI107" s="67"/>
      <c r="HJ107" s="67"/>
      <c r="HK107" s="67"/>
      <c r="HL107" s="67"/>
      <c r="HM107" s="67"/>
      <c r="HN107" s="67"/>
      <c r="HO107" s="67"/>
      <c r="HP107" s="67"/>
      <c r="HQ107" s="67"/>
      <c r="HR107" s="67"/>
      <c r="HS107" s="67"/>
      <c r="HT107" s="67"/>
      <c r="HU107" s="67"/>
      <c r="HV107" s="67"/>
      <c r="HW107" s="67"/>
      <c r="HX107" s="67"/>
      <c r="HY107" s="67"/>
      <c r="HZ107" s="67"/>
      <c r="IA107" s="67"/>
      <c r="IB107" s="67"/>
      <c r="IC107" s="67"/>
      <c r="ID107" s="67"/>
      <c r="IE107" s="67"/>
      <c r="IF107" s="67"/>
      <c r="IG107" s="67"/>
      <c r="IH107" s="67"/>
      <c r="II107" s="67"/>
      <c r="IJ107" s="67"/>
      <c r="IK107" s="67"/>
      <c r="IL107" s="67"/>
      <c r="IM107" s="67"/>
      <c r="IN107" s="67"/>
      <c r="IO107" s="67"/>
      <c r="IP107" s="67"/>
      <c r="IQ107" s="67"/>
      <c r="IR107" s="67"/>
      <c r="IS107" s="67"/>
      <c r="IT107" s="67"/>
      <c r="IU107" s="67"/>
      <c r="IV107" s="67"/>
      <c r="IW107" s="67"/>
      <c r="IX107" s="67"/>
      <c r="IY107" s="67"/>
      <c r="IZ107" s="67"/>
      <c r="JA107" s="67"/>
      <c r="JB107" s="67"/>
      <c r="JC107" s="67"/>
      <c r="JD107" s="67"/>
      <c r="JE107" s="67"/>
      <c r="JF107" s="67"/>
      <c r="JG107" s="67"/>
      <c r="JH107" s="67"/>
      <c r="JI107" s="67"/>
      <c r="JJ107" s="67"/>
      <c r="JK107" s="67"/>
      <c r="JL107" s="67"/>
      <c r="JM107" s="67"/>
      <c r="JN107" s="67"/>
      <c r="JO107" s="67"/>
      <c r="JP107" s="67"/>
      <c r="JQ107" s="67"/>
      <c r="JR107" s="67"/>
      <c r="JS107" s="67"/>
      <c r="JT107" s="67"/>
      <c r="JU107" s="67"/>
      <c r="JV107" s="67"/>
      <c r="JW107" s="67"/>
      <c r="JX107" s="67"/>
      <c r="JY107" s="67"/>
      <c r="JZ107" s="67"/>
      <c r="KA107" s="67"/>
      <c r="KB107" s="67"/>
      <c r="KC107" s="67"/>
      <c r="KD107" s="67"/>
      <c r="KE107" s="67"/>
      <c r="KF107" s="67"/>
      <c r="KG107" s="67"/>
      <c r="KH107" s="67"/>
      <c r="KI107" s="67"/>
      <c r="KJ107" s="67"/>
      <c r="KK107" s="67"/>
      <c r="KL107" s="67"/>
      <c r="KM107" s="67"/>
      <c r="KN107" s="67"/>
      <c r="KO107" s="67"/>
      <c r="KP107" s="67"/>
      <c r="KQ107" s="67"/>
      <c r="KR107" s="67"/>
      <c r="KS107" s="67"/>
      <c r="KT107" s="67"/>
      <c r="KU107" s="67"/>
      <c r="KV107" s="67"/>
      <c r="KW107" s="67"/>
      <c r="KX107" s="67"/>
      <c r="KY107" s="67"/>
      <c r="KZ107" s="67"/>
      <c r="LA107" s="67"/>
      <c r="LB107" s="67"/>
      <c r="LC107" s="67"/>
      <c r="LD107" s="67"/>
      <c r="LE107" s="67"/>
      <c r="LF107" s="67"/>
      <c r="LG107" s="67"/>
      <c r="LH107" s="67"/>
      <c r="LI107" s="67"/>
      <c r="LJ107" s="67"/>
      <c r="LK107" s="67"/>
      <c r="LL107" s="67"/>
      <c r="LM107" s="67"/>
      <c r="LN107" s="67"/>
      <c r="LO107" s="67"/>
      <c r="LP107" s="67"/>
      <c r="LQ107" s="67"/>
      <c r="LR107" s="67"/>
      <c r="LS107" s="67"/>
      <c r="LT107" s="67"/>
      <c r="LU107" s="67"/>
      <c r="LV107" s="67"/>
      <c r="LW107" s="67"/>
      <c r="LX107" s="67"/>
      <c r="LY107" s="67"/>
      <c r="LZ107" s="67"/>
      <c r="MA107" s="67"/>
      <c r="MB107" s="67"/>
      <c r="MC107" s="67"/>
      <c r="MD107" s="67"/>
      <c r="ME107" s="67"/>
      <c r="MF107" s="67"/>
      <c r="MG107" s="67"/>
      <c r="MH107" s="67"/>
      <c r="MI107" s="67"/>
      <c r="MJ107" s="67"/>
      <c r="MK107" s="67"/>
      <c r="ML107" s="67"/>
      <c r="MM107" s="67"/>
      <c r="MN107" s="67"/>
      <c r="MO107" s="67"/>
      <c r="MP107" s="67"/>
      <c r="MQ107" s="67"/>
      <c r="MR107" s="67"/>
      <c r="MS107" s="67"/>
      <c r="MT107" s="67"/>
      <c r="MU107" s="67"/>
      <c r="MV107" s="67"/>
      <c r="MW107" s="67"/>
      <c r="MX107" s="67"/>
      <c r="MY107" s="67"/>
      <c r="MZ107" s="67"/>
      <c r="NA107" s="67"/>
      <c r="NB107" s="67"/>
      <c r="NC107" s="67"/>
      <c r="ND107" s="67"/>
      <c r="NE107" s="67"/>
      <c r="NF107" s="67"/>
      <c r="NG107" s="67"/>
      <c r="NH107" s="67"/>
      <c r="NI107" s="67"/>
      <c r="NJ107" s="67"/>
      <c r="NK107" s="67"/>
      <c r="NL107" s="67"/>
      <c r="NM107" s="67"/>
      <c r="NN107" s="67"/>
      <c r="NO107" s="67"/>
      <c r="NP107" s="67"/>
      <c r="NQ107" s="67"/>
      <c r="NR107" s="67"/>
      <c r="NS107" s="67"/>
      <c r="NT107" s="67"/>
      <c r="NU107" s="67"/>
      <c r="NV107" s="67"/>
      <c r="NW107" s="67"/>
      <c r="NX107" s="67"/>
      <c r="NY107" s="67"/>
      <c r="NZ107" s="67"/>
      <c r="OA107" s="67"/>
      <c r="OB107" s="67"/>
      <c r="OC107" s="67"/>
      <c r="OD107" s="67"/>
      <c r="OE107" s="67"/>
    </row>
    <row r="108" spans="35:395">
      <c r="AI108" s="67"/>
      <c r="AJ108" s="67"/>
      <c r="AK108" s="67"/>
      <c r="AL108" s="67"/>
      <c r="AM108" s="67"/>
      <c r="AN108" s="67"/>
      <c r="AO108" s="67"/>
      <c r="AP108" s="67"/>
      <c r="AQ108" s="67"/>
      <c r="AR108" s="67"/>
      <c r="AS108" s="67"/>
      <c r="AT108" s="67"/>
      <c r="AU108" s="67"/>
      <c r="AV108" s="67"/>
      <c r="AW108" s="67"/>
      <c r="AX108" s="67"/>
      <c r="AY108" s="67"/>
      <c r="AZ108" s="67"/>
      <c r="BA108" s="67"/>
      <c r="BB108" s="67"/>
      <c r="BC108" s="67"/>
      <c r="BD108" s="67"/>
      <c r="BE108" s="67"/>
      <c r="BF108" s="67"/>
      <c r="BG108" s="67"/>
      <c r="BH108" s="67"/>
      <c r="BI108" s="67"/>
      <c r="BJ108" s="67"/>
      <c r="BK108" s="67"/>
      <c r="BL108" s="67"/>
      <c r="BM108" s="67"/>
      <c r="BN108" s="67"/>
      <c r="BO108" s="67"/>
      <c r="BP108" s="67"/>
      <c r="BQ108" s="67"/>
      <c r="BR108" s="67"/>
      <c r="BS108" s="67"/>
      <c r="BT108" s="67"/>
      <c r="BU108" s="67"/>
      <c r="BV108" s="67"/>
      <c r="BW108" s="67"/>
      <c r="BX108" s="67"/>
      <c r="BY108" s="67"/>
      <c r="BZ108" s="67"/>
      <c r="CA108" s="67"/>
      <c r="CB108" s="67"/>
      <c r="CC108" s="67"/>
      <c r="CD108" s="67"/>
      <c r="CE108" s="67"/>
      <c r="CF108" s="67"/>
      <c r="CG108" s="67"/>
      <c r="CH108" s="67"/>
      <c r="CI108" s="67"/>
      <c r="CJ108" s="67"/>
      <c r="CK108" s="67"/>
      <c r="CL108" s="67"/>
      <c r="CM108" s="67"/>
      <c r="CN108" s="67"/>
      <c r="CO108" s="67"/>
      <c r="CP108" s="67"/>
      <c r="CQ108" s="67"/>
      <c r="CR108" s="67"/>
      <c r="CS108" s="67"/>
      <c r="CT108" s="67"/>
      <c r="CU108" s="67"/>
      <c r="CV108" s="67"/>
      <c r="CW108" s="67"/>
      <c r="CX108" s="67"/>
      <c r="CY108" s="67"/>
      <c r="CZ108" s="67"/>
      <c r="DA108" s="67"/>
      <c r="DB108" s="67"/>
      <c r="DC108" s="67"/>
      <c r="DD108" s="67"/>
      <c r="DE108" s="67"/>
      <c r="DF108" s="67"/>
      <c r="DG108" s="67"/>
      <c r="DH108" s="67"/>
      <c r="DI108" s="67"/>
      <c r="DJ108" s="67"/>
      <c r="DK108" s="67"/>
      <c r="DL108" s="67"/>
      <c r="DM108" s="67"/>
      <c r="DN108" s="67"/>
      <c r="DO108" s="67"/>
      <c r="DP108" s="67"/>
      <c r="DQ108" s="67"/>
      <c r="DR108" s="67"/>
      <c r="DS108" s="67"/>
      <c r="DT108" s="67"/>
      <c r="DU108" s="67"/>
      <c r="DV108" s="67"/>
      <c r="DW108" s="67"/>
      <c r="DX108" s="67"/>
      <c r="DY108" s="67"/>
      <c r="DZ108" s="67"/>
      <c r="EA108" s="67"/>
      <c r="EB108" s="67"/>
      <c r="EC108" s="67"/>
      <c r="ED108" s="67"/>
      <c r="EE108" s="67"/>
      <c r="EF108" s="67"/>
      <c r="EG108" s="67"/>
      <c r="EH108" s="67"/>
      <c r="EI108" s="67"/>
      <c r="EJ108" s="67"/>
      <c r="EK108" s="67"/>
      <c r="EL108" s="67"/>
      <c r="EM108" s="67"/>
      <c r="EN108" s="67"/>
      <c r="EO108" s="67"/>
      <c r="EP108" s="67"/>
      <c r="EQ108" s="67"/>
      <c r="ER108" s="67"/>
      <c r="ES108" s="67"/>
      <c r="ET108" s="67"/>
      <c r="EU108" s="67"/>
      <c r="EV108" s="67"/>
      <c r="EW108" s="67"/>
      <c r="EX108" s="67"/>
      <c r="EY108" s="67"/>
      <c r="EZ108" s="67"/>
      <c r="FA108" s="67"/>
      <c r="FB108" s="67"/>
      <c r="FC108" s="67"/>
      <c r="FD108" s="67"/>
      <c r="FE108" s="67"/>
      <c r="FF108" s="67"/>
      <c r="FG108" s="67"/>
      <c r="FH108" s="67"/>
      <c r="FI108" s="67"/>
      <c r="FJ108" s="67"/>
      <c r="FK108" s="67"/>
      <c r="FL108" s="67"/>
      <c r="FM108" s="67"/>
      <c r="FN108" s="67"/>
      <c r="FO108" s="67"/>
      <c r="FP108" s="67"/>
      <c r="FQ108" s="67"/>
      <c r="FR108" s="67"/>
      <c r="FS108" s="67"/>
      <c r="FT108" s="67"/>
      <c r="FU108" s="67"/>
      <c r="FV108" s="67"/>
      <c r="FW108" s="67"/>
      <c r="FX108" s="67"/>
      <c r="FY108" s="67"/>
      <c r="FZ108" s="67"/>
      <c r="GA108" s="67"/>
      <c r="GB108" s="67"/>
      <c r="GC108" s="67"/>
      <c r="GD108" s="67"/>
      <c r="GE108" s="67"/>
      <c r="GF108" s="67"/>
      <c r="GG108" s="67"/>
      <c r="GH108" s="67"/>
      <c r="GI108" s="67"/>
      <c r="GJ108" s="67"/>
      <c r="GK108" s="67"/>
      <c r="GL108" s="67"/>
      <c r="GM108" s="67"/>
      <c r="GN108" s="67"/>
      <c r="GO108" s="67"/>
      <c r="GP108" s="67"/>
      <c r="GQ108" s="67"/>
      <c r="GR108" s="67"/>
      <c r="GS108" s="67"/>
      <c r="GT108" s="67"/>
      <c r="GU108" s="67"/>
      <c r="GV108" s="67"/>
      <c r="GW108" s="67"/>
      <c r="GX108" s="67"/>
      <c r="GY108" s="67"/>
      <c r="GZ108" s="67"/>
      <c r="HA108" s="67"/>
      <c r="HB108" s="67"/>
      <c r="HC108" s="67"/>
      <c r="HD108" s="67"/>
      <c r="HE108" s="67"/>
      <c r="HF108" s="67"/>
      <c r="HG108" s="67"/>
      <c r="HH108" s="67"/>
      <c r="HI108" s="67"/>
      <c r="HJ108" s="67"/>
      <c r="HK108" s="67"/>
      <c r="HL108" s="67"/>
      <c r="HM108" s="67"/>
      <c r="HN108" s="67"/>
      <c r="HO108" s="67"/>
      <c r="HP108" s="67"/>
      <c r="HQ108" s="67"/>
      <c r="HR108" s="67"/>
      <c r="HS108" s="67"/>
      <c r="HT108" s="67"/>
      <c r="HU108" s="67"/>
      <c r="HV108" s="67"/>
      <c r="HW108" s="67"/>
      <c r="HX108" s="67"/>
      <c r="HY108" s="67"/>
      <c r="HZ108" s="67"/>
      <c r="IA108" s="67"/>
      <c r="IB108" s="67"/>
      <c r="IC108" s="67"/>
      <c r="ID108" s="67"/>
      <c r="IE108" s="67"/>
      <c r="IF108" s="67"/>
      <c r="IG108" s="67"/>
      <c r="IH108" s="67"/>
      <c r="II108" s="67"/>
      <c r="IJ108" s="67"/>
      <c r="IK108" s="67"/>
      <c r="IL108" s="67"/>
      <c r="IM108" s="67"/>
      <c r="IN108" s="67"/>
      <c r="IO108" s="67"/>
      <c r="IP108" s="67"/>
      <c r="IQ108" s="67"/>
      <c r="IR108" s="67"/>
      <c r="IS108" s="67"/>
      <c r="IT108" s="67"/>
      <c r="IU108" s="67"/>
      <c r="IV108" s="67"/>
      <c r="IW108" s="67"/>
      <c r="IX108" s="67"/>
      <c r="IY108" s="67"/>
      <c r="IZ108" s="67"/>
      <c r="JA108" s="67"/>
      <c r="JB108" s="67"/>
      <c r="JC108" s="67"/>
      <c r="JD108" s="67"/>
      <c r="JE108" s="67"/>
      <c r="JF108" s="67"/>
      <c r="JG108" s="67"/>
      <c r="JH108" s="67"/>
      <c r="JI108" s="67"/>
      <c r="JJ108" s="67"/>
      <c r="JK108" s="67"/>
      <c r="JL108" s="67"/>
      <c r="JM108" s="67"/>
      <c r="JN108" s="67"/>
      <c r="JO108" s="67"/>
      <c r="JP108" s="67"/>
      <c r="JQ108" s="67"/>
      <c r="JR108" s="67"/>
      <c r="JS108" s="67"/>
      <c r="JT108" s="67"/>
      <c r="JU108" s="67"/>
      <c r="JV108" s="67"/>
      <c r="JW108" s="67"/>
      <c r="JX108" s="67"/>
      <c r="JY108" s="67"/>
      <c r="JZ108" s="67"/>
      <c r="KA108" s="67"/>
      <c r="KB108" s="67"/>
      <c r="KC108" s="67"/>
      <c r="KD108" s="67"/>
      <c r="KE108" s="67"/>
      <c r="KF108" s="67"/>
      <c r="KG108" s="67"/>
      <c r="KH108" s="67"/>
      <c r="KI108" s="67"/>
      <c r="KJ108" s="67"/>
      <c r="KK108" s="67"/>
      <c r="KL108" s="67"/>
      <c r="KM108" s="67"/>
      <c r="KN108" s="67"/>
      <c r="KO108" s="67"/>
      <c r="KP108" s="67"/>
      <c r="KQ108" s="67"/>
      <c r="KR108" s="67"/>
      <c r="KS108" s="67"/>
      <c r="KT108" s="67"/>
      <c r="KU108" s="67"/>
      <c r="KV108" s="67"/>
      <c r="KW108" s="67"/>
      <c r="KX108" s="67"/>
      <c r="KY108" s="67"/>
      <c r="KZ108" s="67"/>
      <c r="LA108" s="67"/>
      <c r="LB108" s="67"/>
      <c r="LC108" s="67"/>
      <c r="LD108" s="67"/>
      <c r="LE108" s="67"/>
      <c r="LF108" s="67"/>
      <c r="LG108" s="67"/>
      <c r="LH108" s="67"/>
      <c r="LI108" s="67"/>
      <c r="LJ108" s="67"/>
      <c r="LK108" s="67"/>
      <c r="LL108" s="67"/>
      <c r="LM108" s="67"/>
      <c r="LN108" s="67"/>
      <c r="LO108" s="67"/>
      <c r="LP108" s="67"/>
      <c r="LQ108" s="67"/>
      <c r="LR108" s="67"/>
      <c r="LS108" s="67"/>
      <c r="LT108" s="67"/>
      <c r="LU108" s="67"/>
      <c r="LV108" s="67"/>
      <c r="LW108" s="67"/>
      <c r="LX108" s="67"/>
      <c r="LY108" s="67"/>
      <c r="LZ108" s="67"/>
      <c r="MA108" s="67"/>
      <c r="MB108" s="67"/>
      <c r="MC108" s="67"/>
      <c r="MD108" s="67"/>
      <c r="ME108" s="67"/>
      <c r="MF108" s="67"/>
      <c r="MG108" s="67"/>
      <c r="MH108" s="67"/>
      <c r="MI108" s="67"/>
      <c r="MJ108" s="67"/>
      <c r="MK108" s="67"/>
      <c r="ML108" s="67"/>
      <c r="MM108" s="67"/>
      <c r="MN108" s="67"/>
      <c r="MO108" s="67"/>
      <c r="MP108" s="67"/>
      <c r="MQ108" s="67"/>
      <c r="MR108" s="67"/>
      <c r="MS108" s="67"/>
      <c r="MT108" s="67"/>
      <c r="MU108" s="67"/>
      <c r="MV108" s="67"/>
      <c r="MW108" s="67"/>
      <c r="MX108" s="67"/>
      <c r="MY108" s="67"/>
      <c r="MZ108" s="67"/>
      <c r="NA108" s="67"/>
      <c r="NB108" s="67"/>
      <c r="NC108" s="67"/>
      <c r="ND108" s="67"/>
      <c r="NE108" s="67"/>
      <c r="NF108" s="67"/>
      <c r="NG108" s="67"/>
      <c r="NH108" s="67"/>
      <c r="NI108" s="67"/>
      <c r="NJ108" s="67"/>
      <c r="NK108" s="67"/>
      <c r="NL108" s="67"/>
      <c r="NM108" s="67"/>
      <c r="NN108" s="67"/>
      <c r="NO108" s="67"/>
      <c r="NP108" s="67"/>
      <c r="NQ108" s="67"/>
      <c r="NR108" s="67"/>
      <c r="NS108" s="67"/>
      <c r="NT108" s="67"/>
      <c r="NU108" s="67"/>
      <c r="NV108" s="67"/>
      <c r="NW108" s="67"/>
      <c r="NX108" s="67"/>
      <c r="NY108" s="67"/>
      <c r="NZ108" s="67"/>
      <c r="OA108" s="67"/>
      <c r="OB108" s="67"/>
      <c r="OC108" s="67"/>
      <c r="OD108" s="67"/>
      <c r="OE108" s="67"/>
    </row>
    <row r="109" spans="35:395">
      <c r="AI109" s="67"/>
      <c r="AJ109" s="67"/>
      <c r="AK109" s="67"/>
      <c r="AL109" s="67"/>
      <c r="AM109" s="67"/>
      <c r="AN109" s="67"/>
      <c r="AO109" s="67"/>
      <c r="AP109" s="67"/>
      <c r="AQ109" s="67"/>
      <c r="AR109" s="67"/>
      <c r="AS109" s="67"/>
      <c r="AT109" s="67"/>
      <c r="AU109" s="67"/>
      <c r="AV109" s="67"/>
      <c r="AW109" s="67"/>
      <c r="AX109" s="67"/>
      <c r="AY109" s="67"/>
      <c r="AZ109" s="67"/>
      <c r="BA109" s="67"/>
      <c r="BB109" s="67"/>
      <c r="BC109" s="67"/>
      <c r="BD109" s="67"/>
      <c r="BE109" s="67"/>
      <c r="BF109" s="67"/>
      <c r="BG109" s="67"/>
      <c r="BH109" s="67"/>
      <c r="BI109" s="67"/>
      <c r="BJ109" s="67"/>
      <c r="BK109" s="67"/>
      <c r="BL109" s="67"/>
      <c r="BM109" s="67"/>
      <c r="BN109" s="67"/>
      <c r="BO109" s="67"/>
      <c r="BP109" s="67"/>
      <c r="BQ109" s="67"/>
      <c r="BR109" s="67"/>
      <c r="BS109" s="67"/>
      <c r="BT109" s="67"/>
      <c r="BU109" s="67"/>
      <c r="BV109" s="67"/>
      <c r="BW109" s="67"/>
      <c r="BX109" s="67"/>
      <c r="BY109" s="67"/>
      <c r="BZ109" s="67"/>
      <c r="CA109" s="67"/>
      <c r="CB109" s="67"/>
      <c r="CC109" s="67"/>
      <c r="CD109" s="67"/>
      <c r="CE109" s="67"/>
      <c r="CF109" s="67"/>
      <c r="CG109" s="67"/>
      <c r="CH109" s="67"/>
      <c r="CI109" s="67"/>
      <c r="CJ109" s="67"/>
      <c r="CK109" s="67"/>
      <c r="CL109" s="67"/>
      <c r="CM109" s="67"/>
      <c r="CN109" s="67"/>
      <c r="CO109" s="67"/>
      <c r="CP109" s="67"/>
      <c r="CQ109" s="67"/>
      <c r="CR109" s="67"/>
      <c r="CS109" s="67"/>
      <c r="CT109" s="67"/>
      <c r="CU109" s="67"/>
      <c r="CV109" s="67"/>
      <c r="CW109" s="67"/>
      <c r="CX109" s="67"/>
      <c r="CY109" s="67"/>
      <c r="CZ109" s="67"/>
      <c r="DA109" s="67"/>
      <c r="DB109" s="67"/>
      <c r="DC109" s="67"/>
      <c r="DD109" s="67"/>
      <c r="DE109" s="67"/>
      <c r="DF109" s="67"/>
      <c r="DG109" s="67"/>
      <c r="DH109" s="67"/>
      <c r="DI109" s="67"/>
      <c r="DJ109" s="67"/>
      <c r="DK109" s="67"/>
      <c r="DL109" s="67"/>
      <c r="DM109" s="67"/>
      <c r="DN109" s="67"/>
      <c r="DO109" s="67"/>
      <c r="DP109" s="67"/>
      <c r="DQ109" s="67"/>
      <c r="DR109" s="67"/>
      <c r="DS109" s="67"/>
      <c r="DT109" s="67"/>
      <c r="DU109" s="67"/>
      <c r="DV109" s="67"/>
      <c r="DW109" s="67"/>
      <c r="DX109" s="67"/>
      <c r="DY109" s="67"/>
      <c r="DZ109" s="67"/>
      <c r="EA109" s="67"/>
      <c r="EB109" s="67"/>
      <c r="EC109" s="67"/>
      <c r="ED109" s="67"/>
      <c r="EE109" s="67"/>
      <c r="EF109" s="67"/>
      <c r="EG109" s="67"/>
      <c r="EH109" s="67"/>
      <c r="EI109" s="67"/>
      <c r="EJ109" s="67"/>
      <c r="EK109" s="67"/>
      <c r="EL109" s="67"/>
      <c r="EM109" s="67"/>
      <c r="EN109" s="67"/>
      <c r="EO109" s="67"/>
      <c r="EP109" s="67"/>
      <c r="EQ109" s="67"/>
      <c r="ER109" s="67"/>
      <c r="ES109" s="67"/>
      <c r="ET109" s="67"/>
      <c r="EU109" s="67"/>
      <c r="EV109" s="67"/>
      <c r="EW109" s="67"/>
      <c r="EX109" s="67"/>
      <c r="EY109" s="67"/>
      <c r="EZ109" s="67"/>
      <c r="FA109" s="67"/>
      <c r="FB109" s="67"/>
      <c r="FC109" s="67"/>
      <c r="FD109" s="67"/>
      <c r="FE109" s="67"/>
      <c r="FF109" s="67"/>
      <c r="FG109" s="67"/>
      <c r="FH109" s="67"/>
      <c r="FI109" s="67"/>
      <c r="FJ109" s="67"/>
      <c r="FK109" s="67"/>
      <c r="FL109" s="67"/>
      <c r="FM109" s="67"/>
      <c r="FN109" s="67"/>
      <c r="FO109" s="67"/>
      <c r="FP109" s="67"/>
      <c r="FQ109" s="67"/>
      <c r="FR109" s="67"/>
      <c r="FS109" s="67"/>
      <c r="FT109" s="67"/>
      <c r="FU109" s="67"/>
      <c r="FV109" s="67"/>
      <c r="FW109" s="67"/>
      <c r="FX109" s="67"/>
      <c r="FY109" s="67"/>
      <c r="FZ109" s="67"/>
      <c r="GA109" s="67"/>
      <c r="GB109" s="67"/>
      <c r="GC109" s="67"/>
      <c r="GD109" s="67"/>
      <c r="GE109" s="67"/>
      <c r="GF109" s="67"/>
      <c r="GG109" s="67"/>
      <c r="GH109" s="67"/>
      <c r="GI109" s="67"/>
      <c r="GJ109" s="67"/>
      <c r="GK109" s="67"/>
      <c r="GL109" s="67"/>
      <c r="GM109" s="67"/>
      <c r="GN109" s="67"/>
      <c r="GO109" s="67"/>
      <c r="GP109" s="67"/>
      <c r="GQ109" s="67"/>
      <c r="GR109" s="67"/>
      <c r="GS109" s="67"/>
      <c r="GT109" s="67"/>
      <c r="GU109" s="67"/>
      <c r="GV109" s="67"/>
      <c r="GW109" s="67"/>
      <c r="GX109" s="67"/>
      <c r="GY109" s="67"/>
      <c r="GZ109" s="67"/>
      <c r="HA109" s="67"/>
      <c r="HB109" s="67"/>
      <c r="HC109" s="67"/>
      <c r="HD109" s="67"/>
      <c r="HE109" s="67"/>
      <c r="HF109" s="67"/>
      <c r="HG109" s="67"/>
      <c r="HH109" s="67"/>
      <c r="HI109" s="67"/>
      <c r="HJ109" s="67"/>
      <c r="HK109" s="67"/>
      <c r="HL109" s="67"/>
      <c r="HM109" s="67"/>
      <c r="HN109" s="67"/>
      <c r="HO109" s="67"/>
      <c r="HP109" s="67"/>
      <c r="HQ109" s="67"/>
      <c r="HR109" s="67"/>
      <c r="HS109" s="67"/>
      <c r="HT109" s="67"/>
      <c r="HU109" s="67"/>
      <c r="HV109" s="67"/>
      <c r="HW109" s="67"/>
      <c r="HX109" s="67"/>
      <c r="HY109" s="67"/>
      <c r="HZ109" s="67"/>
      <c r="IA109" s="67"/>
      <c r="IB109" s="67"/>
      <c r="IC109" s="67"/>
      <c r="ID109" s="67"/>
      <c r="IE109" s="67"/>
      <c r="IF109" s="67"/>
      <c r="IG109" s="67"/>
      <c r="IH109" s="67"/>
      <c r="II109" s="67"/>
      <c r="IJ109" s="67"/>
      <c r="IK109" s="67"/>
      <c r="IL109" s="67"/>
      <c r="IM109" s="67"/>
      <c r="IN109" s="67"/>
      <c r="IO109" s="67"/>
      <c r="IP109" s="67"/>
      <c r="IQ109" s="67"/>
      <c r="IR109" s="67"/>
      <c r="IS109" s="67"/>
      <c r="IT109" s="67"/>
      <c r="IU109" s="67"/>
      <c r="IV109" s="67"/>
      <c r="IW109" s="67"/>
      <c r="IX109" s="67"/>
      <c r="IY109" s="67"/>
      <c r="IZ109" s="67"/>
      <c r="JA109" s="67"/>
      <c r="JB109" s="67"/>
      <c r="JC109" s="67"/>
      <c r="JD109" s="67"/>
      <c r="JE109" s="67"/>
      <c r="JF109" s="67"/>
      <c r="JG109" s="67"/>
      <c r="JH109" s="67"/>
      <c r="JI109" s="67"/>
      <c r="JJ109" s="67"/>
      <c r="JK109" s="67"/>
      <c r="JL109" s="67"/>
      <c r="JM109" s="67"/>
      <c r="JN109" s="67"/>
      <c r="JO109" s="67"/>
      <c r="JP109" s="67"/>
      <c r="JQ109" s="67"/>
      <c r="JR109" s="67"/>
      <c r="JS109" s="67"/>
      <c r="JT109" s="67"/>
      <c r="JU109" s="67"/>
      <c r="JV109" s="67"/>
      <c r="JW109" s="67"/>
      <c r="JX109" s="67"/>
      <c r="JY109" s="67"/>
      <c r="JZ109" s="67"/>
      <c r="KA109" s="67"/>
      <c r="KB109" s="67"/>
      <c r="KC109" s="67"/>
      <c r="KD109" s="67"/>
      <c r="KE109" s="67"/>
      <c r="KF109" s="67"/>
      <c r="KG109" s="67"/>
      <c r="KH109" s="67"/>
      <c r="KI109" s="67"/>
      <c r="KJ109" s="67"/>
      <c r="KK109" s="67"/>
      <c r="KL109" s="67"/>
      <c r="KM109" s="67"/>
      <c r="KN109" s="67"/>
      <c r="KO109" s="67"/>
      <c r="KP109" s="67"/>
      <c r="KQ109" s="67"/>
      <c r="KR109" s="67"/>
      <c r="KS109" s="67"/>
      <c r="KT109" s="67"/>
      <c r="KU109" s="67"/>
      <c r="KV109" s="67"/>
      <c r="KW109" s="67"/>
      <c r="KX109" s="67"/>
      <c r="KY109" s="67"/>
      <c r="KZ109" s="67"/>
      <c r="LA109" s="67"/>
      <c r="LB109" s="67"/>
      <c r="LC109" s="67"/>
      <c r="LD109" s="67"/>
      <c r="LE109" s="67"/>
      <c r="LF109" s="67"/>
      <c r="LG109" s="67"/>
      <c r="LH109" s="67"/>
      <c r="LI109" s="67"/>
      <c r="LJ109" s="67"/>
      <c r="LK109" s="67"/>
      <c r="LL109" s="67"/>
      <c r="LM109" s="67"/>
      <c r="LN109" s="67"/>
      <c r="LO109" s="67"/>
      <c r="LP109" s="67"/>
      <c r="LQ109" s="67"/>
      <c r="LR109" s="67"/>
      <c r="LS109" s="67"/>
      <c r="LT109" s="67"/>
      <c r="LU109" s="67"/>
      <c r="LV109" s="67"/>
      <c r="LW109" s="67"/>
      <c r="LX109" s="67"/>
      <c r="LY109" s="67"/>
      <c r="LZ109" s="67"/>
      <c r="MA109" s="67"/>
      <c r="MB109" s="67"/>
      <c r="MC109" s="67"/>
      <c r="MD109" s="67"/>
      <c r="ME109" s="67"/>
      <c r="MF109" s="67"/>
      <c r="MG109" s="67"/>
      <c r="MH109" s="67"/>
      <c r="MI109" s="67"/>
      <c r="MJ109" s="67"/>
      <c r="MK109" s="67"/>
      <c r="ML109" s="67"/>
      <c r="MM109" s="67"/>
      <c r="MN109" s="67"/>
      <c r="MO109" s="67"/>
      <c r="MP109" s="67"/>
      <c r="MQ109" s="67"/>
      <c r="MR109" s="67"/>
      <c r="MS109" s="67"/>
      <c r="MT109" s="67"/>
      <c r="MU109" s="67"/>
      <c r="MV109" s="67"/>
      <c r="MW109" s="67"/>
      <c r="MX109" s="67"/>
      <c r="MY109" s="67"/>
      <c r="MZ109" s="67"/>
      <c r="NA109" s="67"/>
      <c r="NB109" s="67"/>
      <c r="NC109" s="67"/>
      <c r="ND109" s="67"/>
      <c r="NE109" s="67"/>
      <c r="NF109" s="67"/>
      <c r="NG109" s="67"/>
      <c r="NH109" s="67"/>
      <c r="NI109" s="67"/>
      <c r="NJ109" s="67"/>
      <c r="NK109" s="67"/>
      <c r="NL109" s="67"/>
      <c r="NM109" s="67"/>
      <c r="NN109" s="67"/>
      <c r="NO109" s="67"/>
      <c r="NP109" s="67"/>
      <c r="NQ109" s="67"/>
      <c r="NR109" s="67"/>
      <c r="NS109" s="67"/>
      <c r="NT109" s="67"/>
      <c r="NU109" s="67"/>
      <c r="NV109" s="67"/>
      <c r="NW109" s="67"/>
      <c r="NX109" s="67"/>
      <c r="NY109" s="67"/>
      <c r="NZ109" s="67"/>
      <c r="OA109" s="67"/>
      <c r="OB109" s="67"/>
      <c r="OC109" s="67"/>
      <c r="OD109" s="67"/>
      <c r="OE109" s="67"/>
    </row>
    <row r="110" spans="35:395">
      <c r="AI110" s="67"/>
      <c r="AJ110" s="67"/>
      <c r="AK110" s="67"/>
      <c r="AL110" s="67"/>
      <c r="AM110" s="67"/>
      <c r="AN110" s="67"/>
      <c r="AO110" s="67"/>
      <c r="AP110" s="67"/>
      <c r="AQ110" s="67"/>
      <c r="AR110" s="67"/>
      <c r="AS110" s="67"/>
      <c r="AT110" s="67"/>
      <c r="AU110" s="67"/>
      <c r="AV110" s="67"/>
      <c r="AW110" s="67"/>
      <c r="AX110" s="67"/>
      <c r="AY110" s="67"/>
      <c r="AZ110" s="67"/>
      <c r="BA110" s="67"/>
      <c r="BB110" s="67"/>
      <c r="BC110" s="67"/>
      <c r="BD110" s="67"/>
      <c r="BE110" s="67"/>
      <c r="BF110" s="67"/>
      <c r="BG110" s="67"/>
      <c r="BH110" s="67"/>
      <c r="BI110" s="67"/>
      <c r="BJ110" s="67"/>
      <c r="BK110" s="67"/>
      <c r="BL110" s="67"/>
      <c r="BM110" s="67"/>
      <c r="BN110" s="67"/>
      <c r="BO110" s="67"/>
      <c r="BP110" s="67"/>
      <c r="BQ110" s="67"/>
      <c r="BR110" s="67"/>
      <c r="BS110" s="67"/>
      <c r="BT110" s="67"/>
      <c r="BU110" s="67"/>
      <c r="BV110" s="67"/>
      <c r="BW110" s="67"/>
      <c r="BX110" s="67"/>
      <c r="BY110" s="67"/>
      <c r="BZ110" s="67"/>
      <c r="CA110" s="67"/>
      <c r="CB110" s="67"/>
      <c r="CC110" s="67"/>
      <c r="CD110" s="67"/>
      <c r="CE110" s="67"/>
      <c r="CF110" s="67"/>
      <c r="CG110" s="67"/>
      <c r="CH110" s="67"/>
      <c r="CI110" s="67"/>
      <c r="CJ110" s="67"/>
      <c r="CK110" s="67"/>
      <c r="CL110" s="67"/>
      <c r="CM110" s="67"/>
      <c r="CN110" s="67"/>
      <c r="CO110" s="67"/>
      <c r="CP110" s="67"/>
      <c r="CQ110" s="67"/>
      <c r="CR110" s="67"/>
      <c r="CS110" s="67"/>
      <c r="CT110" s="67"/>
      <c r="CU110" s="67"/>
      <c r="CV110" s="67"/>
      <c r="CW110" s="67"/>
      <c r="CX110" s="67"/>
      <c r="CY110" s="67"/>
      <c r="CZ110" s="67"/>
      <c r="DA110" s="67"/>
      <c r="DB110" s="67"/>
      <c r="DC110" s="67"/>
      <c r="DD110" s="67"/>
      <c r="DE110" s="67"/>
      <c r="DF110" s="67"/>
      <c r="DG110" s="67"/>
      <c r="DH110" s="67"/>
      <c r="DI110" s="67"/>
      <c r="DJ110" s="67"/>
      <c r="DK110" s="67"/>
      <c r="DL110" s="67"/>
      <c r="DM110" s="67"/>
      <c r="DN110" s="67"/>
      <c r="DO110" s="67"/>
      <c r="DP110" s="67"/>
      <c r="DQ110" s="67"/>
      <c r="DR110" s="67"/>
      <c r="DS110" s="67"/>
      <c r="DT110" s="67"/>
      <c r="DU110" s="67"/>
      <c r="DV110" s="67"/>
      <c r="DW110" s="67"/>
      <c r="DX110" s="67"/>
      <c r="DY110" s="67"/>
      <c r="DZ110" s="67"/>
      <c r="EA110" s="67"/>
      <c r="EB110" s="67"/>
      <c r="EC110" s="67"/>
      <c r="ED110" s="67"/>
      <c r="EE110" s="67"/>
      <c r="EF110" s="67"/>
      <c r="EG110" s="67"/>
      <c r="EH110" s="67"/>
      <c r="EI110" s="67"/>
      <c r="EJ110" s="67"/>
      <c r="EK110" s="67"/>
      <c r="EL110" s="67"/>
      <c r="EM110" s="67"/>
      <c r="EN110" s="67"/>
      <c r="EO110" s="67"/>
      <c r="EP110" s="67"/>
      <c r="EQ110" s="67"/>
      <c r="ER110" s="67"/>
      <c r="ES110" s="67"/>
      <c r="ET110" s="67"/>
      <c r="EU110" s="67"/>
      <c r="EV110" s="67"/>
      <c r="EW110" s="67"/>
      <c r="EX110" s="67"/>
      <c r="EY110" s="67"/>
      <c r="EZ110" s="67"/>
      <c r="FA110" s="67"/>
      <c r="FB110" s="67"/>
      <c r="FC110" s="67"/>
      <c r="FD110" s="67"/>
      <c r="FE110" s="67"/>
      <c r="FF110" s="67"/>
      <c r="FG110" s="67"/>
      <c r="FH110" s="67"/>
      <c r="FI110" s="67"/>
      <c r="FJ110" s="67"/>
      <c r="FK110" s="67"/>
      <c r="FL110" s="67"/>
      <c r="FM110" s="67"/>
      <c r="FN110" s="67"/>
      <c r="FO110" s="67"/>
      <c r="FP110" s="67"/>
      <c r="FQ110" s="67"/>
      <c r="FR110" s="67"/>
      <c r="FS110" s="67"/>
      <c r="FT110" s="67"/>
      <c r="FU110" s="67"/>
      <c r="FV110" s="67"/>
      <c r="FW110" s="67"/>
      <c r="FX110" s="67"/>
      <c r="FY110" s="67"/>
      <c r="FZ110" s="67"/>
      <c r="GA110" s="67"/>
      <c r="GB110" s="67"/>
      <c r="GC110" s="67"/>
      <c r="GD110" s="67"/>
      <c r="GE110" s="67"/>
      <c r="GF110" s="67"/>
      <c r="GG110" s="67"/>
      <c r="GH110" s="67"/>
      <c r="GI110" s="67"/>
      <c r="GJ110" s="67"/>
      <c r="GK110" s="67"/>
      <c r="GL110" s="67"/>
      <c r="GM110" s="67"/>
      <c r="GN110" s="67"/>
      <c r="GO110" s="67"/>
      <c r="GP110" s="67"/>
      <c r="GQ110" s="67"/>
      <c r="GR110" s="67"/>
      <c r="GS110" s="67"/>
      <c r="GT110" s="67"/>
      <c r="GU110" s="67"/>
      <c r="GV110" s="67"/>
      <c r="GW110" s="67"/>
      <c r="GX110" s="67"/>
      <c r="GY110" s="67"/>
      <c r="GZ110" s="67"/>
      <c r="HA110" s="67"/>
      <c r="HB110" s="67"/>
      <c r="HC110" s="67"/>
      <c r="HD110" s="67"/>
      <c r="HE110" s="67"/>
      <c r="HF110" s="67"/>
      <c r="HG110" s="67"/>
      <c r="HH110" s="67"/>
      <c r="HI110" s="67"/>
      <c r="HJ110" s="67"/>
      <c r="HK110" s="67"/>
      <c r="HL110" s="67"/>
      <c r="HM110" s="67"/>
      <c r="HN110" s="67"/>
      <c r="HO110" s="67"/>
      <c r="HP110" s="67"/>
      <c r="HQ110" s="67"/>
      <c r="HR110" s="67"/>
      <c r="HS110" s="67"/>
      <c r="HT110" s="67"/>
      <c r="HU110" s="67"/>
      <c r="HV110" s="67"/>
      <c r="HW110" s="67"/>
      <c r="HX110" s="67"/>
      <c r="HY110" s="67"/>
      <c r="HZ110" s="67"/>
      <c r="IA110" s="67"/>
      <c r="IB110" s="67"/>
      <c r="IC110" s="67"/>
      <c r="ID110" s="67"/>
      <c r="IE110" s="67"/>
      <c r="IF110" s="67"/>
      <c r="IG110" s="67"/>
      <c r="IH110" s="67"/>
      <c r="II110" s="67"/>
      <c r="IJ110" s="67"/>
      <c r="IK110" s="67"/>
      <c r="IL110" s="67"/>
      <c r="IM110" s="67"/>
      <c r="IN110" s="67"/>
      <c r="IO110" s="67"/>
      <c r="IP110" s="67"/>
      <c r="IQ110" s="67"/>
      <c r="IR110" s="67"/>
      <c r="IS110" s="67"/>
      <c r="IT110" s="67"/>
      <c r="IU110" s="67"/>
      <c r="IV110" s="67"/>
      <c r="IW110" s="67"/>
      <c r="IX110" s="67"/>
      <c r="IY110" s="67"/>
      <c r="IZ110" s="67"/>
      <c r="JA110" s="67"/>
      <c r="JB110" s="67"/>
      <c r="JC110" s="67"/>
      <c r="JD110" s="67"/>
      <c r="JE110" s="67"/>
      <c r="JF110" s="67"/>
      <c r="JG110" s="67"/>
      <c r="JH110" s="67"/>
      <c r="JI110" s="67"/>
      <c r="JJ110" s="67"/>
      <c r="JK110" s="67"/>
      <c r="JL110" s="67"/>
      <c r="JM110" s="67"/>
      <c r="JN110" s="67"/>
      <c r="JO110" s="67"/>
      <c r="JP110" s="67"/>
      <c r="JQ110" s="67"/>
      <c r="JR110" s="67"/>
      <c r="JS110" s="67"/>
      <c r="JT110" s="67"/>
      <c r="JU110" s="67"/>
      <c r="JV110" s="67"/>
      <c r="JW110" s="67"/>
      <c r="JX110" s="67"/>
      <c r="JY110" s="67"/>
      <c r="JZ110" s="67"/>
      <c r="KA110" s="67"/>
      <c r="KB110" s="67"/>
      <c r="KC110" s="67"/>
      <c r="KD110" s="67"/>
      <c r="KE110" s="67"/>
      <c r="KF110" s="67"/>
      <c r="KG110" s="67"/>
      <c r="KH110" s="67"/>
      <c r="KI110" s="67"/>
      <c r="KJ110" s="67"/>
      <c r="KK110" s="67"/>
      <c r="KL110" s="67"/>
      <c r="KM110" s="67"/>
      <c r="KN110" s="67"/>
      <c r="KO110" s="67"/>
      <c r="KP110" s="67"/>
      <c r="KQ110" s="67"/>
      <c r="KR110" s="67"/>
      <c r="KS110" s="67"/>
      <c r="KT110" s="67"/>
      <c r="KU110" s="67"/>
      <c r="KV110" s="67"/>
      <c r="KW110" s="67"/>
      <c r="KX110" s="67"/>
      <c r="KY110" s="67"/>
      <c r="KZ110" s="67"/>
      <c r="LA110" s="67"/>
      <c r="LB110" s="67"/>
      <c r="LC110" s="67"/>
      <c r="LD110" s="67"/>
      <c r="LE110" s="67"/>
      <c r="LF110" s="67"/>
      <c r="LG110" s="67"/>
      <c r="LH110" s="67"/>
      <c r="LI110" s="67"/>
      <c r="LJ110" s="67"/>
      <c r="LK110" s="67"/>
      <c r="LL110" s="67"/>
      <c r="LM110" s="67"/>
      <c r="LN110" s="67"/>
      <c r="LO110" s="67"/>
      <c r="LP110" s="67"/>
      <c r="LQ110" s="67"/>
      <c r="LR110" s="67"/>
      <c r="LS110" s="67"/>
      <c r="LT110" s="67"/>
      <c r="LU110" s="67"/>
      <c r="LV110" s="67"/>
      <c r="LW110" s="67"/>
      <c r="LX110" s="67"/>
      <c r="LY110" s="67"/>
      <c r="LZ110" s="67"/>
      <c r="MA110" s="67"/>
      <c r="MB110" s="67"/>
      <c r="MC110" s="67"/>
      <c r="MD110" s="67"/>
      <c r="ME110" s="67"/>
      <c r="MF110" s="67"/>
      <c r="MG110" s="67"/>
      <c r="MH110" s="67"/>
      <c r="MI110" s="67"/>
      <c r="MJ110" s="67"/>
      <c r="MK110" s="67"/>
      <c r="ML110" s="67"/>
      <c r="MM110" s="67"/>
      <c r="MN110" s="67"/>
      <c r="MO110" s="67"/>
      <c r="MP110" s="67"/>
      <c r="MQ110" s="67"/>
      <c r="MR110" s="67"/>
      <c r="MS110" s="67"/>
      <c r="MT110" s="67"/>
      <c r="MU110" s="67"/>
      <c r="MV110" s="67"/>
      <c r="MW110" s="67"/>
      <c r="MX110" s="67"/>
      <c r="MY110" s="67"/>
      <c r="MZ110" s="67"/>
      <c r="NA110" s="67"/>
      <c r="NB110" s="67"/>
      <c r="NC110" s="67"/>
      <c r="ND110" s="67"/>
      <c r="NE110" s="67"/>
      <c r="NF110" s="67"/>
      <c r="NG110" s="67"/>
      <c r="NH110" s="67"/>
      <c r="NI110" s="67"/>
      <c r="NJ110" s="67"/>
      <c r="NK110" s="67"/>
      <c r="NL110" s="67"/>
      <c r="NM110" s="67"/>
      <c r="NN110" s="67"/>
      <c r="NO110" s="67"/>
      <c r="NP110" s="67"/>
      <c r="NQ110" s="67"/>
      <c r="NR110" s="67"/>
      <c r="NS110" s="67"/>
      <c r="NT110" s="67"/>
      <c r="NU110" s="67"/>
      <c r="NV110" s="67"/>
      <c r="NW110" s="67"/>
      <c r="NX110" s="67"/>
      <c r="NY110" s="67"/>
      <c r="NZ110" s="67"/>
      <c r="OA110" s="67"/>
      <c r="OB110" s="67"/>
      <c r="OC110" s="67"/>
      <c r="OD110" s="67"/>
      <c r="OE110" s="67"/>
    </row>
    <row r="111" spans="35:395">
      <c r="AI111" s="67"/>
      <c r="AJ111" s="67"/>
      <c r="AK111" s="67"/>
      <c r="AL111" s="67"/>
      <c r="AM111" s="67"/>
      <c r="AN111" s="67"/>
      <c r="AO111" s="67"/>
      <c r="AP111" s="67"/>
      <c r="AQ111" s="67"/>
      <c r="AR111" s="67"/>
      <c r="AS111" s="67"/>
      <c r="AT111" s="67"/>
      <c r="AU111" s="67"/>
      <c r="AV111" s="67"/>
      <c r="AW111" s="67"/>
      <c r="AX111" s="67"/>
      <c r="AY111" s="67"/>
      <c r="AZ111" s="67"/>
      <c r="BA111" s="67"/>
      <c r="BB111" s="67"/>
      <c r="BC111" s="67"/>
      <c r="BD111" s="67"/>
      <c r="BE111" s="67"/>
      <c r="BF111" s="67"/>
      <c r="BG111" s="67"/>
      <c r="BH111" s="67"/>
      <c r="BI111" s="67"/>
      <c r="BJ111" s="67"/>
      <c r="BK111" s="67"/>
      <c r="BL111" s="67"/>
      <c r="BM111" s="67"/>
      <c r="BN111" s="67"/>
      <c r="BO111" s="67"/>
      <c r="BP111" s="67"/>
      <c r="BQ111" s="67"/>
      <c r="BR111" s="67"/>
      <c r="BS111" s="67"/>
      <c r="BT111" s="67"/>
      <c r="BU111" s="67"/>
      <c r="BV111" s="67"/>
      <c r="BW111" s="67"/>
      <c r="BX111" s="67"/>
      <c r="BY111" s="67"/>
      <c r="BZ111" s="67"/>
      <c r="CA111" s="67"/>
      <c r="CB111" s="67"/>
      <c r="CC111" s="67"/>
      <c r="CD111" s="67"/>
      <c r="CE111" s="67"/>
      <c r="CF111" s="67"/>
      <c r="CG111" s="67"/>
      <c r="CH111" s="67"/>
      <c r="CI111" s="67"/>
      <c r="CJ111" s="67"/>
      <c r="CK111" s="67"/>
      <c r="CL111" s="67"/>
      <c r="CM111" s="67"/>
      <c r="CN111" s="67"/>
      <c r="CO111" s="67"/>
      <c r="CP111" s="67"/>
      <c r="CQ111" s="67"/>
      <c r="CR111" s="67"/>
      <c r="CS111" s="67"/>
      <c r="CT111" s="67"/>
      <c r="CU111" s="67"/>
      <c r="CV111" s="67"/>
      <c r="CW111" s="67"/>
      <c r="CX111" s="67"/>
      <c r="CY111" s="67"/>
      <c r="CZ111" s="67"/>
      <c r="DA111" s="67"/>
      <c r="DB111" s="67"/>
      <c r="DC111" s="67"/>
      <c r="DD111" s="67"/>
      <c r="DE111" s="67"/>
      <c r="DF111" s="67"/>
      <c r="DG111" s="67"/>
      <c r="DH111" s="67"/>
      <c r="DI111" s="67"/>
      <c r="DJ111" s="67"/>
      <c r="DK111" s="67"/>
      <c r="DL111" s="67"/>
      <c r="DM111" s="67"/>
      <c r="DN111" s="67"/>
      <c r="DO111" s="67"/>
      <c r="DP111" s="67"/>
      <c r="DQ111" s="67"/>
      <c r="DR111" s="67"/>
      <c r="DS111" s="67"/>
      <c r="DT111" s="67"/>
      <c r="DU111" s="67"/>
      <c r="DV111" s="67"/>
      <c r="DW111" s="67"/>
      <c r="DX111" s="67"/>
      <c r="DY111" s="67"/>
      <c r="DZ111" s="67"/>
      <c r="EA111" s="67"/>
      <c r="EB111" s="67"/>
      <c r="EC111" s="67"/>
      <c r="ED111" s="67"/>
      <c r="EE111" s="67"/>
      <c r="EF111" s="67"/>
      <c r="EG111" s="67"/>
      <c r="EH111" s="67"/>
      <c r="EI111" s="67"/>
      <c r="EJ111" s="67"/>
      <c r="EK111" s="67"/>
      <c r="EL111" s="67"/>
      <c r="EM111" s="67"/>
      <c r="EN111" s="67"/>
      <c r="EO111" s="67"/>
      <c r="EP111" s="67"/>
      <c r="EQ111" s="67"/>
      <c r="ER111" s="67"/>
      <c r="ES111" s="67"/>
      <c r="ET111" s="67"/>
      <c r="EU111" s="67"/>
      <c r="EV111" s="67"/>
      <c r="EW111" s="67"/>
      <c r="EX111" s="67"/>
      <c r="EY111" s="67"/>
      <c r="EZ111" s="67"/>
      <c r="FA111" s="67"/>
      <c r="FB111" s="67"/>
      <c r="FC111" s="67"/>
      <c r="FD111" s="67"/>
      <c r="FE111" s="67"/>
      <c r="FF111" s="67"/>
      <c r="FG111" s="67"/>
      <c r="FH111" s="67"/>
      <c r="FI111" s="67"/>
      <c r="FJ111" s="67"/>
      <c r="FK111" s="67"/>
      <c r="FL111" s="67"/>
      <c r="FM111" s="67"/>
      <c r="FN111" s="67"/>
      <c r="FO111" s="67"/>
      <c r="FP111" s="67"/>
      <c r="FQ111" s="67"/>
      <c r="FR111" s="67"/>
      <c r="FS111" s="67"/>
      <c r="FT111" s="67"/>
      <c r="FU111" s="67"/>
      <c r="FV111" s="67"/>
      <c r="FW111" s="67"/>
      <c r="FX111" s="67"/>
      <c r="FY111" s="67"/>
      <c r="FZ111" s="67"/>
      <c r="GA111" s="67"/>
      <c r="GB111" s="67"/>
      <c r="GC111" s="67"/>
      <c r="GD111" s="67"/>
      <c r="GE111" s="67"/>
      <c r="GF111" s="67"/>
      <c r="GG111" s="67"/>
      <c r="GH111" s="67"/>
      <c r="GI111" s="67"/>
      <c r="GJ111" s="67"/>
      <c r="GK111" s="67"/>
      <c r="GL111" s="67"/>
      <c r="GM111" s="67"/>
      <c r="GN111" s="67"/>
      <c r="GO111" s="67"/>
      <c r="GP111" s="67"/>
      <c r="GQ111" s="67"/>
      <c r="GR111" s="67"/>
      <c r="GS111" s="67"/>
      <c r="GT111" s="67"/>
      <c r="GU111" s="67"/>
      <c r="GV111" s="67"/>
      <c r="GW111" s="67"/>
      <c r="GX111" s="67"/>
      <c r="GY111" s="67"/>
      <c r="GZ111" s="67"/>
      <c r="HA111" s="67"/>
      <c r="HB111" s="67"/>
      <c r="HC111" s="67"/>
      <c r="HD111" s="67"/>
      <c r="HE111" s="67"/>
      <c r="HF111" s="67"/>
      <c r="HG111" s="67"/>
      <c r="HH111" s="67"/>
      <c r="HI111" s="67"/>
      <c r="HJ111" s="67"/>
      <c r="HK111" s="67"/>
      <c r="HL111" s="67"/>
      <c r="HM111" s="67"/>
      <c r="HN111" s="67"/>
      <c r="HO111" s="67"/>
      <c r="HP111" s="67"/>
      <c r="HQ111" s="67"/>
      <c r="HR111" s="67"/>
      <c r="HS111" s="67"/>
      <c r="HT111" s="67"/>
      <c r="HU111" s="67"/>
      <c r="HV111" s="67"/>
      <c r="HW111" s="67"/>
      <c r="HX111" s="67"/>
      <c r="HY111" s="67"/>
      <c r="HZ111" s="67"/>
      <c r="IA111" s="67"/>
      <c r="IB111" s="67"/>
      <c r="IC111" s="67"/>
      <c r="ID111" s="67"/>
      <c r="IE111" s="67"/>
      <c r="IF111" s="67"/>
      <c r="IG111" s="67"/>
      <c r="IH111" s="67"/>
      <c r="II111" s="67"/>
      <c r="IJ111" s="67"/>
      <c r="IK111" s="67"/>
      <c r="IL111" s="67"/>
      <c r="IM111" s="67"/>
      <c r="IN111" s="67"/>
      <c r="IO111" s="67"/>
      <c r="IP111" s="67"/>
      <c r="IQ111" s="67"/>
      <c r="IR111" s="67"/>
      <c r="IS111" s="67"/>
      <c r="IT111" s="67"/>
      <c r="IU111" s="67"/>
      <c r="IV111" s="67"/>
      <c r="IW111" s="67"/>
      <c r="IX111" s="67"/>
      <c r="IY111" s="67"/>
      <c r="IZ111" s="67"/>
      <c r="JA111" s="67"/>
      <c r="JB111" s="67"/>
      <c r="JC111" s="67"/>
      <c r="JD111" s="67"/>
      <c r="JE111" s="67"/>
      <c r="JF111" s="67"/>
      <c r="JG111" s="67"/>
      <c r="JH111" s="67"/>
      <c r="JI111" s="67"/>
      <c r="JJ111" s="67"/>
      <c r="JK111" s="67"/>
      <c r="JL111" s="67"/>
      <c r="JM111" s="67"/>
      <c r="JN111" s="67"/>
      <c r="JO111" s="67"/>
      <c r="JP111" s="67"/>
      <c r="JQ111" s="67"/>
      <c r="JR111" s="67"/>
      <c r="JS111" s="67"/>
      <c r="JT111" s="67"/>
      <c r="JU111" s="67"/>
      <c r="JV111" s="67"/>
      <c r="JW111" s="67"/>
      <c r="JX111" s="67"/>
      <c r="JY111" s="67"/>
      <c r="JZ111" s="67"/>
      <c r="KA111" s="67"/>
      <c r="KB111" s="67"/>
      <c r="KC111" s="67"/>
      <c r="KD111" s="67"/>
      <c r="KE111" s="67"/>
      <c r="KF111" s="67"/>
      <c r="KG111" s="67"/>
      <c r="KH111" s="67"/>
      <c r="KI111" s="67"/>
      <c r="KJ111" s="67"/>
      <c r="KK111" s="67"/>
      <c r="KL111" s="67"/>
      <c r="KM111" s="67"/>
      <c r="KN111" s="67"/>
      <c r="KO111" s="67"/>
      <c r="KP111" s="67"/>
      <c r="KQ111" s="67"/>
      <c r="KR111" s="67"/>
      <c r="KS111" s="67"/>
      <c r="KT111" s="67"/>
      <c r="KU111" s="67"/>
      <c r="KV111" s="67"/>
      <c r="KW111" s="67"/>
      <c r="KX111" s="67"/>
      <c r="KY111" s="67"/>
      <c r="KZ111" s="67"/>
      <c r="LA111" s="67"/>
      <c r="LB111" s="67"/>
      <c r="LC111" s="67"/>
      <c r="LD111" s="67"/>
      <c r="LE111" s="67"/>
      <c r="LF111" s="67"/>
      <c r="LG111" s="67"/>
      <c r="LH111" s="67"/>
      <c r="LI111" s="67"/>
      <c r="LJ111" s="67"/>
      <c r="LK111" s="67"/>
      <c r="LL111" s="67"/>
      <c r="LM111" s="67"/>
      <c r="LN111" s="67"/>
      <c r="LO111" s="67"/>
      <c r="LP111" s="67"/>
      <c r="LQ111" s="67"/>
      <c r="LR111" s="67"/>
      <c r="LS111" s="67"/>
      <c r="LT111" s="67"/>
      <c r="LU111" s="67"/>
      <c r="LV111" s="67"/>
      <c r="LW111" s="67"/>
      <c r="LX111" s="67"/>
      <c r="LY111" s="67"/>
      <c r="LZ111" s="67"/>
      <c r="MA111" s="67"/>
      <c r="MB111" s="67"/>
      <c r="MC111" s="67"/>
      <c r="MD111" s="67"/>
      <c r="ME111" s="67"/>
      <c r="MF111" s="67"/>
      <c r="MG111" s="67"/>
      <c r="MH111" s="67"/>
      <c r="MI111" s="67"/>
      <c r="MJ111" s="67"/>
      <c r="MK111" s="67"/>
      <c r="ML111" s="67"/>
      <c r="MM111" s="67"/>
      <c r="MN111" s="67"/>
      <c r="MO111" s="67"/>
      <c r="MP111" s="67"/>
      <c r="MQ111" s="67"/>
      <c r="MR111" s="67"/>
      <c r="MS111" s="67"/>
      <c r="MT111" s="67"/>
      <c r="MU111" s="67"/>
      <c r="MV111" s="67"/>
      <c r="MW111" s="67"/>
      <c r="MX111" s="67"/>
      <c r="MY111" s="67"/>
      <c r="MZ111" s="67"/>
      <c r="NA111" s="67"/>
      <c r="NB111" s="67"/>
      <c r="NC111" s="67"/>
      <c r="ND111" s="67"/>
      <c r="NE111" s="67"/>
      <c r="NF111" s="67"/>
      <c r="NG111" s="67"/>
      <c r="NH111" s="67"/>
      <c r="NI111" s="67"/>
      <c r="NJ111" s="67"/>
      <c r="NK111" s="67"/>
      <c r="NL111" s="67"/>
      <c r="NM111" s="67"/>
      <c r="NN111" s="67"/>
      <c r="NO111" s="67"/>
      <c r="NP111" s="67"/>
      <c r="NQ111" s="67"/>
      <c r="NR111" s="67"/>
      <c r="NS111" s="67"/>
      <c r="NT111" s="67"/>
      <c r="NU111" s="67"/>
      <c r="NV111" s="67"/>
      <c r="NW111" s="67"/>
      <c r="NX111" s="67"/>
      <c r="NY111" s="67"/>
      <c r="NZ111" s="67"/>
      <c r="OA111" s="67"/>
      <c r="OB111" s="67"/>
      <c r="OC111" s="67"/>
      <c r="OD111" s="67"/>
      <c r="OE111" s="67"/>
    </row>
    <row r="112" spans="35:395">
      <c r="AI112" s="67"/>
      <c r="AJ112" s="67"/>
      <c r="AK112" s="67"/>
      <c r="AL112" s="67"/>
      <c r="AM112" s="67"/>
      <c r="AN112" s="67"/>
      <c r="AO112" s="67"/>
      <c r="AP112" s="67"/>
      <c r="AQ112" s="67"/>
      <c r="AR112" s="67"/>
      <c r="AS112" s="67"/>
      <c r="AT112" s="67"/>
      <c r="AU112" s="67"/>
      <c r="AV112" s="67"/>
      <c r="AW112" s="67"/>
      <c r="AX112" s="67"/>
      <c r="AY112" s="67"/>
      <c r="AZ112" s="67"/>
      <c r="BA112" s="67"/>
      <c r="BB112" s="67"/>
      <c r="BC112" s="67"/>
      <c r="BD112" s="67"/>
      <c r="BE112" s="67"/>
      <c r="BF112" s="67"/>
      <c r="BG112" s="67"/>
      <c r="BH112" s="67"/>
      <c r="BI112" s="67"/>
      <c r="BJ112" s="67"/>
      <c r="BK112" s="67"/>
      <c r="BL112" s="67"/>
      <c r="BM112" s="67"/>
      <c r="BN112" s="67"/>
      <c r="BO112" s="67"/>
      <c r="BP112" s="67"/>
      <c r="BQ112" s="67"/>
      <c r="BR112" s="67"/>
      <c r="BS112" s="67"/>
      <c r="BT112" s="67"/>
      <c r="BU112" s="67"/>
      <c r="BV112" s="67"/>
      <c r="BW112" s="67"/>
      <c r="BX112" s="67"/>
      <c r="BY112" s="67"/>
      <c r="BZ112" s="67"/>
      <c r="CA112" s="67"/>
      <c r="CB112" s="67"/>
      <c r="CC112" s="67"/>
      <c r="CD112" s="67"/>
      <c r="CE112" s="67"/>
      <c r="CF112" s="67"/>
      <c r="CG112" s="67"/>
      <c r="CH112" s="67"/>
      <c r="CI112" s="67"/>
      <c r="CJ112" s="67"/>
      <c r="CK112" s="67"/>
      <c r="CL112" s="67"/>
      <c r="CM112" s="67"/>
      <c r="CN112" s="67"/>
      <c r="CO112" s="67"/>
      <c r="CP112" s="67"/>
      <c r="CQ112" s="67"/>
      <c r="CR112" s="67"/>
      <c r="CS112" s="67"/>
      <c r="CT112" s="67"/>
      <c r="CU112" s="67"/>
      <c r="CV112" s="67"/>
      <c r="CW112" s="67"/>
      <c r="CX112" s="67"/>
      <c r="CY112" s="67"/>
      <c r="CZ112" s="67"/>
      <c r="DA112" s="67"/>
      <c r="DB112" s="67"/>
      <c r="DC112" s="67"/>
      <c r="DD112" s="67"/>
      <c r="DE112" s="67"/>
      <c r="DF112" s="67"/>
      <c r="DG112" s="67"/>
      <c r="DH112" s="67"/>
      <c r="DI112" s="67"/>
      <c r="DJ112" s="67"/>
      <c r="DK112" s="67"/>
      <c r="DL112" s="67"/>
      <c r="DM112" s="67"/>
      <c r="DN112" s="67"/>
      <c r="DO112" s="67"/>
      <c r="DP112" s="67"/>
      <c r="DQ112" s="67"/>
      <c r="DR112" s="67"/>
      <c r="DS112" s="67"/>
      <c r="DT112" s="67"/>
      <c r="DU112" s="67"/>
      <c r="DV112" s="67"/>
      <c r="DW112" s="67"/>
      <c r="DX112" s="67"/>
      <c r="DY112" s="67"/>
      <c r="DZ112" s="67"/>
      <c r="EA112" s="67"/>
      <c r="EB112" s="67"/>
      <c r="EC112" s="67"/>
      <c r="ED112" s="67"/>
      <c r="EE112" s="67"/>
      <c r="EF112" s="67"/>
      <c r="EG112" s="67"/>
      <c r="EH112" s="67"/>
      <c r="EI112" s="67"/>
      <c r="EJ112" s="67"/>
      <c r="EK112" s="67"/>
      <c r="EL112" s="67"/>
      <c r="EM112" s="67"/>
      <c r="EN112" s="67"/>
      <c r="EO112" s="67"/>
      <c r="EP112" s="67"/>
      <c r="EQ112" s="67"/>
      <c r="ER112" s="67"/>
      <c r="ES112" s="67"/>
      <c r="ET112" s="67"/>
      <c r="EU112" s="67"/>
      <c r="EV112" s="67"/>
      <c r="EW112" s="67"/>
      <c r="EX112" s="67"/>
      <c r="EY112" s="67"/>
      <c r="EZ112" s="67"/>
      <c r="FA112" s="67"/>
      <c r="FB112" s="67"/>
      <c r="FC112" s="67"/>
      <c r="FD112" s="67"/>
      <c r="FE112" s="67"/>
      <c r="FF112" s="67"/>
      <c r="FG112" s="67"/>
      <c r="FH112" s="67"/>
      <c r="FI112" s="67"/>
      <c r="FJ112" s="67"/>
      <c r="FK112" s="67"/>
      <c r="FL112" s="67"/>
      <c r="FM112" s="67"/>
      <c r="FN112" s="67"/>
      <c r="FO112" s="67"/>
      <c r="FP112" s="67"/>
      <c r="FQ112" s="67"/>
      <c r="FR112" s="67"/>
      <c r="FS112" s="67"/>
      <c r="FT112" s="67"/>
      <c r="FU112" s="67"/>
      <c r="FV112" s="67"/>
      <c r="FW112" s="67"/>
      <c r="FX112" s="67"/>
      <c r="FY112" s="67"/>
      <c r="FZ112" s="67"/>
      <c r="GA112" s="67"/>
      <c r="GB112" s="67"/>
      <c r="GC112" s="67"/>
      <c r="GD112" s="67"/>
      <c r="GE112" s="67"/>
      <c r="GF112" s="67"/>
      <c r="GG112" s="67"/>
      <c r="GH112" s="67"/>
      <c r="GI112" s="67"/>
      <c r="GJ112" s="67"/>
      <c r="GK112" s="67"/>
      <c r="GL112" s="67"/>
      <c r="GM112" s="67"/>
      <c r="GN112" s="67"/>
      <c r="GO112" s="67"/>
      <c r="GP112" s="67"/>
      <c r="GQ112" s="67"/>
      <c r="GR112" s="67"/>
      <c r="GS112" s="67"/>
      <c r="GT112" s="67"/>
      <c r="GU112" s="67"/>
      <c r="GV112" s="67"/>
      <c r="GW112" s="67"/>
      <c r="GX112" s="67"/>
      <c r="GY112" s="67"/>
      <c r="GZ112" s="67"/>
      <c r="HA112" s="67"/>
      <c r="HB112" s="67"/>
      <c r="HC112" s="67"/>
      <c r="HD112" s="67"/>
      <c r="HE112" s="67"/>
      <c r="HF112" s="67"/>
      <c r="HG112" s="67"/>
      <c r="HH112" s="67"/>
      <c r="HI112" s="67"/>
      <c r="HJ112" s="67"/>
      <c r="HK112" s="67"/>
      <c r="HL112" s="67"/>
      <c r="HM112" s="67"/>
      <c r="HN112" s="67"/>
      <c r="HO112" s="67"/>
      <c r="HP112" s="67"/>
      <c r="HQ112" s="67"/>
      <c r="HR112" s="67"/>
      <c r="HS112" s="67"/>
      <c r="HT112" s="67"/>
      <c r="HU112" s="67"/>
      <c r="HV112" s="67"/>
      <c r="HW112" s="67"/>
      <c r="HX112" s="67"/>
      <c r="HY112" s="67"/>
      <c r="HZ112" s="67"/>
      <c r="IA112" s="67"/>
      <c r="IB112" s="67"/>
      <c r="IC112" s="67"/>
      <c r="ID112" s="67"/>
      <c r="IE112" s="67"/>
      <c r="IF112" s="67"/>
      <c r="IG112" s="67"/>
      <c r="IH112" s="67"/>
      <c r="II112" s="67"/>
      <c r="IJ112" s="67"/>
      <c r="IK112" s="67"/>
      <c r="IL112" s="67"/>
      <c r="IM112" s="67"/>
      <c r="IN112" s="67"/>
      <c r="IO112" s="67"/>
      <c r="IP112" s="67"/>
      <c r="IQ112" s="67"/>
      <c r="IR112" s="67"/>
      <c r="IS112" s="67"/>
      <c r="IT112" s="67"/>
      <c r="IU112" s="67"/>
      <c r="IV112" s="67"/>
      <c r="IW112" s="67"/>
      <c r="IX112" s="67"/>
      <c r="IY112" s="67"/>
      <c r="IZ112" s="67"/>
      <c r="JA112" s="67"/>
      <c r="JB112" s="67"/>
      <c r="JC112" s="67"/>
      <c r="JD112" s="67"/>
      <c r="JE112" s="67"/>
      <c r="JF112" s="67"/>
      <c r="JG112" s="67"/>
      <c r="JH112" s="67"/>
      <c r="JI112" s="67"/>
      <c r="JJ112" s="67"/>
      <c r="JK112" s="67"/>
      <c r="JL112" s="67"/>
      <c r="JM112" s="67"/>
      <c r="JN112" s="67"/>
      <c r="JO112" s="67"/>
      <c r="JP112" s="67"/>
      <c r="JQ112" s="67"/>
      <c r="JR112" s="67"/>
      <c r="JS112" s="67"/>
      <c r="JT112" s="67"/>
      <c r="JU112" s="67"/>
      <c r="JV112" s="67"/>
      <c r="JW112" s="67"/>
      <c r="JX112" s="67"/>
      <c r="JY112" s="67"/>
      <c r="JZ112" s="67"/>
      <c r="KA112" s="67"/>
      <c r="KB112" s="67"/>
      <c r="KC112" s="67"/>
      <c r="KD112" s="67"/>
      <c r="KE112" s="67"/>
      <c r="KF112" s="67"/>
      <c r="KG112" s="67"/>
      <c r="KH112" s="67"/>
      <c r="KI112" s="67"/>
      <c r="KJ112" s="67"/>
      <c r="KK112" s="67"/>
      <c r="KL112" s="67"/>
      <c r="KM112" s="67"/>
      <c r="KN112" s="67"/>
      <c r="KO112" s="67"/>
      <c r="KP112" s="67"/>
      <c r="KQ112" s="67"/>
      <c r="KR112" s="67"/>
      <c r="KS112" s="67"/>
      <c r="KT112" s="67"/>
      <c r="KU112" s="67"/>
      <c r="KV112" s="67"/>
      <c r="KW112" s="67"/>
      <c r="KX112" s="67"/>
      <c r="KY112" s="67"/>
      <c r="KZ112" s="67"/>
      <c r="LA112" s="67"/>
      <c r="LB112" s="67"/>
      <c r="LC112" s="67"/>
      <c r="LD112" s="67"/>
      <c r="LE112" s="67"/>
      <c r="LF112" s="67"/>
      <c r="LG112" s="67"/>
      <c r="LH112" s="67"/>
      <c r="LI112" s="67"/>
      <c r="LJ112" s="67"/>
      <c r="LK112" s="67"/>
      <c r="LL112" s="67"/>
      <c r="LM112" s="67"/>
      <c r="LN112" s="67"/>
      <c r="LO112" s="67"/>
      <c r="LP112" s="67"/>
      <c r="LQ112" s="67"/>
      <c r="LR112" s="67"/>
      <c r="LS112" s="67"/>
      <c r="LT112" s="67"/>
      <c r="LU112" s="67"/>
      <c r="LV112" s="67"/>
      <c r="LW112" s="67"/>
      <c r="LX112" s="67"/>
      <c r="LY112" s="67"/>
      <c r="LZ112" s="67"/>
      <c r="MA112" s="67"/>
      <c r="MB112" s="67"/>
      <c r="MC112" s="67"/>
      <c r="MD112" s="67"/>
      <c r="ME112" s="67"/>
      <c r="MF112" s="67"/>
      <c r="MG112" s="67"/>
      <c r="MH112" s="67"/>
      <c r="MI112" s="67"/>
      <c r="MJ112" s="67"/>
      <c r="MK112" s="67"/>
      <c r="ML112" s="67"/>
      <c r="MM112" s="67"/>
      <c r="MN112" s="67"/>
      <c r="MO112" s="67"/>
      <c r="MP112" s="67"/>
      <c r="MQ112" s="67"/>
      <c r="MR112" s="67"/>
      <c r="MS112" s="67"/>
      <c r="MT112" s="67"/>
      <c r="MU112" s="67"/>
      <c r="MV112" s="67"/>
      <c r="MW112" s="67"/>
      <c r="MX112" s="67"/>
      <c r="MY112" s="67"/>
      <c r="MZ112" s="67"/>
      <c r="NA112" s="67"/>
      <c r="NB112" s="67"/>
      <c r="NC112" s="67"/>
      <c r="ND112" s="67"/>
      <c r="NE112" s="67"/>
      <c r="NF112" s="67"/>
      <c r="NG112" s="67"/>
      <c r="NH112" s="67"/>
      <c r="NI112" s="67"/>
      <c r="NJ112" s="67"/>
      <c r="NK112" s="67"/>
      <c r="NL112" s="67"/>
      <c r="NM112" s="67"/>
      <c r="NN112" s="67"/>
      <c r="NO112" s="67"/>
      <c r="NP112" s="67"/>
      <c r="NQ112" s="67"/>
      <c r="NR112" s="67"/>
      <c r="NS112" s="67"/>
      <c r="NT112" s="67"/>
      <c r="NU112" s="67"/>
      <c r="NV112" s="67"/>
      <c r="NW112" s="67"/>
      <c r="NX112" s="67"/>
      <c r="NY112" s="67"/>
      <c r="NZ112" s="67"/>
      <c r="OA112" s="67"/>
      <c r="OB112" s="67"/>
      <c r="OC112" s="67"/>
      <c r="OD112" s="67"/>
      <c r="OE112" s="67"/>
    </row>
    <row r="113" spans="35:395">
      <c r="AI113" s="67"/>
      <c r="AJ113" s="67"/>
      <c r="AK113" s="67"/>
      <c r="AL113" s="67"/>
      <c r="AM113" s="67"/>
      <c r="AN113" s="67"/>
      <c r="AO113" s="67"/>
      <c r="AP113" s="67"/>
      <c r="AQ113" s="67"/>
      <c r="AR113" s="67"/>
      <c r="AS113" s="67"/>
      <c r="AT113" s="67"/>
      <c r="AU113" s="67"/>
      <c r="AV113" s="67"/>
      <c r="AW113" s="67"/>
      <c r="AX113" s="67"/>
      <c r="AY113" s="67"/>
      <c r="AZ113" s="67"/>
      <c r="BA113" s="67"/>
      <c r="BB113" s="67"/>
      <c r="BC113" s="67"/>
      <c r="BD113" s="67"/>
      <c r="BE113" s="67"/>
      <c r="BF113" s="67"/>
      <c r="BG113" s="67"/>
      <c r="BH113" s="67"/>
      <c r="BI113" s="67"/>
      <c r="BJ113" s="67"/>
      <c r="BK113" s="67"/>
      <c r="BL113" s="67"/>
      <c r="BM113" s="67"/>
      <c r="BN113" s="67"/>
      <c r="BO113" s="67"/>
      <c r="BP113" s="67"/>
      <c r="BQ113" s="67"/>
      <c r="BR113" s="67"/>
      <c r="BS113" s="67"/>
      <c r="BT113" s="67"/>
      <c r="BU113" s="67"/>
      <c r="BV113" s="67"/>
      <c r="BW113" s="67"/>
      <c r="BX113" s="67"/>
      <c r="BY113" s="67"/>
      <c r="BZ113" s="67"/>
      <c r="CA113" s="67"/>
      <c r="CB113" s="67"/>
      <c r="CC113" s="67"/>
      <c r="CD113" s="67"/>
      <c r="CE113" s="67"/>
      <c r="CF113" s="67"/>
      <c r="CG113" s="67"/>
      <c r="CH113" s="67"/>
      <c r="CI113" s="67"/>
      <c r="CJ113" s="67"/>
      <c r="CK113" s="67"/>
      <c r="CL113" s="67"/>
      <c r="CM113" s="67"/>
      <c r="CN113" s="67"/>
      <c r="CO113" s="67"/>
      <c r="CP113" s="67"/>
      <c r="CQ113" s="67"/>
      <c r="CR113" s="67"/>
      <c r="CS113" s="67"/>
      <c r="CT113" s="67"/>
      <c r="CU113" s="67"/>
      <c r="CV113" s="67"/>
      <c r="CW113" s="67"/>
      <c r="CX113" s="67"/>
      <c r="CY113" s="67"/>
      <c r="CZ113" s="67"/>
      <c r="DA113" s="67"/>
      <c r="DB113" s="67"/>
      <c r="DC113" s="67"/>
      <c r="DD113" s="67"/>
      <c r="DE113" s="67"/>
      <c r="DF113" s="67"/>
      <c r="DG113" s="67"/>
      <c r="DH113" s="67"/>
      <c r="DI113" s="67"/>
      <c r="DJ113" s="67"/>
      <c r="DK113" s="67"/>
      <c r="DL113" s="67"/>
      <c r="DM113" s="67"/>
      <c r="DN113" s="67"/>
      <c r="DO113" s="67"/>
      <c r="DP113" s="67"/>
      <c r="DQ113" s="67"/>
      <c r="DR113" s="67"/>
      <c r="DS113" s="67"/>
      <c r="DT113" s="67"/>
      <c r="DU113" s="67"/>
      <c r="DV113" s="67"/>
      <c r="DW113" s="67"/>
      <c r="DX113" s="67"/>
      <c r="DY113" s="67"/>
      <c r="DZ113" s="67"/>
      <c r="EA113" s="67"/>
      <c r="EB113" s="67"/>
      <c r="EC113" s="67"/>
      <c r="ED113" s="67"/>
      <c r="EE113" s="67"/>
      <c r="EF113" s="67"/>
      <c r="EG113" s="67"/>
      <c r="EH113" s="67"/>
      <c r="EI113" s="67"/>
      <c r="EJ113" s="67"/>
      <c r="EK113" s="67"/>
      <c r="EL113" s="67"/>
      <c r="EM113" s="67"/>
      <c r="EN113" s="67"/>
      <c r="EO113" s="67"/>
      <c r="EP113" s="67"/>
      <c r="EQ113" s="67"/>
      <c r="ER113" s="67"/>
      <c r="ES113" s="67"/>
      <c r="ET113" s="67"/>
      <c r="EU113" s="67"/>
      <c r="EV113" s="67"/>
      <c r="EW113" s="67"/>
      <c r="EX113" s="67"/>
      <c r="EY113" s="67"/>
      <c r="EZ113" s="67"/>
      <c r="FA113" s="67"/>
      <c r="FB113" s="67"/>
      <c r="FC113" s="67"/>
      <c r="FD113" s="67"/>
      <c r="FE113" s="67"/>
      <c r="FF113" s="67"/>
      <c r="FG113" s="67"/>
      <c r="FH113" s="67"/>
      <c r="FI113" s="67"/>
      <c r="FJ113" s="67"/>
      <c r="FK113" s="67"/>
      <c r="FL113" s="67"/>
      <c r="FM113" s="67"/>
      <c r="FN113" s="67"/>
      <c r="FO113" s="67"/>
      <c r="FP113" s="67"/>
      <c r="FQ113" s="67"/>
      <c r="FR113" s="67"/>
      <c r="FS113" s="67"/>
      <c r="FT113" s="67"/>
      <c r="FU113" s="67"/>
      <c r="FV113" s="67"/>
      <c r="FW113" s="67"/>
      <c r="FX113" s="67"/>
      <c r="FY113" s="67"/>
      <c r="FZ113" s="67"/>
      <c r="GA113" s="67"/>
      <c r="GB113" s="67"/>
      <c r="GC113" s="67"/>
      <c r="GD113" s="67"/>
      <c r="GE113" s="67"/>
      <c r="GF113" s="67"/>
      <c r="GG113" s="67"/>
      <c r="GH113" s="67"/>
      <c r="GI113" s="67"/>
      <c r="GJ113" s="67"/>
      <c r="GK113" s="67"/>
      <c r="GL113" s="67"/>
      <c r="GM113" s="67"/>
      <c r="GN113" s="67"/>
      <c r="GO113" s="67"/>
      <c r="GP113" s="67"/>
      <c r="GQ113" s="67"/>
      <c r="GR113" s="67"/>
      <c r="GS113" s="67"/>
      <c r="GT113" s="67"/>
      <c r="GU113" s="67"/>
      <c r="GV113" s="67"/>
      <c r="GW113" s="67"/>
      <c r="GX113" s="67"/>
      <c r="GY113" s="67"/>
      <c r="GZ113" s="67"/>
      <c r="HA113" s="67"/>
      <c r="HB113" s="67"/>
      <c r="HC113" s="67"/>
      <c r="HD113" s="67"/>
      <c r="HE113" s="67"/>
      <c r="HF113" s="67"/>
      <c r="HG113" s="67"/>
      <c r="HH113" s="67"/>
      <c r="HI113" s="67"/>
      <c r="HJ113" s="67"/>
      <c r="HK113" s="67"/>
      <c r="HL113" s="67"/>
      <c r="HM113" s="67"/>
      <c r="HN113" s="67"/>
      <c r="HO113" s="67"/>
      <c r="HP113" s="67"/>
      <c r="HQ113" s="67"/>
      <c r="HR113" s="67"/>
      <c r="HS113" s="67"/>
      <c r="HT113" s="67"/>
      <c r="HU113" s="67"/>
      <c r="HV113" s="67"/>
      <c r="HW113" s="67"/>
      <c r="HX113" s="67"/>
      <c r="HY113" s="67"/>
      <c r="HZ113" s="67"/>
      <c r="IA113" s="67"/>
      <c r="IB113" s="67"/>
      <c r="IC113" s="67"/>
      <c r="ID113" s="67"/>
      <c r="IE113" s="67"/>
      <c r="IF113" s="67"/>
      <c r="IG113" s="67"/>
      <c r="IH113" s="67"/>
      <c r="II113" s="67"/>
      <c r="IJ113" s="67"/>
      <c r="IK113" s="67"/>
      <c r="IL113" s="67"/>
      <c r="IM113" s="67"/>
      <c r="IN113" s="67"/>
      <c r="IO113" s="67"/>
      <c r="IP113" s="67"/>
      <c r="IQ113" s="67"/>
      <c r="IR113" s="67"/>
      <c r="IS113" s="67"/>
      <c r="IT113" s="67"/>
      <c r="IU113" s="67"/>
      <c r="IV113" s="67"/>
      <c r="IW113" s="67"/>
      <c r="IX113" s="67"/>
      <c r="IY113" s="67"/>
      <c r="IZ113" s="67"/>
      <c r="JA113" s="67"/>
      <c r="JB113" s="67"/>
      <c r="JC113" s="67"/>
      <c r="JD113" s="67"/>
      <c r="JE113" s="67"/>
      <c r="JF113" s="67"/>
      <c r="JG113" s="67"/>
      <c r="JH113" s="67"/>
      <c r="JI113" s="67"/>
      <c r="JJ113" s="67"/>
      <c r="JK113" s="67"/>
      <c r="JL113" s="67"/>
      <c r="JM113" s="67"/>
      <c r="JN113" s="67"/>
      <c r="JO113" s="67"/>
      <c r="JP113" s="67"/>
      <c r="JQ113" s="67"/>
      <c r="JR113" s="67"/>
      <c r="JS113" s="67"/>
      <c r="JT113" s="67"/>
      <c r="JU113" s="67"/>
      <c r="JV113" s="67"/>
      <c r="JW113" s="67"/>
      <c r="JX113" s="67"/>
      <c r="JY113" s="67"/>
      <c r="JZ113" s="67"/>
      <c r="KA113" s="67"/>
      <c r="KB113" s="67"/>
      <c r="KC113" s="67"/>
      <c r="KD113" s="67"/>
      <c r="KE113" s="67"/>
      <c r="KF113" s="67"/>
      <c r="KG113" s="67"/>
      <c r="KH113" s="67"/>
      <c r="KI113" s="67"/>
      <c r="KJ113" s="67"/>
      <c r="KK113" s="67"/>
      <c r="KL113" s="67"/>
      <c r="KM113" s="67"/>
      <c r="KN113" s="67"/>
      <c r="KO113" s="67"/>
      <c r="KP113" s="67"/>
      <c r="KQ113" s="67"/>
      <c r="KR113" s="67"/>
      <c r="KS113" s="67"/>
      <c r="KT113" s="67"/>
      <c r="KU113" s="67"/>
      <c r="KV113" s="67"/>
      <c r="KW113" s="67"/>
      <c r="KX113" s="67"/>
      <c r="KY113" s="67"/>
      <c r="KZ113" s="67"/>
      <c r="LA113" s="67"/>
      <c r="LB113" s="67"/>
      <c r="LC113" s="67"/>
      <c r="LD113" s="67"/>
      <c r="LE113" s="67"/>
      <c r="LF113" s="67"/>
      <c r="LG113" s="67"/>
      <c r="LH113" s="67"/>
      <c r="LI113" s="67"/>
      <c r="LJ113" s="67"/>
      <c r="LK113" s="67"/>
      <c r="LL113" s="67"/>
      <c r="LM113" s="67"/>
      <c r="LN113" s="67"/>
      <c r="LO113" s="67"/>
      <c r="LP113" s="67"/>
      <c r="LQ113" s="67"/>
      <c r="LR113" s="67"/>
      <c r="LS113" s="67"/>
      <c r="LT113" s="67"/>
      <c r="LU113" s="67"/>
      <c r="LV113" s="67"/>
      <c r="LW113" s="67"/>
      <c r="LX113" s="67"/>
      <c r="LY113" s="67"/>
      <c r="LZ113" s="67"/>
      <c r="MA113" s="67"/>
      <c r="MB113" s="67"/>
      <c r="MC113" s="67"/>
      <c r="MD113" s="67"/>
      <c r="ME113" s="67"/>
      <c r="MF113" s="67"/>
      <c r="MG113" s="67"/>
      <c r="MH113" s="67"/>
      <c r="MI113" s="67"/>
      <c r="MJ113" s="67"/>
      <c r="MK113" s="67"/>
      <c r="ML113" s="67"/>
      <c r="MM113" s="67"/>
      <c r="MN113" s="67"/>
      <c r="MO113" s="67"/>
      <c r="MP113" s="67"/>
      <c r="MQ113" s="67"/>
      <c r="MR113" s="67"/>
      <c r="MS113" s="67"/>
      <c r="MT113" s="67"/>
      <c r="MU113" s="67"/>
      <c r="MV113" s="67"/>
      <c r="MW113" s="67"/>
      <c r="MX113" s="67"/>
      <c r="MY113" s="67"/>
      <c r="MZ113" s="67"/>
      <c r="NA113" s="67"/>
      <c r="NB113" s="67"/>
      <c r="NC113" s="67"/>
      <c r="ND113" s="67"/>
      <c r="NE113" s="67"/>
      <c r="NF113" s="67"/>
      <c r="NG113" s="67"/>
      <c r="NH113" s="67"/>
      <c r="NI113" s="67"/>
      <c r="NJ113" s="67"/>
      <c r="NK113" s="67"/>
      <c r="NL113" s="67"/>
      <c r="NM113" s="67"/>
      <c r="NN113" s="67"/>
      <c r="NO113" s="67"/>
      <c r="NP113" s="67"/>
      <c r="NQ113" s="67"/>
      <c r="NR113" s="67"/>
      <c r="NS113" s="67"/>
      <c r="NT113" s="67"/>
      <c r="NU113" s="67"/>
      <c r="NV113" s="67"/>
      <c r="NW113" s="67"/>
      <c r="NX113" s="67"/>
      <c r="NY113" s="67"/>
      <c r="NZ113" s="67"/>
      <c r="OA113" s="67"/>
      <c r="OB113" s="67"/>
      <c r="OC113" s="67"/>
      <c r="OD113" s="67"/>
      <c r="OE113" s="67"/>
    </row>
    <row r="114" spans="35:395">
      <c r="AI114" s="67"/>
      <c r="AJ114" s="67"/>
      <c r="AK114" s="67"/>
      <c r="AL114" s="67"/>
      <c r="AM114" s="67"/>
      <c r="AN114" s="67"/>
      <c r="AO114" s="67"/>
      <c r="AP114" s="67"/>
      <c r="AQ114" s="67"/>
      <c r="AR114" s="67"/>
      <c r="AS114" s="67"/>
      <c r="AT114" s="67"/>
      <c r="AU114" s="67"/>
      <c r="AV114" s="67"/>
      <c r="AW114" s="67"/>
      <c r="AX114" s="67"/>
      <c r="AY114" s="67"/>
      <c r="AZ114" s="67"/>
      <c r="BA114" s="67"/>
      <c r="BB114" s="67"/>
      <c r="BC114" s="67"/>
      <c r="BD114" s="67"/>
      <c r="BE114" s="67"/>
      <c r="BF114" s="67"/>
      <c r="BG114" s="67"/>
      <c r="BH114" s="67"/>
      <c r="BI114" s="67"/>
      <c r="BJ114" s="67"/>
      <c r="BK114" s="67"/>
      <c r="BL114" s="67"/>
      <c r="BM114" s="67"/>
      <c r="BN114" s="67"/>
      <c r="BO114" s="67"/>
      <c r="BP114" s="67"/>
      <c r="BQ114" s="67"/>
      <c r="BR114" s="67"/>
      <c r="BS114" s="67"/>
      <c r="BT114" s="67"/>
      <c r="BU114" s="67"/>
      <c r="BV114" s="67"/>
      <c r="BW114" s="67"/>
      <c r="BX114" s="67"/>
      <c r="BY114" s="67"/>
      <c r="BZ114" s="67"/>
      <c r="CA114" s="67"/>
      <c r="CB114" s="67"/>
      <c r="CC114" s="67"/>
      <c r="CD114" s="67"/>
      <c r="CE114" s="67"/>
      <c r="CF114" s="67"/>
      <c r="CG114" s="67"/>
      <c r="CH114" s="67"/>
      <c r="CI114" s="67"/>
      <c r="CJ114" s="67"/>
      <c r="CK114" s="67"/>
      <c r="CL114" s="67"/>
      <c r="CM114" s="67"/>
      <c r="CN114" s="67"/>
      <c r="CO114" s="67"/>
      <c r="CP114" s="67"/>
      <c r="CQ114" s="67"/>
      <c r="CR114" s="67"/>
      <c r="CS114" s="67"/>
      <c r="CT114" s="67"/>
      <c r="CU114" s="67"/>
      <c r="CV114" s="67"/>
      <c r="CW114" s="67"/>
      <c r="CX114" s="67"/>
      <c r="CY114" s="67"/>
      <c r="CZ114" s="67"/>
      <c r="DA114" s="67"/>
      <c r="DB114" s="67"/>
      <c r="DC114" s="67"/>
      <c r="DD114" s="67"/>
      <c r="DE114" s="67"/>
      <c r="DF114" s="67"/>
      <c r="DG114" s="67"/>
      <c r="DH114" s="67"/>
      <c r="DI114" s="67"/>
      <c r="DJ114" s="67"/>
      <c r="DK114" s="67"/>
      <c r="DL114" s="67"/>
      <c r="DM114" s="67"/>
      <c r="DN114" s="67"/>
      <c r="DO114" s="67"/>
      <c r="DP114" s="67"/>
      <c r="DQ114" s="67"/>
      <c r="DR114" s="67"/>
      <c r="DS114" s="67"/>
      <c r="DT114" s="67"/>
      <c r="DU114" s="67"/>
      <c r="DV114" s="67"/>
      <c r="DW114" s="67"/>
      <c r="DX114" s="67"/>
      <c r="DY114" s="67"/>
      <c r="DZ114" s="67"/>
      <c r="EA114" s="67"/>
      <c r="EB114" s="67"/>
      <c r="EC114" s="67"/>
      <c r="ED114" s="67"/>
      <c r="EE114" s="67"/>
      <c r="EF114" s="67"/>
      <c r="EG114" s="67"/>
      <c r="EH114" s="67"/>
      <c r="EI114" s="67"/>
      <c r="EJ114" s="67"/>
      <c r="EK114" s="67"/>
      <c r="EL114" s="67"/>
      <c r="EM114" s="67"/>
      <c r="EN114" s="67"/>
      <c r="EO114" s="67"/>
      <c r="EP114" s="67"/>
      <c r="EQ114" s="67"/>
      <c r="ER114" s="67"/>
      <c r="ES114" s="67"/>
      <c r="ET114" s="67"/>
      <c r="EU114" s="67"/>
      <c r="EV114" s="67"/>
      <c r="EW114" s="67"/>
      <c r="EX114" s="67"/>
      <c r="EY114" s="67"/>
      <c r="EZ114" s="67"/>
      <c r="FA114" s="67"/>
      <c r="FB114" s="67"/>
      <c r="FC114" s="67"/>
      <c r="FD114" s="67"/>
      <c r="FE114" s="67"/>
      <c r="FF114" s="67"/>
      <c r="FG114" s="67"/>
      <c r="FH114" s="67"/>
      <c r="FI114" s="67"/>
      <c r="FJ114" s="67"/>
      <c r="FK114" s="67"/>
      <c r="FL114" s="67"/>
      <c r="FM114" s="67"/>
      <c r="FN114" s="67"/>
      <c r="FO114" s="67"/>
      <c r="FP114" s="67"/>
      <c r="FQ114" s="67"/>
      <c r="FR114" s="67"/>
      <c r="FS114" s="67"/>
      <c r="FT114" s="67"/>
      <c r="FU114" s="67"/>
      <c r="FV114" s="67"/>
      <c r="FW114" s="67"/>
      <c r="FX114" s="67"/>
      <c r="FY114" s="67"/>
      <c r="FZ114" s="67"/>
      <c r="GA114" s="67"/>
      <c r="GB114" s="67"/>
      <c r="GC114" s="67"/>
      <c r="GD114" s="67"/>
      <c r="GE114" s="67"/>
      <c r="GF114" s="67"/>
      <c r="GG114" s="67"/>
      <c r="GH114" s="67"/>
      <c r="GI114" s="67"/>
      <c r="GJ114" s="67"/>
      <c r="GK114" s="67"/>
      <c r="GL114" s="67"/>
      <c r="GM114" s="67"/>
      <c r="GN114" s="67"/>
      <c r="GO114" s="67"/>
      <c r="GP114" s="67"/>
      <c r="GQ114" s="67"/>
      <c r="GR114" s="67"/>
      <c r="GS114" s="67"/>
      <c r="GT114" s="67"/>
      <c r="GU114" s="67"/>
      <c r="GV114" s="67"/>
      <c r="GW114" s="67"/>
      <c r="GX114" s="67"/>
      <c r="GY114" s="67"/>
      <c r="GZ114" s="67"/>
      <c r="HA114" s="67"/>
      <c r="HB114" s="67"/>
      <c r="HC114" s="67"/>
      <c r="HD114" s="67"/>
      <c r="HE114" s="67"/>
      <c r="HF114" s="67"/>
      <c r="HG114" s="67"/>
      <c r="HH114" s="67"/>
      <c r="HI114" s="67"/>
      <c r="HJ114" s="67"/>
      <c r="HK114" s="67"/>
      <c r="HL114" s="67"/>
      <c r="HM114" s="67"/>
      <c r="HN114" s="67"/>
      <c r="HO114" s="67"/>
      <c r="HP114" s="67"/>
      <c r="HQ114" s="67"/>
      <c r="HR114" s="67"/>
      <c r="HS114" s="67"/>
      <c r="HT114" s="67"/>
      <c r="HU114" s="67"/>
      <c r="HV114" s="67"/>
      <c r="HW114" s="67"/>
      <c r="HX114" s="67"/>
      <c r="HY114" s="67"/>
      <c r="HZ114" s="67"/>
      <c r="IA114" s="67"/>
      <c r="IB114" s="67"/>
      <c r="IC114" s="67"/>
      <c r="ID114" s="67"/>
      <c r="IE114" s="67"/>
      <c r="IF114" s="67"/>
      <c r="IG114" s="67"/>
      <c r="IH114" s="67"/>
      <c r="II114" s="67"/>
      <c r="IJ114" s="67"/>
      <c r="IK114" s="67"/>
      <c r="IL114" s="67"/>
      <c r="IM114" s="67"/>
      <c r="IN114" s="67"/>
      <c r="IO114" s="67"/>
      <c r="IP114" s="67"/>
      <c r="IQ114" s="67"/>
      <c r="IR114" s="67"/>
      <c r="IS114" s="67"/>
      <c r="IT114" s="67"/>
      <c r="IU114" s="67"/>
      <c r="IV114" s="67"/>
      <c r="IW114" s="67"/>
      <c r="IX114" s="67"/>
      <c r="IY114" s="67"/>
      <c r="IZ114" s="67"/>
      <c r="JA114" s="67"/>
      <c r="JB114" s="67"/>
      <c r="JC114" s="67"/>
      <c r="JD114" s="67"/>
      <c r="JE114" s="67"/>
      <c r="JF114" s="67"/>
      <c r="JG114" s="67"/>
      <c r="JH114" s="67"/>
      <c r="JI114" s="67"/>
      <c r="JJ114" s="67"/>
      <c r="JK114" s="67"/>
      <c r="JL114" s="67"/>
      <c r="JM114" s="67"/>
      <c r="JN114" s="67"/>
      <c r="JO114" s="67"/>
      <c r="JP114" s="67"/>
      <c r="JQ114" s="67"/>
      <c r="JR114" s="67"/>
      <c r="JS114" s="67"/>
      <c r="JT114" s="67"/>
      <c r="JU114" s="67"/>
      <c r="JV114" s="67"/>
      <c r="JW114" s="67"/>
      <c r="JX114" s="67"/>
      <c r="JY114" s="67"/>
      <c r="JZ114" s="67"/>
      <c r="KA114" s="67"/>
      <c r="KB114" s="67"/>
      <c r="KC114" s="67"/>
      <c r="KD114" s="67"/>
      <c r="KE114" s="67"/>
      <c r="KF114" s="67"/>
      <c r="KG114" s="67"/>
      <c r="KH114" s="67"/>
      <c r="KI114" s="67"/>
      <c r="KJ114" s="67"/>
      <c r="KK114" s="67"/>
      <c r="KL114" s="67"/>
      <c r="KM114" s="67"/>
      <c r="KN114" s="67"/>
      <c r="KO114" s="67"/>
      <c r="KP114" s="67"/>
      <c r="KQ114" s="67"/>
      <c r="KR114" s="67"/>
      <c r="KS114" s="67"/>
      <c r="KT114" s="67"/>
      <c r="KU114" s="67"/>
      <c r="KV114" s="67"/>
      <c r="KW114" s="67"/>
      <c r="KX114" s="67"/>
      <c r="KY114" s="67"/>
      <c r="KZ114" s="67"/>
      <c r="LA114" s="67"/>
      <c r="LB114" s="67"/>
      <c r="LC114" s="67"/>
      <c r="LD114" s="67"/>
      <c r="LE114" s="67"/>
      <c r="LF114" s="67"/>
      <c r="LG114" s="67"/>
      <c r="LH114" s="67"/>
      <c r="LI114" s="67"/>
      <c r="LJ114" s="67"/>
      <c r="LK114" s="67"/>
      <c r="LL114" s="67"/>
      <c r="LM114" s="67"/>
      <c r="LN114" s="67"/>
      <c r="LO114" s="67"/>
      <c r="LP114" s="67"/>
      <c r="LQ114" s="67"/>
      <c r="LR114" s="67"/>
      <c r="LS114" s="67"/>
      <c r="LT114" s="67"/>
      <c r="LU114" s="67"/>
      <c r="LV114" s="67"/>
      <c r="LW114" s="67"/>
      <c r="LX114" s="67"/>
      <c r="LY114" s="67"/>
      <c r="LZ114" s="67"/>
      <c r="MA114" s="67"/>
      <c r="MB114" s="67"/>
      <c r="MC114" s="67"/>
      <c r="MD114" s="67"/>
      <c r="ME114" s="67"/>
      <c r="MF114" s="67"/>
      <c r="MG114" s="67"/>
      <c r="MH114" s="67"/>
      <c r="MI114" s="67"/>
      <c r="MJ114" s="67"/>
      <c r="MK114" s="67"/>
      <c r="ML114" s="67"/>
      <c r="MM114" s="67"/>
      <c r="MN114" s="67"/>
      <c r="MO114" s="67"/>
      <c r="MP114" s="67"/>
      <c r="MQ114" s="67"/>
      <c r="MR114" s="67"/>
      <c r="MS114" s="67"/>
      <c r="MT114" s="67"/>
      <c r="MU114" s="67"/>
      <c r="MV114" s="67"/>
      <c r="MW114" s="67"/>
      <c r="MX114" s="67"/>
      <c r="MY114" s="67"/>
      <c r="MZ114" s="67"/>
      <c r="NA114" s="67"/>
      <c r="NB114" s="67"/>
      <c r="NC114" s="67"/>
      <c r="ND114" s="67"/>
      <c r="NE114" s="67"/>
      <c r="NF114" s="67"/>
      <c r="NG114" s="67"/>
      <c r="NH114" s="67"/>
      <c r="NI114" s="67"/>
      <c r="NJ114" s="67"/>
      <c r="NK114" s="67"/>
      <c r="NL114" s="67"/>
      <c r="NM114" s="67"/>
      <c r="NN114" s="67"/>
      <c r="NO114" s="67"/>
      <c r="NP114" s="67"/>
      <c r="NQ114" s="67"/>
      <c r="NR114" s="67"/>
      <c r="NS114" s="67"/>
      <c r="NT114" s="67"/>
      <c r="NU114" s="67"/>
      <c r="NV114" s="67"/>
      <c r="NW114" s="67"/>
      <c r="NX114" s="67"/>
      <c r="NY114" s="67"/>
      <c r="NZ114" s="67"/>
      <c r="OA114" s="67"/>
      <c r="OB114" s="67"/>
      <c r="OC114" s="67"/>
      <c r="OD114" s="67"/>
      <c r="OE114" s="67"/>
    </row>
    <row r="115" spans="35:395">
      <c r="AI115" s="67"/>
      <c r="AJ115" s="67"/>
      <c r="AK115" s="67"/>
      <c r="AL115" s="67"/>
      <c r="AM115" s="67"/>
      <c r="AN115" s="67"/>
      <c r="AO115" s="67"/>
      <c r="AP115" s="67"/>
      <c r="AQ115" s="67"/>
      <c r="AR115" s="67"/>
      <c r="AS115" s="67"/>
      <c r="AT115" s="67"/>
      <c r="AU115" s="67"/>
      <c r="AV115" s="67"/>
      <c r="AW115" s="67"/>
      <c r="AX115" s="67"/>
      <c r="AY115" s="67"/>
      <c r="AZ115" s="67"/>
      <c r="BA115" s="67"/>
      <c r="BB115" s="67"/>
      <c r="BC115" s="67"/>
      <c r="BD115" s="67"/>
      <c r="BE115" s="67"/>
      <c r="BF115" s="67"/>
      <c r="BG115" s="67"/>
      <c r="BH115" s="67"/>
      <c r="BI115" s="67"/>
      <c r="BJ115" s="67"/>
      <c r="BK115" s="67"/>
      <c r="BL115" s="67"/>
      <c r="BM115" s="67"/>
      <c r="BN115" s="67"/>
      <c r="BO115" s="67"/>
      <c r="BP115" s="67"/>
      <c r="BQ115" s="67"/>
      <c r="BR115" s="67"/>
      <c r="BS115" s="67"/>
      <c r="BT115" s="67"/>
      <c r="BU115" s="67"/>
      <c r="BV115" s="67"/>
      <c r="BW115" s="67"/>
      <c r="BX115" s="67"/>
      <c r="BY115" s="67"/>
      <c r="BZ115" s="67"/>
      <c r="CA115" s="67"/>
      <c r="CB115" s="67"/>
      <c r="CC115" s="67"/>
      <c r="CD115" s="67"/>
      <c r="CE115" s="67"/>
      <c r="CF115" s="67"/>
      <c r="CG115" s="67"/>
      <c r="CH115" s="67"/>
      <c r="CI115" s="67"/>
      <c r="CJ115" s="67"/>
      <c r="CK115" s="67"/>
      <c r="CL115" s="67"/>
      <c r="CM115" s="67"/>
      <c r="CN115" s="67"/>
      <c r="CO115" s="67"/>
      <c r="CP115" s="67"/>
      <c r="CQ115" s="67"/>
      <c r="CR115" s="67"/>
      <c r="CS115" s="67"/>
      <c r="CT115" s="67"/>
      <c r="CU115" s="67"/>
      <c r="CV115" s="67"/>
      <c r="CW115" s="67"/>
      <c r="CX115" s="67"/>
      <c r="CY115" s="67"/>
      <c r="CZ115" s="67"/>
      <c r="DA115" s="67"/>
      <c r="DB115" s="67"/>
      <c r="DC115" s="67"/>
      <c r="DD115" s="67"/>
      <c r="DE115" s="67"/>
      <c r="DF115" s="67"/>
      <c r="DG115" s="67"/>
      <c r="DH115" s="67"/>
      <c r="DI115" s="67"/>
      <c r="DJ115" s="67"/>
      <c r="DK115" s="67"/>
      <c r="DL115" s="67"/>
      <c r="DM115" s="67"/>
      <c r="DN115" s="67"/>
      <c r="DO115" s="67"/>
      <c r="DP115" s="67"/>
      <c r="DQ115" s="67"/>
      <c r="DR115" s="67"/>
      <c r="DS115" s="67"/>
      <c r="DT115" s="67"/>
      <c r="DU115" s="67"/>
      <c r="DV115" s="67"/>
      <c r="DW115" s="67"/>
      <c r="DX115" s="67"/>
      <c r="DY115" s="67"/>
      <c r="DZ115" s="67"/>
      <c r="EA115" s="67"/>
      <c r="EB115" s="67"/>
      <c r="EC115" s="67"/>
      <c r="ED115" s="67"/>
      <c r="EE115" s="67"/>
      <c r="EF115" s="67"/>
      <c r="EG115" s="67"/>
      <c r="EH115" s="67"/>
      <c r="EI115" s="67"/>
      <c r="EJ115" s="67"/>
      <c r="EK115" s="67"/>
      <c r="EL115" s="67"/>
      <c r="EM115" s="67"/>
      <c r="EN115" s="67"/>
      <c r="EO115" s="67"/>
      <c r="EP115" s="67"/>
      <c r="EQ115" s="67"/>
      <c r="ER115" s="67"/>
      <c r="ES115" s="67"/>
      <c r="ET115" s="67"/>
      <c r="EU115" s="67"/>
      <c r="EV115" s="67"/>
      <c r="EW115" s="67"/>
      <c r="EX115" s="67"/>
      <c r="EY115" s="67"/>
      <c r="EZ115" s="67"/>
      <c r="FA115" s="67"/>
      <c r="FB115" s="67"/>
      <c r="FC115" s="67"/>
      <c r="FD115" s="67"/>
      <c r="FE115" s="67"/>
      <c r="FF115" s="67"/>
      <c r="FG115" s="67"/>
      <c r="FH115" s="67"/>
      <c r="FI115" s="67"/>
      <c r="FJ115" s="67"/>
      <c r="FK115" s="67"/>
      <c r="FL115" s="67"/>
      <c r="FM115" s="67"/>
      <c r="FN115" s="67"/>
      <c r="FO115" s="67"/>
      <c r="FP115" s="67"/>
      <c r="FQ115" s="67"/>
      <c r="FR115" s="67"/>
      <c r="FS115" s="67"/>
      <c r="FT115" s="67"/>
      <c r="FU115" s="67"/>
      <c r="FV115" s="67"/>
      <c r="FW115" s="67"/>
      <c r="FX115" s="67"/>
      <c r="FY115" s="67"/>
      <c r="FZ115" s="67"/>
      <c r="GA115" s="67"/>
      <c r="GB115" s="67"/>
      <c r="GC115" s="67"/>
      <c r="GD115" s="67"/>
      <c r="GE115" s="67"/>
      <c r="GF115" s="67"/>
      <c r="GG115" s="67"/>
      <c r="GH115" s="67"/>
      <c r="GI115" s="67"/>
      <c r="GJ115" s="67"/>
      <c r="GK115" s="67"/>
      <c r="GL115" s="67"/>
      <c r="GM115" s="67"/>
      <c r="GN115" s="67"/>
      <c r="GO115" s="67"/>
      <c r="GP115" s="67"/>
      <c r="GQ115" s="67"/>
      <c r="GR115" s="67"/>
      <c r="GS115" s="67"/>
      <c r="GT115" s="67"/>
      <c r="GU115" s="67"/>
      <c r="GV115" s="67"/>
      <c r="GW115" s="67"/>
      <c r="GX115" s="67"/>
      <c r="GY115" s="67"/>
      <c r="GZ115" s="67"/>
      <c r="HA115" s="67"/>
      <c r="HB115" s="67"/>
      <c r="HC115" s="67"/>
      <c r="HD115" s="67"/>
      <c r="HE115" s="67"/>
      <c r="HF115" s="67"/>
      <c r="HG115" s="67"/>
      <c r="HH115" s="67"/>
      <c r="HI115" s="67"/>
      <c r="HJ115" s="67"/>
      <c r="HK115" s="67"/>
      <c r="HL115" s="67"/>
      <c r="HM115" s="67"/>
      <c r="HN115" s="67"/>
      <c r="HO115" s="67"/>
      <c r="HP115" s="67"/>
      <c r="HQ115" s="67"/>
      <c r="HR115" s="67"/>
      <c r="HS115" s="67"/>
      <c r="HT115" s="67"/>
      <c r="HU115" s="67"/>
      <c r="HV115" s="67"/>
      <c r="HW115" s="67"/>
      <c r="HX115" s="67"/>
      <c r="HY115" s="67"/>
      <c r="HZ115" s="67"/>
      <c r="IA115" s="67"/>
      <c r="IB115" s="67"/>
      <c r="IC115" s="67"/>
      <c r="ID115" s="67"/>
      <c r="IE115" s="67"/>
      <c r="IF115" s="67"/>
      <c r="IG115" s="67"/>
      <c r="IH115" s="67"/>
      <c r="II115" s="67"/>
      <c r="IJ115" s="67"/>
      <c r="IK115" s="67"/>
      <c r="IL115" s="67"/>
      <c r="IM115" s="67"/>
      <c r="IN115" s="67"/>
      <c r="IO115" s="67"/>
      <c r="IP115" s="67"/>
      <c r="IQ115" s="67"/>
      <c r="IR115" s="67"/>
      <c r="IS115" s="67"/>
      <c r="IT115" s="67"/>
      <c r="IU115" s="67"/>
      <c r="IV115" s="67"/>
      <c r="IW115" s="67"/>
      <c r="IX115" s="67"/>
      <c r="IY115" s="67"/>
      <c r="IZ115" s="67"/>
      <c r="JA115" s="67"/>
      <c r="JB115" s="67"/>
      <c r="JC115" s="67"/>
      <c r="JD115" s="67"/>
      <c r="JE115" s="67"/>
      <c r="JF115" s="67"/>
      <c r="JG115" s="67"/>
      <c r="JH115" s="67"/>
      <c r="JI115" s="67"/>
      <c r="JJ115" s="67"/>
      <c r="JK115" s="67"/>
      <c r="JL115" s="67"/>
      <c r="JM115" s="67"/>
      <c r="JN115" s="67"/>
      <c r="JO115" s="67"/>
      <c r="JP115" s="67"/>
      <c r="JQ115" s="67"/>
      <c r="JR115" s="67"/>
      <c r="JS115" s="67"/>
      <c r="JT115" s="67"/>
      <c r="JU115" s="67"/>
      <c r="JV115" s="67"/>
      <c r="JW115" s="67"/>
      <c r="JX115" s="67"/>
      <c r="JY115" s="67"/>
      <c r="JZ115" s="67"/>
      <c r="KA115" s="67"/>
      <c r="KB115" s="67"/>
      <c r="KC115" s="67"/>
      <c r="KD115" s="67"/>
      <c r="KE115" s="67"/>
      <c r="KF115" s="67"/>
      <c r="KG115" s="67"/>
      <c r="KH115" s="67"/>
      <c r="KI115" s="67"/>
      <c r="KJ115" s="67"/>
      <c r="KK115" s="67"/>
      <c r="KL115" s="67"/>
      <c r="KM115" s="67"/>
      <c r="KN115" s="67"/>
      <c r="KO115" s="67"/>
      <c r="KP115" s="67"/>
      <c r="KQ115" s="67"/>
      <c r="KR115" s="67"/>
      <c r="KS115" s="67"/>
      <c r="KT115" s="67"/>
      <c r="KU115" s="67"/>
      <c r="KV115" s="67"/>
      <c r="KW115" s="67"/>
      <c r="KX115" s="67"/>
      <c r="KY115" s="67"/>
      <c r="KZ115" s="67"/>
      <c r="LA115" s="67"/>
      <c r="LB115" s="67"/>
      <c r="LC115" s="67"/>
      <c r="LD115" s="67"/>
      <c r="LE115" s="67"/>
      <c r="LF115" s="67"/>
      <c r="LG115" s="67"/>
      <c r="LH115" s="67"/>
      <c r="LI115" s="67"/>
      <c r="LJ115" s="67"/>
      <c r="LK115" s="67"/>
      <c r="LL115" s="67"/>
      <c r="LM115" s="67"/>
      <c r="LN115" s="67"/>
      <c r="LO115" s="67"/>
      <c r="LP115" s="67"/>
      <c r="LQ115" s="67"/>
      <c r="LR115" s="67"/>
      <c r="LS115" s="67"/>
      <c r="LT115" s="67"/>
      <c r="LU115" s="67"/>
      <c r="LV115" s="67"/>
      <c r="LW115" s="67"/>
      <c r="LX115" s="67"/>
      <c r="LY115" s="67"/>
      <c r="LZ115" s="67"/>
      <c r="MA115" s="67"/>
      <c r="MB115" s="67"/>
      <c r="MC115" s="67"/>
      <c r="MD115" s="67"/>
      <c r="ME115" s="67"/>
      <c r="MF115" s="67"/>
      <c r="MG115" s="67"/>
      <c r="MH115" s="67"/>
      <c r="MI115" s="67"/>
      <c r="MJ115" s="67"/>
      <c r="MK115" s="67"/>
      <c r="ML115" s="67"/>
      <c r="MM115" s="67"/>
      <c r="MN115" s="67"/>
      <c r="MO115" s="67"/>
      <c r="MP115" s="67"/>
      <c r="MQ115" s="67"/>
      <c r="MR115" s="67"/>
      <c r="MS115" s="67"/>
      <c r="MT115" s="67"/>
      <c r="MU115" s="67"/>
      <c r="MV115" s="67"/>
      <c r="MW115" s="67"/>
      <c r="MX115" s="67"/>
      <c r="MY115" s="67"/>
      <c r="MZ115" s="67"/>
      <c r="NA115" s="67"/>
      <c r="NB115" s="67"/>
      <c r="NC115" s="67"/>
      <c r="ND115" s="67"/>
      <c r="NE115" s="67"/>
      <c r="NF115" s="67"/>
      <c r="NG115" s="67"/>
      <c r="NH115" s="67"/>
      <c r="NI115" s="67"/>
      <c r="NJ115" s="67"/>
      <c r="NK115" s="67"/>
      <c r="NL115" s="67"/>
      <c r="NM115" s="67"/>
      <c r="NN115" s="67"/>
      <c r="NO115" s="67"/>
      <c r="NP115" s="67"/>
      <c r="NQ115" s="67"/>
      <c r="NR115" s="67"/>
      <c r="NS115" s="67"/>
      <c r="NT115" s="67"/>
      <c r="NU115" s="67"/>
      <c r="NV115" s="67"/>
      <c r="NW115" s="67"/>
      <c r="NX115" s="67"/>
      <c r="NY115" s="67"/>
      <c r="NZ115" s="67"/>
      <c r="OA115" s="67"/>
      <c r="OB115" s="67"/>
      <c r="OC115" s="67"/>
      <c r="OD115" s="67"/>
      <c r="OE115" s="67"/>
    </row>
    <row r="116" spans="35:395">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c r="BL116" s="67"/>
      <c r="BM116" s="67"/>
      <c r="BN116" s="67"/>
      <c r="BO116" s="67"/>
      <c r="BP116" s="67"/>
      <c r="BQ116" s="67"/>
      <c r="BR116" s="67"/>
      <c r="BS116" s="67"/>
      <c r="BT116" s="67"/>
      <c r="BU116" s="67"/>
      <c r="BV116" s="67"/>
      <c r="BW116" s="67"/>
      <c r="BX116" s="67"/>
      <c r="BY116" s="67"/>
      <c r="BZ116" s="67"/>
      <c r="CA116" s="67"/>
      <c r="CB116" s="67"/>
      <c r="CC116" s="67"/>
      <c r="CD116" s="67"/>
      <c r="CE116" s="67"/>
      <c r="CF116" s="67"/>
      <c r="CG116" s="67"/>
      <c r="CH116" s="67"/>
      <c r="CI116" s="67"/>
      <c r="CJ116" s="67"/>
      <c r="CK116" s="67"/>
      <c r="CL116" s="67"/>
      <c r="CM116" s="67"/>
      <c r="CN116" s="67"/>
      <c r="CO116" s="67"/>
      <c r="CP116" s="67"/>
      <c r="CQ116" s="67"/>
      <c r="CR116" s="67"/>
      <c r="CS116" s="67"/>
      <c r="CT116" s="67"/>
      <c r="CU116" s="67"/>
      <c r="CV116" s="67"/>
      <c r="CW116" s="67"/>
      <c r="CX116" s="67"/>
      <c r="CY116" s="67"/>
      <c r="CZ116" s="67"/>
      <c r="DA116" s="67"/>
      <c r="DB116" s="67"/>
      <c r="DC116" s="67"/>
      <c r="DD116" s="67"/>
      <c r="DE116" s="67"/>
      <c r="DF116" s="67"/>
      <c r="DG116" s="67"/>
      <c r="DH116" s="67"/>
      <c r="DI116" s="67"/>
      <c r="DJ116" s="67"/>
      <c r="DK116" s="67"/>
      <c r="DL116" s="67"/>
      <c r="DM116" s="67"/>
      <c r="DN116" s="67"/>
      <c r="DO116" s="67"/>
      <c r="DP116" s="67"/>
      <c r="DQ116" s="67"/>
      <c r="DR116" s="67"/>
      <c r="DS116" s="67"/>
      <c r="DT116" s="67"/>
      <c r="DU116" s="67"/>
      <c r="DV116" s="67"/>
      <c r="DW116" s="67"/>
      <c r="DX116" s="67"/>
      <c r="DY116" s="67"/>
      <c r="DZ116" s="67"/>
      <c r="EA116" s="67"/>
      <c r="EB116" s="67"/>
      <c r="EC116" s="67"/>
      <c r="ED116" s="67"/>
      <c r="EE116" s="67"/>
      <c r="EF116" s="67"/>
      <c r="EG116" s="67"/>
      <c r="EH116" s="67"/>
      <c r="EI116" s="67"/>
      <c r="EJ116" s="67"/>
      <c r="EK116" s="67"/>
      <c r="EL116" s="67"/>
      <c r="EM116" s="67"/>
      <c r="EN116" s="67"/>
      <c r="EO116" s="67"/>
      <c r="EP116" s="67"/>
      <c r="EQ116" s="67"/>
      <c r="ER116" s="67"/>
      <c r="ES116" s="67"/>
      <c r="ET116" s="67"/>
      <c r="EU116" s="67"/>
      <c r="EV116" s="67"/>
      <c r="EW116" s="67"/>
      <c r="EX116" s="67"/>
      <c r="EY116" s="67"/>
      <c r="EZ116" s="67"/>
      <c r="FA116" s="67"/>
      <c r="FB116" s="67"/>
      <c r="FC116" s="67"/>
      <c r="FD116" s="67"/>
      <c r="FE116" s="67"/>
      <c r="FF116" s="67"/>
      <c r="FG116" s="67"/>
      <c r="FH116" s="67"/>
      <c r="FI116" s="67"/>
      <c r="FJ116" s="67"/>
      <c r="FK116" s="67"/>
      <c r="FL116" s="67"/>
      <c r="FM116" s="67"/>
      <c r="FN116" s="67"/>
      <c r="FO116" s="67"/>
      <c r="FP116" s="67"/>
      <c r="FQ116" s="67"/>
      <c r="FR116" s="67"/>
      <c r="FS116" s="67"/>
      <c r="FT116" s="67"/>
      <c r="FU116" s="67"/>
      <c r="FV116" s="67"/>
      <c r="FW116" s="67"/>
      <c r="FX116" s="67"/>
      <c r="FY116" s="67"/>
      <c r="FZ116" s="67"/>
      <c r="GA116" s="67"/>
      <c r="GB116" s="67"/>
      <c r="GC116" s="67"/>
      <c r="GD116" s="67"/>
      <c r="GE116" s="67"/>
      <c r="GF116" s="67"/>
      <c r="GG116" s="67"/>
      <c r="GH116" s="67"/>
      <c r="GI116" s="67"/>
      <c r="GJ116" s="67"/>
      <c r="GK116" s="67"/>
      <c r="GL116" s="67"/>
      <c r="GM116" s="67"/>
      <c r="GN116" s="67"/>
      <c r="GO116" s="67"/>
      <c r="GP116" s="67"/>
      <c r="GQ116" s="67"/>
      <c r="GR116" s="67"/>
      <c r="GS116" s="67"/>
      <c r="GT116" s="67"/>
      <c r="GU116" s="67"/>
      <c r="GV116" s="67"/>
      <c r="GW116" s="67"/>
      <c r="GX116" s="67"/>
      <c r="GY116" s="67"/>
      <c r="GZ116" s="67"/>
      <c r="HA116" s="67"/>
      <c r="HB116" s="67"/>
      <c r="HC116" s="67"/>
      <c r="HD116" s="67"/>
      <c r="HE116" s="67"/>
      <c r="HF116" s="67"/>
      <c r="HG116" s="67"/>
      <c r="HH116" s="67"/>
      <c r="HI116" s="67"/>
      <c r="HJ116" s="67"/>
      <c r="HK116" s="67"/>
      <c r="HL116" s="67"/>
      <c r="HM116" s="67"/>
      <c r="HN116" s="67"/>
      <c r="HO116" s="67"/>
      <c r="HP116" s="67"/>
      <c r="HQ116" s="67"/>
      <c r="HR116" s="67"/>
      <c r="HS116" s="67"/>
      <c r="HT116" s="67"/>
      <c r="HU116" s="67"/>
      <c r="HV116" s="67"/>
      <c r="HW116" s="67"/>
      <c r="HX116" s="67"/>
      <c r="HY116" s="67"/>
      <c r="HZ116" s="67"/>
      <c r="IA116" s="67"/>
      <c r="IB116" s="67"/>
      <c r="IC116" s="67"/>
      <c r="ID116" s="67"/>
      <c r="IE116" s="67"/>
      <c r="IF116" s="67"/>
      <c r="IG116" s="67"/>
      <c r="IH116" s="67"/>
      <c r="II116" s="67"/>
      <c r="IJ116" s="67"/>
      <c r="IK116" s="67"/>
      <c r="IL116" s="67"/>
      <c r="IM116" s="67"/>
      <c r="IN116" s="67"/>
      <c r="IO116" s="67"/>
      <c r="IP116" s="67"/>
      <c r="IQ116" s="67"/>
      <c r="IR116" s="67"/>
      <c r="IS116" s="67"/>
      <c r="IT116" s="67"/>
      <c r="IU116" s="67"/>
      <c r="IV116" s="67"/>
      <c r="IW116" s="67"/>
      <c r="IX116" s="67"/>
      <c r="IY116" s="67"/>
      <c r="IZ116" s="67"/>
      <c r="JA116" s="67"/>
      <c r="JB116" s="67"/>
      <c r="JC116" s="67"/>
      <c r="JD116" s="67"/>
      <c r="JE116" s="67"/>
      <c r="JF116" s="67"/>
      <c r="JG116" s="67"/>
      <c r="JH116" s="67"/>
      <c r="JI116" s="67"/>
      <c r="JJ116" s="67"/>
      <c r="JK116" s="67"/>
      <c r="JL116" s="67"/>
      <c r="JM116" s="67"/>
      <c r="JN116" s="67"/>
      <c r="JO116" s="67"/>
      <c r="JP116" s="67"/>
      <c r="JQ116" s="67"/>
      <c r="JR116" s="67"/>
      <c r="JS116" s="67"/>
      <c r="JT116" s="67"/>
      <c r="JU116" s="67"/>
      <c r="JV116" s="67"/>
      <c r="JW116" s="67"/>
      <c r="JX116" s="67"/>
      <c r="JY116" s="67"/>
      <c r="JZ116" s="67"/>
      <c r="KA116" s="67"/>
      <c r="KB116" s="67"/>
      <c r="KC116" s="67"/>
      <c r="KD116" s="67"/>
      <c r="KE116" s="67"/>
      <c r="KF116" s="67"/>
      <c r="KG116" s="67"/>
      <c r="KH116" s="67"/>
      <c r="KI116" s="67"/>
      <c r="KJ116" s="67"/>
      <c r="KK116" s="67"/>
      <c r="KL116" s="67"/>
      <c r="KM116" s="67"/>
      <c r="KN116" s="67"/>
      <c r="KO116" s="67"/>
      <c r="KP116" s="67"/>
      <c r="KQ116" s="67"/>
      <c r="KR116" s="67"/>
      <c r="KS116" s="67"/>
      <c r="KT116" s="67"/>
      <c r="KU116" s="67"/>
      <c r="KV116" s="67"/>
      <c r="KW116" s="67"/>
      <c r="KX116" s="67"/>
      <c r="KY116" s="67"/>
      <c r="KZ116" s="67"/>
      <c r="LA116" s="67"/>
      <c r="LB116" s="67"/>
      <c r="LC116" s="67"/>
      <c r="LD116" s="67"/>
      <c r="LE116" s="67"/>
      <c r="LF116" s="67"/>
      <c r="LG116" s="67"/>
      <c r="LH116" s="67"/>
      <c r="LI116" s="67"/>
      <c r="LJ116" s="67"/>
      <c r="LK116" s="67"/>
      <c r="LL116" s="67"/>
      <c r="LM116" s="67"/>
      <c r="LN116" s="67"/>
      <c r="LO116" s="67"/>
      <c r="LP116" s="67"/>
      <c r="LQ116" s="67"/>
      <c r="LR116" s="67"/>
      <c r="LS116" s="67"/>
      <c r="LT116" s="67"/>
      <c r="LU116" s="67"/>
      <c r="LV116" s="67"/>
      <c r="LW116" s="67"/>
      <c r="LX116" s="67"/>
      <c r="LY116" s="67"/>
      <c r="LZ116" s="67"/>
      <c r="MA116" s="67"/>
      <c r="MB116" s="67"/>
      <c r="MC116" s="67"/>
      <c r="MD116" s="67"/>
      <c r="ME116" s="67"/>
      <c r="MF116" s="67"/>
      <c r="MG116" s="67"/>
      <c r="MH116" s="67"/>
      <c r="MI116" s="67"/>
      <c r="MJ116" s="67"/>
      <c r="MK116" s="67"/>
      <c r="ML116" s="67"/>
      <c r="MM116" s="67"/>
      <c r="MN116" s="67"/>
      <c r="MO116" s="67"/>
      <c r="MP116" s="67"/>
      <c r="MQ116" s="67"/>
      <c r="MR116" s="67"/>
      <c r="MS116" s="67"/>
      <c r="MT116" s="67"/>
      <c r="MU116" s="67"/>
      <c r="MV116" s="67"/>
      <c r="MW116" s="67"/>
      <c r="MX116" s="67"/>
      <c r="MY116" s="67"/>
      <c r="MZ116" s="67"/>
      <c r="NA116" s="67"/>
      <c r="NB116" s="67"/>
      <c r="NC116" s="67"/>
      <c r="ND116" s="67"/>
      <c r="NE116" s="67"/>
      <c r="NF116" s="67"/>
      <c r="NG116" s="67"/>
      <c r="NH116" s="67"/>
      <c r="NI116" s="67"/>
      <c r="NJ116" s="67"/>
      <c r="NK116" s="67"/>
      <c r="NL116" s="67"/>
      <c r="NM116" s="67"/>
      <c r="NN116" s="67"/>
      <c r="NO116" s="67"/>
      <c r="NP116" s="67"/>
      <c r="NQ116" s="67"/>
      <c r="NR116" s="67"/>
      <c r="NS116" s="67"/>
      <c r="NT116" s="67"/>
      <c r="NU116" s="67"/>
      <c r="NV116" s="67"/>
      <c r="NW116" s="67"/>
      <c r="NX116" s="67"/>
      <c r="NY116" s="67"/>
      <c r="NZ116" s="67"/>
      <c r="OA116" s="67"/>
      <c r="OB116" s="67"/>
      <c r="OC116" s="67"/>
      <c r="OD116" s="67"/>
      <c r="OE116" s="67"/>
    </row>
    <row r="117" spans="35:395">
      <c r="AI117" s="67"/>
      <c r="AJ117" s="67"/>
      <c r="AK117" s="67"/>
      <c r="AL117" s="67"/>
      <c r="AM117" s="67"/>
      <c r="AN117" s="67"/>
      <c r="AO117" s="67"/>
      <c r="AP117" s="67"/>
      <c r="AQ117" s="67"/>
      <c r="AR117" s="67"/>
      <c r="AS117" s="67"/>
      <c r="AT117" s="67"/>
      <c r="AU117" s="67"/>
      <c r="AV117" s="67"/>
      <c r="AW117" s="67"/>
      <c r="AX117" s="67"/>
      <c r="AY117" s="67"/>
      <c r="AZ117" s="67"/>
      <c r="BA117" s="67"/>
      <c r="BB117" s="67"/>
      <c r="BC117" s="67"/>
      <c r="BD117" s="67"/>
      <c r="BE117" s="67"/>
      <c r="BF117" s="67"/>
      <c r="BG117" s="67"/>
      <c r="BH117" s="67"/>
      <c r="BI117" s="67"/>
      <c r="BJ117" s="67"/>
      <c r="BK117" s="67"/>
      <c r="BL117" s="67"/>
      <c r="BM117" s="67"/>
      <c r="BN117" s="67"/>
      <c r="BO117" s="67"/>
      <c r="BP117" s="67"/>
      <c r="BQ117" s="67"/>
      <c r="BR117" s="67"/>
      <c r="BS117" s="67"/>
      <c r="BT117" s="67"/>
      <c r="BU117" s="67"/>
      <c r="BV117" s="67"/>
      <c r="BW117" s="67"/>
      <c r="BX117" s="67"/>
      <c r="BY117" s="67"/>
      <c r="BZ117" s="67"/>
      <c r="CA117" s="67"/>
      <c r="CB117" s="67"/>
      <c r="CC117" s="67"/>
      <c r="CD117" s="67"/>
      <c r="CE117" s="67"/>
      <c r="CF117" s="67"/>
      <c r="CG117" s="67"/>
      <c r="CH117" s="67"/>
      <c r="CI117" s="67"/>
      <c r="CJ117" s="67"/>
      <c r="CK117" s="67"/>
      <c r="CL117" s="67"/>
      <c r="CM117" s="67"/>
      <c r="CN117" s="67"/>
      <c r="CO117" s="67"/>
      <c r="CP117" s="67"/>
      <c r="CQ117" s="67"/>
      <c r="CR117" s="67"/>
      <c r="CS117" s="67"/>
      <c r="CT117" s="67"/>
      <c r="CU117" s="67"/>
      <c r="CV117" s="67"/>
      <c r="CW117" s="67"/>
      <c r="CX117" s="67"/>
      <c r="CY117" s="67"/>
      <c r="CZ117" s="67"/>
      <c r="DA117" s="67"/>
      <c r="DB117" s="67"/>
      <c r="DC117" s="67"/>
      <c r="DD117" s="67"/>
      <c r="DE117" s="67"/>
      <c r="DF117" s="67"/>
      <c r="DG117" s="67"/>
      <c r="DH117" s="67"/>
      <c r="DI117" s="67"/>
      <c r="DJ117" s="67"/>
      <c r="DK117" s="67"/>
      <c r="DL117" s="67"/>
      <c r="DM117" s="67"/>
      <c r="DN117" s="67"/>
      <c r="DO117" s="67"/>
      <c r="DP117" s="67"/>
      <c r="DQ117" s="67"/>
      <c r="DR117" s="67"/>
      <c r="DS117" s="67"/>
      <c r="DT117" s="67"/>
      <c r="DU117" s="67"/>
      <c r="DV117" s="67"/>
      <c r="DW117" s="67"/>
      <c r="DX117" s="67"/>
      <c r="DY117" s="67"/>
      <c r="DZ117" s="67"/>
      <c r="EA117" s="67"/>
      <c r="EB117" s="67"/>
      <c r="EC117" s="67"/>
      <c r="ED117" s="67"/>
      <c r="EE117" s="67"/>
      <c r="EF117" s="67"/>
      <c r="EG117" s="67"/>
      <c r="EH117" s="67"/>
      <c r="EI117" s="67"/>
      <c r="EJ117" s="67"/>
      <c r="EK117" s="67"/>
      <c r="EL117" s="67"/>
      <c r="EM117" s="67"/>
      <c r="EN117" s="67"/>
      <c r="EO117" s="67"/>
      <c r="EP117" s="67"/>
      <c r="EQ117" s="67"/>
      <c r="ER117" s="67"/>
      <c r="ES117" s="67"/>
      <c r="ET117" s="67"/>
      <c r="EU117" s="67"/>
      <c r="EV117" s="67"/>
      <c r="EW117" s="67"/>
      <c r="EX117" s="67"/>
      <c r="EY117" s="67"/>
      <c r="EZ117" s="67"/>
      <c r="FA117" s="67"/>
      <c r="FB117" s="67"/>
      <c r="FC117" s="67"/>
      <c r="FD117" s="67"/>
      <c r="FE117" s="67"/>
      <c r="FF117" s="67"/>
      <c r="FG117" s="67"/>
      <c r="FH117" s="67"/>
      <c r="FI117" s="67"/>
      <c r="FJ117" s="67"/>
      <c r="FK117" s="67"/>
      <c r="FL117" s="67"/>
      <c r="FM117" s="67"/>
      <c r="FN117" s="67"/>
      <c r="FO117" s="67"/>
      <c r="FP117" s="67"/>
      <c r="FQ117" s="67"/>
      <c r="FR117" s="67"/>
      <c r="FS117" s="67"/>
      <c r="FT117" s="67"/>
      <c r="FU117" s="67"/>
      <c r="FV117" s="67"/>
      <c r="FW117" s="67"/>
      <c r="FX117" s="67"/>
      <c r="FY117" s="67"/>
      <c r="FZ117" s="67"/>
      <c r="GA117" s="67"/>
      <c r="GB117" s="67"/>
      <c r="GC117" s="67"/>
      <c r="GD117" s="67"/>
      <c r="GE117" s="67"/>
      <c r="GF117" s="67"/>
      <c r="GG117" s="67"/>
      <c r="GH117" s="67"/>
      <c r="GI117" s="67"/>
      <c r="GJ117" s="67"/>
      <c r="GK117" s="67"/>
      <c r="GL117" s="67"/>
      <c r="GM117" s="67"/>
      <c r="GN117" s="67"/>
      <c r="GO117" s="67"/>
      <c r="GP117" s="67"/>
      <c r="GQ117" s="67"/>
      <c r="GR117" s="67"/>
      <c r="GS117" s="67"/>
      <c r="GT117" s="67"/>
      <c r="GU117" s="67"/>
      <c r="GV117" s="67"/>
      <c r="GW117" s="67"/>
      <c r="GX117" s="67"/>
      <c r="GY117" s="67"/>
      <c r="GZ117" s="67"/>
      <c r="HA117" s="67"/>
      <c r="HB117" s="67"/>
      <c r="HC117" s="67"/>
      <c r="HD117" s="67"/>
      <c r="HE117" s="67"/>
      <c r="HF117" s="67"/>
      <c r="HG117" s="67"/>
      <c r="HH117" s="67"/>
      <c r="HI117" s="67"/>
      <c r="HJ117" s="67"/>
      <c r="HK117" s="67"/>
      <c r="HL117" s="67"/>
      <c r="HM117" s="67"/>
      <c r="HN117" s="67"/>
      <c r="HO117" s="67"/>
      <c r="HP117" s="67"/>
      <c r="HQ117" s="67"/>
      <c r="HR117" s="67"/>
      <c r="HS117" s="67"/>
      <c r="HT117" s="67"/>
      <c r="HU117" s="67"/>
      <c r="HV117" s="67"/>
      <c r="HW117" s="67"/>
      <c r="HX117" s="67"/>
      <c r="HY117" s="67"/>
      <c r="HZ117" s="67"/>
      <c r="IA117" s="67"/>
      <c r="IB117" s="67"/>
      <c r="IC117" s="67"/>
      <c r="ID117" s="67"/>
      <c r="IE117" s="67"/>
      <c r="IF117" s="67"/>
      <c r="IG117" s="67"/>
      <c r="IH117" s="67"/>
      <c r="II117" s="67"/>
      <c r="IJ117" s="67"/>
      <c r="IK117" s="67"/>
      <c r="IL117" s="67"/>
      <c r="IM117" s="67"/>
      <c r="IN117" s="67"/>
      <c r="IO117" s="67"/>
      <c r="IP117" s="67"/>
      <c r="IQ117" s="67"/>
      <c r="IR117" s="67"/>
      <c r="IS117" s="67"/>
      <c r="IT117" s="67"/>
      <c r="IU117" s="67"/>
      <c r="IV117" s="67"/>
      <c r="IW117" s="67"/>
      <c r="IX117" s="67"/>
      <c r="IY117" s="67"/>
      <c r="IZ117" s="67"/>
      <c r="JA117" s="67"/>
      <c r="JB117" s="67"/>
      <c r="JC117" s="67"/>
      <c r="JD117" s="67"/>
      <c r="JE117" s="67"/>
      <c r="JF117" s="67"/>
      <c r="JG117" s="67"/>
      <c r="JH117" s="67"/>
      <c r="JI117" s="67"/>
      <c r="JJ117" s="67"/>
      <c r="JK117" s="67"/>
      <c r="JL117" s="67"/>
      <c r="JM117" s="67"/>
      <c r="JN117" s="67"/>
      <c r="JO117" s="67"/>
      <c r="JP117" s="67"/>
      <c r="JQ117" s="67"/>
      <c r="JR117" s="67"/>
      <c r="JS117" s="67"/>
      <c r="JT117" s="67"/>
      <c r="JU117" s="67"/>
      <c r="JV117" s="67"/>
      <c r="JW117" s="67"/>
      <c r="JX117" s="67"/>
      <c r="JY117" s="67"/>
      <c r="JZ117" s="67"/>
      <c r="KA117" s="67"/>
      <c r="KB117" s="67"/>
      <c r="KC117" s="67"/>
      <c r="KD117" s="67"/>
      <c r="KE117" s="67"/>
      <c r="KF117" s="67"/>
      <c r="KG117" s="67"/>
      <c r="KH117" s="67"/>
      <c r="KI117" s="67"/>
      <c r="KJ117" s="67"/>
      <c r="KK117" s="67"/>
      <c r="KL117" s="67"/>
      <c r="KM117" s="67"/>
      <c r="KN117" s="67"/>
      <c r="KO117" s="67"/>
      <c r="KP117" s="67"/>
      <c r="KQ117" s="67"/>
      <c r="KR117" s="67"/>
      <c r="KS117" s="67"/>
      <c r="KT117" s="67"/>
      <c r="KU117" s="67"/>
      <c r="KV117" s="67"/>
      <c r="KW117" s="67"/>
      <c r="KX117" s="67"/>
      <c r="KY117" s="67"/>
      <c r="KZ117" s="67"/>
      <c r="LA117" s="67"/>
      <c r="LB117" s="67"/>
      <c r="LC117" s="67"/>
      <c r="LD117" s="67"/>
      <c r="LE117" s="67"/>
      <c r="LF117" s="67"/>
      <c r="LG117" s="67"/>
      <c r="LH117" s="67"/>
      <c r="LI117" s="67"/>
      <c r="LJ117" s="67"/>
      <c r="LK117" s="67"/>
      <c r="LL117" s="67"/>
      <c r="LM117" s="67"/>
      <c r="LN117" s="67"/>
      <c r="LO117" s="67"/>
      <c r="LP117" s="67"/>
      <c r="LQ117" s="67"/>
      <c r="LR117" s="67"/>
      <c r="LS117" s="67"/>
      <c r="LT117" s="67"/>
      <c r="LU117" s="67"/>
      <c r="LV117" s="67"/>
      <c r="LW117" s="67"/>
      <c r="LX117" s="67"/>
      <c r="LY117" s="67"/>
      <c r="LZ117" s="67"/>
      <c r="MA117" s="67"/>
      <c r="MB117" s="67"/>
      <c r="MC117" s="67"/>
      <c r="MD117" s="67"/>
      <c r="ME117" s="67"/>
      <c r="MF117" s="67"/>
      <c r="MG117" s="67"/>
      <c r="MH117" s="67"/>
      <c r="MI117" s="67"/>
      <c r="MJ117" s="67"/>
      <c r="MK117" s="67"/>
      <c r="ML117" s="67"/>
      <c r="MM117" s="67"/>
      <c r="MN117" s="67"/>
      <c r="MO117" s="67"/>
      <c r="MP117" s="67"/>
      <c r="MQ117" s="67"/>
      <c r="MR117" s="67"/>
      <c r="MS117" s="67"/>
      <c r="MT117" s="67"/>
      <c r="MU117" s="67"/>
      <c r="MV117" s="67"/>
      <c r="MW117" s="67"/>
      <c r="MX117" s="67"/>
      <c r="MY117" s="67"/>
      <c r="MZ117" s="67"/>
      <c r="NA117" s="67"/>
      <c r="NB117" s="67"/>
      <c r="NC117" s="67"/>
      <c r="ND117" s="67"/>
      <c r="NE117" s="67"/>
      <c r="NF117" s="67"/>
      <c r="NG117" s="67"/>
      <c r="NH117" s="67"/>
      <c r="NI117" s="67"/>
      <c r="NJ117" s="67"/>
      <c r="NK117" s="67"/>
      <c r="NL117" s="67"/>
      <c r="NM117" s="67"/>
      <c r="NN117" s="67"/>
      <c r="NO117" s="67"/>
      <c r="NP117" s="67"/>
      <c r="NQ117" s="67"/>
      <c r="NR117" s="67"/>
      <c r="NS117" s="67"/>
      <c r="NT117" s="67"/>
      <c r="NU117" s="67"/>
      <c r="NV117" s="67"/>
      <c r="NW117" s="67"/>
      <c r="NX117" s="67"/>
      <c r="NY117" s="67"/>
      <c r="NZ117" s="67"/>
      <c r="OA117" s="67"/>
      <c r="OB117" s="67"/>
      <c r="OC117" s="67"/>
      <c r="OD117" s="67"/>
      <c r="OE117" s="67"/>
    </row>
    <row r="118" spans="35:395">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7"/>
      <c r="FZ118" s="67"/>
      <c r="GA118" s="67"/>
      <c r="GB118" s="67"/>
      <c r="GC118" s="67"/>
      <c r="GD118" s="67"/>
      <c r="GE118" s="67"/>
      <c r="GF118" s="67"/>
      <c r="GG118" s="67"/>
      <c r="GH118" s="67"/>
      <c r="GI118" s="67"/>
      <c r="GJ118" s="67"/>
      <c r="GK118" s="67"/>
      <c r="GL118" s="67"/>
      <c r="GM118" s="67"/>
      <c r="GN118" s="67"/>
      <c r="GO118" s="67"/>
      <c r="GP118" s="67"/>
      <c r="GQ118" s="67"/>
      <c r="GR118" s="67"/>
      <c r="GS118" s="67"/>
      <c r="GT118" s="67"/>
      <c r="GU118" s="67"/>
      <c r="GV118" s="67"/>
      <c r="GW118" s="67"/>
      <c r="GX118" s="67"/>
      <c r="GY118" s="67"/>
      <c r="GZ118" s="67"/>
      <c r="HA118" s="67"/>
      <c r="HB118" s="67"/>
      <c r="HC118" s="67"/>
      <c r="HD118" s="67"/>
      <c r="HE118" s="67"/>
      <c r="HF118" s="67"/>
      <c r="HG118" s="67"/>
      <c r="HH118" s="67"/>
      <c r="HI118" s="67"/>
      <c r="HJ118" s="67"/>
      <c r="HK118" s="67"/>
      <c r="HL118" s="67"/>
      <c r="HM118" s="67"/>
      <c r="HN118" s="67"/>
      <c r="HO118" s="67"/>
      <c r="HP118" s="67"/>
      <c r="HQ118" s="67"/>
      <c r="HR118" s="67"/>
      <c r="HS118" s="67"/>
      <c r="HT118" s="67"/>
      <c r="HU118" s="67"/>
      <c r="HV118" s="67"/>
      <c r="HW118" s="67"/>
      <c r="HX118" s="67"/>
      <c r="HY118" s="67"/>
      <c r="HZ118" s="67"/>
      <c r="IA118" s="67"/>
      <c r="IB118" s="67"/>
      <c r="IC118" s="67"/>
      <c r="ID118" s="67"/>
      <c r="IE118" s="67"/>
      <c r="IF118" s="67"/>
      <c r="IG118" s="67"/>
      <c r="IH118" s="67"/>
      <c r="II118" s="67"/>
      <c r="IJ118" s="67"/>
      <c r="IK118" s="67"/>
      <c r="IL118" s="67"/>
      <c r="IM118" s="67"/>
      <c r="IN118" s="67"/>
      <c r="IO118" s="67"/>
      <c r="IP118" s="67"/>
      <c r="IQ118" s="67"/>
      <c r="IR118" s="67"/>
      <c r="IS118" s="67"/>
      <c r="IT118" s="67"/>
      <c r="IU118" s="67"/>
      <c r="IV118" s="67"/>
      <c r="IW118" s="67"/>
      <c r="IX118" s="67"/>
      <c r="IY118" s="67"/>
      <c r="IZ118" s="67"/>
      <c r="JA118" s="67"/>
      <c r="JB118" s="67"/>
      <c r="JC118" s="67"/>
      <c r="JD118" s="67"/>
      <c r="JE118" s="67"/>
      <c r="JF118" s="67"/>
      <c r="JG118" s="67"/>
      <c r="JH118" s="67"/>
      <c r="JI118" s="67"/>
      <c r="JJ118" s="67"/>
      <c r="JK118" s="67"/>
      <c r="JL118" s="67"/>
      <c r="JM118" s="67"/>
      <c r="JN118" s="67"/>
      <c r="JO118" s="67"/>
      <c r="JP118" s="67"/>
      <c r="JQ118" s="67"/>
      <c r="JR118" s="67"/>
      <c r="JS118" s="67"/>
      <c r="JT118" s="67"/>
      <c r="JU118" s="67"/>
      <c r="JV118" s="67"/>
      <c r="JW118" s="67"/>
      <c r="JX118" s="67"/>
      <c r="JY118" s="67"/>
      <c r="JZ118" s="67"/>
      <c r="KA118" s="67"/>
      <c r="KB118" s="67"/>
      <c r="KC118" s="67"/>
      <c r="KD118" s="67"/>
      <c r="KE118" s="67"/>
      <c r="KF118" s="67"/>
      <c r="KG118" s="67"/>
      <c r="KH118" s="67"/>
      <c r="KI118" s="67"/>
      <c r="KJ118" s="67"/>
      <c r="KK118" s="67"/>
      <c r="KL118" s="67"/>
      <c r="KM118" s="67"/>
      <c r="KN118" s="67"/>
      <c r="KO118" s="67"/>
      <c r="KP118" s="67"/>
      <c r="KQ118" s="67"/>
      <c r="KR118" s="67"/>
      <c r="KS118" s="67"/>
      <c r="KT118" s="67"/>
      <c r="KU118" s="67"/>
      <c r="KV118" s="67"/>
      <c r="KW118" s="67"/>
      <c r="KX118" s="67"/>
      <c r="KY118" s="67"/>
      <c r="KZ118" s="67"/>
      <c r="LA118" s="67"/>
      <c r="LB118" s="67"/>
      <c r="LC118" s="67"/>
      <c r="LD118" s="67"/>
      <c r="LE118" s="67"/>
      <c r="LF118" s="67"/>
      <c r="LG118" s="67"/>
      <c r="LH118" s="67"/>
      <c r="LI118" s="67"/>
      <c r="LJ118" s="67"/>
      <c r="LK118" s="67"/>
      <c r="LL118" s="67"/>
      <c r="LM118" s="67"/>
      <c r="LN118" s="67"/>
      <c r="LO118" s="67"/>
      <c r="LP118" s="67"/>
      <c r="LQ118" s="67"/>
      <c r="LR118" s="67"/>
      <c r="LS118" s="67"/>
      <c r="LT118" s="67"/>
      <c r="LU118" s="67"/>
      <c r="LV118" s="67"/>
      <c r="LW118" s="67"/>
      <c r="LX118" s="67"/>
      <c r="LY118" s="67"/>
      <c r="LZ118" s="67"/>
      <c r="MA118" s="67"/>
      <c r="MB118" s="67"/>
      <c r="MC118" s="67"/>
      <c r="MD118" s="67"/>
      <c r="ME118" s="67"/>
      <c r="MF118" s="67"/>
      <c r="MG118" s="67"/>
      <c r="MH118" s="67"/>
      <c r="MI118" s="67"/>
      <c r="MJ118" s="67"/>
      <c r="MK118" s="67"/>
      <c r="ML118" s="67"/>
      <c r="MM118" s="67"/>
      <c r="MN118" s="67"/>
      <c r="MO118" s="67"/>
      <c r="MP118" s="67"/>
      <c r="MQ118" s="67"/>
      <c r="MR118" s="67"/>
      <c r="MS118" s="67"/>
      <c r="MT118" s="67"/>
      <c r="MU118" s="67"/>
      <c r="MV118" s="67"/>
      <c r="MW118" s="67"/>
      <c r="MX118" s="67"/>
      <c r="MY118" s="67"/>
      <c r="MZ118" s="67"/>
      <c r="NA118" s="67"/>
      <c r="NB118" s="67"/>
      <c r="NC118" s="67"/>
      <c r="ND118" s="67"/>
      <c r="NE118" s="67"/>
      <c r="NF118" s="67"/>
      <c r="NG118" s="67"/>
      <c r="NH118" s="67"/>
      <c r="NI118" s="67"/>
      <c r="NJ118" s="67"/>
      <c r="NK118" s="67"/>
      <c r="NL118" s="67"/>
      <c r="NM118" s="67"/>
      <c r="NN118" s="67"/>
      <c r="NO118" s="67"/>
      <c r="NP118" s="67"/>
      <c r="NQ118" s="67"/>
      <c r="NR118" s="67"/>
      <c r="NS118" s="67"/>
      <c r="NT118" s="67"/>
      <c r="NU118" s="67"/>
      <c r="NV118" s="67"/>
      <c r="NW118" s="67"/>
      <c r="NX118" s="67"/>
      <c r="NY118" s="67"/>
      <c r="NZ118" s="67"/>
      <c r="OA118" s="67"/>
      <c r="OB118" s="67"/>
      <c r="OC118" s="67"/>
      <c r="OD118" s="67"/>
      <c r="OE118" s="67"/>
    </row>
    <row r="119" spans="35:395">
      <c r="AI119" s="67"/>
      <c r="AJ119" s="67"/>
      <c r="AK119" s="67"/>
      <c r="AL119" s="67"/>
      <c r="AM119" s="67"/>
      <c r="AN119" s="67"/>
      <c r="AO119" s="67"/>
      <c r="AP119" s="67"/>
      <c r="AQ119" s="67"/>
      <c r="AR119" s="67"/>
      <c r="AS119" s="67"/>
      <c r="AT119" s="67"/>
      <c r="AU119" s="67"/>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7"/>
      <c r="BZ119" s="67"/>
      <c r="CA119" s="67"/>
      <c r="CB119" s="67"/>
      <c r="CC119" s="67"/>
      <c r="CD119" s="67"/>
      <c r="CE119" s="67"/>
      <c r="CF119" s="67"/>
      <c r="CG119" s="67"/>
      <c r="CH119" s="67"/>
      <c r="CI119" s="67"/>
      <c r="CJ119" s="67"/>
      <c r="CK119" s="67"/>
      <c r="CL119" s="67"/>
      <c r="CM119" s="67"/>
      <c r="CN119" s="67"/>
      <c r="CO119" s="67"/>
      <c r="CP119" s="67"/>
      <c r="CQ119" s="67"/>
      <c r="CR119" s="67"/>
      <c r="CS119" s="67"/>
      <c r="CT119" s="67"/>
      <c r="CU119" s="67"/>
      <c r="CV119" s="67"/>
      <c r="CW119" s="67"/>
      <c r="CX119" s="67"/>
      <c r="CY119" s="67"/>
      <c r="CZ119" s="67"/>
      <c r="DA119" s="67"/>
      <c r="DB119" s="67"/>
      <c r="DC119" s="67"/>
      <c r="DD119" s="67"/>
      <c r="DE119" s="67"/>
      <c r="DF119" s="67"/>
      <c r="DG119" s="67"/>
      <c r="DH119" s="67"/>
      <c r="DI119" s="67"/>
      <c r="DJ119" s="67"/>
      <c r="DK119" s="67"/>
      <c r="DL119" s="67"/>
      <c r="DM119" s="67"/>
      <c r="DN119" s="67"/>
      <c r="DO119" s="67"/>
      <c r="DP119" s="67"/>
      <c r="DQ119" s="67"/>
      <c r="DR119" s="67"/>
      <c r="DS119" s="67"/>
      <c r="DT119" s="67"/>
      <c r="DU119" s="67"/>
      <c r="DV119" s="67"/>
      <c r="DW119" s="67"/>
      <c r="DX119" s="67"/>
      <c r="DY119" s="67"/>
      <c r="DZ119" s="67"/>
      <c r="EA119" s="67"/>
      <c r="EB119" s="67"/>
      <c r="EC119" s="67"/>
      <c r="ED119" s="67"/>
      <c r="EE119" s="67"/>
      <c r="EF119" s="67"/>
      <c r="EG119" s="67"/>
      <c r="EH119" s="67"/>
      <c r="EI119" s="67"/>
      <c r="EJ119" s="67"/>
      <c r="EK119" s="67"/>
      <c r="EL119" s="67"/>
      <c r="EM119" s="67"/>
      <c r="EN119" s="67"/>
      <c r="EO119" s="67"/>
      <c r="EP119" s="67"/>
      <c r="EQ119" s="67"/>
      <c r="ER119" s="67"/>
      <c r="ES119" s="67"/>
      <c r="ET119" s="67"/>
      <c r="EU119" s="67"/>
      <c r="EV119" s="67"/>
      <c r="EW119" s="67"/>
      <c r="EX119" s="67"/>
      <c r="EY119" s="67"/>
      <c r="EZ119" s="67"/>
      <c r="FA119" s="67"/>
      <c r="FB119" s="67"/>
      <c r="FC119" s="67"/>
      <c r="FD119" s="67"/>
      <c r="FE119" s="67"/>
      <c r="FF119" s="67"/>
      <c r="FG119" s="67"/>
      <c r="FH119" s="67"/>
      <c r="FI119" s="67"/>
      <c r="FJ119" s="67"/>
      <c r="FK119" s="67"/>
      <c r="FL119" s="67"/>
      <c r="FM119" s="67"/>
      <c r="FN119" s="67"/>
      <c r="FO119" s="67"/>
      <c r="FP119" s="67"/>
      <c r="FQ119" s="67"/>
      <c r="FR119" s="67"/>
      <c r="FS119" s="67"/>
      <c r="FT119" s="67"/>
      <c r="FU119" s="67"/>
      <c r="FV119" s="67"/>
      <c r="FW119" s="67"/>
      <c r="FX119" s="67"/>
      <c r="FY119" s="67"/>
      <c r="FZ119" s="67"/>
      <c r="GA119" s="67"/>
      <c r="GB119" s="67"/>
      <c r="GC119" s="67"/>
      <c r="GD119" s="67"/>
      <c r="GE119" s="67"/>
      <c r="GF119" s="67"/>
      <c r="GG119" s="67"/>
      <c r="GH119" s="67"/>
      <c r="GI119" s="67"/>
      <c r="GJ119" s="67"/>
      <c r="GK119" s="67"/>
      <c r="GL119" s="67"/>
      <c r="GM119" s="67"/>
      <c r="GN119" s="67"/>
      <c r="GO119" s="67"/>
      <c r="GP119" s="67"/>
      <c r="GQ119" s="67"/>
      <c r="GR119" s="67"/>
      <c r="GS119" s="67"/>
      <c r="GT119" s="67"/>
      <c r="GU119" s="67"/>
      <c r="GV119" s="67"/>
      <c r="GW119" s="67"/>
      <c r="GX119" s="67"/>
      <c r="GY119" s="67"/>
      <c r="GZ119" s="67"/>
      <c r="HA119" s="67"/>
      <c r="HB119" s="67"/>
      <c r="HC119" s="67"/>
      <c r="HD119" s="67"/>
      <c r="HE119" s="67"/>
      <c r="HF119" s="67"/>
      <c r="HG119" s="67"/>
      <c r="HH119" s="67"/>
      <c r="HI119" s="67"/>
      <c r="HJ119" s="67"/>
      <c r="HK119" s="67"/>
      <c r="HL119" s="67"/>
      <c r="HM119" s="67"/>
      <c r="HN119" s="67"/>
      <c r="HO119" s="67"/>
      <c r="HP119" s="67"/>
      <c r="HQ119" s="67"/>
      <c r="HR119" s="67"/>
      <c r="HS119" s="67"/>
      <c r="HT119" s="67"/>
      <c r="HU119" s="67"/>
      <c r="HV119" s="67"/>
      <c r="HW119" s="67"/>
      <c r="HX119" s="67"/>
      <c r="HY119" s="67"/>
      <c r="HZ119" s="67"/>
      <c r="IA119" s="67"/>
      <c r="IB119" s="67"/>
      <c r="IC119" s="67"/>
      <c r="ID119" s="67"/>
      <c r="IE119" s="67"/>
      <c r="IF119" s="67"/>
      <c r="IG119" s="67"/>
      <c r="IH119" s="67"/>
      <c r="II119" s="67"/>
      <c r="IJ119" s="67"/>
      <c r="IK119" s="67"/>
      <c r="IL119" s="67"/>
      <c r="IM119" s="67"/>
      <c r="IN119" s="67"/>
      <c r="IO119" s="67"/>
      <c r="IP119" s="67"/>
      <c r="IQ119" s="67"/>
      <c r="IR119" s="67"/>
      <c r="IS119" s="67"/>
      <c r="IT119" s="67"/>
      <c r="IU119" s="67"/>
      <c r="IV119" s="67"/>
      <c r="IW119" s="67"/>
      <c r="IX119" s="67"/>
      <c r="IY119" s="67"/>
      <c r="IZ119" s="67"/>
      <c r="JA119" s="67"/>
      <c r="JB119" s="67"/>
      <c r="JC119" s="67"/>
      <c r="JD119" s="67"/>
      <c r="JE119" s="67"/>
      <c r="JF119" s="67"/>
      <c r="JG119" s="67"/>
      <c r="JH119" s="67"/>
      <c r="JI119" s="67"/>
      <c r="JJ119" s="67"/>
      <c r="JK119" s="67"/>
      <c r="JL119" s="67"/>
      <c r="JM119" s="67"/>
      <c r="JN119" s="67"/>
      <c r="JO119" s="67"/>
      <c r="JP119" s="67"/>
      <c r="JQ119" s="67"/>
      <c r="JR119" s="67"/>
      <c r="JS119" s="67"/>
      <c r="JT119" s="67"/>
      <c r="JU119" s="67"/>
      <c r="JV119" s="67"/>
      <c r="JW119" s="67"/>
      <c r="JX119" s="67"/>
      <c r="JY119" s="67"/>
      <c r="JZ119" s="67"/>
      <c r="KA119" s="67"/>
      <c r="KB119" s="67"/>
      <c r="KC119" s="67"/>
      <c r="KD119" s="67"/>
      <c r="KE119" s="67"/>
      <c r="KF119" s="67"/>
      <c r="KG119" s="67"/>
      <c r="KH119" s="67"/>
      <c r="KI119" s="67"/>
      <c r="KJ119" s="67"/>
      <c r="KK119" s="67"/>
      <c r="KL119" s="67"/>
      <c r="KM119" s="67"/>
      <c r="KN119" s="67"/>
      <c r="KO119" s="67"/>
      <c r="KP119" s="67"/>
      <c r="KQ119" s="67"/>
      <c r="KR119" s="67"/>
      <c r="KS119" s="67"/>
      <c r="KT119" s="67"/>
      <c r="KU119" s="67"/>
      <c r="KV119" s="67"/>
      <c r="KW119" s="67"/>
      <c r="KX119" s="67"/>
      <c r="KY119" s="67"/>
      <c r="KZ119" s="67"/>
      <c r="LA119" s="67"/>
      <c r="LB119" s="67"/>
      <c r="LC119" s="67"/>
      <c r="LD119" s="67"/>
      <c r="LE119" s="67"/>
      <c r="LF119" s="67"/>
      <c r="LG119" s="67"/>
      <c r="LH119" s="67"/>
      <c r="LI119" s="67"/>
      <c r="LJ119" s="67"/>
      <c r="LK119" s="67"/>
      <c r="LL119" s="67"/>
      <c r="LM119" s="67"/>
      <c r="LN119" s="67"/>
      <c r="LO119" s="67"/>
      <c r="LP119" s="67"/>
      <c r="LQ119" s="67"/>
      <c r="LR119" s="67"/>
      <c r="LS119" s="67"/>
      <c r="LT119" s="67"/>
      <c r="LU119" s="67"/>
      <c r="LV119" s="67"/>
      <c r="LW119" s="67"/>
      <c r="LX119" s="67"/>
      <c r="LY119" s="67"/>
      <c r="LZ119" s="67"/>
      <c r="MA119" s="67"/>
      <c r="MB119" s="67"/>
      <c r="MC119" s="67"/>
      <c r="MD119" s="67"/>
      <c r="ME119" s="67"/>
      <c r="MF119" s="67"/>
      <c r="MG119" s="67"/>
      <c r="MH119" s="67"/>
      <c r="MI119" s="67"/>
      <c r="MJ119" s="67"/>
      <c r="MK119" s="67"/>
      <c r="ML119" s="67"/>
      <c r="MM119" s="67"/>
      <c r="MN119" s="67"/>
      <c r="MO119" s="67"/>
      <c r="MP119" s="67"/>
      <c r="MQ119" s="67"/>
      <c r="MR119" s="67"/>
      <c r="MS119" s="67"/>
      <c r="MT119" s="67"/>
      <c r="MU119" s="67"/>
      <c r="MV119" s="67"/>
      <c r="MW119" s="67"/>
      <c r="MX119" s="67"/>
      <c r="MY119" s="67"/>
      <c r="MZ119" s="67"/>
      <c r="NA119" s="67"/>
      <c r="NB119" s="67"/>
      <c r="NC119" s="67"/>
      <c r="ND119" s="67"/>
      <c r="NE119" s="67"/>
      <c r="NF119" s="67"/>
      <c r="NG119" s="67"/>
      <c r="NH119" s="67"/>
      <c r="NI119" s="67"/>
      <c r="NJ119" s="67"/>
      <c r="NK119" s="67"/>
      <c r="NL119" s="67"/>
      <c r="NM119" s="67"/>
      <c r="NN119" s="67"/>
      <c r="NO119" s="67"/>
      <c r="NP119" s="67"/>
      <c r="NQ119" s="67"/>
      <c r="NR119" s="67"/>
      <c r="NS119" s="67"/>
      <c r="NT119" s="67"/>
      <c r="NU119" s="67"/>
      <c r="NV119" s="67"/>
      <c r="NW119" s="67"/>
      <c r="NX119" s="67"/>
      <c r="NY119" s="67"/>
      <c r="NZ119" s="67"/>
      <c r="OA119" s="67"/>
      <c r="OB119" s="67"/>
      <c r="OC119" s="67"/>
      <c r="OD119" s="67"/>
      <c r="OE119" s="67"/>
    </row>
    <row r="120" spans="35:395">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c r="BT120" s="67"/>
      <c r="BU120" s="67"/>
      <c r="BV120" s="67"/>
      <c r="BW120" s="67"/>
      <c r="BX120" s="67"/>
      <c r="BY120" s="67"/>
      <c r="BZ120" s="67"/>
      <c r="CA120" s="67"/>
      <c r="CB120" s="67"/>
      <c r="CC120" s="67"/>
      <c r="CD120" s="67"/>
      <c r="CE120" s="67"/>
      <c r="CF120" s="67"/>
      <c r="CG120" s="67"/>
      <c r="CH120" s="67"/>
      <c r="CI120" s="67"/>
      <c r="CJ120" s="67"/>
      <c r="CK120" s="67"/>
      <c r="CL120" s="67"/>
      <c r="CM120" s="67"/>
      <c r="CN120" s="67"/>
      <c r="CO120" s="67"/>
      <c r="CP120" s="67"/>
      <c r="CQ120" s="67"/>
      <c r="CR120" s="67"/>
      <c r="CS120" s="67"/>
      <c r="CT120" s="67"/>
      <c r="CU120" s="67"/>
      <c r="CV120" s="67"/>
      <c r="CW120" s="67"/>
      <c r="CX120" s="67"/>
      <c r="CY120" s="67"/>
      <c r="CZ120" s="67"/>
      <c r="DA120" s="67"/>
      <c r="DB120" s="67"/>
      <c r="DC120" s="67"/>
      <c r="DD120" s="67"/>
      <c r="DE120" s="67"/>
      <c r="DF120" s="67"/>
      <c r="DG120" s="67"/>
      <c r="DH120" s="67"/>
      <c r="DI120" s="67"/>
      <c r="DJ120" s="67"/>
      <c r="DK120" s="67"/>
      <c r="DL120" s="67"/>
      <c r="DM120" s="67"/>
      <c r="DN120" s="67"/>
      <c r="DO120" s="67"/>
      <c r="DP120" s="67"/>
      <c r="DQ120" s="67"/>
      <c r="DR120" s="67"/>
      <c r="DS120" s="67"/>
      <c r="DT120" s="67"/>
      <c r="DU120" s="67"/>
      <c r="DV120" s="67"/>
      <c r="DW120" s="67"/>
      <c r="DX120" s="67"/>
      <c r="DY120" s="67"/>
      <c r="DZ120" s="67"/>
      <c r="EA120" s="67"/>
      <c r="EB120" s="67"/>
      <c r="EC120" s="67"/>
      <c r="ED120" s="67"/>
      <c r="EE120" s="67"/>
      <c r="EF120" s="67"/>
      <c r="EG120" s="67"/>
      <c r="EH120" s="67"/>
      <c r="EI120" s="67"/>
      <c r="EJ120" s="67"/>
      <c r="EK120" s="67"/>
      <c r="EL120" s="67"/>
      <c r="EM120" s="67"/>
      <c r="EN120" s="67"/>
      <c r="EO120" s="67"/>
      <c r="EP120" s="67"/>
      <c r="EQ120" s="67"/>
      <c r="ER120" s="67"/>
      <c r="ES120" s="67"/>
      <c r="ET120" s="67"/>
      <c r="EU120" s="67"/>
      <c r="EV120" s="67"/>
      <c r="EW120" s="67"/>
      <c r="EX120" s="67"/>
      <c r="EY120" s="67"/>
      <c r="EZ120" s="67"/>
      <c r="FA120" s="67"/>
      <c r="FB120" s="67"/>
      <c r="FC120" s="67"/>
      <c r="FD120" s="67"/>
      <c r="FE120" s="67"/>
      <c r="FF120" s="67"/>
      <c r="FG120" s="67"/>
      <c r="FH120" s="67"/>
      <c r="FI120" s="67"/>
      <c r="FJ120" s="67"/>
      <c r="FK120" s="67"/>
      <c r="FL120" s="67"/>
      <c r="FM120" s="67"/>
      <c r="FN120" s="67"/>
      <c r="FO120" s="67"/>
      <c r="FP120" s="67"/>
      <c r="FQ120" s="67"/>
      <c r="FR120" s="67"/>
      <c r="FS120" s="67"/>
      <c r="FT120" s="67"/>
      <c r="FU120" s="67"/>
      <c r="FV120" s="67"/>
      <c r="FW120" s="67"/>
      <c r="FX120" s="67"/>
      <c r="FY120" s="67"/>
      <c r="FZ120" s="67"/>
      <c r="GA120" s="67"/>
      <c r="GB120" s="67"/>
      <c r="GC120" s="67"/>
      <c r="GD120" s="67"/>
      <c r="GE120" s="67"/>
      <c r="GF120" s="67"/>
      <c r="GG120" s="67"/>
      <c r="GH120" s="67"/>
      <c r="GI120" s="67"/>
      <c r="GJ120" s="67"/>
      <c r="GK120" s="67"/>
      <c r="GL120" s="67"/>
      <c r="GM120" s="67"/>
      <c r="GN120" s="67"/>
      <c r="GO120" s="67"/>
      <c r="GP120" s="67"/>
      <c r="GQ120" s="67"/>
      <c r="GR120" s="67"/>
      <c r="GS120" s="67"/>
      <c r="GT120" s="67"/>
      <c r="GU120" s="67"/>
      <c r="GV120" s="67"/>
      <c r="GW120" s="67"/>
      <c r="GX120" s="67"/>
      <c r="GY120" s="67"/>
      <c r="GZ120" s="67"/>
      <c r="HA120" s="67"/>
      <c r="HB120" s="67"/>
      <c r="HC120" s="67"/>
      <c r="HD120" s="67"/>
      <c r="HE120" s="67"/>
      <c r="HF120" s="67"/>
      <c r="HG120" s="67"/>
      <c r="HH120" s="67"/>
      <c r="HI120" s="67"/>
      <c r="HJ120" s="67"/>
      <c r="HK120" s="67"/>
      <c r="HL120" s="67"/>
      <c r="HM120" s="67"/>
      <c r="HN120" s="67"/>
      <c r="HO120" s="67"/>
      <c r="HP120" s="67"/>
      <c r="HQ120" s="67"/>
      <c r="HR120" s="67"/>
      <c r="HS120" s="67"/>
      <c r="HT120" s="67"/>
      <c r="HU120" s="67"/>
      <c r="HV120" s="67"/>
      <c r="HW120" s="67"/>
      <c r="HX120" s="67"/>
      <c r="HY120" s="67"/>
      <c r="HZ120" s="67"/>
      <c r="IA120" s="67"/>
      <c r="IB120" s="67"/>
      <c r="IC120" s="67"/>
      <c r="ID120" s="67"/>
      <c r="IE120" s="67"/>
      <c r="IF120" s="67"/>
      <c r="IG120" s="67"/>
      <c r="IH120" s="67"/>
      <c r="II120" s="67"/>
      <c r="IJ120" s="67"/>
      <c r="IK120" s="67"/>
      <c r="IL120" s="67"/>
      <c r="IM120" s="67"/>
      <c r="IN120" s="67"/>
      <c r="IO120" s="67"/>
      <c r="IP120" s="67"/>
      <c r="IQ120" s="67"/>
      <c r="IR120" s="67"/>
      <c r="IS120" s="67"/>
      <c r="IT120" s="67"/>
      <c r="IU120" s="67"/>
      <c r="IV120" s="67"/>
      <c r="IW120" s="67"/>
      <c r="IX120" s="67"/>
      <c r="IY120" s="67"/>
      <c r="IZ120" s="67"/>
      <c r="JA120" s="67"/>
      <c r="JB120" s="67"/>
      <c r="JC120" s="67"/>
      <c r="JD120" s="67"/>
      <c r="JE120" s="67"/>
      <c r="JF120" s="67"/>
      <c r="JG120" s="67"/>
      <c r="JH120" s="67"/>
      <c r="JI120" s="67"/>
      <c r="JJ120" s="67"/>
      <c r="JK120" s="67"/>
      <c r="JL120" s="67"/>
      <c r="JM120" s="67"/>
      <c r="JN120" s="67"/>
      <c r="JO120" s="67"/>
      <c r="JP120" s="67"/>
      <c r="JQ120" s="67"/>
      <c r="JR120" s="67"/>
      <c r="JS120" s="67"/>
      <c r="JT120" s="67"/>
      <c r="JU120" s="67"/>
      <c r="JV120" s="67"/>
      <c r="JW120" s="67"/>
      <c r="JX120" s="67"/>
      <c r="JY120" s="67"/>
      <c r="JZ120" s="67"/>
      <c r="KA120" s="67"/>
      <c r="KB120" s="67"/>
      <c r="KC120" s="67"/>
      <c r="KD120" s="67"/>
      <c r="KE120" s="67"/>
      <c r="KF120" s="67"/>
      <c r="KG120" s="67"/>
      <c r="KH120" s="67"/>
      <c r="KI120" s="67"/>
      <c r="KJ120" s="67"/>
      <c r="KK120" s="67"/>
      <c r="KL120" s="67"/>
      <c r="KM120" s="67"/>
      <c r="KN120" s="67"/>
      <c r="KO120" s="67"/>
      <c r="KP120" s="67"/>
      <c r="KQ120" s="67"/>
      <c r="KR120" s="67"/>
      <c r="KS120" s="67"/>
      <c r="KT120" s="67"/>
      <c r="KU120" s="67"/>
      <c r="KV120" s="67"/>
      <c r="KW120" s="67"/>
      <c r="KX120" s="67"/>
      <c r="KY120" s="67"/>
      <c r="KZ120" s="67"/>
      <c r="LA120" s="67"/>
      <c r="LB120" s="67"/>
      <c r="LC120" s="67"/>
      <c r="LD120" s="67"/>
      <c r="LE120" s="67"/>
      <c r="LF120" s="67"/>
      <c r="LG120" s="67"/>
      <c r="LH120" s="67"/>
      <c r="LI120" s="67"/>
      <c r="LJ120" s="67"/>
      <c r="LK120" s="67"/>
      <c r="LL120" s="67"/>
      <c r="LM120" s="67"/>
      <c r="LN120" s="67"/>
      <c r="LO120" s="67"/>
      <c r="LP120" s="67"/>
      <c r="LQ120" s="67"/>
      <c r="LR120" s="67"/>
      <c r="LS120" s="67"/>
      <c r="LT120" s="67"/>
      <c r="LU120" s="67"/>
      <c r="LV120" s="67"/>
      <c r="LW120" s="67"/>
      <c r="LX120" s="67"/>
      <c r="LY120" s="67"/>
      <c r="LZ120" s="67"/>
      <c r="MA120" s="67"/>
      <c r="MB120" s="67"/>
      <c r="MC120" s="67"/>
      <c r="MD120" s="67"/>
      <c r="ME120" s="67"/>
      <c r="MF120" s="67"/>
      <c r="MG120" s="67"/>
      <c r="MH120" s="67"/>
      <c r="MI120" s="67"/>
      <c r="MJ120" s="67"/>
      <c r="MK120" s="67"/>
      <c r="ML120" s="67"/>
      <c r="MM120" s="67"/>
      <c r="MN120" s="67"/>
      <c r="MO120" s="67"/>
      <c r="MP120" s="67"/>
      <c r="MQ120" s="67"/>
      <c r="MR120" s="67"/>
      <c r="MS120" s="67"/>
      <c r="MT120" s="67"/>
      <c r="MU120" s="67"/>
      <c r="MV120" s="67"/>
      <c r="MW120" s="67"/>
      <c r="MX120" s="67"/>
      <c r="MY120" s="67"/>
      <c r="MZ120" s="67"/>
      <c r="NA120" s="67"/>
      <c r="NB120" s="67"/>
      <c r="NC120" s="67"/>
      <c r="ND120" s="67"/>
      <c r="NE120" s="67"/>
      <c r="NF120" s="67"/>
      <c r="NG120" s="67"/>
      <c r="NH120" s="67"/>
      <c r="NI120" s="67"/>
      <c r="NJ120" s="67"/>
      <c r="NK120" s="67"/>
      <c r="NL120" s="67"/>
      <c r="NM120" s="67"/>
      <c r="NN120" s="67"/>
      <c r="NO120" s="67"/>
      <c r="NP120" s="67"/>
      <c r="NQ120" s="67"/>
      <c r="NR120" s="67"/>
      <c r="NS120" s="67"/>
      <c r="NT120" s="67"/>
      <c r="NU120" s="67"/>
      <c r="NV120" s="67"/>
      <c r="NW120" s="67"/>
      <c r="NX120" s="67"/>
      <c r="NY120" s="67"/>
      <c r="NZ120" s="67"/>
      <c r="OA120" s="67"/>
      <c r="OB120" s="67"/>
      <c r="OC120" s="67"/>
      <c r="OD120" s="67"/>
      <c r="OE120" s="67"/>
    </row>
    <row r="121" spans="35:395">
      <c r="AI121" s="67"/>
      <c r="AJ121" s="67"/>
      <c r="AK121" s="67"/>
      <c r="AL121" s="67"/>
      <c r="AM121" s="67"/>
      <c r="AN121" s="67"/>
      <c r="AO121" s="67"/>
      <c r="AP121" s="67"/>
      <c r="AQ121" s="67"/>
      <c r="AR121" s="67"/>
      <c r="AS121" s="67"/>
      <c r="AT121" s="67"/>
      <c r="AU121" s="67"/>
      <c r="AV121" s="67"/>
      <c r="AW121" s="67"/>
      <c r="AX121" s="67"/>
      <c r="AY121" s="67"/>
      <c r="AZ121" s="67"/>
      <c r="BA121" s="67"/>
      <c r="BB121" s="67"/>
      <c r="BC121" s="67"/>
      <c r="BD121" s="67"/>
      <c r="BE121" s="67"/>
      <c r="BF121" s="67"/>
      <c r="BG121" s="67"/>
      <c r="BH121" s="67"/>
      <c r="BI121" s="67"/>
      <c r="BJ121" s="67"/>
      <c r="BK121" s="67"/>
      <c r="BL121" s="67"/>
      <c r="BM121" s="67"/>
      <c r="BN121" s="67"/>
      <c r="BO121" s="67"/>
      <c r="BP121" s="67"/>
      <c r="BQ121" s="67"/>
      <c r="BR121" s="67"/>
      <c r="BS121" s="67"/>
      <c r="BT121" s="67"/>
      <c r="BU121" s="67"/>
      <c r="BV121" s="67"/>
      <c r="BW121" s="67"/>
      <c r="BX121" s="67"/>
      <c r="BY121" s="67"/>
      <c r="BZ121" s="67"/>
      <c r="CA121" s="67"/>
      <c r="CB121" s="67"/>
      <c r="CC121" s="67"/>
      <c r="CD121" s="67"/>
      <c r="CE121" s="67"/>
      <c r="CF121" s="67"/>
      <c r="CG121" s="67"/>
      <c r="CH121" s="67"/>
      <c r="CI121" s="67"/>
      <c r="CJ121" s="67"/>
      <c r="CK121" s="67"/>
      <c r="CL121" s="67"/>
      <c r="CM121" s="67"/>
      <c r="CN121" s="67"/>
      <c r="CO121" s="67"/>
      <c r="CP121" s="67"/>
      <c r="CQ121" s="67"/>
      <c r="CR121" s="67"/>
      <c r="CS121" s="67"/>
      <c r="CT121" s="67"/>
      <c r="CU121" s="67"/>
      <c r="CV121" s="67"/>
      <c r="CW121" s="67"/>
      <c r="CX121" s="67"/>
      <c r="CY121" s="67"/>
      <c r="CZ121" s="67"/>
      <c r="DA121" s="67"/>
      <c r="DB121" s="67"/>
      <c r="DC121" s="67"/>
      <c r="DD121" s="67"/>
      <c r="DE121" s="67"/>
      <c r="DF121" s="67"/>
      <c r="DG121" s="67"/>
      <c r="DH121" s="67"/>
      <c r="DI121" s="67"/>
      <c r="DJ121" s="67"/>
      <c r="DK121" s="67"/>
      <c r="DL121" s="67"/>
      <c r="DM121" s="67"/>
      <c r="DN121" s="67"/>
      <c r="DO121" s="67"/>
      <c r="DP121" s="67"/>
      <c r="DQ121" s="67"/>
      <c r="DR121" s="67"/>
      <c r="DS121" s="67"/>
      <c r="DT121" s="67"/>
      <c r="DU121" s="67"/>
      <c r="DV121" s="67"/>
      <c r="DW121" s="67"/>
      <c r="DX121" s="67"/>
      <c r="DY121" s="67"/>
      <c r="DZ121" s="67"/>
      <c r="EA121" s="67"/>
      <c r="EB121" s="67"/>
      <c r="EC121" s="67"/>
      <c r="ED121" s="67"/>
      <c r="EE121" s="67"/>
      <c r="EF121" s="67"/>
      <c r="EG121" s="67"/>
      <c r="EH121" s="67"/>
      <c r="EI121" s="67"/>
      <c r="EJ121" s="67"/>
      <c r="EK121" s="67"/>
      <c r="EL121" s="67"/>
      <c r="EM121" s="67"/>
      <c r="EN121" s="67"/>
      <c r="EO121" s="67"/>
      <c r="EP121" s="67"/>
      <c r="EQ121" s="67"/>
      <c r="ER121" s="67"/>
      <c r="ES121" s="67"/>
      <c r="ET121" s="67"/>
      <c r="EU121" s="67"/>
      <c r="EV121" s="67"/>
      <c r="EW121" s="67"/>
      <c r="EX121" s="67"/>
      <c r="EY121" s="67"/>
      <c r="EZ121" s="67"/>
      <c r="FA121" s="67"/>
      <c r="FB121" s="67"/>
      <c r="FC121" s="67"/>
      <c r="FD121" s="67"/>
      <c r="FE121" s="67"/>
      <c r="FF121" s="67"/>
      <c r="FG121" s="67"/>
      <c r="FH121" s="67"/>
      <c r="FI121" s="67"/>
      <c r="FJ121" s="67"/>
      <c r="FK121" s="67"/>
      <c r="FL121" s="67"/>
      <c r="FM121" s="67"/>
      <c r="FN121" s="67"/>
      <c r="FO121" s="67"/>
      <c r="FP121" s="67"/>
      <c r="FQ121" s="67"/>
      <c r="FR121" s="67"/>
      <c r="FS121" s="67"/>
      <c r="FT121" s="67"/>
      <c r="FU121" s="67"/>
      <c r="FV121" s="67"/>
      <c r="FW121" s="67"/>
      <c r="FX121" s="67"/>
      <c r="FY121" s="67"/>
      <c r="FZ121" s="67"/>
      <c r="GA121" s="67"/>
      <c r="GB121" s="67"/>
      <c r="GC121" s="67"/>
      <c r="GD121" s="67"/>
      <c r="GE121" s="67"/>
      <c r="GF121" s="67"/>
      <c r="GG121" s="67"/>
      <c r="GH121" s="67"/>
      <c r="GI121" s="67"/>
      <c r="GJ121" s="67"/>
      <c r="GK121" s="67"/>
      <c r="GL121" s="67"/>
      <c r="GM121" s="67"/>
      <c r="GN121" s="67"/>
      <c r="GO121" s="67"/>
      <c r="GP121" s="67"/>
      <c r="GQ121" s="67"/>
      <c r="GR121" s="67"/>
      <c r="GS121" s="67"/>
      <c r="GT121" s="67"/>
      <c r="GU121" s="67"/>
      <c r="GV121" s="67"/>
      <c r="GW121" s="67"/>
      <c r="GX121" s="67"/>
      <c r="GY121" s="67"/>
      <c r="GZ121" s="67"/>
      <c r="HA121" s="67"/>
      <c r="HB121" s="67"/>
      <c r="HC121" s="67"/>
      <c r="HD121" s="67"/>
      <c r="HE121" s="67"/>
      <c r="HF121" s="67"/>
      <c r="HG121" s="67"/>
      <c r="HH121" s="67"/>
      <c r="HI121" s="67"/>
      <c r="HJ121" s="67"/>
      <c r="HK121" s="67"/>
      <c r="HL121" s="67"/>
      <c r="HM121" s="67"/>
      <c r="HN121" s="67"/>
      <c r="HO121" s="67"/>
      <c r="HP121" s="67"/>
      <c r="HQ121" s="67"/>
      <c r="HR121" s="67"/>
      <c r="HS121" s="67"/>
      <c r="HT121" s="67"/>
      <c r="HU121" s="67"/>
      <c r="HV121" s="67"/>
      <c r="HW121" s="67"/>
      <c r="HX121" s="67"/>
      <c r="HY121" s="67"/>
      <c r="HZ121" s="67"/>
      <c r="IA121" s="67"/>
      <c r="IB121" s="67"/>
      <c r="IC121" s="67"/>
      <c r="ID121" s="67"/>
      <c r="IE121" s="67"/>
      <c r="IF121" s="67"/>
      <c r="IG121" s="67"/>
      <c r="IH121" s="67"/>
      <c r="II121" s="67"/>
      <c r="IJ121" s="67"/>
      <c r="IK121" s="67"/>
      <c r="IL121" s="67"/>
      <c r="IM121" s="67"/>
      <c r="IN121" s="67"/>
      <c r="IO121" s="67"/>
      <c r="IP121" s="67"/>
      <c r="IQ121" s="67"/>
      <c r="IR121" s="67"/>
      <c r="IS121" s="67"/>
      <c r="IT121" s="67"/>
      <c r="IU121" s="67"/>
      <c r="IV121" s="67"/>
      <c r="IW121" s="67"/>
      <c r="IX121" s="67"/>
      <c r="IY121" s="67"/>
      <c r="IZ121" s="67"/>
      <c r="JA121" s="67"/>
      <c r="JB121" s="67"/>
      <c r="JC121" s="67"/>
      <c r="JD121" s="67"/>
      <c r="JE121" s="67"/>
      <c r="JF121" s="67"/>
      <c r="JG121" s="67"/>
      <c r="JH121" s="67"/>
      <c r="JI121" s="67"/>
      <c r="JJ121" s="67"/>
      <c r="JK121" s="67"/>
      <c r="JL121" s="67"/>
      <c r="JM121" s="67"/>
      <c r="JN121" s="67"/>
      <c r="JO121" s="67"/>
      <c r="JP121" s="67"/>
      <c r="JQ121" s="67"/>
      <c r="JR121" s="67"/>
      <c r="JS121" s="67"/>
      <c r="JT121" s="67"/>
      <c r="JU121" s="67"/>
      <c r="JV121" s="67"/>
      <c r="JW121" s="67"/>
      <c r="JX121" s="67"/>
      <c r="JY121" s="67"/>
      <c r="JZ121" s="67"/>
      <c r="KA121" s="67"/>
      <c r="KB121" s="67"/>
      <c r="KC121" s="67"/>
      <c r="KD121" s="67"/>
      <c r="KE121" s="67"/>
      <c r="KF121" s="67"/>
      <c r="KG121" s="67"/>
      <c r="KH121" s="67"/>
      <c r="KI121" s="67"/>
      <c r="KJ121" s="67"/>
      <c r="KK121" s="67"/>
      <c r="KL121" s="67"/>
      <c r="KM121" s="67"/>
      <c r="KN121" s="67"/>
      <c r="KO121" s="67"/>
      <c r="KP121" s="67"/>
      <c r="KQ121" s="67"/>
      <c r="KR121" s="67"/>
      <c r="KS121" s="67"/>
      <c r="KT121" s="67"/>
      <c r="KU121" s="67"/>
      <c r="KV121" s="67"/>
      <c r="KW121" s="67"/>
      <c r="KX121" s="67"/>
      <c r="KY121" s="67"/>
      <c r="KZ121" s="67"/>
      <c r="LA121" s="67"/>
      <c r="LB121" s="67"/>
      <c r="LC121" s="67"/>
      <c r="LD121" s="67"/>
      <c r="LE121" s="67"/>
      <c r="LF121" s="67"/>
      <c r="LG121" s="67"/>
      <c r="LH121" s="67"/>
      <c r="LI121" s="67"/>
      <c r="LJ121" s="67"/>
      <c r="LK121" s="67"/>
      <c r="LL121" s="67"/>
      <c r="LM121" s="67"/>
      <c r="LN121" s="67"/>
      <c r="LO121" s="67"/>
      <c r="LP121" s="67"/>
      <c r="LQ121" s="67"/>
      <c r="LR121" s="67"/>
      <c r="LS121" s="67"/>
      <c r="LT121" s="67"/>
      <c r="LU121" s="67"/>
      <c r="LV121" s="67"/>
      <c r="LW121" s="67"/>
      <c r="LX121" s="67"/>
      <c r="LY121" s="67"/>
      <c r="LZ121" s="67"/>
      <c r="MA121" s="67"/>
      <c r="MB121" s="67"/>
      <c r="MC121" s="67"/>
      <c r="MD121" s="67"/>
      <c r="ME121" s="67"/>
      <c r="MF121" s="67"/>
      <c r="MG121" s="67"/>
      <c r="MH121" s="67"/>
      <c r="MI121" s="67"/>
      <c r="MJ121" s="67"/>
      <c r="MK121" s="67"/>
      <c r="ML121" s="67"/>
      <c r="MM121" s="67"/>
      <c r="MN121" s="67"/>
      <c r="MO121" s="67"/>
      <c r="MP121" s="67"/>
      <c r="MQ121" s="67"/>
      <c r="MR121" s="67"/>
      <c r="MS121" s="67"/>
      <c r="MT121" s="67"/>
      <c r="MU121" s="67"/>
      <c r="MV121" s="67"/>
      <c r="MW121" s="67"/>
      <c r="MX121" s="67"/>
      <c r="MY121" s="67"/>
      <c r="MZ121" s="67"/>
      <c r="NA121" s="67"/>
      <c r="NB121" s="67"/>
      <c r="NC121" s="67"/>
      <c r="ND121" s="67"/>
      <c r="NE121" s="67"/>
      <c r="NF121" s="67"/>
      <c r="NG121" s="67"/>
      <c r="NH121" s="67"/>
      <c r="NI121" s="67"/>
      <c r="NJ121" s="67"/>
      <c r="NK121" s="67"/>
      <c r="NL121" s="67"/>
      <c r="NM121" s="67"/>
      <c r="NN121" s="67"/>
      <c r="NO121" s="67"/>
      <c r="NP121" s="67"/>
      <c r="NQ121" s="67"/>
      <c r="NR121" s="67"/>
      <c r="NS121" s="67"/>
      <c r="NT121" s="67"/>
      <c r="NU121" s="67"/>
      <c r="NV121" s="67"/>
      <c r="NW121" s="67"/>
      <c r="NX121" s="67"/>
      <c r="NY121" s="67"/>
      <c r="NZ121" s="67"/>
      <c r="OA121" s="67"/>
      <c r="OB121" s="67"/>
      <c r="OC121" s="67"/>
      <c r="OD121" s="67"/>
      <c r="OE121" s="67"/>
    </row>
    <row r="122" spans="35:395">
      <c r="AI122" s="67"/>
      <c r="AJ122" s="67"/>
      <c r="AK122" s="67"/>
      <c r="AL122" s="67"/>
      <c r="AM122" s="67"/>
      <c r="AN122" s="67"/>
      <c r="AO122" s="67"/>
      <c r="AP122" s="67"/>
      <c r="AQ122" s="67"/>
      <c r="AR122" s="67"/>
      <c r="AS122" s="67"/>
      <c r="AT122" s="67"/>
      <c r="AU122" s="67"/>
      <c r="AV122" s="67"/>
      <c r="AW122" s="67"/>
      <c r="AX122" s="67"/>
      <c r="AY122" s="67"/>
      <c r="AZ122" s="67"/>
      <c r="BA122" s="67"/>
      <c r="BB122" s="67"/>
      <c r="BC122" s="67"/>
      <c r="BD122" s="67"/>
      <c r="BE122" s="67"/>
      <c r="BF122" s="67"/>
      <c r="BG122" s="67"/>
      <c r="BH122" s="67"/>
      <c r="BI122" s="67"/>
      <c r="BJ122" s="67"/>
      <c r="BK122" s="67"/>
      <c r="BL122" s="67"/>
      <c r="BM122" s="67"/>
      <c r="BN122" s="67"/>
      <c r="BO122" s="67"/>
      <c r="BP122" s="67"/>
      <c r="BQ122" s="67"/>
      <c r="BR122" s="67"/>
      <c r="BS122" s="67"/>
      <c r="BT122" s="67"/>
      <c r="BU122" s="67"/>
      <c r="BV122" s="67"/>
      <c r="BW122" s="67"/>
      <c r="BX122" s="67"/>
      <c r="BY122" s="67"/>
      <c r="BZ122" s="67"/>
      <c r="CA122" s="67"/>
      <c r="CB122" s="67"/>
      <c r="CC122" s="67"/>
      <c r="CD122" s="67"/>
      <c r="CE122" s="67"/>
      <c r="CF122" s="67"/>
      <c r="CG122" s="67"/>
      <c r="CH122" s="67"/>
      <c r="CI122" s="67"/>
      <c r="CJ122" s="67"/>
      <c r="CK122" s="67"/>
      <c r="CL122" s="67"/>
      <c r="CM122" s="67"/>
      <c r="CN122" s="67"/>
      <c r="CO122" s="67"/>
      <c r="CP122" s="67"/>
      <c r="CQ122" s="67"/>
      <c r="CR122" s="67"/>
      <c r="CS122" s="67"/>
      <c r="CT122" s="67"/>
      <c r="CU122" s="67"/>
      <c r="CV122" s="67"/>
      <c r="CW122" s="67"/>
      <c r="CX122" s="67"/>
      <c r="CY122" s="67"/>
      <c r="CZ122" s="67"/>
      <c r="DA122" s="67"/>
      <c r="DB122" s="67"/>
      <c r="DC122" s="67"/>
      <c r="DD122" s="67"/>
      <c r="DE122" s="67"/>
      <c r="DF122" s="67"/>
      <c r="DG122" s="67"/>
      <c r="DH122" s="67"/>
      <c r="DI122" s="67"/>
      <c r="DJ122" s="67"/>
      <c r="DK122" s="67"/>
      <c r="DL122" s="67"/>
      <c r="DM122" s="67"/>
      <c r="DN122" s="67"/>
      <c r="DO122" s="67"/>
      <c r="DP122" s="67"/>
      <c r="DQ122" s="67"/>
      <c r="DR122" s="67"/>
      <c r="DS122" s="67"/>
      <c r="DT122" s="67"/>
      <c r="DU122" s="67"/>
      <c r="DV122" s="67"/>
      <c r="DW122" s="67"/>
      <c r="DX122" s="67"/>
      <c r="DY122" s="67"/>
      <c r="DZ122" s="67"/>
      <c r="EA122" s="67"/>
      <c r="EB122" s="67"/>
      <c r="EC122" s="67"/>
      <c r="ED122" s="67"/>
      <c r="EE122" s="67"/>
      <c r="EF122" s="67"/>
      <c r="EG122" s="67"/>
      <c r="EH122" s="67"/>
      <c r="EI122" s="67"/>
      <c r="EJ122" s="67"/>
      <c r="EK122" s="67"/>
      <c r="EL122" s="67"/>
      <c r="EM122" s="67"/>
      <c r="EN122" s="67"/>
      <c r="EO122" s="67"/>
      <c r="EP122" s="67"/>
      <c r="EQ122" s="67"/>
      <c r="ER122" s="67"/>
      <c r="ES122" s="67"/>
      <c r="ET122" s="67"/>
      <c r="EU122" s="67"/>
      <c r="EV122" s="67"/>
      <c r="EW122" s="67"/>
      <c r="EX122" s="67"/>
      <c r="EY122" s="67"/>
      <c r="EZ122" s="67"/>
      <c r="FA122" s="67"/>
      <c r="FB122" s="67"/>
      <c r="FC122" s="67"/>
      <c r="FD122" s="67"/>
      <c r="FE122" s="67"/>
      <c r="FF122" s="67"/>
      <c r="FG122" s="67"/>
      <c r="FH122" s="67"/>
      <c r="FI122" s="67"/>
      <c r="FJ122" s="67"/>
      <c r="FK122" s="67"/>
      <c r="FL122" s="67"/>
      <c r="FM122" s="67"/>
      <c r="FN122" s="67"/>
      <c r="FO122" s="67"/>
      <c r="FP122" s="67"/>
      <c r="FQ122" s="67"/>
      <c r="FR122" s="67"/>
      <c r="FS122" s="67"/>
      <c r="FT122" s="67"/>
      <c r="FU122" s="67"/>
      <c r="FV122" s="67"/>
      <c r="FW122" s="67"/>
      <c r="FX122" s="67"/>
      <c r="FY122" s="67"/>
      <c r="FZ122" s="67"/>
      <c r="GA122" s="67"/>
      <c r="GB122" s="67"/>
      <c r="GC122" s="67"/>
      <c r="GD122" s="67"/>
      <c r="GE122" s="67"/>
      <c r="GF122" s="67"/>
      <c r="GG122" s="67"/>
      <c r="GH122" s="67"/>
      <c r="GI122" s="67"/>
      <c r="GJ122" s="67"/>
      <c r="GK122" s="67"/>
      <c r="GL122" s="67"/>
      <c r="GM122" s="67"/>
      <c r="GN122" s="67"/>
      <c r="GO122" s="67"/>
      <c r="GP122" s="67"/>
      <c r="GQ122" s="67"/>
      <c r="GR122" s="67"/>
      <c r="GS122" s="67"/>
      <c r="GT122" s="67"/>
      <c r="GU122" s="67"/>
      <c r="GV122" s="67"/>
      <c r="GW122" s="67"/>
      <c r="GX122" s="67"/>
      <c r="GY122" s="67"/>
      <c r="GZ122" s="67"/>
      <c r="HA122" s="67"/>
      <c r="HB122" s="67"/>
      <c r="HC122" s="67"/>
      <c r="HD122" s="67"/>
      <c r="HE122" s="67"/>
      <c r="HF122" s="67"/>
      <c r="HG122" s="67"/>
      <c r="HH122" s="67"/>
      <c r="HI122" s="67"/>
      <c r="HJ122" s="67"/>
      <c r="HK122" s="67"/>
      <c r="HL122" s="67"/>
      <c r="HM122" s="67"/>
      <c r="HN122" s="67"/>
      <c r="HO122" s="67"/>
      <c r="HP122" s="67"/>
      <c r="HQ122" s="67"/>
      <c r="HR122" s="67"/>
      <c r="HS122" s="67"/>
      <c r="HT122" s="67"/>
      <c r="HU122" s="67"/>
      <c r="HV122" s="67"/>
      <c r="HW122" s="67"/>
      <c r="HX122" s="67"/>
      <c r="HY122" s="67"/>
      <c r="HZ122" s="67"/>
      <c r="IA122" s="67"/>
      <c r="IB122" s="67"/>
      <c r="IC122" s="67"/>
      <c r="ID122" s="67"/>
      <c r="IE122" s="67"/>
      <c r="IF122" s="67"/>
      <c r="IG122" s="67"/>
      <c r="IH122" s="67"/>
      <c r="II122" s="67"/>
      <c r="IJ122" s="67"/>
      <c r="IK122" s="67"/>
      <c r="IL122" s="67"/>
      <c r="IM122" s="67"/>
      <c r="IN122" s="67"/>
      <c r="IO122" s="67"/>
      <c r="IP122" s="67"/>
      <c r="IQ122" s="67"/>
      <c r="IR122" s="67"/>
      <c r="IS122" s="67"/>
      <c r="IT122" s="67"/>
      <c r="IU122" s="67"/>
      <c r="IV122" s="67"/>
      <c r="IW122" s="67"/>
      <c r="IX122" s="67"/>
      <c r="IY122" s="67"/>
      <c r="IZ122" s="67"/>
      <c r="JA122" s="67"/>
      <c r="JB122" s="67"/>
      <c r="JC122" s="67"/>
      <c r="JD122" s="67"/>
      <c r="JE122" s="67"/>
      <c r="JF122" s="67"/>
      <c r="JG122" s="67"/>
      <c r="JH122" s="67"/>
      <c r="JI122" s="67"/>
      <c r="JJ122" s="67"/>
      <c r="JK122" s="67"/>
      <c r="JL122" s="67"/>
      <c r="JM122" s="67"/>
      <c r="JN122" s="67"/>
      <c r="JO122" s="67"/>
      <c r="JP122" s="67"/>
      <c r="JQ122" s="67"/>
      <c r="JR122" s="67"/>
      <c r="JS122" s="67"/>
      <c r="JT122" s="67"/>
      <c r="JU122" s="67"/>
      <c r="JV122" s="67"/>
      <c r="JW122" s="67"/>
      <c r="JX122" s="67"/>
      <c r="JY122" s="67"/>
      <c r="JZ122" s="67"/>
      <c r="KA122" s="67"/>
      <c r="KB122" s="67"/>
      <c r="KC122" s="67"/>
      <c r="KD122" s="67"/>
      <c r="KE122" s="67"/>
      <c r="KF122" s="67"/>
      <c r="KG122" s="67"/>
      <c r="KH122" s="67"/>
      <c r="KI122" s="67"/>
      <c r="KJ122" s="67"/>
      <c r="KK122" s="67"/>
      <c r="KL122" s="67"/>
      <c r="KM122" s="67"/>
      <c r="KN122" s="67"/>
      <c r="KO122" s="67"/>
      <c r="KP122" s="67"/>
      <c r="KQ122" s="67"/>
      <c r="KR122" s="67"/>
      <c r="KS122" s="67"/>
      <c r="KT122" s="67"/>
      <c r="KU122" s="67"/>
      <c r="KV122" s="67"/>
      <c r="KW122" s="67"/>
      <c r="KX122" s="67"/>
      <c r="KY122" s="67"/>
      <c r="KZ122" s="67"/>
      <c r="LA122" s="67"/>
      <c r="LB122" s="67"/>
      <c r="LC122" s="67"/>
      <c r="LD122" s="67"/>
      <c r="LE122" s="67"/>
      <c r="LF122" s="67"/>
      <c r="LG122" s="67"/>
      <c r="LH122" s="67"/>
      <c r="LI122" s="67"/>
      <c r="LJ122" s="67"/>
      <c r="LK122" s="67"/>
      <c r="LL122" s="67"/>
      <c r="LM122" s="67"/>
      <c r="LN122" s="67"/>
      <c r="LO122" s="67"/>
      <c r="LP122" s="67"/>
      <c r="LQ122" s="67"/>
      <c r="LR122" s="67"/>
      <c r="LS122" s="67"/>
      <c r="LT122" s="67"/>
      <c r="LU122" s="67"/>
      <c r="LV122" s="67"/>
      <c r="LW122" s="67"/>
      <c r="LX122" s="67"/>
      <c r="LY122" s="67"/>
      <c r="LZ122" s="67"/>
      <c r="MA122" s="67"/>
      <c r="MB122" s="67"/>
      <c r="MC122" s="67"/>
      <c r="MD122" s="67"/>
      <c r="ME122" s="67"/>
      <c r="MF122" s="67"/>
      <c r="MG122" s="67"/>
      <c r="MH122" s="67"/>
      <c r="MI122" s="67"/>
      <c r="MJ122" s="67"/>
      <c r="MK122" s="67"/>
      <c r="ML122" s="67"/>
      <c r="MM122" s="67"/>
      <c r="MN122" s="67"/>
      <c r="MO122" s="67"/>
      <c r="MP122" s="67"/>
      <c r="MQ122" s="67"/>
      <c r="MR122" s="67"/>
      <c r="MS122" s="67"/>
      <c r="MT122" s="67"/>
      <c r="MU122" s="67"/>
      <c r="MV122" s="67"/>
      <c r="MW122" s="67"/>
      <c r="MX122" s="67"/>
      <c r="MY122" s="67"/>
      <c r="MZ122" s="67"/>
      <c r="NA122" s="67"/>
      <c r="NB122" s="67"/>
      <c r="NC122" s="67"/>
      <c r="ND122" s="67"/>
      <c r="NE122" s="67"/>
      <c r="NF122" s="67"/>
      <c r="NG122" s="67"/>
      <c r="NH122" s="67"/>
      <c r="NI122" s="67"/>
      <c r="NJ122" s="67"/>
      <c r="NK122" s="67"/>
      <c r="NL122" s="67"/>
      <c r="NM122" s="67"/>
      <c r="NN122" s="67"/>
      <c r="NO122" s="67"/>
      <c r="NP122" s="67"/>
      <c r="NQ122" s="67"/>
      <c r="NR122" s="67"/>
      <c r="NS122" s="67"/>
      <c r="NT122" s="67"/>
      <c r="NU122" s="67"/>
      <c r="NV122" s="67"/>
      <c r="NW122" s="67"/>
      <c r="NX122" s="67"/>
      <c r="NY122" s="67"/>
      <c r="NZ122" s="67"/>
      <c r="OA122" s="67"/>
      <c r="OB122" s="67"/>
      <c r="OC122" s="67"/>
      <c r="OD122" s="67"/>
      <c r="OE122" s="67"/>
    </row>
    <row r="123" spans="35:395">
      <c r="AI123" s="67"/>
      <c r="AJ123" s="67"/>
      <c r="AK123" s="67"/>
      <c r="AL123" s="67"/>
      <c r="AM123" s="67"/>
      <c r="AN123" s="67"/>
      <c r="AO123" s="67"/>
      <c r="AP123" s="67"/>
      <c r="AQ123" s="67"/>
      <c r="AR123" s="67"/>
      <c r="AS123" s="67"/>
      <c r="AT123" s="67"/>
      <c r="AU123" s="67"/>
      <c r="AV123" s="67"/>
      <c r="AW123" s="67"/>
      <c r="AX123" s="67"/>
      <c r="AY123" s="67"/>
      <c r="AZ123" s="67"/>
      <c r="BA123" s="67"/>
      <c r="BB123" s="67"/>
      <c r="BC123" s="67"/>
      <c r="BD123" s="67"/>
      <c r="BE123" s="67"/>
      <c r="BF123" s="67"/>
      <c r="BG123" s="67"/>
      <c r="BH123" s="67"/>
      <c r="BI123" s="67"/>
      <c r="BJ123" s="67"/>
      <c r="BK123" s="67"/>
      <c r="BL123" s="67"/>
      <c r="BM123" s="67"/>
      <c r="BN123" s="67"/>
      <c r="BO123" s="67"/>
      <c r="BP123" s="67"/>
      <c r="BQ123" s="67"/>
      <c r="BR123" s="67"/>
      <c r="BS123" s="67"/>
      <c r="BT123" s="67"/>
      <c r="BU123" s="67"/>
      <c r="BV123" s="67"/>
      <c r="BW123" s="67"/>
      <c r="BX123" s="67"/>
      <c r="BY123" s="67"/>
      <c r="BZ123" s="67"/>
      <c r="CA123" s="67"/>
      <c r="CB123" s="67"/>
      <c r="CC123" s="67"/>
      <c r="CD123" s="67"/>
      <c r="CE123" s="67"/>
      <c r="CF123" s="67"/>
      <c r="CG123" s="67"/>
      <c r="CH123" s="67"/>
      <c r="CI123" s="67"/>
      <c r="CJ123" s="67"/>
      <c r="CK123" s="67"/>
      <c r="CL123" s="67"/>
      <c r="CM123" s="67"/>
      <c r="CN123" s="67"/>
      <c r="CO123" s="67"/>
      <c r="CP123" s="67"/>
      <c r="CQ123" s="67"/>
      <c r="CR123" s="67"/>
      <c r="CS123" s="67"/>
      <c r="CT123" s="67"/>
      <c r="CU123" s="67"/>
      <c r="CV123" s="67"/>
      <c r="CW123" s="67"/>
      <c r="CX123" s="67"/>
      <c r="CY123" s="67"/>
      <c r="CZ123" s="67"/>
      <c r="DA123" s="67"/>
      <c r="DB123" s="67"/>
      <c r="DC123" s="67"/>
      <c r="DD123" s="67"/>
      <c r="DE123" s="67"/>
      <c r="DF123" s="67"/>
      <c r="DG123" s="67"/>
      <c r="DH123" s="67"/>
      <c r="DI123" s="67"/>
      <c r="DJ123" s="67"/>
      <c r="DK123" s="67"/>
      <c r="DL123" s="67"/>
      <c r="DM123" s="67"/>
      <c r="DN123" s="67"/>
      <c r="DO123" s="67"/>
      <c r="DP123" s="67"/>
      <c r="DQ123" s="67"/>
      <c r="DR123" s="67"/>
      <c r="DS123" s="67"/>
      <c r="DT123" s="67"/>
      <c r="DU123" s="67"/>
      <c r="DV123" s="67"/>
      <c r="DW123" s="67"/>
      <c r="DX123" s="67"/>
      <c r="DY123" s="67"/>
      <c r="DZ123" s="67"/>
      <c r="EA123" s="67"/>
      <c r="EB123" s="67"/>
      <c r="EC123" s="67"/>
      <c r="ED123" s="67"/>
      <c r="EE123" s="67"/>
      <c r="EF123" s="67"/>
      <c r="EG123" s="67"/>
      <c r="EH123" s="67"/>
      <c r="EI123" s="67"/>
      <c r="EJ123" s="67"/>
      <c r="EK123" s="67"/>
      <c r="EL123" s="67"/>
      <c r="EM123" s="67"/>
      <c r="EN123" s="67"/>
      <c r="EO123" s="67"/>
      <c r="EP123" s="67"/>
      <c r="EQ123" s="67"/>
      <c r="ER123" s="67"/>
      <c r="ES123" s="67"/>
      <c r="ET123" s="67"/>
      <c r="EU123" s="67"/>
      <c r="EV123" s="67"/>
      <c r="EW123" s="67"/>
      <c r="EX123" s="67"/>
      <c r="EY123" s="67"/>
      <c r="EZ123" s="67"/>
      <c r="FA123" s="67"/>
      <c r="FB123" s="67"/>
      <c r="FC123" s="67"/>
      <c r="FD123" s="67"/>
      <c r="FE123" s="67"/>
      <c r="FF123" s="67"/>
      <c r="FG123" s="67"/>
      <c r="FH123" s="67"/>
      <c r="FI123" s="67"/>
      <c r="FJ123" s="67"/>
      <c r="FK123" s="67"/>
      <c r="FL123" s="67"/>
      <c r="FM123" s="67"/>
      <c r="FN123" s="67"/>
      <c r="FO123" s="67"/>
      <c r="FP123" s="67"/>
      <c r="FQ123" s="67"/>
      <c r="FR123" s="67"/>
      <c r="FS123" s="67"/>
      <c r="FT123" s="67"/>
      <c r="FU123" s="67"/>
      <c r="FV123" s="67"/>
      <c r="FW123" s="67"/>
      <c r="FX123" s="67"/>
      <c r="FY123" s="67"/>
      <c r="FZ123" s="67"/>
      <c r="GA123" s="67"/>
      <c r="GB123" s="67"/>
      <c r="GC123" s="67"/>
      <c r="GD123" s="67"/>
      <c r="GE123" s="67"/>
      <c r="GF123" s="67"/>
      <c r="GG123" s="67"/>
      <c r="GH123" s="67"/>
      <c r="GI123" s="67"/>
      <c r="GJ123" s="67"/>
      <c r="GK123" s="67"/>
      <c r="GL123" s="67"/>
      <c r="GM123" s="67"/>
      <c r="GN123" s="67"/>
      <c r="GO123" s="67"/>
      <c r="GP123" s="67"/>
      <c r="GQ123" s="67"/>
      <c r="GR123" s="67"/>
      <c r="GS123" s="67"/>
      <c r="GT123" s="67"/>
      <c r="GU123" s="67"/>
      <c r="GV123" s="67"/>
      <c r="GW123" s="67"/>
      <c r="GX123" s="67"/>
      <c r="GY123" s="67"/>
      <c r="GZ123" s="67"/>
      <c r="HA123" s="67"/>
      <c r="HB123" s="67"/>
      <c r="HC123" s="67"/>
      <c r="HD123" s="67"/>
      <c r="HE123" s="67"/>
      <c r="HF123" s="67"/>
      <c r="HG123" s="67"/>
      <c r="HH123" s="67"/>
      <c r="HI123" s="67"/>
      <c r="HJ123" s="67"/>
      <c r="HK123" s="67"/>
      <c r="HL123" s="67"/>
      <c r="HM123" s="67"/>
      <c r="HN123" s="67"/>
      <c r="HO123" s="67"/>
      <c r="HP123" s="67"/>
      <c r="HQ123" s="67"/>
      <c r="HR123" s="67"/>
      <c r="HS123" s="67"/>
      <c r="HT123" s="67"/>
      <c r="HU123" s="67"/>
      <c r="HV123" s="67"/>
      <c r="HW123" s="67"/>
      <c r="HX123" s="67"/>
      <c r="HY123" s="67"/>
      <c r="HZ123" s="67"/>
      <c r="IA123" s="67"/>
      <c r="IB123" s="67"/>
      <c r="IC123" s="67"/>
      <c r="ID123" s="67"/>
      <c r="IE123" s="67"/>
      <c r="IF123" s="67"/>
      <c r="IG123" s="67"/>
      <c r="IH123" s="67"/>
      <c r="II123" s="67"/>
      <c r="IJ123" s="67"/>
      <c r="IK123" s="67"/>
      <c r="IL123" s="67"/>
      <c r="IM123" s="67"/>
      <c r="IN123" s="67"/>
      <c r="IO123" s="67"/>
      <c r="IP123" s="67"/>
      <c r="IQ123" s="67"/>
      <c r="IR123" s="67"/>
      <c r="IS123" s="67"/>
      <c r="IT123" s="67"/>
      <c r="IU123" s="67"/>
      <c r="IV123" s="67"/>
      <c r="IW123" s="67"/>
      <c r="IX123" s="67"/>
      <c r="IY123" s="67"/>
      <c r="IZ123" s="67"/>
      <c r="JA123" s="67"/>
      <c r="JB123" s="67"/>
      <c r="JC123" s="67"/>
      <c r="JD123" s="67"/>
      <c r="JE123" s="67"/>
      <c r="JF123" s="67"/>
      <c r="JG123" s="67"/>
      <c r="JH123" s="67"/>
      <c r="JI123" s="67"/>
      <c r="JJ123" s="67"/>
      <c r="JK123" s="67"/>
      <c r="JL123" s="67"/>
      <c r="JM123" s="67"/>
      <c r="JN123" s="67"/>
      <c r="JO123" s="67"/>
      <c r="JP123" s="67"/>
      <c r="JQ123" s="67"/>
      <c r="JR123" s="67"/>
      <c r="JS123" s="67"/>
      <c r="JT123" s="67"/>
      <c r="JU123" s="67"/>
      <c r="JV123" s="67"/>
      <c r="JW123" s="67"/>
      <c r="JX123" s="67"/>
      <c r="JY123" s="67"/>
      <c r="JZ123" s="67"/>
      <c r="KA123" s="67"/>
      <c r="KB123" s="67"/>
      <c r="KC123" s="67"/>
      <c r="KD123" s="67"/>
      <c r="KE123" s="67"/>
      <c r="KF123" s="67"/>
      <c r="KG123" s="67"/>
      <c r="KH123" s="67"/>
      <c r="KI123" s="67"/>
      <c r="KJ123" s="67"/>
      <c r="KK123" s="67"/>
      <c r="KL123" s="67"/>
      <c r="KM123" s="67"/>
      <c r="KN123" s="67"/>
      <c r="KO123" s="67"/>
      <c r="KP123" s="67"/>
      <c r="KQ123" s="67"/>
      <c r="KR123" s="67"/>
      <c r="KS123" s="67"/>
      <c r="KT123" s="67"/>
      <c r="KU123" s="67"/>
      <c r="KV123" s="67"/>
      <c r="KW123" s="67"/>
      <c r="KX123" s="67"/>
      <c r="KY123" s="67"/>
      <c r="KZ123" s="67"/>
      <c r="LA123" s="67"/>
      <c r="LB123" s="67"/>
      <c r="LC123" s="67"/>
      <c r="LD123" s="67"/>
      <c r="LE123" s="67"/>
      <c r="LF123" s="67"/>
      <c r="LG123" s="67"/>
      <c r="LH123" s="67"/>
      <c r="LI123" s="67"/>
      <c r="LJ123" s="67"/>
      <c r="LK123" s="67"/>
      <c r="LL123" s="67"/>
      <c r="LM123" s="67"/>
      <c r="LN123" s="67"/>
      <c r="LO123" s="67"/>
      <c r="LP123" s="67"/>
      <c r="LQ123" s="67"/>
      <c r="LR123" s="67"/>
      <c r="LS123" s="67"/>
      <c r="LT123" s="67"/>
      <c r="LU123" s="67"/>
      <c r="LV123" s="67"/>
      <c r="LW123" s="67"/>
      <c r="LX123" s="67"/>
      <c r="LY123" s="67"/>
      <c r="LZ123" s="67"/>
      <c r="MA123" s="67"/>
      <c r="MB123" s="67"/>
      <c r="MC123" s="67"/>
      <c r="MD123" s="67"/>
      <c r="ME123" s="67"/>
      <c r="MF123" s="67"/>
      <c r="MG123" s="67"/>
      <c r="MH123" s="67"/>
      <c r="MI123" s="67"/>
      <c r="MJ123" s="67"/>
      <c r="MK123" s="67"/>
      <c r="ML123" s="67"/>
      <c r="MM123" s="67"/>
      <c r="MN123" s="67"/>
      <c r="MO123" s="67"/>
      <c r="MP123" s="67"/>
      <c r="MQ123" s="67"/>
      <c r="MR123" s="67"/>
      <c r="MS123" s="67"/>
      <c r="MT123" s="67"/>
      <c r="MU123" s="67"/>
      <c r="MV123" s="67"/>
      <c r="MW123" s="67"/>
      <c r="MX123" s="67"/>
      <c r="MY123" s="67"/>
      <c r="MZ123" s="67"/>
      <c r="NA123" s="67"/>
      <c r="NB123" s="67"/>
      <c r="NC123" s="67"/>
      <c r="ND123" s="67"/>
      <c r="NE123" s="67"/>
      <c r="NF123" s="67"/>
      <c r="NG123" s="67"/>
      <c r="NH123" s="67"/>
      <c r="NI123" s="67"/>
      <c r="NJ123" s="67"/>
      <c r="NK123" s="67"/>
      <c r="NL123" s="67"/>
      <c r="NM123" s="67"/>
      <c r="NN123" s="67"/>
      <c r="NO123" s="67"/>
      <c r="NP123" s="67"/>
      <c r="NQ123" s="67"/>
      <c r="NR123" s="67"/>
      <c r="NS123" s="67"/>
      <c r="NT123" s="67"/>
      <c r="NU123" s="67"/>
      <c r="NV123" s="67"/>
      <c r="NW123" s="67"/>
      <c r="NX123" s="67"/>
      <c r="NY123" s="67"/>
      <c r="NZ123" s="67"/>
      <c r="OA123" s="67"/>
      <c r="OB123" s="67"/>
      <c r="OC123" s="67"/>
      <c r="OD123" s="67"/>
      <c r="OE123" s="67"/>
    </row>
    <row r="124" spans="35:395">
      <c r="AI124" s="67"/>
      <c r="AJ124" s="67"/>
      <c r="AK124" s="67"/>
      <c r="AL124" s="67"/>
      <c r="AM124" s="67"/>
      <c r="AN124" s="67"/>
      <c r="AO124" s="67"/>
      <c r="AP124" s="67"/>
      <c r="AQ124" s="67"/>
      <c r="AR124" s="67"/>
      <c r="AS124" s="67"/>
      <c r="AT124" s="67"/>
      <c r="AU124" s="67"/>
      <c r="AV124" s="67"/>
      <c r="AW124" s="67"/>
      <c r="AX124" s="67"/>
      <c r="AY124" s="67"/>
      <c r="AZ124" s="67"/>
      <c r="BA124" s="67"/>
      <c r="BB124" s="67"/>
      <c r="BC124" s="67"/>
      <c r="BD124" s="67"/>
      <c r="BE124" s="67"/>
      <c r="BF124" s="67"/>
      <c r="BG124" s="67"/>
      <c r="BH124" s="67"/>
      <c r="BI124" s="67"/>
      <c r="BJ124" s="67"/>
      <c r="BK124" s="67"/>
      <c r="BL124" s="67"/>
      <c r="BM124" s="67"/>
      <c r="BN124" s="67"/>
      <c r="BO124" s="67"/>
      <c r="BP124" s="67"/>
      <c r="BQ124" s="67"/>
      <c r="BR124" s="67"/>
      <c r="BS124" s="67"/>
      <c r="BT124" s="67"/>
      <c r="BU124" s="67"/>
      <c r="BV124" s="67"/>
      <c r="BW124" s="67"/>
      <c r="BX124" s="67"/>
      <c r="BY124" s="67"/>
      <c r="BZ124" s="67"/>
      <c r="CA124" s="67"/>
      <c r="CB124" s="67"/>
      <c r="CC124" s="67"/>
      <c r="CD124" s="67"/>
      <c r="CE124" s="67"/>
      <c r="CF124" s="67"/>
      <c r="CG124" s="67"/>
      <c r="CH124" s="67"/>
      <c r="CI124" s="67"/>
      <c r="CJ124" s="67"/>
      <c r="CK124" s="67"/>
      <c r="CL124" s="67"/>
      <c r="CM124" s="67"/>
      <c r="CN124" s="67"/>
      <c r="CO124" s="67"/>
      <c r="CP124" s="67"/>
      <c r="CQ124" s="67"/>
      <c r="CR124" s="67"/>
      <c r="CS124" s="67"/>
      <c r="CT124" s="67"/>
      <c r="CU124" s="67"/>
      <c r="CV124" s="67"/>
      <c r="CW124" s="67"/>
      <c r="CX124" s="67"/>
      <c r="CY124" s="67"/>
      <c r="CZ124" s="67"/>
      <c r="DA124" s="67"/>
      <c r="DB124" s="67"/>
      <c r="DC124" s="67"/>
      <c r="DD124" s="67"/>
      <c r="DE124" s="67"/>
      <c r="DF124" s="67"/>
      <c r="DG124" s="67"/>
      <c r="DH124" s="67"/>
      <c r="DI124" s="67"/>
      <c r="DJ124" s="67"/>
      <c r="DK124" s="67"/>
      <c r="DL124" s="67"/>
      <c r="DM124" s="67"/>
      <c r="DN124" s="67"/>
      <c r="DO124" s="67"/>
      <c r="DP124" s="67"/>
      <c r="DQ124" s="67"/>
      <c r="DR124" s="67"/>
      <c r="DS124" s="67"/>
      <c r="DT124" s="67"/>
      <c r="DU124" s="67"/>
      <c r="DV124" s="67"/>
      <c r="DW124" s="67"/>
      <c r="DX124" s="67"/>
      <c r="DY124" s="67"/>
      <c r="DZ124" s="67"/>
      <c r="EA124" s="67"/>
      <c r="EB124" s="67"/>
      <c r="EC124" s="67"/>
      <c r="ED124" s="67"/>
      <c r="EE124" s="67"/>
      <c r="EF124" s="67"/>
      <c r="EG124" s="67"/>
      <c r="EH124" s="67"/>
      <c r="EI124" s="67"/>
      <c r="EJ124" s="67"/>
      <c r="EK124" s="67"/>
      <c r="EL124" s="67"/>
      <c r="EM124" s="67"/>
      <c r="EN124" s="67"/>
      <c r="EO124" s="67"/>
      <c r="EP124" s="67"/>
      <c r="EQ124" s="67"/>
      <c r="ER124" s="67"/>
      <c r="ES124" s="67"/>
      <c r="ET124" s="67"/>
      <c r="EU124" s="67"/>
      <c r="EV124" s="67"/>
      <c r="EW124" s="67"/>
      <c r="EX124" s="67"/>
      <c r="EY124" s="67"/>
      <c r="EZ124" s="67"/>
      <c r="FA124" s="67"/>
      <c r="FB124" s="67"/>
      <c r="FC124" s="67"/>
      <c r="FD124" s="67"/>
      <c r="FE124" s="67"/>
      <c r="FF124" s="67"/>
      <c r="FG124" s="67"/>
      <c r="FH124" s="67"/>
      <c r="FI124" s="67"/>
      <c r="FJ124" s="67"/>
      <c r="FK124" s="67"/>
      <c r="FL124" s="67"/>
      <c r="FM124" s="67"/>
      <c r="FN124" s="67"/>
      <c r="FO124" s="67"/>
      <c r="FP124" s="67"/>
      <c r="FQ124" s="67"/>
      <c r="FR124" s="67"/>
      <c r="FS124" s="67"/>
      <c r="FT124" s="67"/>
      <c r="FU124" s="67"/>
      <c r="FV124" s="67"/>
      <c r="FW124" s="67"/>
      <c r="FX124" s="67"/>
      <c r="FY124" s="67"/>
      <c r="FZ124" s="67"/>
      <c r="GA124" s="67"/>
      <c r="GB124" s="67"/>
      <c r="GC124" s="67"/>
      <c r="GD124" s="67"/>
      <c r="GE124" s="67"/>
      <c r="GF124" s="67"/>
      <c r="GG124" s="67"/>
      <c r="GH124" s="67"/>
      <c r="GI124" s="67"/>
      <c r="GJ124" s="67"/>
      <c r="GK124" s="67"/>
      <c r="GL124" s="67"/>
      <c r="GM124" s="67"/>
      <c r="GN124" s="67"/>
      <c r="GO124" s="67"/>
      <c r="GP124" s="67"/>
      <c r="GQ124" s="67"/>
      <c r="GR124" s="67"/>
      <c r="GS124" s="67"/>
      <c r="GT124" s="67"/>
      <c r="GU124" s="67"/>
      <c r="GV124" s="67"/>
      <c r="GW124" s="67"/>
      <c r="GX124" s="67"/>
      <c r="GY124" s="67"/>
      <c r="GZ124" s="67"/>
      <c r="HA124" s="67"/>
      <c r="HB124" s="67"/>
      <c r="HC124" s="67"/>
      <c r="HD124" s="67"/>
      <c r="HE124" s="67"/>
      <c r="HF124" s="67"/>
      <c r="HG124" s="67"/>
      <c r="HH124" s="67"/>
      <c r="HI124" s="67"/>
      <c r="HJ124" s="67"/>
      <c r="HK124" s="67"/>
      <c r="HL124" s="67"/>
      <c r="HM124" s="67"/>
      <c r="HN124" s="67"/>
      <c r="HO124" s="67"/>
      <c r="HP124" s="67"/>
      <c r="HQ124" s="67"/>
      <c r="HR124" s="67"/>
      <c r="HS124" s="67"/>
      <c r="HT124" s="67"/>
      <c r="HU124" s="67"/>
      <c r="HV124" s="67"/>
      <c r="HW124" s="67"/>
      <c r="HX124" s="67"/>
      <c r="HY124" s="67"/>
      <c r="HZ124" s="67"/>
      <c r="IA124" s="67"/>
      <c r="IB124" s="67"/>
      <c r="IC124" s="67"/>
      <c r="ID124" s="67"/>
      <c r="IE124" s="67"/>
      <c r="IF124" s="67"/>
      <c r="IG124" s="67"/>
      <c r="IH124" s="67"/>
      <c r="II124" s="67"/>
      <c r="IJ124" s="67"/>
      <c r="IK124" s="67"/>
      <c r="IL124" s="67"/>
      <c r="IM124" s="67"/>
      <c r="IN124" s="67"/>
      <c r="IO124" s="67"/>
      <c r="IP124" s="67"/>
      <c r="IQ124" s="67"/>
      <c r="IR124" s="67"/>
      <c r="IS124" s="67"/>
      <c r="IT124" s="67"/>
      <c r="IU124" s="67"/>
      <c r="IV124" s="67"/>
      <c r="IW124" s="67"/>
      <c r="IX124" s="67"/>
      <c r="IY124" s="67"/>
      <c r="IZ124" s="67"/>
      <c r="JA124" s="67"/>
      <c r="JB124" s="67"/>
      <c r="JC124" s="67"/>
      <c r="JD124" s="67"/>
      <c r="JE124" s="67"/>
      <c r="JF124" s="67"/>
      <c r="JG124" s="67"/>
      <c r="JH124" s="67"/>
      <c r="JI124" s="67"/>
      <c r="JJ124" s="67"/>
      <c r="JK124" s="67"/>
      <c r="JL124" s="67"/>
      <c r="JM124" s="67"/>
      <c r="JN124" s="67"/>
      <c r="JO124" s="67"/>
      <c r="JP124" s="67"/>
      <c r="JQ124" s="67"/>
      <c r="JR124" s="67"/>
      <c r="JS124" s="67"/>
      <c r="JT124" s="67"/>
      <c r="JU124" s="67"/>
      <c r="JV124" s="67"/>
      <c r="JW124" s="67"/>
      <c r="JX124" s="67"/>
      <c r="JY124" s="67"/>
      <c r="JZ124" s="67"/>
      <c r="KA124" s="67"/>
      <c r="KB124" s="67"/>
      <c r="KC124" s="67"/>
      <c r="KD124" s="67"/>
      <c r="KE124" s="67"/>
      <c r="KF124" s="67"/>
      <c r="KG124" s="67"/>
      <c r="KH124" s="67"/>
      <c r="KI124" s="67"/>
      <c r="KJ124" s="67"/>
      <c r="KK124" s="67"/>
      <c r="KL124" s="67"/>
      <c r="KM124" s="67"/>
      <c r="KN124" s="67"/>
      <c r="KO124" s="67"/>
      <c r="KP124" s="67"/>
      <c r="KQ124" s="67"/>
      <c r="KR124" s="67"/>
      <c r="KS124" s="67"/>
      <c r="KT124" s="67"/>
      <c r="KU124" s="67"/>
      <c r="KV124" s="67"/>
      <c r="KW124" s="67"/>
      <c r="KX124" s="67"/>
      <c r="KY124" s="67"/>
      <c r="KZ124" s="67"/>
      <c r="LA124" s="67"/>
      <c r="LB124" s="67"/>
      <c r="LC124" s="67"/>
      <c r="LD124" s="67"/>
      <c r="LE124" s="67"/>
      <c r="LF124" s="67"/>
      <c r="LG124" s="67"/>
      <c r="LH124" s="67"/>
      <c r="LI124" s="67"/>
      <c r="LJ124" s="67"/>
      <c r="LK124" s="67"/>
      <c r="LL124" s="67"/>
      <c r="LM124" s="67"/>
      <c r="LN124" s="67"/>
      <c r="LO124" s="67"/>
      <c r="LP124" s="67"/>
      <c r="LQ124" s="67"/>
      <c r="LR124" s="67"/>
      <c r="LS124" s="67"/>
      <c r="LT124" s="67"/>
      <c r="LU124" s="67"/>
      <c r="LV124" s="67"/>
      <c r="LW124" s="67"/>
      <c r="LX124" s="67"/>
      <c r="LY124" s="67"/>
      <c r="LZ124" s="67"/>
      <c r="MA124" s="67"/>
      <c r="MB124" s="67"/>
      <c r="MC124" s="67"/>
      <c r="MD124" s="67"/>
      <c r="ME124" s="67"/>
      <c r="MF124" s="67"/>
      <c r="MG124" s="67"/>
      <c r="MH124" s="67"/>
      <c r="MI124" s="67"/>
      <c r="MJ124" s="67"/>
      <c r="MK124" s="67"/>
      <c r="ML124" s="67"/>
      <c r="MM124" s="67"/>
      <c r="MN124" s="67"/>
      <c r="MO124" s="67"/>
      <c r="MP124" s="67"/>
      <c r="MQ124" s="67"/>
      <c r="MR124" s="67"/>
      <c r="MS124" s="67"/>
      <c r="MT124" s="67"/>
      <c r="MU124" s="67"/>
      <c r="MV124" s="67"/>
      <c r="MW124" s="67"/>
      <c r="MX124" s="67"/>
      <c r="MY124" s="67"/>
      <c r="MZ124" s="67"/>
      <c r="NA124" s="67"/>
      <c r="NB124" s="67"/>
      <c r="NC124" s="67"/>
      <c r="ND124" s="67"/>
      <c r="NE124" s="67"/>
      <c r="NF124" s="67"/>
      <c r="NG124" s="67"/>
      <c r="NH124" s="67"/>
      <c r="NI124" s="67"/>
      <c r="NJ124" s="67"/>
      <c r="NK124" s="67"/>
      <c r="NL124" s="67"/>
      <c r="NM124" s="67"/>
      <c r="NN124" s="67"/>
      <c r="NO124" s="67"/>
      <c r="NP124" s="67"/>
      <c r="NQ124" s="67"/>
      <c r="NR124" s="67"/>
      <c r="NS124" s="67"/>
      <c r="NT124" s="67"/>
      <c r="NU124" s="67"/>
      <c r="NV124" s="67"/>
      <c r="NW124" s="67"/>
      <c r="NX124" s="67"/>
      <c r="NY124" s="67"/>
      <c r="NZ124" s="67"/>
      <c r="OA124" s="67"/>
      <c r="OB124" s="67"/>
      <c r="OC124" s="67"/>
      <c r="OD124" s="67"/>
      <c r="OE124" s="67"/>
    </row>
    <row r="125" spans="35:395">
      <c r="AI125" s="67"/>
      <c r="AJ125" s="67"/>
      <c r="AK125" s="67"/>
      <c r="AL125" s="67"/>
      <c r="AM125" s="67"/>
      <c r="AN125" s="67"/>
      <c r="AO125" s="67"/>
      <c r="AP125" s="67"/>
      <c r="AQ125" s="67"/>
      <c r="AR125" s="67"/>
      <c r="AS125" s="67"/>
      <c r="AT125" s="67"/>
      <c r="AU125" s="67"/>
      <c r="AV125" s="67"/>
      <c r="AW125" s="67"/>
      <c r="AX125" s="67"/>
      <c r="AY125" s="67"/>
      <c r="AZ125" s="67"/>
      <c r="BA125" s="67"/>
      <c r="BB125" s="67"/>
      <c r="BC125" s="67"/>
      <c r="BD125" s="67"/>
      <c r="BE125" s="67"/>
      <c r="BF125" s="67"/>
      <c r="BG125" s="67"/>
      <c r="BH125" s="67"/>
      <c r="BI125" s="67"/>
      <c r="BJ125" s="67"/>
      <c r="BK125" s="67"/>
      <c r="BL125" s="67"/>
      <c r="BM125" s="67"/>
      <c r="BN125" s="67"/>
      <c r="BO125" s="67"/>
      <c r="BP125" s="67"/>
      <c r="BQ125" s="67"/>
      <c r="BR125" s="67"/>
      <c r="BS125" s="67"/>
      <c r="BT125" s="67"/>
      <c r="BU125" s="67"/>
      <c r="BV125" s="67"/>
      <c r="BW125" s="67"/>
      <c r="BX125" s="67"/>
      <c r="BY125" s="67"/>
      <c r="BZ125" s="67"/>
      <c r="CA125" s="67"/>
      <c r="CB125" s="67"/>
      <c r="CC125" s="67"/>
      <c r="CD125" s="67"/>
      <c r="CE125" s="67"/>
      <c r="CF125" s="67"/>
      <c r="CG125" s="67"/>
      <c r="CH125" s="67"/>
      <c r="CI125" s="67"/>
      <c r="CJ125" s="67"/>
      <c r="CK125" s="67"/>
      <c r="CL125" s="67"/>
      <c r="CM125" s="67"/>
      <c r="CN125" s="67"/>
      <c r="CO125" s="67"/>
      <c r="CP125" s="67"/>
      <c r="CQ125" s="67"/>
      <c r="CR125" s="67"/>
      <c r="CS125" s="67"/>
      <c r="CT125" s="67"/>
      <c r="CU125" s="67"/>
      <c r="CV125" s="67"/>
      <c r="CW125" s="67"/>
      <c r="CX125" s="67"/>
      <c r="CY125" s="67"/>
      <c r="CZ125" s="67"/>
      <c r="DA125" s="67"/>
      <c r="DB125" s="67"/>
      <c r="DC125" s="67"/>
      <c r="DD125" s="67"/>
      <c r="DE125" s="67"/>
      <c r="DF125" s="67"/>
      <c r="DG125" s="67"/>
      <c r="DH125" s="67"/>
      <c r="DI125" s="67"/>
      <c r="DJ125" s="67"/>
      <c r="DK125" s="67"/>
      <c r="DL125" s="67"/>
      <c r="DM125" s="67"/>
      <c r="DN125" s="67"/>
      <c r="DO125" s="67"/>
      <c r="DP125" s="67"/>
      <c r="DQ125" s="67"/>
      <c r="DR125" s="67"/>
      <c r="DS125" s="67"/>
      <c r="DT125" s="67"/>
      <c r="DU125" s="67"/>
      <c r="DV125" s="67"/>
      <c r="DW125" s="67"/>
      <c r="DX125" s="67"/>
      <c r="DY125" s="67"/>
      <c r="DZ125" s="67"/>
      <c r="EA125" s="67"/>
      <c r="EB125" s="67"/>
      <c r="EC125" s="67"/>
      <c r="ED125" s="67"/>
      <c r="EE125" s="67"/>
      <c r="EF125" s="67"/>
      <c r="EG125" s="67"/>
      <c r="EH125" s="67"/>
      <c r="EI125" s="67"/>
      <c r="EJ125" s="67"/>
      <c r="EK125" s="67"/>
      <c r="EL125" s="67"/>
      <c r="EM125" s="67"/>
      <c r="EN125" s="67"/>
      <c r="EO125" s="67"/>
      <c r="EP125" s="67"/>
      <c r="EQ125" s="67"/>
      <c r="ER125" s="67"/>
      <c r="ES125" s="67"/>
      <c r="ET125" s="67"/>
      <c r="EU125" s="67"/>
      <c r="EV125" s="67"/>
      <c r="EW125" s="67"/>
      <c r="EX125" s="67"/>
      <c r="EY125" s="67"/>
      <c r="EZ125" s="67"/>
      <c r="FA125" s="67"/>
      <c r="FB125" s="67"/>
      <c r="FC125" s="67"/>
      <c r="FD125" s="67"/>
      <c r="FE125" s="67"/>
      <c r="FF125" s="67"/>
      <c r="FG125" s="67"/>
      <c r="FH125" s="67"/>
      <c r="FI125" s="67"/>
      <c r="FJ125" s="67"/>
      <c r="FK125" s="67"/>
      <c r="FL125" s="67"/>
      <c r="FM125" s="67"/>
      <c r="FN125" s="67"/>
      <c r="FO125" s="67"/>
      <c r="FP125" s="67"/>
      <c r="FQ125" s="67"/>
      <c r="FR125" s="67"/>
      <c r="FS125" s="67"/>
      <c r="FT125" s="67"/>
      <c r="FU125" s="67"/>
      <c r="FV125" s="67"/>
      <c r="FW125" s="67"/>
      <c r="FX125" s="67"/>
      <c r="FY125" s="67"/>
      <c r="FZ125" s="67"/>
      <c r="GA125" s="67"/>
      <c r="GB125" s="67"/>
      <c r="GC125" s="67"/>
      <c r="GD125" s="67"/>
      <c r="GE125" s="67"/>
      <c r="GF125" s="67"/>
      <c r="GG125" s="67"/>
      <c r="GH125" s="67"/>
      <c r="GI125" s="67"/>
      <c r="GJ125" s="67"/>
      <c r="GK125" s="67"/>
      <c r="GL125" s="67"/>
      <c r="GM125" s="67"/>
      <c r="GN125" s="67"/>
      <c r="GO125" s="67"/>
      <c r="GP125" s="67"/>
      <c r="GQ125" s="67"/>
      <c r="GR125" s="67"/>
      <c r="GS125" s="67"/>
      <c r="GT125" s="67"/>
      <c r="GU125" s="67"/>
      <c r="GV125" s="67"/>
      <c r="GW125" s="67"/>
      <c r="GX125" s="67"/>
      <c r="GY125" s="67"/>
      <c r="GZ125" s="67"/>
      <c r="HA125" s="67"/>
      <c r="HB125" s="67"/>
      <c r="HC125" s="67"/>
      <c r="HD125" s="67"/>
      <c r="HE125" s="67"/>
      <c r="HF125" s="67"/>
      <c r="HG125" s="67"/>
      <c r="HH125" s="67"/>
      <c r="HI125" s="67"/>
      <c r="HJ125" s="67"/>
      <c r="HK125" s="67"/>
      <c r="HL125" s="67"/>
      <c r="HM125" s="67"/>
      <c r="HN125" s="67"/>
      <c r="HO125" s="67"/>
      <c r="HP125" s="67"/>
      <c r="HQ125" s="67"/>
      <c r="HR125" s="67"/>
      <c r="HS125" s="67"/>
      <c r="HT125" s="67"/>
      <c r="HU125" s="67"/>
      <c r="HV125" s="67"/>
      <c r="HW125" s="67"/>
      <c r="HX125" s="67"/>
      <c r="HY125" s="67"/>
      <c r="HZ125" s="67"/>
      <c r="IA125" s="67"/>
      <c r="IB125" s="67"/>
      <c r="IC125" s="67"/>
      <c r="ID125" s="67"/>
      <c r="IE125" s="67"/>
      <c r="IF125" s="67"/>
      <c r="IG125" s="67"/>
      <c r="IH125" s="67"/>
      <c r="II125" s="67"/>
      <c r="IJ125" s="67"/>
      <c r="IK125" s="67"/>
      <c r="IL125" s="67"/>
      <c r="IM125" s="67"/>
      <c r="IN125" s="67"/>
      <c r="IO125" s="67"/>
      <c r="IP125" s="67"/>
      <c r="IQ125" s="67"/>
      <c r="IR125" s="67"/>
      <c r="IS125" s="67"/>
      <c r="IT125" s="67"/>
      <c r="IU125" s="67"/>
      <c r="IV125" s="67"/>
      <c r="IW125" s="67"/>
      <c r="IX125" s="67"/>
      <c r="IY125" s="67"/>
      <c r="IZ125" s="67"/>
      <c r="JA125" s="67"/>
      <c r="JB125" s="67"/>
      <c r="JC125" s="67"/>
      <c r="JD125" s="67"/>
      <c r="JE125" s="67"/>
      <c r="JF125" s="67"/>
      <c r="JG125" s="67"/>
      <c r="JH125" s="67"/>
      <c r="JI125" s="67"/>
      <c r="JJ125" s="67"/>
      <c r="JK125" s="67"/>
      <c r="JL125" s="67"/>
      <c r="JM125" s="67"/>
      <c r="JN125" s="67"/>
      <c r="JO125" s="67"/>
      <c r="JP125" s="67"/>
      <c r="JQ125" s="67"/>
      <c r="JR125" s="67"/>
      <c r="JS125" s="67"/>
      <c r="JT125" s="67"/>
      <c r="JU125" s="67"/>
      <c r="JV125" s="67"/>
      <c r="JW125" s="67"/>
      <c r="JX125" s="67"/>
      <c r="JY125" s="67"/>
      <c r="JZ125" s="67"/>
      <c r="KA125" s="67"/>
      <c r="KB125" s="67"/>
      <c r="KC125" s="67"/>
      <c r="KD125" s="67"/>
      <c r="KE125" s="67"/>
      <c r="KF125" s="67"/>
      <c r="KG125" s="67"/>
      <c r="KH125" s="67"/>
      <c r="KI125" s="67"/>
      <c r="KJ125" s="67"/>
      <c r="KK125" s="67"/>
      <c r="KL125" s="67"/>
      <c r="KM125" s="67"/>
      <c r="KN125" s="67"/>
      <c r="KO125" s="67"/>
      <c r="KP125" s="67"/>
      <c r="KQ125" s="67"/>
      <c r="KR125" s="67"/>
      <c r="KS125" s="67"/>
      <c r="KT125" s="67"/>
      <c r="KU125" s="67"/>
      <c r="KV125" s="67"/>
      <c r="KW125" s="67"/>
      <c r="KX125" s="67"/>
      <c r="KY125" s="67"/>
      <c r="KZ125" s="67"/>
      <c r="LA125" s="67"/>
      <c r="LB125" s="67"/>
      <c r="LC125" s="67"/>
      <c r="LD125" s="67"/>
      <c r="LE125" s="67"/>
      <c r="LF125" s="67"/>
      <c r="LG125" s="67"/>
      <c r="LH125" s="67"/>
      <c r="LI125" s="67"/>
      <c r="LJ125" s="67"/>
      <c r="LK125" s="67"/>
      <c r="LL125" s="67"/>
      <c r="LM125" s="67"/>
      <c r="LN125" s="67"/>
      <c r="LO125" s="67"/>
      <c r="LP125" s="67"/>
      <c r="LQ125" s="67"/>
      <c r="LR125" s="67"/>
      <c r="LS125" s="67"/>
      <c r="LT125" s="67"/>
      <c r="LU125" s="67"/>
      <c r="LV125" s="67"/>
      <c r="LW125" s="67"/>
      <c r="LX125" s="67"/>
      <c r="LY125" s="67"/>
      <c r="LZ125" s="67"/>
      <c r="MA125" s="67"/>
      <c r="MB125" s="67"/>
      <c r="MC125" s="67"/>
      <c r="MD125" s="67"/>
      <c r="ME125" s="67"/>
      <c r="MF125" s="67"/>
      <c r="MG125" s="67"/>
      <c r="MH125" s="67"/>
      <c r="MI125" s="67"/>
      <c r="MJ125" s="67"/>
      <c r="MK125" s="67"/>
      <c r="ML125" s="67"/>
      <c r="MM125" s="67"/>
      <c r="MN125" s="67"/>
      <c r="MO125" s="67"/>
      <c r="MP125" s="67"/>
      <c r="MQ125" s="67"/>
      <c r="MR125" s="67"/>
      <c r="MS125" s="67"/>
      <c r="MT125" s="67"/>
      <c r="MU125" s="67"/>
      <c r="MV125" s="67"/>
      <c r="MW125" s="67"/>
      <c r="MX125" s="67"/>
      <c r="MY125" s="67"/>
      <c r="MZ125" s="67"/>
      <c r="NA125" s="67"/>
      <c r="NB125" s="67"/>
      <c r="NC125" s="67"/>
      <c r="ND125" s="67"/>
      <c r="NE125" s="67"/>
      <c r="NF125" s="67"/>
      <c r="NG125" s="67"/>
      <c r="NH125" s="67"/>
      <c r="NI125" s="67"/>
      <c r="NJ125" s="67"/>
      <c r="NK125" s="67"/>
      <c r="NL125" s="67"/>
      <c r="NM125" s="67"/>
      <c r="NN125" s="67"/>
      <c r="NO125" s="67"/>
      <c r="NP125" s="67"/>
      <c r="NQ125" s="67"/>
      <c r="NR125" s="67"/>
      <c r="NS125" s="67"/>
      <c r="NT125" s="67"/>
      <c r="NU125" s="67"/>
      <c r="NV125" s="67"/>
      <c r="NW125" s="67"/>
      <c r="NX125" s="67"/>
      <c r="NY125" s="67"/>
      <c r="NZ125" s="67"/>
      <c r="OA125" s="67"/>
      <c r="OB125" s="67"/>
      <c r="OC125" s="67"/>
      <c r="OD125" s="67"/>
      <c r="OE125" s="67"/>
    </row>
    <row r="126" spans="35:395">
      <c r="AI126" s="67"/>
      <c r="AJ126" s="67"/>
      <c r="AK126" s="67"/>
      <c r="AL126" s="67"/>
      <c r="AM126" s="67"/>
      <c r="AN126" s="67"/>
      <c r="AO126" s="67"/>
      <c r="AP126" s="67"/>
      <c r="AQ126" s="67"/>
      <c r="AR126" s="67"/>
      <c r="AS126" s="67"/>
      <c r="AT126" s="67"/>
      <c r="AU126" s="67"/>
      <c r="AV126" s="67"/>
      <c r="AW126" s="67"/>
      <c r="AX126" s="67"/>
      <c r="AY126" s="67"/>
      <c r="AZ126" s="67"/>
      <c r="BA126" s="67"/>
      <c r="BB126" s="67"/>
      <c r="BC126" s="67"/>
      <c r="BD126" s="67"/>
      <c r="BE126" s="67"/>
      <c r="BF126" s="67"/>
      <c r="BG126" s="67"/>
      <c r="BH126" s="67"/>
      <c r="BI126" s="67"/>
      <c r="BJ126" s="67"/>
      <c r="BK126" s="67"/>
      <c r="BL126" s="67"/>
      <c r="BM126" s="67"/>
      <c r="BN126" s="67"/>
      <c r="BO126" s="67"/>
      <c r="BP126" s="67"/>
      <c r="BQ126" s="67"/>
      <c r="BR126" s="67"/>
      <c r="BS126" s="67"/>
      <c r="BT126" s="67"/>
      <c r="BU126" s="67"/>
      <c r="BV126" s="67"/>
      <c r="BW126" s="67"/>
      <c r="BX126" s="67"/>
      <c r="BY126" s="67"/>
      <c r="BZ126" s="67"/>
      <c r="CA126" s="67"/>
      <c r="CB126" s="67"/>
      <c r="CC126" s="67"/>
      <c r="CD126" s="67"/>
      <c r="CE126" s="67"/>
      <c r="CF126" s="67"/>
      <c r="CG126" s="67"/>
      <c r="CH126" s="67"/>
      <c r="CI126" s="67"/>
      <c r="CJ126" s="67"/>
      <c r="CK126" s="67"/>
      <c r="CL126" s="67"/>
      <c r="CM126" s="67"/>
      <c r="CN126" s="67"/>
      <c r="CO126" s="67"/>
      <c r="CP126" s="67"/>
      <c r="CQ126" s="67"/>
      <c r="CR126" s="67"/>
      <c r="CS126" s="67"/>
      <c r="CT126" s="67"/>
      <c r="CU126" s="67"/>
      <c r="CV126" s="67"/>
      <c r="CW126" s="67"/>
      <c r="CX126" s="67"/>
      <c r="CY126" s="67"/>
      <c r="CZ126" s="67"/>
      <c r="DA126" s="67"/>
      <c r="DB126" s="67"/>
      <c r="DC126" s="67"/>
      <c r="DD126" s="67"/>
      <c r="DE126" s="67"/>
      <c r="DF126" s="67"/>
      <c r="DG126" s="67"/>
      <c r="DH126" s="67"/>
      <c r="DI126" s="67"/>
      <c r="DJ126" s="67"/>
      <c r="DK126" s="67"/>
      <c r="DL126" s="67"/>
      <c r="DM126" s="67"/>
      <c r="DN126" s="67"/>
      <c r="DO126" s="67"/>
      <c r="DP126" s="67"/>
      <c r="DQ126" s="67"/>
      <c r="DR126" s="67"/>
      <c r="DS126" s="67"/>
      <c r="DT126" s="67"/>
      <c r="DU126" s="67"/>
      <c r="DV126" s="67"/>
      <c r="DW126" s="67"/>
      <c r="DX126" s="67"/>
      <c r="DY126" s="67"/>
      <c r="DZ126" s="67"/>
      <c r="EA126" s="67"/>
      <c r="EB126" s="67"/>
      <c r="EC126" s="67"/>
      <c r="ED126" s="67"/>
      <c r="EE126" s="67"/>
      <c r="EF126" s="67"/>
      <c r="EG126" s="67"/>
      <c r="EH126" s="67"/>
      <c r="EI126" s="67"/>
      <c r="EJ126" s="67"/>
      <c r="EK126" s="67"/>
      <c r="EL126" s="67"/>
      <c r="EM126" s="67"/>
      <c r="EN126" s="67"/>
      <c r="EO126" s="67"/>
      <c r="EP126" s="67"/>
      <c r="EQ126" s="67"/>
      <c r="ER126" s="67"/>
      <c r="ES126" s="67"/>
      <c r="ET126" s="67"/>
      <c r="EU126" s="67"/>
      <c r="EV126" s="67"/>
      <c r="EW126" s="67"/>
      <c r="EX126" s="67"/>
      <c r="EY126" s="67"/>
      <c r="EZ126" s="67"/>
      <c r="FA126" s="67"/>
      <c r="FB126" s="67"/>
      <c r="FC126" s="67"/>
      <c r="FD126" s="67"/>
      <c r="FE126" s="67"/>
      <c r="FF126" s="67"/>
      <c r="FG126" s="67"/>
      <c r="FH126" s="67"/>
      <c r="FI126" s="67"/>
      <c r="FJ126" s="67"/>
      <c r="FK126" s="67"/>
      <c r="FL126" s="67"/>
      <c r="FM126" s="67"/>
      <c r="FN126" s="67"/>
      <c r="FO126" s="67"/>
      <c r="FP126" s="67"/>
      <c r="FQ126" s="67"/>
      <c r="FR126" s="67"/>
      <c r="FS126" s="67"/>
      <c r="FT126" s="67"/>
      <c r="FU126" s="67"/>
      <c r="FV126" s="67"/>
      <c r="FW126" s="67"/>
      <c r="FX126" s="67"/>
      <c r="FY126" s="67"/>
      <c r="FZ126" s="67"/>
      <c r="GA126" s="67"/>
      <c r="GB126" s="67"/>
      <c r="GC126" s="67"/>
      <c r="GD126" s="67"/>
      <c r="GE126" s="67"/>
      <c r="GF126" s="67"/>
      <c r="GG126" s="67"/>
      <c r="GH126" s="67"/>
      <c r="GI126" s="67"/>
      <c r="GJ126" s="67"/>
      <c r="GK126" s="67"/>
      <c r="GL126" s="67"/>
      <c r="GM126" s="67"/>
      <c r="GN126" s="67"/>
      <c r="GO126" s="67"/>
      <c r="GP126" s="67"/>
      <c r="GQ126" s="67"/>
      <c r="GR126" s="67"/>
      <c r="GS126" s="67"/>
      <c r="GT126" s="67"/>
      <c r="GU126" s="67"/>
      <c r="GV126" s="67"/>
      <c r="GW126" s="67"/>
      <c r="GX126" s="67"/>
      <c r="GY126" s="67"/>
      <c r="GZ126" s="67"/>
      <c r="HA126" s="67"/>
      <c r="HB126" s="67"/>
      <c r="HC126" s="67"/>
      <c r="HD126" s="67"/>
      <c r="HE126" s="67"/>
      <c r="HF126" s="67"/>
      <c r="HG126" s="67"/>
      <c r="HH126" s="67"/>
      <c r="HI126" s="67"/>
      <c r="HJ126" s="67"/>
      <c r="HK126" s="67"/>
      <c r="HL126" s="67"/>
      <c r="HM126" s="67"/>
      <c r="HN126" s="67"/>
      <c r="HO126" s="67"/>
      <c r="HP126" s="67"/>
      <c r="HQ126" s="67"/>
      <c r="HR126" s="67"/>
      <c r="HS126" s="67"/>
      <c r="HT126" s="67"/>
      <c r="HU126" s="67"/>
      <c r="HV126" s="67"/>
      <c r="HW126" s="67"/>
      <c r="HX126" s="67"/>
      <c r="HY126" s="67"/>
      <c r="HZ126" s="67"/>
      <c r="IA126" s="67"/>
      <c r="IB126" s="67"/>
      <c r="IC126" s="67"/>
      <c r="ID126" s="67"/>
      <c r="IE126" s="67"/>
      <c r="IF126" s="67"/>
      <c r="IG126" s="67"/>
      <c r="IH126" s="67"/>
      <c r="II126" s="67"/>
      <c r="IJ126" s="67"/>
      <c r="IK126" s="67"/>
      <c r="IL126" s="67"/>
      <c r="IM126" s="67"/>
      <c r="IN126" s="67"/>
      <c r="IO126" s="67"/>
      <c r="IP126" s="67"/>
      <c r="IQ126" s="67"/>
      <c r="IR126" s="67"/>
      <c r="IS126" s="67"/>
      <c r="IT126" s="67"/>
      <c r="IU126" s="67"/>
      <c r="IV126" s="67"/>
      <c r="IW126" s="67"/>
      <c r="IX126" s="67"/>
      <c r="IY126" s="67"/>
      <c r="IZ126" s="67"/>
      <c r="JA126" s="67"/>
      <c r="JB126" s="67"/>
      <c r="JC126" s="67"/>
      <c r="JD126" s="67"/>
      <c r="JE126" s="67"/>
      <c r="JF126" s="67"/>
      <c r="JG126" s="67"/>
      <c r="JH126" s="67"/>
      <c r="JI126" s="67"/>
      <c r="JJ126" s="67"/>
      <c r="JK126" s="67"/>
      <c r="JL126" s="67"/>
      <c r="JM126" s="67"/>
      <c r="JN126" s="67"/>
      <c r="JO126" s="67"/>
      <c r="JP126" s="67"/>
      <c r="JQ126" s="67"/>
      <c r="JR126" s="67"/>
      <c r="JS126" s="67"/>
      <c r="JT126" s="67"/>
      <c r="JU126" s="67"/>
      <c r="JV126" s="67"/>
      <c r="JW126" s="67"/>
      <c r="JX126" s="67"/>
      <c r="JY126" s="67"/>
      <c r="JZ126" s="67"/>
      <c r="KA126" s="67"/>
      <c r="KB126" s="67"/>
      <c r="KC126" s="67"/>
      <c r="KD126" s="67"/>
      <c r="KE126" s="67"/>
      <c r="KF126" s="67"/>
      <c r="KG126" s="67"/>
      <c r="KH126" s="67"/>
      <c r="KI126" s="67"/>
      <c r="KJ126" s="67"/>
      <c r="KK126" s="67"/>
      <c r="KL126" s="67"/>
      <c r="KM126" s="67"/>
      <c r="KN126" s="67"/>
      <c r="KO126" s="67"/>
      <c r="KP126" s="67"/>
      <c r="KQ126" s="67"/>
      <c r="KR126" s="67"/>
      <c r="KS126" s="67"/>
      <c r="KT126" s="67"/>
      <c r="KU126" s="67"/>
      <c r="KV126" s="67"/>
      <c r="KW126" s="67"/>
      <c r="KX126" s="67"/>
      <c r="KY126" s="67"/>
      <c r="KZ126" s="67"/>
      <c r="LA126" s="67"/>
      <c r="LB126" s="67"/>
      <c r="LC126" s="67"/>
      <c r="LD126" s="67"/>
      <c r="LE126" s="67"/>
      <c r="LF126" s="67"/>
      <c r="LG126" s="67"/>
      <c r="LH126" s="67"/>
      <c r="LI126" s="67"/>
      <c r="LJ126" s="67"/>
      <c r="LK126" s="67"/>
      <c r="LL126" s="67"/>
      <c r="LM126" s="67"/>
      <c r="LN126" s="67"/>
      <c r="LO126" s="67"/>
      <c r="LP126" s="67"/>
      <c r="LQ126" s="67"/>
      <c r="LR126" s="67"/>
      <c r="LS126" s="67"/>
      <c r="LT126" s="67"/>
      <c r="LU126" s="67"/>
      <c r="LV126" s="67"/>
      <c r="LW126" s="67"/>
      <c r="LX126" s="67"/>
      <c r="LY126" s="67"/>
      <c r="LZ126" s="67"/>
      <c r="MA126" s="67"/>
      <c r="MB126" s="67"/>
      <c r="MC126" s="67"/>
      <c r="MD126" s="67"/>
      <c r="ME126" s="67"/>
      <c r="MF126" s="67"/>
      <c r="MG126" s="67"/>
      <c r="MH126" s="67"/>
      <c r="MI126" s="67"/>
      <c r="MJ126" s="67"/>
      <c r="MK126" s="67"/>
      <c r="ML126" s="67"/>
      <c r="MM126" s="67"/>
      <c r="MN126" s="67"/>
      <c r="MO126" s="67"/>
      <c r="MP126" s="67"/>
      <c r="MQ126" s="67"/>
      <c r="MR126" s="67"/>
      <c r="MS126" s="67"/>
      <c r="MT126" s="67"/>
      <c r="MU126" s="67"/>
      <c r="MV126" s="67"/>
      <c r="MW126" s="67"/>
      <c r="MX126" s="67"/>
      <c r="MY126" s="67"/>
      <c r="MZ126" s="67"/>
      <c r="NA126" s="67"/>
      <c r="NB126" s="67"/>
      <c r="NC126" s="67"/>
      <c r="ND126" s="67"/>
      <c r="NE126" s="67"/>
      <c r="NF126" s="67"/>
      <c r="NG126" s="67"/>
      <c r="NH126" s="67"/>
      <c r="NI126" s="67"/>
      <c r="NJ126" s="67"/>
      <c r="NK126" s="67"/>
      <c r="NL126" s="67"/>
      <c r="NM126" s="67"/>
      <c r="NN126" s="67"/>
      <c r="NO126" s="67"/>
      <c r="NP126" s="67"/>
      <c r="NQ126" s="67"/>
      <c r="NR126" s="67"/>
      <c r="NS126" s="67"/>
      <c r="NT126" s="67"/>
      <c r="NU126" s="67"/>
      <c r="NV126" s="67"/>
      <c r="NW126" s="67"/>
      <c r="NX126" s="67"/>
      <c r="NY126" s="67"/>
      <c r="NZ126" s="67"/>
      <c r="OA126" s="67"/>
      <c r="OB126" s="67"/>
      <c r="OC126" s="67"/>
      <c r="OD126" s="67"/>
      <c r="OE126" s="67"/>
    </row>
    <row r="127" spans="35:395">
      <c r="AI127" s="67"/>
      <c r="AJ127" s="67"/>
      <c r="AK127" s="67"/>
      <c r="AL127" s="67"/>
      <c r="AM127" s="67"/>
      <c r="AN127" s="67"/>
      <c r="AO127" s="67"/>
      <c r="AP127" s="67"/>
      <c r="AQ127" s="67"/>
      <c r="AR127" s="67"/>
      <c r="AS127" s="67"/>
      <c r="AT127" s="67"/>
      <c r="AU127" s="67"/>
      <c r="AV127" s="67"/>
      <c r="AW127" s="67"/>
      <c r="AX127" s="67"/>
      <c r="AY127" s="67"/>
      <c r="AZ127" s="67"/>
      <c r="BA127" s="67"/>
      <c r="BB127" s="67"/>
      <c r="BC127" s="67"/>
      <c r="BD127" s="67"/>
      <c r="BE127" s="67"/>
      <c r="BF127" s="67"/>
      <c r="BG127" s="67"/>
      <c r="BH127" s="67"/>
      <c r="BI127" s="67"/>
      <c r="BJ127" s="67"/>
      <c r="BK127" s="67"/>
      <c r="BL127" s="67"/>
      <c r="BM127" s="67"/>
      <c r="BN127" s="67"/>
      <c r="BO127" s="67"/>
      <c r="BP127" s="67"/>
      <c r="BQ127" s="67"/>
      <c r="BR127" s="67"/>
      <c r="BS127" s="67"/>
      <c r="BT127" s="67"/>
      <c r="BU127" s="67"/>
      <c r="BV127" s="67"/>
      <c r="BW127" s="67"/>
      <c r="BX127" s="67"/>
      <c r="BY127" s="67"/>
      <c r="BZ127" s="67"/>
      <c r="CA127" s="67"/>
      <c r="CB127" s="67"/>
      <c r="CC127" s="67"/>
      <c r="CD127" s="67"/>
      <c r="CE127" s="67"/>
      <c r="CF127" s="67"/>
      <c r="CG127" s="67"/>
      <c r="CH127" s="67"/>
      <c r="CI127" s="67"/>
      <c r="CJ127" s="67"/>
      <c r="CK127" s="67"/>
      <c r="CL127" s="67"/>
      <c r="CM127" s="67"/>
      <c r="CN127" s="67"/>
      <c r="CO127" s="67"/>
      <c r="CP127" s="67"/>
      <c r="CQ127" s="67"/>
      <c r="CR127" s="67"/>
      <c r="CS127" s="67"/>
      <c r="CT127" s="67"/>
      <c r="CU127" s="67"/>
      <c r="CV127" s="67"/>
      <c r="CW127" s="67"/>
      <c r="CX127" s="67"/>
      <c r="CY127" s="67"/>
      <c r="CZ127" s="67"/>
      <c r="DA127" s="67"/>
      <c r="DB127" s="67"/>
      <c r="DC127" s="67"/>
      <c r="DD127" s="67"/>
      <c r="DE127" s="67"/>
      <c r="DF127" s="67"/>
      <c r="DG127" s="67"/>
      <c r="DH127" s="67"/>
      <c r="DI127" s="67"/>
      <c r="DJ127" s="67"/>
      <c r="DK127" s="67"/>
      <c r="DL127" s="67"/>
      <c r="DM127" s="67"/>
      <c r="DN127" s="67"/>
      <c r="DO127" s="67"/>
      <c r="DP127" s="67"/>
      <c r="DQ127" s="67"/>
      <c r="DR127" s="67"/>
      <c r="DS127" s="67"/>
      <c r="DT127" s="67"/>
      <c r="DU127" s="67"/>
      <c r="DV127" s="67"/>
      <c r="DW127" s="67"/>
      <c r="DX127" s="67"/>
      <c r="DY127" s="67"/>
      <c r="DZ127" s="67"/>
      <c r="EA127" s="67"/>
      <c r="EB127" s="67"/>
      <c r="EC127" s="67"/>
      <c r="ED127" s="67"/>
      <c r="EE127" s="67"/>
      <c r="EF127" s="67"/>
      <c r="EG127" s="67"/>
      <c r="EH127" s="67"/>
      <c r="EI127" s="67"/>
      <c r="EJ127" s="67"/>
      <c r="EK127" s="67"/>
      <c r="EL127" s="67"/>
      <c r="EM127" s="67"/>
      <c r="EN127" s="67"/>
      <c r="EO127" s="67"/>
      <c r="EP127" s="67"/>
      <c r="EQ127" s="67"/>
      <c r="ER127" s="67"/>
      <c r="ES127" s="67"/>
      <c r="ET127" s="67"/>
      <c r="EU127" s="67"/>
      <c r="EV127" s="67"/>
      <c r="EW127" s="67"/>
      <c r="EX127" s="67"/>
      <c r="EY127" s="67"/>
      <c r="EZ127" s="67"/>
      <c r="FA127" s="67"/>
      <c r="FB127" s="67"/>
      <c r="FC127" s="67"/>
      <c r="FD127" s="67"/>
      <c r="FE127" s="67"/>
      <c r="FF127" s="67"/>
      <c r="FG127" s="67"/>
      <c r="FH127" s="67"/>
      <c r="FI127" s="67"/>
      <c r="FJ127" s="67"/>
      <c r="FK127" s="67"/>
      <c r="FL127" s="67"/>
      <c r="FM127" s="67"/>
      <c r="FN127" s="67"/>
      <c r="FO127" s="67"/>
      <c r="FP127" s="67"/>
      <c r="FQ127" s="67"/>
      <c r="FR127" s="67"/>
      <c r="FS127" s="67"/>
      <c r="FT127" s="67"/>
      <c r="FU127" s="67"/>
      <c r="FV127" s="67"/>
      <c r="FW127" s="67"/>
      <c r="FX127" s="67"/>
      <c r="FY127" s="67"/>
      <c r="FZ127" s="67"/>
      <c r="GA127" s="67"/>
      <c r="GB127" s="67"/>
      <c r="GC127" s="67"/>
      <c r="GD127" s="67"/>
      <c r="GE127" s="67"/>
      <c r="GF127" s="67"/>
      <c r="GG127" s="67"/>
      <c r="GH127" s="67"/>
      <c r="GI127" s="67"/>
      <c r="GJ127" s="67"/>
      <c r="GK127" s="67"/>
      <c r="GL127" s="67"/>
      <c r="GM127" s="67"/>
      <c r="GN127" s="67"/>
      <c r="GO127" s="67"/>
      <c r="GP127" s="67"/>
      <c r="GQ127" s="67"/>
      <c r="GR127" s="67"/>
      <c r="GS127" s="67"/>
      <c r="GT127" s="67"/>
      <c r="GU127" s="67"/>
      <c r="GV127" s="67"/>
      <c r="GW127" s="67"/>
      <c r="GX127" s="67"/>
      <c r="GY127" s="67"/>
      <c r="GZ127" s="67"/>
      <c r="HA127" s="67"/>
      <c r="HB127" s="67"/>
      <c r="HC127" s="67"/>
      <c r="HD127" s="67"/>
      <c r="HE127" s="67"/>
      <c r="HF127" s="67"/>
      <c r="HG127" s="67"/>
      <c r="HH127" s="67"/>
      <c r="HI127" s="67"/>
      <c r="HJ127" s="67"/>
      <c r="HK127" s="67"/>
      <c r="HL127" s="67"/>
      <c r="HM127" s="67"/>
      <c r="HN127" s="67"/>
      <c r="HO127" s="67"/>
      <c r="HP127" s="67"/>
      <c r="HQ127" s="67"/>
      <c r="HR127" s="67"/>
      <c r="HS127" s="67"/>
      <c r="HT127" s="67"/>
      <c r="HU127" s="67"/>
      <c r="HV127" s="67"/>
      <c r="HW127" s="67"/>
      <c r="HX127" s="67"/>
      <c r="HY127" s="67"/>
      <c r="HZ127" s="67"/>
      <c r="IA127" s="67"/>
      <c r="IB127" s="67"/>
      <c r="IC127" s="67"/>
      <c r="ID127" s="67"/>
      <c r="IE127" s="67"/>
      <c r="IF127" s="67"/>
      <c r="IG127" s="67"/>
      <c r="IH127" s="67"/>
      <c r="II127" s="67"/>
      <c r="IJ127" s="67"/>
      <c r="IK127" s="67"/>
      <c r="IL127" s="67"/>
      <c r="IM127" s="67"/>
      <c r="IN127" s="67"/>
      <c r="IO127" s="67"/>
      <c r="IP127" s="67"/>
      <c r="IQ127" s="67"/>
      <c r="IR127" s="67"/>
      <c r="IS127" s="67"/>
      <c r="IT127" s="67"/>
      <c r="IU127" s="67"/>
      <c r="IV127" s="67"/>
      <c r="IW127" s="67"/>
      <c r="IX127" s="67"/>
      <c r="IY127" s="67"/>
      <c r="IZ127" s="67"/>
      <c r="JA127" s="67"/>
      <c r="JB127" s="67"/>
      <c r="JC127" s="67"/>
      <c r="JD127" s="67"/>
      <c r="JE127" s="67"/>
      <c r="JF127" s="67"/>
      <c r="JG127" s="67"/>
      <c r="JH127" s="67"/>
      <c r="JI127" s="67"/>
      <c r="JJ127" s="67"/>
      <c r="JK127" s="67"/>
      <c r="JL127" s="67"/>
      <c r="JM127" s="67"/>
      <c r="JN127" s="67"/>
      <c r="JO127" s="67"/>
      <c r="JP127" s="67"/>
      <c r="JQ127" s="67"/>
      <c r="JR127" s="67"/>
      <c r="JS127" s="67"/>
      <c r="JT127" s="67"/>
      <c r="JU127" s="67"/>
      <c r="JV127" s="67"/>
      <c r="JW127" s="67"/>
      <c r="JX127" s="67"/>
      <c r="JY127" s="67"/>
      <c r="JZ127" s="67"/>
      <c r="KA127" s="67"/>
      <c r="KB127" s="67"/>
      <c r="KC127" s="67"/>
      <c r="KD127" s="67"/>
      <c r="KE127" s="67"/>
      <c r="KF127" s="67"/>
      <c r="KG127" s="67"/>
      <c r="KH127" s="67"/>
      <c r="KI127" s="67"/>
      <c r="KJ127" s="67"/>
      <c r="KK127" s="67"/>
      <c r="KL127" s="67"/>
      <c r="KM127" s="67"/>
      <c r="KN127" s="67"/>
      <c r="KO127" s="67"/>
      <c r="KP127" s="67"/>
      <c r="KQ127" s="67"/>
      <c r="KR127" s="67"/>
      <c r="KS127" s="67"/>
      <c r="KT127" s="67"/>
      <c r="KU127" s="67"/>
      <c r="KV127" s="67"/>
      <c r="KW127" s="67"/>
      <c r="KX127" s="67"/>
      <c r="KY127" s="67"/>
      <c r="KZ127" s="67"/>
      <c r="LA127" s="67"/>
      <c r="LB127" s="67"/>
      <c r="LC127" s="67"/>
      <c r="LD127" s="67"/>
      <c r="LE127" s="67"/>
      <c r="LF127" s="67"/>
      <c r="LG127" s="67"/>
      <c r="LH127" s="67"/>
      <c r="LI127" s="67"/>
      <c r="LJ127" s="67"/>
      <c r="LK127" s="67"/>
      <c r="LL127" s="67"/>
      <c r="LM127" s="67"/>
      <c r="LN127" s="67"/>
      <c r="LO127" s="67"/>
      <c r="LP127" s="67"/>
      <c r="LQ127" s="67"/>
      <c r="LR127" s="67"/>
      <c r="LS127" s="67"/>
      <c r="LT127" s="67"/>
      <c r="LU127" s="67"/>
      <c r="LV127" s="67"/>
      <c r="LW127" s="67"/>
      <c r="LX127" s="67"/>
      <c r="LY127" s="67"/>
      <c r="LZ127" s="67"/>
      <c r="MA127" s="67"/>
      <c r="MB127" s="67"/>
      <c r="MC127" s="67"/>
      <c r="MD127" s="67"/>
      <c r="ME127" s="67"/>
      <c r="MF127" s="67"/>
      <c r="MG127" s="67"/>
      <c r="MH127" s="67"/>
      <c r="MI127" s="67"/>
      <c r="MJ127" s="67"/>
      <c r="MK127" s="67"/>
      <c r="ML127" s="67"/>
      <c r="MM127" s="67"/>
      <c r="MN127" s="67"/>
      <c r="MO127" s="67"/>
      <c r="MP127" s="67"/>
      <c r="MQ127" s="67"/>
      <c r="MR127" s="67"/>
      <c r="MS127" s="67"/>
      <c r="MT127" s="67"/>
      <c r="MU127" s="67"/>
      <c r="MV127" s="67"/>
      <c r="MW127" s="67"/>
      <c r="MX127" s="67"/>
      <c r="MY127" s="67"/>
      <c r="MZ127" s="67"/>
      <c r="NA127" s="67"/>
      <c r="NB127" s="67"/>
      <c r="NC127" s="67"/>
      <c r="ND127" s="67"/>
      <c r="NE127" s="67"/>
      <c r="NF127" s="67"/>
      <c r="NG127" s="67"/>
      <c r="NH127" s="67"/>
      <c r="NI127" s="67"/>
      <c r="NJ127" s="67"/>
      <c r="NK127" s="67"/>
      <c r="NL127" s="67"/>
      <c r="NM127" s="67"/>
      <c r="NN127" s="67"/>
      <c r="NO127" s="67"/>
      <c r="NP127" s="67"/>
      <c r="NQ127" s="67"/>
      <c r="NR127" s="67"/>
      <c r="NS127" s="67"/>
      <c r="NT127" s="67"/>
      <c r="NU127" s="67"/>
      <c r="NV127" s="67"/>
      <c r="NW127" s="67"/>
      <c r="NX127" s="67"/>
      <c r="NY127" s="67"/>
      <c r="NZ127" s="67"/>
      <c r="OA127" s="67"/>
      <c r="OB127" s="67"/>
      <c r="OC127" s="67"/>
      <c r="OD127" s="67"/>
      <c r="OE127" s="67"/>
    </row>
    <row r="128" spans="35:395">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7"/>
      <c r="BE128" s="67"/>
      <c r="BF128" s="67"/>
      <c r="BG128" s="67"/>
      <c r="BH128" s="67"/>
      <c r="BI128" s="67"/>
      <c r="BJ128" s="67"/>
      <c r="BK128" s="67"/>
      <c r="BL128" s="67"/>
      <c r="BM128" s="67"/>
      <c r="BN128" s="67"/>
      <c r="BO128" s="67"/>
      <c r="BP128" s="67"/>
      <c r="BQ128" s="67"/>
      <c r="BR128" s="67"/>
      <c r="BS128" s="67"/>
      <c r="BT128" s="67"/>
      <c r="BU128" s="67"/>
      <c r="BV128" s="67"/>
      <c r="BW128" s="67"/>
      <c r="BX128" s="67"/>
      <c r="BY128" s="67"/>
      <c r="BZ128" s="67"/>
      <c r="CA128" s="67"/>
      <c r="CB128" s="67"/>
      <c r="CC128" s="67"/>
      <c r="CD128" s="67"/>
      <c r="CE128" s="67"/>
      <c r="CF128" s="67"/>
      <c r="CG128" s="67"/>
      <c r="CH128" s="67"/>
      <c r="CI128" s="67"/>
      <c r="CJ128" s="67"/>
      <c r="CK128" s="67"/>
      <c r="CL128" s="67"/>
      <c r="CM128" s="67"/>
      <c r="CN128" s="67"/>
      <c r="CO128" s="67"/>
      <c r="CP128" s="67"/>
      <c r="CQ128" s="67"/>
      <c r="CR128" s="67"/>
      <c r="CS128" s="67"/>
      <c r="CT128" s="67"/>
      <c r="CU128" s="67"/>
      <c r="CV128" s="67"/>
      <c r="CW128" s="67"/>
      <c r="CX128" s="67"/>
      <c r="CY128" s="67"/>
      <c r="CZ128" s="67"/>
      <c r="DA128" s="67"/>
      <c r="DB128" s="67"/>
      <c r="DC128" s="67"/>
      <c r="DD128" s="67"/>
      <c r="DE128" s="67"/>
      <c r="DF128" s="67"/>
      <c r="DG128" s="67"/>
      <c r="DH128" s="67"/>
      <c r="DI128" s="67"/>
      <c r="DJ128" s="67"/>
      <c r="DK128" s="67"/>
      <c r="DL128" s="67"/>
      <c r="DM128" s="67"/>
      <c r="DN128" s="67"/>
      <c r="DO128" s="67"/>
      <c r="DP128" s="67"/>
      <c r="DQ128" s="67"/>
      <c r="DR128" s="67"/>
      <c r="DS128" s="67"/>
      <c r="DT128" s="67"/>
      <c r="DU128" s="67"/>
      <c r="DV128" s="67"/>
      <c r="DW128" s="67"/>
      <c r="DX128" s="67"/>
      <c r="DY128" s="67"/>
      <c r="DZ128" s="67"/>
      <c r="EA128" s="67"/>
      <c r="EB128" s="67"/>
      <c r="EC128" s="67"/>
      <c r="ED128" s="67"/>
      <c r="EE128" s="67"/>
      <c r="EF128" s="67"/>
      <c r="EG128" s="67"/>
      <c r="EH128" s="67"/>
      <c r="EI128" s="67"/>
      <c r="EJ128" s="67"/>
      <c r="EK128" s="67"/>
      <c r="EL128" s="67"/>
      <c r="EM128" s="67"/>
      <c r="EN128" s="67"/>
      <c r="EO128" s="67"/>
      <c r="EP128" s="67"/>
      <c r="EQ128" s="67"/>
      <c r="ER128" s="67"/>
      <c r="ES128" s="67"/>
      <c r="ET128" s="67"/>
      <c r="EU128" s="67"/>
      <c r="EV128" s="67"/>
      <c r="EW128" s="67"/>
      <c r="EX128" s="67"/>
      <c r="EY128" s="67"/>
      <c r="EZ128" s="67"/>
      <c r="FA128" s="67"/>
      <c r="FB128" s="67"/>
      <c r="FC128" s="67"/>
      <c r="FD128" s="67"/>
      <c r="FE128" s="67"/>
      <c r="FF128" s="67"/>
      <c r="FG128" s="67"/>
      <c r="FH128" s="67"/>
      <c r="FI128" s="67"/>
      <c r="FJ128" s="67"/>
      <c r="FK128" s="67"/>
      <c r="FL128" s="67"/>
      <c r="FM128" s="67"/>
      <c r="FN128" s="67"/>
      <c r="FO128" s="67"/>
      <c r="FP128" s="67"/>
      <c r="FQ128" s="67"/>
      <c r="FR128" s="67"/>
      <c r="FS128" s="67"/>
      <c r="FT128" s="67"/>
      <c r="FU128" s="67"/>
      <c r="FV128" s="67"/>
      <c r="FW128" s="67"/>
      <c r="FX128" s="67"/>
      <c r="FY128" s="67"/>
      <c r="FZ128" s="67"/>
      <c r="GA128" s="67"/>
      <c r="GB128" s="67"/>
      <c r="GC128" s="67"/>
      <c r="GD128" s="67"/>
      <c r="GE128" s="67"/>
      <c r="GF128" s="67"/>
      <c r="GG128" s="67"/>
      <c r="GH128" s="67"/>
      <c r="GI128" s="67"/>
      <c r="GJ128" s="67"/>
      <c r="GK128" s="67"/>
      <c r="GL128" s="67"/>
      <c r="GM128" s="67"/>
      <c r="GN128" s="67"/>
      <c r="GO128" s="67"/>
      <c r="GP128" s="67"/>
      <c r="GQ128" s="67"/>
      <c r="GR128" s="67"/>
      <c r="GS128" s="67"/>
      <c r="GT128" s="67"/>
      <c r="GU128" s="67"/>
      <c r="GV128" s="67"/>
      <c r="GW128" s="67"/>
      <c r="GX128" s="67"/>
      <c r="GY128" s="67"/>
      <c r="GZ128" s="67"/>
      <c r="HA128" s="67"/>
      <c r="HB128" s="67"/>
      <c r="HC128" s="67"/>
      <c r="HD128" s="67"/>
      <c r="HE128" s="67"/>
      <c r="HF128" s="67"/>
      <c r="HG128" s="67"/>
      <c r="HH128" s="67"/>
      <c r="HI128" s="67"/>
      <c r="HJ128" s="67"/>
      <c r="HK128" s="67"/>
      <c r="HL128" s="67"/>
      <c r="HM128" s="67"/>
      <c r="HN128" s="67"/>
      <c r="HO128" s="67"/>
      <c r="HP128" s="67"/>
      <c r="HQ128" s="67"/>
      <c r="HR128" s="67"/>
      <c r="HS128" s="67"/>
      <c r="HT128" s="67"/>
      <c r="HU128" s="67"/>
      <c r="HV128" s="67"/>
      <c r="HW128" s="67"/>
      <c r="HX128" s="67"/>
      <c r="HY128" s="67"/>
      <c r="HZ128" s="67"/>
      <c r="IA128" s="67"/>
      <c r="IB128" s="67"/>
      <c r="IC128" s="67"/>
      <c r="ID128" s="67"/>
      <c r="IE128" s="67"/>
      <c r="IF128" s="67"/>
      <c r="IG128" s="67"/>
      <c r="IH128" s="67"/>
      <c r="II128" s="67"/>
      <c r="IJ128" s="67"/>
      <c r="IK128" s="67"/>
      <c r="IL128" s="67"/>
      <c r="IM128" s="67"/>
      <c r="IN128" s="67"/>
      <c r="IO128" s="67"/>
      <c r="IP128" s="67"/>
      <c r="IQ128" s="67"/>
      <c r="IR128" s="67"/>
      <c r="IS128" s="67"/>
      <c r="IT128" s="67"/>
      <c r="IU128" s="67"/>
      <c r="IV128" s="67"/>
      <c r="IW128" s="67"/>
      <c r="IX128" s="67"/>
      <c r="IY128" s="67"/>
      <c r="IZ128" s="67"/>
      <c r="JA128" s="67"/>
      <c r="JB128" s="67"/>
      <c r="JC128" s="67"/>
      <c r="JD128" s="67"/>
      <c r="JE128" s="67"/>
      <c r="JF128" s="67"/>
      <c r="JG128" s="67"/>
      <c r="JH128" s="67"/>
      <c r="JI128" s="67"/>
      <c r="JJ128" s="67"/>
      <c r="JK128" s="67"/>
      <c r="JL128" s="67"/>
      <c r="JM128" s="67"/>
      <c r="JN128" s="67"/>
      <c r="JO128" s="67"/>
      <c r="JP128" s="67"/>
      <c r="JQ128" s="67"/>
      <c r="JR128" s="67"/>
      <c r="JS128" s="67"/>
      <c r="JT128" s="67"/>
      <c r="JU128" s="67"/>
      <c r="JV128" s="67"/>
      <c r="JW128" s="67"/>
      <c r="JX128" s="67"/>
      <c r="JY128" s="67"/>
      <c r="JZ128" s="67"/>
      <c r="KA128" s="67"/>
      <c r="KB128" s="67"/>
      <c r="KC128" s="67"/>
      <c r="KD128" s="67"/>
      <c r="KE128" s="67"/>
      <c r="KF128" s="67"/>
      <c r="KG128" s="67"/>
      <c r="KH128" s="67"/>
      <c r="KI128" s="67"/>
      <c r="KJ128" s="67"/>
      <c r="KK128" s="67"/>
      <c r="KL128" s="67"/>
      <c r="KM128" s="67"/>
      <c r="KN128" s="67"/>
      <c r="KO128" s="67"/>
      <c r="KP128" s="67"/>
      <c r="KQ128" s="67"/>
      <c r="KR128" s="67"/>
      <c r="KS128" s="67"/>
      <c r="KT128" s="67"/>
      <c r="KU128" s="67"/>
      <c r="KV128" s="67"/>
      <c r="KW128" s="67"/>
      <c r="KX128" s="67"/>
      <c r="KY128" s="67"/>
      <c r="KZ128" s="67"/>
      <c r="LA128" s="67"/>
      <c r="LB128" s="67"/>
      <c r="LC128" s="67"/>
      <c r="LD128" s="67"/>
      <c r="LE128" s="67"/>
      <c r="LF128" s="67"/>
      <c r="LG128" s="67"/>
      <c r="LH128" s="67"/>
      <c r="LI128" s="67"/>
      <c r="LJ128" s="67"/>
      <c r="LK128" s="67"/>
      <c r="LL128" s="67"/>
      <c r="LM128" s="67"/>
      <c r="LN128" s="67"/>
      <c r="LO128" s="67"/>
      <c r="LP128" s="67"/>
      <c r="LQ128" s="67"/>
      <c r="LR128" s="67"/>
      <c r="LS128" s="67"/>
      <c r="LT128" s="67"/>
      <c r="LU128" s="67"/>
      <c r="LV128" s="67"/>
      <c r="LW128" s="67"/>
      <c r="LX128" s="67"/>
      <c r="LY128" s="67"/>
      <c r="LZ128" s="67"/>
      <c r="MA128" s="67"/>
      <c r="MB128" s="67"/>
      <c r="MC128" s="67"/>
      <c r="MD128" s="67"/>
      <c r="ME128" s="67"/>
      <c r="MF128" s="67"/>
      <c r="MG128" s="67"/>
      <c r="MH128" s="67"/>
      <c r="MI128" s="67"/>
      <c r="MJ128" s="67"/>
      <c r="MK128" s="67"/>
      <c r="ML128" s="67"/>
      <c r="MM128" s="67"/>
      <c r="MN128" s="67"/>
      <c r="MO128" s="67"/>
      <c r="MP128" s="67"/>
      <c r="MQ128" s="67"/>
      <c r="MR128" s="67"/>
      <c r="MS128" s="67"/>
      <c r="MT128" s="67"/>
      <c r="MU128" s="67"/>
      <c r="MV128" s="67"/>
      <c r="MW128" s="67"/>
      <c r="MX128" s="67"/>
      <c r="MY128" s="67"/>
      <c r="MZ128" s="67"/>
      <c r="NA128" s="67"/>
      <c r="NB128" s="67"/>
      <c r="NC128" s="67"/>
      <c r="ND128" s="67"/>
      <c r="NE128" s="67"/>
      <c r="NF128" s="67"/>
      <c r="NG128" s="67"/>
      <c r="NH128" s="67"/>
      <c r="NI128" s="67"/>
      <c r="NJ128" s="67"/>
      <c r="NK128" s="67"/>
      <c r="NL128" s="67"/>
      <c r="NM128" s="67"/>
      <c r="NN128" s="67"/>
      <c r="NO128" s="67"/>
      <c r="NP128" s="67"/>
      <c r="NQ128" s="67"/>
      <c r="NR128" s="67"/>
      <c r="NS128" s="67"/>
      <c r="NT128" s="67"/>
      <c r="NU128" s="67"/>
      <c r="NV128" s="67"/>
      <c r="NW128" s="67"/>
      <c r="NX128" s="67"/>
      <c r="NY128" s="67"/>
      <c r="NZ128" s="67"/>
      <c r="OA128" s="67"/>
      <c r="OB128" s="67"/>
      <c r="OC128" s="67"/>
      <c r="OD128" s="67"/>
      <c r="OE128" s="67"/>
    </row>
    <row r="129" spans="35:395">
      <c r="AI129" s="67"/>
      <c r="AJ129" s="67"/>
      <c r="AK129" s="67"/>
      <c r="AL129" s="67"/>
      <c r="AM129" s="67"/>
      <c r="AN129" s="67"/>
      <c r="AO129" s="67"/>
      <c r="AP129" s="67"/>
      <c r="AQ129" s="67"/>
      <c r="AR129" s="67"/>
      <c r="AS129" s="67"/>
      <c r="AT129" s="67"/>
      <c r="AU129" s="67"/>
      <c r="AV129" s="67"/>
      <c r="AW129" s="67"/>
      <c r="AX129" s="67"/>
      <c r="AY129" s="67"/>
      <c r="AZ129" s="67"/>
      <c r="BA129" s="67"/>
      <c r="BB129" s="67"/>
      <c r="BC129" s="67"/>
      <c r="BD129" s="67"/>
      <c r="BE129" s="67"/>
      <c r="BF129" s="67"/>
      <c r="BG129" s="67"/>
      <c r="BH129" s="67"/>
      <c r="BI129" s="67"/>
      <c r="BJ129" s="67"/>
      <c r="BK129" s="67"/>
      <c r="BL129" s="67"/>
      <c r="BM129" s="67"/>
      <c r="BN129" s="67"/>
      <c r="BO129" s="67"/>
      <c r="BP129" s="67"/>
      <c r="BQ129" s="67"/>
      <c r="BR129" s="67"/>
      <c r="BS129" s="67"/>
      <c r="BT129" s="67"/>
      <c r="BU129" s="67"/>
      <c r="BV129" s="67"/>
      <c r="BW129" s="67"/>
      <c r="BX129" s="67"/>
      <c r="BY129" s="67"/>
      <c r="BZ129" s="67"/>
      <c r="CA129" s="67"/>
      <c r="CB129" s="67"/>
      <c r="CC129" s="67"/>
      <c r="CD129" s="67"/>
      <c r="CE129" s="67"/>
      <c r="CF129" s="67"/>
      <c r="CG129" s="67"/>
      <c r="CH129" s="67"/>
      <c r="CI129" s="67"/>
      <c r="CJ129" s="67"/>
      <c r="CK129" s="67"/>
      <c r="CL129" s="67"/>
      <c r="CM129" s="67"/>
      <c r="CN129" s="67"/>
      <c r="CO129" s="67"/>
      <c r="CP129" s="67"/>
      <c r="CQ129" s="67"/>
      <c r="CR129" s="67"/>
      <c r="CS129" s="67"/>
      <c r="CT129" s="67"/>
      <c r="CU129" s="67"/>
      <c r="CV129" s="67"/>
      <c r="CW129" s="67"/>
      <c r="CX129" s="67"/>
      <c r="CY129" s="67"/>
      <c r="CZ129" s="67"/>
      <c r="DA129" s="67"/>
      <c r="DB129" s="67"/>
      <c r="DC129" s="67"/>
      <c r="DD129" s="67"/>
      <c r="DE129" s="67"/>
      <c r="DF129" s="67"/>
      <c r="DG129" s="67"/>
      <c r="DH129" s="67"/>
      <c r="DI129" s="67"/>
      <c r="DJ129" s="67"/>
      <c r="DK129" s="67"/>
      <c r="DL129" s="67"/>
      <c r="DM129" s="67"/>
      <c r="DN129" s="67"/>
      <c r="DO129" s="67"/>
      <c r="DP129" s="67"/>
      <c r="DQ129" s="67"/>
      <c r="DR129" s="67"/>
      <c r="DS129" s="67"/>
      <c r="DT129" s="67"/>
      <c r="DU129" s="67"/>
      <c r="DV129" s="67"/>
      <c r="DW129" s="67"/>
      <c r="DX129" s="67"/>
      <c r="DY129" s="67"/>
      <c r="DZ129" s="67"/>
      <c r="EA129" s="67"/>
      <c r="EB129" s="67"/>
      <c r="EC129" s="67"/>
      <c r="ED129" s="67"/>
      <c r="EE129" s="67"/>
      <c r="EF129" s="67"/>
      <c r="EG129" s="67"/>
      <c r="EH129" s="67"/>
      <c r="EI129" s="67"/>
      <c r="EJ129" s="67"/>
      <c r="EK129" s="67"/>
      <c r="EL129" s="67"/>
      <c r="EM129" s="67"/>
      <c r="EN129" s="67"/>
      <c r="EO129" s="67"/>
      <c r="EP129" s="67"/>
      <c r="EQ129" s="67"/>
      <c r="ER129" s="67"/>
      <c r="ES129" s="67"/>
      <c r="ET129" s="67"/>
      <c r="EU129" s="67"/>
      <c r="EV129" s="67"/>
      <c r="EW129" s="67"/>
      <c r="EX129" s="67"/>
      <c r="EY129" s="67"/>
      <c r="EZ129" s="67"/>
      <c r="FA129" s="67"/>
      <c r="FB129" s="67"/>
      <c r="FC129" s="67"/>
      <c r="FD129" s="67"/>
      <c r="FE129" s="67"/>
      <c r="FF129" s="67"/>
      <c r="FG129" s="67"/>
      <c r="FH129" s="67"/>
      <c r="FI129" s="67"/>
      <c r="FJ129" s="67"/>
      <c r="FK129" s="67"/>
      <c r="FL129" s="67"/>
      <c r="FM129" s="67"/>
      <c r="FN129" s="67"/>
      <c r="FO129" s="67"/>
      <c r="FP129" s="67"/>
      <c r="FQ129" s="67"/>
      <c r="FR129" s="67"/>
      <c r="FS129" s="67"/>
      <c r="FT129" s="67"/>
      <c r="FU129" s="67"/>
      <c r="FV129" s="67"/>
      <c r="FW129" s="67"/>
      <c r="FX129" s="67"/>
      <c r="FY129" s="67"/>
      <c r="FZ129" s="67"/>
      <c r="GA129" s="67"/>
      <c r="GB129" s="67"/>
      <c r="GC129" s="67"/>
      <c r="GD129" s="67"/>
      <c r="GE129" s="67"/>
      <c r="GF129" s="67"/>
      <c r="GG129" s="67"/>
      <c r="GH129" s="67"/>
      <c r="GI129" s="67"/>
      <c r="GJ129" s="67"/>
      <c r="GK129" s="67"/>
      <c r="GL129" s="67"/>
      <c r="GM129" s="67"/>
      <c r="GN129" s="67"/>
      <c r="GO129" s="67"/>
      <c r="GP129" s="67"/>
      <c r="GQ129" s="67"/>
      <c r="GR129" s="67"/>
      <c r="GS129" s="67"/>
      <c r="GT129" s="67"/>
      <c r="GU129" s="67"/>
      <c r="GV129" s="67"/>
      <c r="GW129" s="67"/>
      <c r="GX129" s="67"/>
      <c r="GY129" s="67"/>
      <c r="GZ129" s="67"/>
      <c r="HA129" s="67"/>
      <c r="HB129" s="67"/>
      <c r="HC129" s="67"/>
      <c r="HD129" s="67"/>
      <c r="HE129" s="67"/>
      <c r="HF129" s="67"/>
      <c r="HG129" s="67"/>
      <c r="HH129" s="67"/>
      <c r="HI129" s="67"/>
      <c r="HJ129" s="67"/>
      <c r="HK129" s="67"/>
      <c r="HL129" s="67"/>
      <c r="HM129" s="67"/>
      <c r="HN129" s="67"/>
      <c r="HO129" s="67"/>
      <c r="HP129" s="67"/>
      <c r="HQ129" s="67"/>
      <c r="HR129" s="67"/>
      <c r="HS129" s="67"/>
      <c r="HT129" s="67"/>
      <c r="HU129" s="67"/>
      <c r="HV129" s="67"/>
      <c r="HW129" s="67"/>
      <c r="HX129" s="67"/>
      <c r="HY129" s="67"/>
      <c r="HZ129" s="67"/>
      <c r="IA129" s="67"/>
      <c r="IB129" s="67"/>
      <c r="IC129" s="67"/>
      <c r="ID129" s="67"/>
      <c r="IE129" s="67"/>
      <c r="IF129" s="67"/>
      <c r="IG129" s="67"/>
      <c r="IH129" s="67"/>
      <c r="II129" s="67"/>
      <c r="IJ129" s="67"/>
      <c r="IK129" s="67"/>
      <c r="IL129" s="67"/>
      <c r="IM129" s="67"/>
      <c r="IN129" s="67"/>
      <c r="IO129" s="67"/>
      <c r="IP129" s="67"/>
      <c r="IQ129" s="67"/>
      <c r="IR129" s="67"/>
      <c r="IS129" s="67"/>
      <c r="IT129" s="67"/>
      <c r="IU129" s="67"/>
      <c r="IV129" s="67"/>
      <c r="IW129" s="67"/>
      <c r="IX129" s="67"/>
      <c r="IY129" s="67"/>
      <c r="IZ129" s="67"/>
      <c r="JA129" s="67"/>
      <c r="JB129" s="67"/>
      <c r="JC129" s="67"/>
      <c r="JD129" s="67"/>
      <c r="JE129" s="67"/>
      <c r="JF129" s="67"/>
      <c r="JG129" s="67"/>
      <c r="JH129" s="67"/>
      <c r="JI129" s="67"/>
      <c r="JJ129" s="67"/>
      <c r="JK129" s="67"/>
      <c r="JL129" s="67"/>
      <c r="JM129" s="67"/>
      <c r="JN129" s="67"/>
      <c r="JO129" s="67"/>
      <c r="JP129" s="67"/>
      <c r="JQ129" s="67"/>
      <c r="JR129" s="67"/>
      <c r="JS129" s="67"/>
      <c r="JT129" s="67"/>
      <c r="JU129" s="67"/>
      <c r="JV129" s="67"/>
      <c r="JW129" s="67"/>
      <c r="JX129" s="67"/>
      <c r="JY129" s="67"/>
      <c r="JZ129" s="67"/>
      <c r="KA129" s="67"/>
      <c r="KB129" s="67"/>
      <c r="KC129" s="67"/>
      <c r="KD129" s="67"/>
      <c r="KE129" s="67"/>
      <c r="KF129" s="67"/>
      <c r="KG129" s="67"/>
      <c r="KH129" s="67"/>
      <c r="KI129" s="67"/>
      <c r="KJ129" s="67"/>
      <c r="KK129" s="67"/>
      <c r="KL129" s="67"/>
      <c r="KM129" s="67"/>
      <c r="KN129" s="67"/>
      <c r="KO129" s="67"/>
      <c r="KP129" s="67"/>
      <c r="KQ129" s="67"/>
      <c r="KR129" s="67"/>
      <c r="KS129" s="67"/>
      <c r="KT129" s="67"/>
      <c r="KU129" s="67"/>
      <c r="KV129" s="67"/>
      <c r="KW129" s="67"/>
      <c r="KX129" s="67"/>
      <c r="KY129" s="67"/>
      <c r="KZ129" s="67"/>
      <c r="LA129" s="67"/>
      <c r="LB129" s="67"/>
      <c r="LC129" s="67"/>
      <c r="LD129" s="67"/>
      <c r="LE129" s="67"/>
      <c r="LF129" s="67"/>
      <c r="LG129" s="67"/>
      <c r="LH129" s="67"/>
      <c r="LI129" s="67"/>
      <c r="LJ129" s="67"/>
      <c r="LK129" s="67"/>
      <c r="LL129" s="67"/>
      <c r="LM129" s="67"/>
      <c r="LN129" s="67"/>
      <c r="LO129" s="67"/>
      <c r="LP129" s="67"/>
      <c r="LQ129" s="67"/>
      <c r="LR129" s="67"/>
      <c r="LS129" s="67"/>
      <c r="LT129" s="67"/>
      <c r="LU129" s="67"/>
      <c r="LV129" s="67"/>
      <c r="LW129" s="67"/>
      <c r="LX129" s="67"/>
      <c r="LY129" s="67"/>
      <c r="LZ129" s="67"/>
      <c r="MA129" s="67"/>
      <c r="MB129" s="67"/>
      <c r="MC129" s="67"/>
      <c r="MD129" s="67"/>
      <c r="ME129" s="67"/>
      <c r="MF129" s="67"/>
      <c r="MG129" s="67"/>
      <c r="MH129" s="67"/>
      <c r="MI129" s="67"/>
      <c r="MJ129" s="67"/>
      <c r="MK129" s="67"/>
      <c r="ML129" s="67"/>
      <c r="MM129" s="67"/>
      <c r="MN129" s="67"/>
      <c r="MO129" s="67"/>
      <c r="MP129" s="67"/>
      <c r="MQ129" s="67"/>
      <c r="MR129" s="67"/>
      <c r="MS129" s="67"/>
      <c r="MT129" s="67"/>
      <c r="MU129" s="67"/>
      <c r="MV129" s="67"/>
      <c r="MW129" s="67"/>
      <c r="MX129" s="67"/>
      <c r="MY129" s="67"/>
      <c r="MZ129" s="67"/>
      <c r="NA129" s="67"/>
      <c r="NB129" s="67"/>
      <c r="NC129" s="67"/>
      <c r="ND129" s="67"/>
      <c r="NE129" s="67"/>
      <c r="NF129" s="67"/>
      <c r="NG129" s="67"/>
      <c r="NH129" s="67"/>
      <c r="NI129" s="67"/>
      <c r="NJ129" s="67"/>
      <c r="NK129" s="67"/>
      <c r="NL129" s="67"/>
      <c r="NM129" s="67"/>
      <c r="NN129" s="67"/>
      <c r="NO129" s="67"/>
      <c r="NP129" s="67"/>
      <c r="NQ129" s="67"/>
      <c r="NR129" s="67"/>
      <c r="NS129" s="67"/>
      <c r="NT129" s="67"/>
      <c r="NU129" s="67"/>
      <c r="NV129" s="67"/>
      <c r="NW129" s="67"/>
      <c r="NX129" s="67"/>
      <c r="NY129" s="67"/>
      <c r="NZ129" s="67"/>
      <c r="OA129" s="67"/>
      <c r="OB129" s="67"/>
      <c r="OC129" s="67"/>
      <c r="OD129" s="67"/>
      <c r="OE129" s="67"/>
    </row>
    <row r="130" spans="35:395">
      <c r="AI130" s="67"/>
      <c r="AJ130" s="67"/>
      <c r="AK130" s="67"/>
      <c r="AL130" s="67"/>
      <c r="AM130" s="67"/>
      <c r="AN130" s="67"/>
      <c r="AO130" s="67"/>
      <c r="AP130" s="67"/>
      <c r="AQ130" s="67"/>
      <c r="AR130" s="67"/>
      <c r="AS130" s="67"/>
      <c r="AT130" s="67"/>
      <c r="AU130" s="67"/>
      <c r="AV130" s="67"/>
      <c r="AW130" s="67"/>
      <c r="AX130" s="67"/>
      <c r="AY130" s="67"/>
      <c r="AZ130" s="67"/>
      <c r="BA130" s="67"/>
      <c r="BB130" s="67"/>
      <c r="BC130" s="67"/>
      <c r="BD130" s="67"/>
      <c r="BE130" s="67"/>
      <c r="BF130" s="67"/>
      <c r="BG130" s="67"/>
      <c r="BH130" s="67"/>
      <c r="BI130" s="67"/>
      <c r="BJ130" s="67"/>
      <c r="BK130" s="67"/>
      <c r="BL130" s="67"/>
      <c r="BM130" s="67"/>
      <c r="BN130" s="67"/>
      <c r="BO130" s="67"/>
      <c r="BP130" s="67"/>
      <c r="BQ130" s="67"/>
      <c r="BR130" s="67"/>
      <c r="BS130" s="67"/>
      <c r="BT130" s="67"/>
      <c r="BU130" s="67"/>
      <c r="BV130" s="67"/>
      <c r="BW130" s="67"/>
      <c r="BX130" s="67"/>
      <c r="BY130" s="67"/>
      <c r="BZ130" s="67"/>
      <c r="CA130" s="67"/>
      <c r="CB130" s="67"/>
      <c r="CC130" s="67"/>
      <c r="CD130" s="67"/>
      <c r="CE130" s="67"/>
      <c r="CF130" s="67"/>
      <c r="CG130" s="67"/>
      <c r="CH130" s="67"/>
      <c r="CI130" s="67"/>
      <c r="CJ130" s="67"/>
      <c r="CK130" s="67"/>
      <c r="CL130" s="67"/>
      <c r="CM130" s="67"/>
      <c r="CN130" s="67"/>
      <c r="CO130" s="67"/>
      <c r="CP130" s="67"/>
      <c r="CQ130" s="67"/>
      <c r="CR130" s="67"/>
      <c r="CS130" s="67"/>
      <c r="CT130" s="67"/>
      <c r="CU130" s="67"/>
      <c r="CV130" s="67"/>
      <c r="CW130" s="67"/>
      <c r="CX130" s="67"/>
      <c r="CY130" s="67"/>
      <c r="CZ130" s="67"/>
      <c r="DA130" s="67"/>
      <c r="DB130" s="67"/>
      <c r="DC130" s="67"/>
      <c r="DD130" s="67"/>
      <c r="DE130" s="67"/>
      <c r="DF130" s="67"/>
      <c r="DG130" s="67"/>
      <c r="DH130" s="67"/>
      <c r="DI130" s="67"/>
      <c r="DJ130" s="67"/>
      <c r="DK130" s="67"/>
      <c r="DL130" s="67"/>
      <c r="DM130" s="67"/>
      <c r="DN130" s="67"/>
      <c r="DO130" s="67"/>
      <c r="DP130" s="67"/>
      <c r="DQ130" s="67"/>
      <c r="DR130" s="67"/>
      <c r="DS130" s="67"/>
      <c r="DT130" s="67"/>
      <c r="DU130" s="67"/>
      <c r="DV130" s="67"/>
      <c r="DW130" s="67"/>
      <c r="DX130" s="67"/>
      <c r="DY130" s="67"/>
      <c r="DZ130" s="67"/>
      <c r="EA130" s="67"/>
      <c r="EB130" s="67"/>
      <c r="EC130" s="67"/>
      <c r="ED130" s="67"/>
      <c r="EE130" s="67"/>
      <c r="EF130" s="67"/>
      <c r="EG130" s="67"/>
      <c r="EH130" s="67"/>
      <c r="EI130" s="67"/>
      <c r="EJ130" s="67"/>
      <c r="EK130" s="67"/>
      <c r="EL130" s="67"/>
      <c r="EM130" s="67"/>
      <c r="EN130" s="67"/>
      <c r="EO130" s="67"/>
      <c r="EP130" s="67"/>
      <c r="EQ130" s="67"/>
      <c r="ER130" s="67"/>
      <c r="ES130" s="67"/>
      <c r="ET130" s="67"/>
      <c r="EU130" s="67"/>
      <c r="EV130" s="67"/>
      <c r="EW130" s="67"/>
      <c r="EX130" s="67"/>
      <c r="EY130" s="67"/>
      <c r="EZ130" s="67"/>
      <c r="FA130" s="67"/>
      <c r="FB130" s="67"/>
      <c r="FC130" s="67"/>
      <c r="FD130" s="67"/>
      <c r="FE130" s="67"/>
      <c r="FF130" s="67"/>
      <c r="FG130" s="67"/>
      <c r="FH130" s="67"/>
      <c r="FI130" s="67"/>
      <c r="FJ130" s="67"/>
      <c r="FK130" s="67"/>
      <c r="FL130" s="67"/>
      <c r="FM130" s="67"/>
      <c r="FN130" s="67"/>
      <c r="FO130" s="67"/>
      <c r="FP130" s="67"/>
      <c r="FQ130" s="67"/>
      <c r="FR130" s="67"/>
      <c r="FS130" s="67"/>
      <c r="FT130" s="67"/>
      <c r="FU130" s="67"/>
      <c r="FV130" s="67"/>
      <c r="FW130" s="67"/>
      <c r="FX130" s="67"/>
      <c r="FY130" s="67"/>
      <c r="FZ130" s="67"/>
      <c r="GA130" s="67"/>
      <c r="GB130" s="67"/>
      <c r="GC130" s="67"/>
      <c r="GD130" s="67"/>
      <c r="GE130" s="67"/>
      <c r="GF130" s="67"/>
      <c r="GG130" s="67"/>
      <c r="GH130" s="67"/>
      <c r="GI130" s="67"/>
      <c r="GJ130" s="67"/>
      <c r="GK130" s="67"/>
      <c r="GL130" s="67"/>
      <c r="GM130" s="67"/>
      <c r="GN130" s="67"/>
      <c r="GO130" s="67"/>
      <c r="GP130" s="67"/>
      <c r="GQ130" s="67"/>
      <c r="GR130" s="67"/>
      <c r="GS130" s="67"/>
      <c r="GT130" s="67"/>
      <c r="GU130" s="67"/>
      <c r="GV130" s="67"/>
      <c r="GW130" s="67"/>
      <c r="GX130" s="67"/>
      <c r="GY130" s="67"/>
      <c r="GZ130" s="67"/>
      <c r="HA130" s="67"/>
      <c r="HB130" s="67"/>
      <c r="HC130" s="67"/>
      <c r="HD130" s="67"/>
      <c r="HE130" s="67"/>
      <c r="HF130" s="67"/>
      <c r="HG130" s="67"/>
      <c r="HH130" s="67"/>
      <c r="HI130" s="67"/>
      <c r="HJ130" s="67"/>
      <c r="HK130" s="67"/>
      <c r="HL130" s="67"/>
      <c r="HM130" s="67"/>
      <c r="HN130" s="67"/>
      <c r="HO130" s="67"/>
      <c r="HP130" s="67"/>
      <c r="HQ130" s="67"/>
      <c r="HR130" s="67"/>
      <c r="HS130" s="67"/>
      <c r="HT130" s="67"/>
      <c r="HU130" s="67"/>
      <c r="HV130" s="67"/>
      <c r="HW130" s="67"/>
      <c r="HX130" s="67"/>
      <c r="HY130" s="67"/>
      <c r="HZ130" s="67"/>
      <c r="IA130" s="67"/>
      <c r="IB130" s="67"/>
      <c r="IC130" s="67"/>
      <c r="ID130" s="67"/>
      <c r="IE130" s="67"/>
      <c r="IF130" s="67"/>
      <c r="IG130" s="67"/>
      <c r="IH130" s="67"/>
      <c r="II130" s="67"/>
      <c r="IJ130" s="67"/>
      <c r="IK130" s="67"/>
      <c r="IL130" s="67"/>
      <c r="IM130" s="67"/>
      <c r="IN130" s="67"/>
      <c r="IO130" s="67"/>
      <c r="IP130" s="67"/>
      <c r="IQ130" s="67"/>
      <c r="IR130" s="67"/>
      <c r="IS130" s="67"/>
      <c r="IT130" s="67"/>
      <c r="IU130" s="67"/>
      <c r="IV130" s="67"/>
      <c r="IW130" s="67"/>
      <c r="IX130" s="67"/>
      <c r="IY130" s="67"/>
      <c r="IZ130" s="67"/>
      <c r="JA130" s="67"/>
      <c r="JB130" s="67"/>
      <c r="JC130" s="67"/>
      <c r="JD130" s="67"/>
      <c r="JE130" s="67"/>
      <c r="JF130" s="67"/>
      <c r="JG130" s="67"/>
      <c r="JH130" s="67"/>
      <c r="JI130" s="67"/>
      <c r="JJ130" s="67"/>
      <c r="JK130" s="67"/>
      <c r="JL130" s="67"/>
      <c r="JM130" s="67"/>
      <c r="JN130" s="67"/>
      <c r="JO130" s="67"/>
      <c r="JP130" s="67"/>
      <c r="JQ130" s="67"/>
      <c r="JR130" s="67"/>
      <c r="JS130" s="67"/>
      <c r="JT130" s="67"/>
      <c r="JU130" s="67"/>
      <c r="JV130" s="67"/>
      <c r="JW130" s="67"/>
      <c r="JX130" s="67"/>
      <c r="JY130" s="67"/>
      <c r="JZ130" s="67"/>
      <c r="KA130" s="67"/>
      <c r="KB130" s="67"/>
      <c r="KC130" s="67"/>
      <c r="KD130" s="67"/>
      <c r="KE130" s="67"/>
      <c r="KF130" s="67"/>
      <c r="KG130" s="67"/>
      <c r="KH130" s="67"/>
      <c r="KI130" s="67"/>
      <c r="KJ130" s="67"/>
      <c r="KK130" s="67"/>
      <c r="KL130" s="67"/>
      <c r="KM130" s="67"/>
      <c r="KN130" s="67"/>
      <c r="KO130" s="67"/>
      <c r="KP130" s="67"/>
      <c r="KQ130" s="67"/>
      <c r="KR130" s="67"/>
      <c r="KS130" s="67"/>
      <c r="KT130" s="67"/>
      <c r="KU130" s="67"/>
      <c r="KV130" s="67"/>
      <c r="KW130" s="67"/>
      <c r="KX130" s="67"/>
      <c r="KY130" s="67"/>
      <c r="KZ130" s="67"/>
      <c r="LA130" s="67"/>
      <c r="LB130" s="67"/>
      <c r="LC130" s="67"/>
      <c r="LD130" s="67"/>
      <c r="LE130" s="67"/>
      <c r="LF130" s="67"/>
      <c r="LG130" s="67"/>
      <c r="LH130" s="67"/>
      <c r="LI130" s="67"/>
      <c r="LJ130" s="67"/>
      <c r="LK130" s="67"/>
      <c r="LL130" s="67"/>
      <c r="LM130" s="67"/>
      <c r="LN130" s="67"/>
      <c r="LO130" s="67"/>
      <c r="LP130" s="67"/>
      <c r="LQ130" s="67"/>
      <c r="LR130" s="67"/>
      <c r="LS130" s="67"/>
      <c r="LT130" s="67"/>
      <c r="LU130" s="67"/>
      <c r="LV130" s="67"/>
      <c r="LW130" s="67"/>
      <c r="LX130" s="67"/>
      <c r="LY130" s="67"/>
      <c r="LZ130" s="67"/>
      <c r="MA130" s="67"/>
      <c r="MB130" s="67"/>
      <c r="MC130" s="67"/>
      <c r="MD130" s="67"/>
      <c r="ME130" s="67"/>
      <c r="MF130" s="67"/>
      <c r="MG130" s="67"/>
      <c r="MH130" s="67"/>
      <c r="MI130" s="67"/>
      <c r="MJ130" s="67"/>
      <c r="MK130" s="67"/>
      <c r="ML130" s="67"/>
      <c r="MM130" s="67"/>
      <c r="MN130" s="67"/>
      <c r="MO130" s="67"/>
      <c r="MP130" s="67"/>
      <c r="MQ130" s="67"/>
      <c r="MR130" s="67"/>
      <c r="MS130" s="67"/>
      <c r="MT130" s="67"/>
      <c r="MU130" s="67"/>
      <c r="MV130" s="67"/>
      <c r="MW130" s="67"/>
      <c r="MX130" s="67"/>
      <c r="MY130" s="67"/>
      <c r="MZ130" s="67"/>
      <c r="NA130" s="67"/>
      <c r="NB130" s="67"/>
      <c r="NC130" s="67"/>
      <c r="ND130" s="67"/>
      <c r="NE130" s="67"/>
      <c r="NF130" s="67"/>
      <c r="NG130" s="67"/>
      <c r="NH130" s="67"/>
      <c r="NI130" s="67"/>
      <c r="NJ130" s="67"/>
      <c r="NK130" s="67"/>
      <c r="NL130" s="67"/>
      <c r="NM130" s="67"/>
      <c r="NN130" s="67"/>
      <c r="NO130" s="67"/>
      <c r="NP130" s="67"/>
      <c r="NQ130" s="67"/>
      <c r="NR130" s="67"/>
      <c r="NS130" s="67"/>
      <c r="NT130" s="67"/>
      <c r="NU130" s="67"/>
      <c r="NV130" s="67"/>
      <c r="NW130" s="67"/>
      <c r="NX130" s="67"/>
      <c r="NY130" s="67"/>
      <c r="NZ130" s="67"/>
      <c r="OA130" s="67"/>
      <c r="OB130" s="67"/>
      <c r="OC130" s="67"/>
      <c r="OD130" s="67"/>
      <c r="OE130" s="67"/>
    </row>
    <row r="131" spans="35:395">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7"/>
      <c r="BE131" s="67"/>
      <c r="BF131" s="67"/>
      <c r="BG131" s="67"/>
      <c r="BH131" s="67"/>
      <c r="BI131" s="67"/>
      <c r="BJ131" s="67"/>
      <c r="BK131" s="67"/>
      <c r="BL131" s="67"/>
      <c r="BM131" s="67"/>
      <c r="BN131" s="67"/>
      <c r="BO131" s="67"/>
      <c r="BP131" s="67"/>
      <c r="BQ131" s="67"/>
      <c r="BR131" s="67"/>
      <c r="BS131" s="67"/>
      <c r="BT131" s="67"/>
      <c r="BU131" s="67"/>
      <c r="BV131" s="67"/>
      <c r="BW131" s="67"/>
      <c r="BX131" s="67"/>
      <c r="BY131" s="67"/>
      <c r="BZ131" s="67"/>
      <c r="CA131" s="67"/>
      <c r="CB131" s="67"/>
      <c r="CC131" s="67"/>
      <c r="CD131" s="67"/>
      <c r="CE131" s="67"/>
      <c r="CF131" s="67"/>
      <c r="CG131" s="67"/>
      <c r="CH131" s="67"/>
      <c r="CI131" s="67"/>
      <c r="CJ131" s="67"/>
      <c r="CK131" s="67"/>
      <c r="CL131" s="67"/>
      <c r="CM131" s="67"/>
      <c r="CN131" s="67"/>
      <c r="CO131" s="67"/>
      <c r="CP131" s="67"/>
      <c r="CQ131" s="67"/>
      <c r="CR131" s="67"/>
      <c r="CS131" s="67"/>
      <c r="CT131" s="67"/>
      <c r="CU131" s="67"/>
      <c r="CV131" s="67"/>
      <c r="CW131" s="67"/>
      <c r="CX131" s="67"/>
      <c r="CY131" s="67"/>
      <c r="CZ131" s="67"/>
      <c r="DA131" s="67"/>
      <c r="DB131" s="67"/>
      <c r="DC131" s="67"/>
      <c r="DD131" s="67"/>
      <c r="DE131" s="67"/>
      <c r="DF131" s="67"/>
      <c r="DG131" s="67"/>
      <c r="DH131" s="67"/>
      <c r="DI131" s="67"/>
      <c r="DJ131" s="67"/>
      <c r="DK131" s="67"/>
      <c r="DL131" s="67"/>
      <c r="DM131" s="67"/>
      <c r="DN131" s="67"/>
      <c r="DO131" s="67"/>
      <c r="DP131" s="67"/>
      <c r="DQ131" s="67"/>
      <c r="DR131" s="67"/>
      <c r="DS131" s="67"/>
      <c r="DT131" s="67"/>
      <c r="DU131" s="67"/>
      <c r="DV131" s="67"/>
      <c r="DW131" s="67"/>
      <c r="DX131" s="67"/>
      <c r="DY131" s="67"/>
      <c r="DZ131" s="67"/>
      <c r="EA131" s="67"/>
      <c r="EB131" s="67"/>
      <c r="EC131" s="67"/>
      <c r="ED131" s="67"/>
      <c r="EE131" s="67"/>
      <c r="EF131" s="67"/>
      <c r="EG131" s="67"/>
      <c r="EH131" s="67"/>
      <c r="EI131" s="67"/>
      <c r="EJ131" s="67"/>
      <c r="EK131" s="67"/>
      <c r="EL131" s="67"/>
      <c r="EM131" s="67"/>
      <c r="EN131" s="67"/>
      <c r="EO131" s="67"/>
      <c r="EP131" s="67"/>
      <c r="EQ131" s="67"/>
      <c r="ER131" s="67"/>
      <c r="ES131" s="67"/>
      <c r="ET131" s="67"/>
      <c r="EU131" s="67"/>
      <c r="EV131" s="67"/>
      <c r="EW131" s="67"/>
      <c r="EX131" s="67"/>
      <c r="EY131" s="67"/>
      <c r="EZ131" s="67"/>
      <c r="FA131" s="67"/>
      <c r="FB131" s="67"/>
      <c r="FC131" s="67"/>
      <c r="FD131" s="67"/>
      <c r="FE131" s="67"/>
      <c r="FF131" s="67"/>
      <c r="FG131" s="67"/>
      <c r="FH131" s="67"/>
      <c r="FI131" s="67"/>
      <c r="FJ131" s="67"/>
      <c r="FK131" s="67"/>
      <c r="FL131" s="67"/>
      <c r="FM131" s="67"/>
      <c r="FN131" s="67"/>
      <c r="FO131" s="67"/>
      <c r="FP131" s="67"/>
      <c r="FQ131" s="67"/>
      <c r="FR131" s="67"/>
      <c r="FS131" s="67"/>
      <c r="FT131" s="67"/>
      <c r="FU131" s="67"/>
      <c r="FV131" s="67"/>
      <c r="FW131" s="67"/>
      <c r="FX131" s="67"/>
      <c r="FY131" s="67"/>
      <c r="FZ131" s="67"/>
      <c r="GA131" s="67"/>
      <c r="GB131" s="67"/>
      <c r="GC131" s="67"/>
      <c r="GD131" s="67"/>
      <c r="GE131" s="67"/>
      <c r="GF131" s="67"/>
      <c r="GG131" s="67"/>
      <c r="GH131" s="67"/>
      <c r="GI131" s="67"/>
      <c r="GJ131" s="67"/>
      <c r="GK131" s="67"/>
      <c r="GL131" s="67"/>
      <c r="GM131" s="67"/>
      <c r="GN131" s="67"/>
      <c r="GO131" s="67"/>
      <c r="GP131" s="67"/>
      <c r="GQ131" s="67"/>
      <c r="GR131" s="67"/>
      <c r="GS131" s="67"/>
      <c r="GT131" s="67"/>
      <c r="GU131" s="67"/>
      <c r="GV131" s="67"/>
      <c r="GW131" s="67"/>
      <c r="GX131" s="67"/>
      <c r="GY131" s="67"/>
      <c r="GZ131" s="67"/>
      <c r="HA131" s="67"/>
      <c r="HB131" s="67"/>
      <c r="HC131" s="67"/>
      <c r="HD131" s="67"/>
      <c r="HE131" s="67"/>
      <c r="HF131" s="67"/>
      <c r="HG131" s="67"/>
      <c r="HH131" s="67"/>
      <c r="HI131" s="67"/>
      <c r="HJ131" s="67"/>
      <c r="HK131" s="67"/>
      <c r="HL131" s="67"/>
      <c r="HM131" s="67"/>
      <c r="HN131" s="67"/>
      <c r="HO131" s="67"/>
      <c r="HP131" s="67"/>
      <c r="HQ131" s="67"/>
      <c r="HR131" s="67"/>
      <c r="HS131" s="67"/>
      <c r="HT131" s="67"/>
      <c r="HU131" s="67"/>
      <c r="HV131" s="67"/>
      <c r="HW131" s="67"/>
      <c r="HX131" s="67"/>
      <c r="HY131" s="67"/>
      <c r="HZ131" s="67"/>
      <c r="IA131" s="67"/>
      <c r="IB131" s="67"/>
      <c r="IC131" s="67"/>
      <c r="ID131" s="67"/>
      <c r="IE131" s="67"/>
      <c r="IF131" s="67"/>
      <c r="IG131" s="67"/>
      <c r="IH131" s="67"/>
      <c r="II131" s="67"/>
      <c r="IJ131" s="67"/>
      <c r="IK131" s="67"/>
      <c r="IL131" s="67"/>
      <c r="IM131" s="67"/>
      <c r="IN131" s="67"/>
      <c r="IO131" s="67"/>
      <c r="IP131" s="67"/>
      <c r="IQ131" s="67"/>
      <c r="IR131" s="67"/>
      <c r="IS131" s="67"/>
      <c r="IT131" s="67"/>
      <c r="IU131" s="67"/>
      <c r="IV131" s="67"/>
      <c r="IW131" s="67"/>
      <c r="IX131" s="67"/>
      <c r="IY131" s="67"/>
      <c r="IZ131" s="67"/>
      <c r="JA131" s="67"/>
      <c r="JB131" s="67"/>
      <c r="JC131" s="67"/>
      <c r="JD131" s="67"/>
      <c r="JE131" s="67"/>
      <c r="JF131" s="67"/>
      <c r="JG131" s="67"/>
      <c r="JH131" s="67"/>
      <c r="JI131" s="67"/>
      <c r="JJ131" s="67"/>
      <c r="JK131" s="67"/>
      <c r="JL131" s="67"/>
      <c r="JM131" s="67"/>
      <c r="JN131" s="67"/>
      <c r="JO131" s="67"/>
      <c r="JP131" s="67"/>
      <c r="JQ131" s="67"/>
      <c r="JR131" s="67"/>
      <c r="JS131" s="67"/>
      <c r="JT131" s="67"/>
      <c r="JU131" s="67"/>
      <c r="JV131" s="67"/>
      <c r="JW131" s="67"/>
      <c r="JX131" s="67"/>
      <c r="JY131" s="67"/>
      <c r="JZ131" s="67"/>
      <c r="KA131" s="67"/>
      <c r="KB131" s="67"/>
      <c r="KC131" s="67"/>
      <c r="KD131" s="67"/>
      <c r="KE131" s="67"/>
      <c r="KF131" s="67"/>
      <c r="KG131" s="67"/>
      <c r="KH131" s="67"/>
      <c r="KI131" s="67"/>
      <c r="KJ131" s="67"/>
      <c r="KK131" s="67"/>
      <c r="KL131" s="67"/>
      <c r="KM131" s="67"/>
      <c r="KN131" s="67"/>
      <c r="KO131" s="67"/>
      <c r="KP131" s="67"/>
      <c r="KQ131" s="67"/>
      <c r="KR131" s="67"/>
      <c r="KS131" s="67"/>
      <c r="KT131" s="67"/>
      <c r="KU131" s="67"/>
      <c r="KV131" s="67"/>
      <c r="KW131" s="67"/>
      <c r="KX131" s="67"/>
      <c r="KY131" s="67"/>
      <c r="KZ131" s="67"/>
      <c r="LA131" s="67"/>
      <c r="LB131" s="67"/>
      <c r="LC131" s="67"/>
      <c r="LD131" s="67"/>
      <c r="LE131" s="67"/>
      <c r="LF131" s="67"/>
      <c r="LG131" s="67"/>
      <c r="LH131" s="67"/>
      <c r="LI131" s="67"/>
      <c r="LJ131" s="67"/>
      <c r="LK131" s="67"/>
      <c r="LL131" s="67"/>
      <c r="LM131" s="67"/>
      <c r="LN131" s="67"/>
      <c r="LO131" s="67"/>
      <c r="LP131" s="67"/>
      <c r="LQ131" s="67"/>
      <c r="LR131" s="67"/>
      <c r="LS131" s="67"/>
      <c r="LT131" s="67"/>
      <c r="LU131" s="67"/>
      <c r="LV131" s="67"/>
      <c r="LW131" s="67"/>
      <c r="LX131" s="67"/>
      <c r="LY131" s="67"/>
      <c r="LZ131" s="67"/>
      <c r="MA131" s="67"/>
      <c r="MB131" s="67"/>
      <c r="MC131" s="67"/>
      <c r="MD131" s="67"/>
      <c r="ME131" s="67"/>
      <c r="MF131" s="67"/>
      <c r="MG131" s="67"/>
      <c r="MH131" s="67"/>
      <c r="MI131" s="67"/>
      <c r="MJ131" s="67"/>
      <c r="MK131" s="67"/>
      <c r="ML131" s="67"/>
      <c r="MM131" s="67"/>
      <c r="MN131" s="67"/>
      <c r="MO131" s="67"/>
      <c r="MP131" s="67"/>
      <c r="MQ131" s="67"/>
      <c r="MR131" s="67"/>
      <c r="MS131" s="67"/>
      <c r="MT131" s="67"/>
      <c r="MU131" s="67"/>
      <c r="MV131" s="67"/>
      <c r="MW131" s="67"/>
      <c r="MX131" s="67"/>
      <c r="MY131" s="67"/>
      <c r="MZ131" s="67"/>
      <c r="NA131" s="67"/>
      <c r="NB131" s="67"/>
      <c r="NC131" s="67"/>
      <c r="ND131" s="67"/>
      <c r="NE131" s="67"/>
      <c r="NF131" s="67"/>
      <c r="NG131" s="67"/>
      <c r="NH131" s="67"/>
      <c r="NI131" s="67"/>
      <c r="NJ131" s="67"/>
      <c r="NK131" s="67"/>
      <c r="NL131" s="67"/>
      <c r="NM131" s="67"/>
      <c r="NN131" s="67"/>
      <c r="NO131" s="67"/>
      <c r="NP131" s="67"/>
      <c r="NQ131" s="67"/>
      <c r="NR131" s="67"/>
      <c r="NS131" s="67"/>
      <c r="NT131" s="67"/>
      <c r="NU131" s="67"/>
      <c r="NV131" s="67"/>
      <c r="NW131" s="67"/>
      <c r="NX131" s="67"/>
      <c r="NY131" s="67"/>
      <c r="NZ131" s="67"/>
      <c r="OA131" s="67"/>
      <c r="OB131" s="67"/>
      <c r="OC131" s="67"/>
      <c r="OD131" s="67"/>
      <c r="OE131" s="67"/>
    </row>
    <row r="132" spans="35:395">
      <c r="AI132" s="67"/>
      <c r="AJ132" s="67"/>
      <c r="AK132" s="67"/>
      <c r="AL132" s="67"/>
      <c r="AM132" s="67"/>
      <c r="AN132" s="67"/>
      <c r="AO132" s="67"/>
      <c r="AP132" s="67"/>
      <c r="AQ132" s="67"/>
      <c r="AR132" s="67"/>
      <c r="AS132" s="67"/>
      <c r="AT132" s="67"/>
      <c r="AU132" s="67"/>
      <c r="AV132" s="67"/>
      <c r="AW132" s="67"/>
      <c r="AX132" s="67"/>
      <c r="AY132" s="67"/>
      <c r="AZ132" s="67"/>
      <c r="BA132" s="67"/>
      <c r="BB132" s="67"/>
      <c r="BC132" s="67"/>
      <c r="BD132" s="67"/>
      <c r="BE132" s="67"/>
      <c r="BF132" s="67"/>
      <c r="BG132" s="67"/>
      <c r="BH132" s="67"/>
      <c r="BI132" s="67"/>
      <c r="BJ132" s="67"/>
      <c r="BK132" s="67"/>
      <c r="BL132" s="67"/>
      <c r="BM132" s="67"/>
      <c r="BN132" s="67"/>
      <c r="BO132" s="67"/>
      <c r="BP132" s="67"/>
      <c r="BQ132" s="67"/>
      <c r="BR132" s="67"/>
      <c r="BS132" s="67"/>
      <c r="BT132" s="67"/>
      <c r="BU132" s="67"/>
      <c r="BV132" s="67"/>
      <c r="BW132" s="67"/>
      <c r="BX132" s="67"/>
      <c r="BY132" s="67"/>
      <c r="BZ132" s="67"/>
      <c r="CA132" s="67"/>
      <c r="CB132" s="67"/>
      <c r="CC132" s="67"/>
      <c r="CD132" s="67"/>
      <c r="CE132" s="67"/>
      <c r="CF132" s="67"/>
      <c r="CG132" s="67"/>
      <c r="CH132" s="67"/>
      <c r="CI132" s="67"/>
      <c r="CJ132" s="67"/>
      <c r="CK132" s="67"/>
      <c r="CL132" s="67"/>
      <c r="CM132" s="67"/>
      <c r="CN132" s="67"/>
      <c r="CO132" s="67"/>
      <c r="CP132" s="67"/>
      <c r="CQ132" s="67"/>
      <c r="CR132" s="67"/>
      <c r="CS132" s="67"/>
      <c r="CT132" s="67"/>
      <c r="CU132" s="67"/>
      <c r="CV132" s="67"/>
      <c r="CW132" s="67"/>
      <c r="CX132" s="67"/>
      <c r="CY132" s="67"/>
      <c r="CZ132" s="67"/>
      <c r="DA132" s="67"/>
      <c r="DB132" s="67"/>
      <c r="DC132" s="67"/>
      <c r="DD132" s="67"/>
      <c r="DE132" s="67"/>
      <c r="DF132" s="67"/>
      <c r="DG132" s="67"/>
      <c r="DH132" s="67"/>
      <c r="DI132" s="67"/>
      <c r="DJ132" s="67"/>
      <c r="DK132" s="67"/>
      <c r="DL132" s="67"/>
      <c r="DM132" s="67"/>
      <c r="DN132" s="67"/>
      <c r="DO132" s="67"/>
      <c r="DP132" s="67"/>
      <c r="DQ132" s="67"/>
      <c r="DR132" s="67"/>
      <c r="DS132" s="67"/>
      <c r="DT132" s="67"/>
      <c r="DU132" s="67"/>
      <c r="DV132" s="67"/>
      <c r="DW132" s="67"/>
      <c r="DX132" s="67"/>
      <c r="DY132" s="67"/>
      <c r="DZ132" s="67"/>
      <c r="EA132" s="67"/>
      <c r="EB132" s="67"/>
      <c r="EC132" s="67"/>
      <c r="ED132" s="67"/>
      <c r="EE132" s="67"/>
      <c r="EF132" s="67"/>
      <c r="EG132" s="67"/>
      <c r="EH132" s="67"/>
      <c r="EI132" s="67"/>
      <c r="EJ132" s="67"/>
      <c r="EK132" s="67"/>
      <c r="EL132" s="67"/>
      <c r="EM132" s="67"/>
      <c r="EN132" s="67"/>
      <c r="EO132" s="67"/>
      <c r="EP132" s="67"/>
      <c r="EQ132" s="67"/>
      <c r="ER132" s="67"/>
      <c r="ES132" s="67"/>
      <c r="ET132" s="67"/>
      <c r="EU132" s="67"/>
      <c r="EV132" s="67"/>
      <c r="EW132" s="67"/>
      <c r="EX132" s="67"/>
      <c r="EY132" s="67"/>
      <c r="EZ132" s="67"/>
      <c r="FA132" s="67"/>
      <c r="FB132" s="67"/>
      <c r="FC132" s="67"/>
      <c r="FD132" s="67"/>
      <c r="FE132" s="67"/>
      <c r="FF132" s="67"/>
      <c r="FG132" s="67"/>
      <c r="FH132" s="67"/>
      <c r="FI132" s="67"/>
      <c r="FJ132" s="67"/>
      <c r="FK132" s="67"/>
      <c r="FL132" s="67"/>
      <c r="FM132" s="67"/>
      <c r="FN132" s="67"/>
      <c r="FO132" s="67"/>
      <c r="FP132" s="67"/>
      <c r="FQ132" s="67"/>
      <c r="FR132" s="67"/>
      <c r="FS132" s="67"/>
      <c r="FT132" s="67"/>
      <c r="FU132" s="67"/>
      <c r="FV132" s="67"/>
      <c r="FW132" s="67"/>
      <c r="FX132" s="67"/>
      <c r="FY132" s="67"/>
      <c r="FZ132" s="67"/>
      <c r="GA132" s="67"/>
      <c r="GB132" s="67"/>
      <c r="GC132" s="67"/>
      <c r="GD132" s="67"/>
      <c r="GE132" s="67"/>
      <c r="GF132" s="67"/>
      <c r="GG132" s="67"/>
      <c r="GH132" s="67"/>
      <c r="GI132" s="67"/>
      <c r="GJ132" s="67"/>
      <c r="GK132" s="67"/>
      <c r="GL132" s="67"/>
      <c r="GM132" s="67"/>
      <c r="GN132" s="67"/>
      <c r="GO132" s="67"/>
      <c r="GP132" s="67"/>
      <c r="GQ132" s="67"/>
      <c r="GR132" s="67"/>
      <c r="GS132" s="67"/>
      <c r="GT132" s="67"/>
      <c r="GU132" s="67"/>
      <c r="GV132" s="67"/>
      <c r="GW132" s="67"/>
      <c r="GX132" s="67"/>
      <c r="GY132" s="67"/>
      <c r="GZ132" s="67"/>
      <c r="HA132" s="67"/>
      <c r="HB132" s="67"/>
      <c r="HC132" s="67"/>
      <c r="HD132" s="67"/>
      <c r="HE132" s="67"/>
      <c r="HF132" s="67"/>
      <c r="HG132" s="67"/>
      <c r="HH132" s="67"/>
      <c r="HI132" s="67"/>
      <c r="HJ132" s="67"/>
      <c r="HK132" s="67"/>
      <c r="HL132" s="67"/>
      <c r="HM132" s="67"/>
      <c r="HN132" s="67"/>
      <c r="HO132" s="67"/>
      <c r="HP132" s="67"/>
      <c r="HQ132" s="67"/>
      <c r="HR132" s="67"/>
      <c r="HS132" s="67"/>
      <c r="HT132" s="67"/>
      <c r="HU132" s="67"/>
      <c r="HV132" s="67"/>
      <c r="HW132" s="67"/>
      <c r="HX132" s="67"/>
      <c r="HY132" s="67"/>
      <c r="HZ132" s="67"/>
      <c r="IA132" s="67"/>
      <c r="IB132" s="67"/>
      <c r="IC132" s="67"/>
      <c r="ID132" s="67"/>
      <c r="IE132" s="67"/>
      <c r="IF132" s="67"/>
      <c r="IG132" s="67"/>
      <c r="IH132" s="67"/>
      <c r="II132" s="67"/>
      <c r="IJ132" s="67"/>
      <c r="IK132" s="67"/>
      <c r="IL132" s="67"/>
      <c r="IM132" s="67"/>
      <c r="IN132" s="67"/>
      <c r="IO132" s="67"/>
      <c r="IP132" s="67"/>
      <c r="IQ132" s="67"/>
      <c r="IR132" s="67"/>
      <c r="IS132" s="67"/>
      <c r="IT132" s="67"/>
      <c r="IU132" s="67"/>
      <c r="IV132" s="67"/>
      <c r="IW132" s="67"/>
      <c r="IX132" s="67"/>
      <c r="IY132" s="67"/>
      <c r="IZ132" s="67"/>
      <c r="JA132" s="67"/>
      <c r="JB132" s="67"/>
      <c r="JC132" s="67"/>
      <c r="JD132" s="67"/>
      <c r="JE132" s="67"/>
      <c r="JF132" s="67"/>
      <c r="JG132" s="67"/>
      <c r="JH132" s="67"/>
      <c r="JI132" s="67"/>
      <c r="JJ132" s="67"/>
      <c r="JK132" s="67"/>
      <c r="JL132" s="67"/>
      <c r="JM132" s="67"/>
      <c r="JN132" s="67"/>
      <c r="JO132" s="67"/>
      <c r="JP132" s="67"/>
      <c r="JQ132" s="67"/>
      <c r="JR132" s="67"/>
      <c r="JS132" s="67"/>
      <c r="JT132" s="67"/>
      <c r="JU132" s="67"/>
      <c r="JV132" s="67"/>
      <c r="JW132" s="67"/>
      <c r="JX132" s="67"/>
      <c r="JY132" s="67"/>
      <c r="JZ132" s="67"/>
      <c r="KA132" s="67"/>
      <c r="KB132" s="67"/>
      <c r="KC132" s="67"/>
      <c r="KD132" s="67"/>
      <c r="KE132" s="67"/>
      <c r="KF132" s="67"/>
      <c r="KG132" s="67"/>
      <c r="KH132" s="67"/>
      <c r="KI132" s="67"/>
      <c r="KJ132" s="67"/>
      <c r="KK132" s="67"/>
      <c r="KL132" s="67"/>
      <c r="KM132" s="67"/>
      <c r="KN132" s="67"/>
      <c r="KO132" s="67"/>
      <c r="KP132" s="67"/>
      <c r="KQ132" s="67"/>
      <c r="KR132" s="67"/>
      <c r="KS132" s="67"/>
      <c r="KT132" s="67"/>
      <c r="KU132" s="67"/>
      <c r="KV132" s="67"/>
      <c r="KW132" s="67"/>
      <c r="KX132" s="67"/>
      <c r="KY132" s="67"/>
      <c r="KZ132" s="67"/>
      <c r="LA132" s="67"/>
      <c r="LB132" s="67"/>
      <c r="LC132" s="67"/>
      <c r="LD132" s="67"/>
      <c r="LE132" s="67"/>
      <c r="LF132" s="67"/>
      <c r="LG132" s="67"/>
      <c r="LH132" s="67"/>
      <c r="LI132" s="67"/>
      <c r="LJ132" s="67"/>
      <c r="LK132" s="67"/>
      <c r="LL132" s="67"/>
      <c r="LM132" s="67"/>
      <c r="LN132" s="67"/>
      <c r="LO132" s="67"/>
      <c r="LP132" s="67"/>
      <c r="LQ132" s="67"/>
      <c r="LR132" s="67"/>
      <c r="LS132" s="67"/>
      <c r="LT132" s="67"/>
      <c r="LU132" s="67"/>
      <c r="LV132" s="67"/>
      <c r="LW132" s="67"/>
      <c r="LX132" s="67"/>
      <c r="LY132" s="67"/>
      <c r="LZ132" s="67"/>
      <c r="MA132" s="67"/>
      <c r="MB132" s="67"/>
      <c r="MC132" s="67"/>
      <c r="MD132" s="67"/>
      <c r="ME132" s="67"/>
      <c r="MF132" s="67"/>
      <c r="MG132" s="67"/>
      <c r="MH132" s="67"/>
      <c r="MI132" s="67"/>
      <c r="MJ132" s="67"/>
      <c r="MK132" s="67"/>
      <c r="ML132" s="67"/>
      <c r="MM132" s="67"/>
      <c r="MN132" s="67"/>
      <c r="MO132" s="67"/>
      <c r="MP132" s="67"/>
      <c r="MQ132" s="67"/>
      <c r="MR132" s="67"/>
      <c r="MS132" s="67"/>
      <c r="MT132" s="67"/>
      <c r="MU132" s="67"/>
      <c r="MV132" s="67"/>
      <c r="MW132" s="67"/>
      <c r="MX132" s="67"/>
      <c r="MY132" s="67"/>
      <c r="MZ132" s="67"/>
      <c r="NA132" s="67"/>
      <c r="NB132" s="67"/>
      <c r="NC132" s="67"/>
      <c r="ND132" s="67"/>
      <c r="NE132" s="67"/>
      <c r="NF132" s="67"/>
      <c r="NG132" s="67"/>
      <c r="NH132" s="67"/>
      <c r="NI132" s="67"/>
      <c r="NJ132" s="67"/>
      <c r="NK132" s="67"/>
      <c r="NL132" s="67"/>
      <c r="NM132" s="67"/>
      <c r="NN132" s="67"/>
      <c r="NO132" s="67"/>
      <c r="NP132" s="67"/>
      <c r="NQ132" s="67"/>
      <c r="NR132" s="67"/>
      <c r="NS132" s="67"/>
      <c r="NT132" s="67"/>
      <c r="NU132" s="67"/>
      <c r="NV132" s="67"/>
      <c r="NW132" s="67"/>
      <c r="NX132" s="67"/>
      <c r="NY132" s="67"/>
      <c r="NZ132" s="67"/>
      <c r="OA132" s="67"/>
      <c r="OB132" s="67"/>
      <c r="OC132" s="67"/>
      <c r="OD132" s="67"/>
      <c r="OE132" s="67"/>
    </row>
    <row r="133" spans="35:395">
      <c r="AI133" s="67"/>
      <c r="AJ133" s="67"/>
      <c r="AK133" s="67"/>
      <c r="AL133" s="67"/>
      <c r="AM133" s="67"/>
      <c r="AN133" s="67"/>
      <c r="AO133" s="67"/>
      <c r="AP133" s="67"/>
      <c r="AQ133" s="67"/>
      <c r="AR133" s="67"/>
      <c r="AS133" s="67"/>
      <c r="AT133" s="67"/>
      <c r="AU133" s="67"/>
      <c r="AV133" s="67"/>
      <c r="AW133" s="67"/>
      <c r="AX133" s="67"/>
      <c r="AY133" s="67"/>
      <c r="AZ133" s="67"/>
      <c r="BA133" s="67"/>
      <c r="BB133" s="67"/>
      <c r="BC133" s="67"/>
      <c r="BD133" s="67"/>
      <c r="BE133" s="67"/>
      <c r="BF133" s="67"/>
      <c r="BG133" s="67"/>
      <c r="BH133" s="67"/>
      <c r="BI133" s="67"/>
      <c r="BJ133" s="67"/>
      <c r="BK133" s="67"/>
      <c r="BL133" s="67"/>
      <c r="BM133" s="67"/>
      <c r="BN133" s="67"/>
      <c r="BO133" s="67"/>
      <c r="BP133" s="67"/>
      <c r="BQ133" s="67"/>
      <c r="BR133" s="67"/>
      <c r="BS133" s="67"/>
      <c r="BT133" s="67"/>
      <c r="BU133" s="67"/>
      <c r="BV133" s="67"/>
      <c r="BW133" s="67"/>
      <c r="BX133" s="67"/>
      <c r="BY133" s="67"/>
      <c r="BZ133" s="67"/>
      <c r="CA133" s="67"/>
      <c r="CB133" s="67"/>
      <c r="CC133" s="67"/>
      <c r="CD133" s="67"/>
      <c r="CE133" s="67"/>
      <c r="CF133" s="67"/>
      <c r="CG133" s="67"/>
      <c r="CH133" s="67"/>
      <c r="CI133" s="67"/>
      <c r="CJ133" s="67"/>
      <c r="CK133" s="67"/>
      <c r="CL133" s="67"/>
      <c r="CM133" s="67"/>
      <c r="CN133" s="67"/>
      <c r="CO133" s="67"/>
      <c r="CP133" s="67"/>
      <c r="CQ133" s="67"/>
      <c r="CR133" s="67"/>
      <c r="CS133" s="67"/>
      <c r="CT133" s="67"/>
      <c r="CU133" s="67"/>
      <c r="CV133" s="67"/>
      <c r="CW133" s="67"/>
      <c r="CX133" s="67"/>
      <c r="CY133" s="67"/>
      <c r="CZ133" s="67"/>
      <c r="DA133" s="67"/>
      <c r="DB133" s="67"/>
      <c r="DC133" s="67"/>
      <c r="DD133" s="67"/>
      <c r="DE133" s="67"/>
      <c r="DF133" s="67"/>
      <c r="DG133" s="67"/>
      <c r="DH133" s="67"/>
      <c r="DI133" s="67"/>
      <c r="DJ133" s="67"/>
      <c r="DK133" s="67"/>
      <c r="DL133" s="67"/>
      <c r="DM133" s="67"/>
      <c r="DN133" s="67"/>
      <c r="DO133" s="67"/>
      <c r="DP133" s="67"/>
      <c r="DQ133" s="67"/>
      <c r="DR133" s="67"/>
      <c r="DS133" s="67"/>
      <c r="DT133" s="67"/>
      <c r="DU133" s="67"/>
      <c r="DV133" s="67"/>
      <c r="DW133" s="67"/>
      <c r="DX133" s="67"/>
      <c r="DY133" s="67"/>
      <c r="DZ133" s="67"/>
      <c r="EA133" s="67"/>
      <c r="EB133" s="67"/>
      <c r="EC133" s="67"/>
      <c r="ED133" s="67"/>
      <c r="EE133" s="67"/>
      <c r="EF133" s="67"/>
      <c r="EG133" s="67"/>
      <c r="EH133" s="67"/>
      <c r="EI133" s="67"/>
      <c r="EJ133" s="67"/>
      <c r="EK133" s="67"/>
      <c r="EL133" s="67"/>
      <c r="EM133" s="67"/>
      <c r="EN133" s="67"/>
      <c r="EO133" s="67"/>
      <c r="EP133" s="67"/>
      <c r="EQ133" s="67"/>
      <c r="ER133" s="67"/>
      <c r="ES133" s="67"/>
      <c r="ET133" s="67"/>
      <c r="EU133" s="67"/>
      <c r="EV133" s="67"/>
      <c r="EW133" s="67"/>
      <c r="EX133" s="67"/>
      <c r="EY133" s="67"/>
      <c r="EZ133" s="67"/>
      <c r="FA133" s="67"/>
      <c r="FB133" s="67"/>
      <c r="FC133" s="67"/>
      <c r="FD133" s="67"/>
      <c r="FE133" s="67"/>
      <c r="FF133" s="67"/>
      <c r="FG133" s="67"/>
      <c r="FH133" s="67"/>
      <c r="FI133" s="67"/>
      <c r="FJ133" s="67"/>
      <c r="FK133" s="67"/>
      <c r="FL133" s="67"/>
      <c r="FM133" s="67"/>
      <c r="FN133" s="67"/>
      <c r="FO133" s="67"/>
      <c r="FP133" s="67"/>
      <c r="FQ133" s="67"/>
      <c r="FR133" s="67"/>
      <c r="FS133" s="67"/>
      <c r="FT133" s="67"/>
      <c r="FU133" s="67"/>
      <c r="FV133" s="67"/>
      <c r="FW133" s="67"/>
      <c r="FX133" s="67"/>
      <c r="FY133" s="67"/>
      <c r="FZ133" s="67"/>
      <c r="GA133" s="67"/>
      <c r="GB133" s="67"/>
      <c r="GC133" s="67"/>
      <c r="GD133" s="67"/>
      <c r="GE133" s="67"/>
      <c r="GF133" s="67"/>
      <c r="GG133" s="67"/>
      <c r="GH133" s="67"/>
      <c r="GI133" s="67"/>
      <c r="GJ133" s="67"/>
      <c r="GK133" s="67"/>
      <c r="GL133" s="67"/>
      <c r="GM133" s="67"/>
      <c r="GN133" s="67"/>
      <c r="GO133" s="67"/>
      <c r="GP133" s="67"/>
      <c r="GQ133" s="67"/>
      <c r="GR133" s="67"/>
      <c r="GS133" s="67"/>
      <c r="GT133" s="67"/>
      <c r="GU133" s="67"/>
      <c r="GV133" s="67"/>
      <c r="GW133" s="67"/>
      <c r="GX133" s="67"/>
      <c r="GY133" s="67"/>
      <c r="GZ133" s="67"/>
      <c r="HA133" s="67"/>
      <c r="HB133" s="67"/>
      <c r="HC133" s="67"/>
      <c r="HD133" s="67"/>
      <c r="HE133" s="67"/>
      <c r="HF133" s="67"/>
      <c r="HG133" s="67"/>
      <c r="HH133" s="67"/>
      <c r="HI133" s="67"/>
      <c r="HJ133" s="67"/>
      <c r="HK133" s="67"/>
      <c r="HL133" s="67"/>
      <c r="HM133" s="67"/>
      <c r="HN133" s="67"/>
      <c r="HO133" s="67"/>
      <c r="HP133" s="67"/>
      <c r="HQ133" s="67"/>
      <c r="HR133" s="67"/>
      <c r="HS133" s="67"/>
      <c r="HT133" s="67"/>
      <c r="HU133" s="67"/>
      <c r="HV133" s="67"/>
      <c r="HW133" s="67"/>
      <c r="HX133" s="67"/>
      <c r="HY133" s="67"/>
      <c r="HZ133" s="67"/>
      <c r="IA133" s="67"/>
      <c r="IB133" s="67"/>
      <c r="IC133" s="67"/>
      <c r="ID133" s="67"/>
      <c r="IE133" s="67"/>
      <c r="IF133" s="67"/>
      <c r="IG133" s="67"/>
      <c r="IH133" s="67"/>
      <c r="II133" s="67"/>
      <c r="IJ133" s="67"/>
      <c r="IK133" s="67"/>
      <c r="IL133" s="67"/>
      <c r="IM133" s="67"/>
      <c r="IN133" s="67"/>
      <c r="IO133" s="67"/>
      <c r="IP133" s="67"/>
      <c r="IQ133" s="67"/>
      <c r="IR133" s="67"/>
      <c r="IS133" s="67"/>
      <c r="IT133" s="67"/>
      <c r="IU133" s="67"/>
      <c r="IV133" s="67"/>
      <c r="IW133" s="67"/>
      <c r="IX133" s="67"/>
      <c r="IY133" s="67"/>
      <c r="IZ133" s="67"/>
      <c r="JA133" s="67"/>
      <c r="JB133" s="67"/>
      <c r="JC133" s="67"/>
      <c r="JD133" s="67"/>
      <c r="JE133" s="67"/>
      <c r="JF133" s="67"/>
      <c r="JG133" s="67"/>
      <c r="JH133" s="67"/>
      <c r="JI133" s="67"/>
      <c r="JJ133" s="67"/>
      <c r="JK133" s="67"/>
      <c r="JL133" s="67"/>
      <c r="JM133" s="67"/>
      <c r="JN133" s="67"/>
      <c r="JO133" s="67"/>
      <c r="JP133" s="67"/>
      <c r="JQ133" s="67"/>
      <c r="JR133" s="67"/>
      <c r="JS133" s="67"/>
      <c r="JT133" s="67"/>
      <c r="JU133" s="67"/>
      <c r="JV133" s="67"/>
      <c r="JW133" s="67"/>
      <c r="JX133" s="67"/>
      <c r="JY133" s="67"/>
      <c r="JZ133" s="67"/>
      <c r="KA133" s="67"/>
      <c r="KB133" s="67"/>
      <c r="KC133" s="67"/>
      <c r="KD133" s="67"/>
      <c r="KE133" s="67"/>
      <c r="KF133" s="67"/>
      <c r="KG133" s="67"/>
      <c r="KH133" s="67"/>
      <c r="KI133" s="67"/>
      <c r="KJ133" s="67"/>
      <c r="KK133" s="67"/>
      <c r="KL133" s="67"/>
      <c r="KM133" s="67"/>
      <c r="KN133" s="67"/>
      <c r="KO133" s="67"/>
      <c r="KP133" s="67"/>
      <c r="KQ133" s="67"/>
      <c r="KR133" s="67"/>
      <c r="KS133" s="67"/>
      <c r="KT133" s="67"/>
      <c r="KU133" s="67"/>
      <c r="KV133" s="67"/>
      <c r="KW133" s="67"/>
      <c r="KX133" s="67"/>
      <c r="KY133" s="67"/>
      <c r="KZ133" s="67"/>
      <c r="LA133" s="67"/>
      <c r="LB133" s="67"/>
      <c r="LC133" s="67"/>
      <c r="LD133" s="67"/>
      <c r="LE133" s="67"/>
      <c r="LF133" s="67"/>
      <c r="LG133" s="67"/>
      <c r="LH133" s="67"/>
      <c r="LI133" s="67"/>
      <c r="LJ133" s="67"/>
      <c r="LK133" s="67"/>
      <c r="LL133" s="67"/>
      <c r="LM133" s="67"/>
      <c r="LN133" s="67"/>
      <c r="LO133" s="67"/>
      <c r="LP133" s="67"/>
      <c r="LQ133" s="67"/>
      <c r="LR133" s="67"/>
      <c r="LS133" s="67"/>
      <c r="LT133" s="67"/>
      <c r="LU133" s="67"/>
      <c r="LV133" s="67"/>
      <c r="LW133" s="67"/>
      <c r="LX133" s="67"/>
      <c r="LY133" s="67"/>
      <c r="LZ133" s="67"/>
      <c r="MA133" s="67"/>
      <c r="MB133" s="67"/>
      <c r="MC133" s="67"/>
      <c r="MD133" s="67"/>
      <c r="ME133" s="67"/>
      <c r="MF133" s="67"/>
      <c r="MG133" s="67"/>
      <c r="MH133" s="67"/>
      <c r="MI133" s="67"/>
      <c r="MJ133" s="67"/>
      <c r="MK133" s="67"/>
      <c r="ML133" s="67"/>
      <c r="MM133" s="67"/>
      <c r="MN133" s="67"/>
      <c r="MO133" s="67"/>
      <c r="MP133" s="67"/>
      <c r="MQ133" s="67"/>
      <c r="MR133" s="67"/>
      <c r="MS133" s="67"/>
      <c r="MT133" s="67"/>
      <c r="MU133" s="67"/>
      <c r="MV133" s="67"/>
      <c r="MW133" s="67"/>
      <c r="MX133" s="67"/>
      <c r="MY133" s="67"/>
      <c r="MZ133" s="67"/>
      <c r="NA133" s="67"/>
      <c r="NB133" s="67"/>
      <c r="NC133" s="67"/>
      <c r="ND133" s="67"/>
      <c r="NE133" s="67"/>
      <c r="NF133" s="67"/>
      <c r="NG133" s="67"/>
      <c r="NH133" s="67"/>
      <c r="NI133" s="67"/>
      <c r="NJ133" s="67"/>
      <c r="NK133" s="67"/>
      <c r="NL133" s="67"/>
      <c r="NM133" s="67"/>
      <c r="NN133" s="67"/>
      <c r="NO133" s="67"/>
      <c r="NP133" s="67"/>
      <c r="NQ133" s="67"/>
      <c r="NR133" s="67"/>
      <c r="NS133" s="67"/>
      <c r="NT133" s="67"/>
      <c r="NU133" s="67"/>
      <c r="NV133" s="67"/>
      <c r="NW133" s="67"/>
      <c r="NX133" s="67"/>
      <c r="NY133" s="67"/>
      <c r="NZ133" s="67"/>
      <c r="OA133" s="67"/>
      <c r="OB133" s="67"/>
      <c r="OC133" s="67"/>
      <c r="OD133" s="67"/>
      <c r="OE133" s="67"/>
    </row>
    <row r="134" spans="35:395">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7"/>
      <c r="BE134" s="67"/>
      <c r="BF134" s="67"/>
      <c r="BG134" s="67"/>
      <c r="BH134" s="67"/>
      <c r="BI134" s="67"/>
      <c r="BJ134" s="67"/>
      <c r="BK134" s="67"/>
      <c r="BL134" s="67"/>
      <c r="BM134" s="67"/>
      <c r="BN134" s="67"/>
      <c r="BO134" s="67"/>
      <c r="BP134" s="67"/>
      <c r="BQ134" s="67"/>
      <c r="BR134" s="67"/>
      <c r="BS134" s="67"/>
      <c r="BT134" s="67"/>
      <c r="BU134" s="67"/>
      <c r="BV134" s="67"/>
      <c r="BW134" s="67"/>
      <c r="BX134" s="67"/>
      <c r="BY134" s="67"/>
      <c r="BZ134" s="67"/>
      <c r="CA134" s="67"/>
      <c r="CB134" s="67"/>
      <c r="CC134" s="67"/>
      <c r="CD134" s="67"/>
      <c r="CE134" s="67"/>
      <c r="CF134" s="67"/>
      <c r="CG134" s="67"/>
      <c r="CH134" s="67"/>
      <c r="CI134" s="67"/>
      <c r="CJ134" s="67"/>
      <c r="CK134" s="67"/>
      <c r="CL134" s="67"/>
      <c r="CM134" s="67"/>
      <c r="CN134" s="67"/>
      <c r="CO134" s="67"/>
      <c r="CP134" s="67"/>
      <c r="CQ134" s="67"/>
      <c r="CR134" s="67"/>
      <c r="CS134" s="67"/>
      <c r="CT134" s="67"/>
      <c r="CU134" s="67"/>
      <c r="CV134" s="67"/>
      <c r="CW134" s="67"/>
      <c r="CX134" s="67"/>
      <c r="CY134" s="67"/>
      <c r="CZ134" s="67"/>
      <c r="DA134" s="67"/>
      <c r="DB134" s="67"/>
      <c r="DC134" s="67"/>
      <c r="DD134" s="67"/>
      <c r="DE134" s="67"/>
      <c r="DF134" s="67"/>
      <c r="DG134" s="67"/>
      <c r="DH134" s="67"/>
      <c r="DI134" s="67"/>
      <c r="DJ134" s="67"/>
      <c r="DK134" s="67"/>
      <c r="DL134" s="67"/>
      <c r="DM134" s="67"/>
      <c r="DN134" s="67"/>
      <c r="DO134" s="67"/>
      <c r="DP134" s="67"/>
      <c r="DQ134" s="67"/>
      <c r="DR134" s="67"/>
      <c r="DS134" s="67"/>
      <c r="DT134" s="67"/>
      <c r="DU134" s="67"/>
      <c r="DV134" s="67"/>
      <c r="DW134" s="67"/>
      <c r="DX134" s="67"/>
      <c r="DY134" s="67"/>
      <c r="DZ134" s="67"/>
      <c r="EA134" s="67"/>
      <c r="EB134" s="67"/>
      <c r="EC134" s="67"/>
      <c r="ED134" s="67"/>
      <c r="EE134" s="67"/>
      <c r="EF134" s="67"/>
      <c r="EG134" s="67"/>
      <c r="EH134" s="67"/>
      <c r="EI134" s="67"/>
      <c r="EJ134" s="67"/>
      <c r="EK134" s="67"/>
      <c r="EL134" s="67"/>
      <c r="EM134" s="67"/>
      <c r="EN134" s="67"/>
      <c r="EO134" s="67"/>
      <c r="EP134" s="67"/>
      <c r="EQ134" s="67"/>
      <c r="ER134" s="67"/>
      <c r="ES134" s="67"/>
      <c r="ET134" s="67"/>
      <c r="EU134" s="67"/>
      <c r="EV134" s="67"/>
      <c r="EW134" s="67"/>
      <c r="EX134" s="67"/>
      <c r="EY134" s="67"/>
      <c r="EZ134" s="67"/>
      <c r="FA134" s="67"/>
      <c r="FB134" s="67"/>
      <c r="FC134" s="67"/>
      <c r="FD134" s="67"/>
      <c r="FE134" s="67"/>
      <c r="FF134" s="67"/>
      <c r="FG134" s="67"/>
      <c r="FH134" s="67"/>
      <c r="FI134" s="67"/>
      <c r="FJ134" s="67"/>
      <c r="FK134" s="67"/>
      <c r="FL134" s="67"/>
      <c r="FM134" s="67"/>
      <c r="FN134" s="67"/>
      <c r="FO134" s="67"/>
      <c r="FP134" s="67"/>
      <c r="FQ134" s="67"/>
      <c r="FR134" s="67"/>
      <c r="FS134" s="67"/>
      <c r="FT134" s="67"/>
      <c r="FU134" s="67"/>
      <c r="FV134" s="67"/>
      <c r="FW134" s="67"/>
      <c r="FX134" s="67"/>
      <c r="FY134" s="67"/>
      <c r="FZ134" s="67"/>
      <c r="GA134" s="67"/>
      <c r="GB134" s="67"/>
      <c r="GC134" s="67"/>
      <c r="GD134" s="67"/>
      <c r="GE134" s="67"/>
      <c r="GF134" s="67"/>
      <c r="GG134" s="67"/>
      <c r="GH134" s="67"/>
      <c r="GI134" s="67"/>
      <c r="GJ134" s="67"/>
      <c r="GK134" s="67"/>
      <c r="GL134" s="67"/>
      <c r="GM134" s="67"/>
      <c r="GN134" s="67"/>
      <c r="GO134" s="67"/>
      <c r="GP134" s="67"/>
      <c r="GQ134" s="67"/>
      <c r="GR134" s="67"/>
      <c r="GS134" s="67"/>
      <c r="GT134" s="67"/>
      <c r="GU134" s="67"/>
      <c r="GV134" s="67"/>
      <c r="GW134" s="67"/>
      <c r="GX134" s="67"/>
      <c r="GY134" s="67"/>
      <c r="GZ134" s="67"/>
      <c r="HA134" s="67"/>
      <c r="HB134" s="67"/>
      <c r="HC134" s="67"/>
      <c r="HD134" s="67"/>
      <c r="HE134" s="67"/>
      <c r="HF134" s="67"/>
      <c r="HG134" s="67"/>
      <c r="HH134" s="67"/>
      <c r="HI134" s="67"/>
      <c r="HJ134" s="67"/>
      <c r="HK134" s="67"/>
      <c r="HL134" s="67"/>
      <c r="HM134" s="67"/>
      <c r="HN134" s="67"/>
      <c r="HO134" s="67"/>
      <c r="HP134" s="67"/>
      <c r="HQ134" s="67"/>
      <c r="HR134" s="67"/>
      <c r="HS134" s="67"/>
      <c r="HT134" s="67"/>
      <c r="HU134" s="67"/>
      <c r="HV134" s="67"/>
      <c r="HW134" s="67"/>
      <c r="HX134" s="67"/>
      <c r="HY134" s="67"/>
      <c r="HZ134" s="67"/>
      <c r="IA134" s="67"/>
      <c r="IB134" s="67"/>
      <c r="IC134" s="67"/>
      <c r="ID134" s="67"/>
      <c r="IE134" s="67"/>
      <c r="IF134" s="67"/>
      <c r="IG134" s="67"/>
      <c r="IH134" s="67"/>
      <c r="II134" s="67"/>
      <c r="IJ134" s="67"/>
      <c r="IK134" s="67"/>
      <c r="IL134" s="67"/>
      <c r="IM134" s="67"/>
      <c r="IN134" s="67"/>
      <c r="IO134" s="67"/>
      <c r="IP134" s="67"/>
      <c r="IQ134" s="67"/>
      <c r="IR134" s="67"/>
      <c r="IS134" s="67"/>
      <c r="IT134" s="67"/>
      <c r="IU134" s="67"/>
      <c r="IV134" s="67"/>
      <c r="IW134" s="67"/>
      <c r="IX134" s="67"/>
      <c r="IY134" s="67"/>
      <c r="IZ134" s="67"/>
      <c r="JA134" s="67"/>
      <c r="JB134" s="67"/>
      <c r="JC134" s="67"/>
      <c r="JD134" s="67"/>
      <c r="JE134" s="67"/>
      <c r="JF134" s="67"/>
      <c r="JG134" s="67"/>
      <c r="JH134" s="67"/>
      <c r="JI134" s="67"/>
      <c r="JJ134" s="67"/>
      <c r="JK134" s="67"/>
      <c r="JL134" s="67"/>
      <c r="JM134" s="67"/>
      <c r="JN134" s="67"/>
      <c r="JO134" s="67"/>
      <c r="JP134" s="67"/>
      <c r="JQ134" s="67"/>
      <c r="JR134" s="67"/>
      <c r="JS134" s="67"/>
      <c r="JT134" s="67"/>
      <c r="JU134" s="67"/>
      <c r="JV134" s="67"/>
      <c r="JW134" s="67"/>
      <c r="JX134" s="67"/>
      <c r="JY134" s="67"/>
      <c r="JZ134" s="67"/>
      <c r="KA134" s="67"/>
      <c r="KB134" s="67"/>
      <c r="KC134" s="67"/>
      <c r="KD134" s="67"/>
      <c r="KE134" s="67"/>
      <c r="KF134" s="67"/>
      <c r="KG134" s="67"/>
      <c r="KH134" s="67"/>
      <c r="KI134" s="67"/>
      <c r="KJ134" s="67"/>
      <c r="KK134" s="67"/>
      <c r="KL134" s="67"/>
      <c r="KM134" s="67"/>
      <c r="KN134" s="67"/>
      <c r="KO134" s="67"/>
      <c r="KP134" s="67"/>
      <c r="KQ134" s="67"/>
      <c r="KR134" s="67"/>
      <c r="KS134" s="67"/>
      <c r="KT134" s="67"/>
      <c r="KU134" s="67"/>
      <c r="KV134" s="67"/>
      <c r="KW134" s="67"/>
      <c r="KX134" s="67"/>
      <c r="KY134" s="67"/>
      <c r="KZ134" s="67"/>
      <c r="LA134" s="67"/>
      <c r="LB134" s="67"/>
      <c r="LC134" s="67"/>
      <c r="LD134" s="67"/>
      <c r="LE134" s="67"/>
      <c r="LF134" s="67"/>
      <c r="LG134" s="67"/>
      <c r="LH134" s="67"/>
      <c r="LI134" s="67"/>
      <c r="LJ134" s="67"/>
      <c r="LK134" s="67"/>
      <c r="LL134" s="67"/>
      <c r="LM134" s="67"/>
      <c r="LN134" s="67"/>
      <c r="LO134" s="67"/>
      <c r="LP134" s="67"/>
      <c r="LQ134" s="67"/>
      <c r="LR134" s="67"/>
      <c r="LS134" s="67"/>
      <c r="LT134" s="67"/>
      <c r="LU134" s="67"/>
      <c r="LV134" s="67"/>
      <c r="LW134" s="67"/>
      <c r="LX134" s="67"/>
      <c r="LY134" s="67"/>
      <c r="LZ134" s="67"/>
      <c r="MA134" s="67"/>
      <c r="MB134" s="67"/>
      <c r="MC134" s="67"/>
      <c r="MD134" s="67"/>
      <c r="ME134" s="67"/>
      <c r="MF134" s="67"/>
      <c r="MG134" s="67"/>
      <c r="MH134" s="67"/>
      <c r="MI134" s="67"/>
      <c r="MJ134" s="67"/>
      <c r="MK134" s="67"/>
      <c r="ML134" s="67"/>
      <c r="MM134" s="67"/>
      <c r="MN134" s="67"/>
      <c r="MO134" s="67"/>
      <c r="MP134" s="67"/>
      <c r="MQ134" s="67"/>
      <c r="MR134" s="67"/>
      <c r="MS134" s="67"/>
      <c r="MT134" s="67"/>
      <c r="MU134" s="67"/>
      <c r="MV134" s="67"/>
      <c r="MW134" s="67"/>
      <c r="MX134" s="67"/>
      <c r="MY134" s="67"/>
      <c r="MZ134" s="67"/>
      <c r="NA134" s="67"/>
      <c r="NB134" s="67"/>
      <c r="NC134" s="67"/>
      <c r="ND134" s="67"/>
      <c r="NE134" s="67"/>
      <c r="NF134" s="67"/>
      <c r="NG134" s="67"/>
      <c r="NH134" s="67"/>
      <c r="NI134" s="67"/>
      <c r="NJ134" s="67"/>
      <c r="NK134" s="67"/>
      <c r="NL134" s="67"/>
      <c r="NM134" s="67"/>
      <c r="NN134" s="67"/>
      <c r="NO134" s="67"/>
      <c r="NP134" s="67"/>
      <c r="NQ134" s="67"/>
      <c r="NR134" s="67"/>
      <c r="NS134" s="67"/>
      <c r="NT134" s="67"/>
      <c r="NU134" s="67"/>
      <c r="NV134" s="67"/>
      <c r="NW134" s="67"/>
      <c r="NX134" s="67"/>
      <c r="NY134" s="67"/>
      <c r="NZ134" s="67"/>
      <c r="OA134" s="67"/>
      <c r="OB134" s="67"/>
      <c r="OC134" s="67"/>
      <c r="OD134" s="67"/>
      <c r="OE134" s="67"/>
    </row>
    <row r="135" spans="35:395">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67"/>
      <c r="BE135" s="67"/>
      <c r="BF135" s="67"/>
      <c r="BG135" s="67"/>
      <c r="BH135" s="67"/>
      <c r="BI135" s="67"/>
      <c r="BJ135" s="67"/>
      <c r="BK135" s="67"/>
      <c r="BL135" s="67"/>
      <c r="BM135" s="67"/>
      <c r="BN135" s="67"/>
      <c r="BO135" s="67"/>
      <c r="BP135" s="67"/>
      <c r="BQ135" s="67"/>
      <c r="BR135" s="67"/>
      <c r="BS135" s="67"/>
      <c r="BT135" s="67"/>
      <c r="BU135" s="67"/>
      <c r="BV135" s="67"/>
      <c r="BW135" s="67"/>
      <c r="BX135" s="67"/>
      <c r="BY135" s="67"/>
      <c r="BZ135" s="67"/>
      <c r="CA135" s="67"/>
      <c r="CB135" s="67"/>
      <c r="CC135" s="67"/>
      <c r="CD135" s="67"/>
      <c r="CE135" s="67"/>
      <c r="CF135" s="67"/>
      <c r="CG135" s="67"/>
      <c r="CH135" s="67"/>
      <c r="CI135" s="67"/>
      <c r="CJ135" s="67"/>
      <c r="CK135" s="67"/>
      <c r="CL135" s="67"/>
      <c r="CM135" s="67"/>
      <c r="CN135" s="67"/>
      <c r="CO135" s="67"/>
      <c r="CP135" s="67"/>
      <c r="CQ135" s="67"/>
      <c r="CR135" s="67"/>
      <c r="CS135" s="67"/>
      <c r="CT135" s="67"/>
      <c r="CU135" s="67"/>
      <c r="CV135" s="67"/>
      <c r="CW135" s="67"/>
      <c r="CX135" s="67"/>
      <c r="CY135" s="67"/>
      <c r="CZ135" s="67"/>
      <c r="DA135" s="67"/>
      <c r="DB135" s="67"/>
      <c r="DC135" s="67"/>
      <c r="DD135" s="67"/>
      <c r="DE135" s="67"/>
      <c r="DF135" s="67"/>
      <c r="DG135" s="67"/>
      <c r="DH135" s="67"/>
      <c r="DI135" s="67"/>
      <c r="DJ135" s="67"/>
      <c r="DK135" s="67"/>
      <c r="DL135" s="67"/>
      <c r="DM135" s="67"/>
      <c r="DN135" s="67"/>
      <c r="DO135" s="67"/>
      <c r="DP135" s="67"/>
      <c r="DQ135" s="67"/>
      <c r="DR135" s="67"/>
      <c r="DS135" s="67"/>
      <c r="DT135" s="67"/>
      <c r="DU135" s="67"/>
      <c r="DV135" s="67"/>
      <c r="DW135" s="67"/>
      <c r="DX135" s="67"/>
      <c r="DY135" s="67"/>
      <c r="DZ135" s="67"/>
      <c r="EA135" s="67"/>
      <c r="EB135" s="67"/>
      <c r="EC135" s="67"/>
      <c r="ED135" s="67"/>
      <c r="EE135" s="67"/>
      <c r="EF135" s="67"/>
      <c r="EG135" s="67"/>
      <c r="EH135" s="67"/>
      <c r="EI135" s="67"/>
      <c r="EJ135" s="67"/>
      <c r="EK135" s="67"/>
      <c r="EL135" s="67"/>
      <c r="EM135" s="67"/>
      <c r="EN135" s="67"/>
      <c r="EO135" s="67"/>
      <c r="EP135" s="67"/>
      <c r="EQ135" s="67"/>
      <c r="ER135" s="67"/>
      <c r="ES135" s="67"/>
      <c r="ET135" s="67"/>
      <c r="EU135" s="67"/>
      <c r="EV135" s="67"/>
      <c r="EW135" s="67"/>
      <c r="EX135" s="67"/>
      <c r="EY135" s="67"/>
      <c r="EZ135" s="67"/>
      <c r="FA135" s="67"/>
      <c r="FB135" s="67"/>
      <c r="FC135" s="67"/>
      <c r="FD135" s="67"/>
      <c r="FE135" s="67"/>
      <c r="FF135" s="67"/>
      <c r="FG135" s="67"/>
      <c r="FH135" s="67"/>
      <c r="FI135" s="67"/>
      <c r="FJ135" s="67"/>
      <c r="FK135" s="67"/>
      <c r="FL135" s="67"/>
      <c r="FM135" s="67"/>
      <c r="FN135" s="67"/>
      <c r="FO135" s="67"/>
      <c r="FP135" s="67"/>
      <c r="FQ135" s="67"/>
      <c r="FR135" s="67"/>
      <c r="FS135" s="67"/>
      <c r="FT135" s="67"/>
      <c r="FU135" s="67"/>
      <c r="FV135" s="67"/>
      <c r="FW135" s="67"/>
      <c r="FX135" s="67"/>
      <c r="FY135" s="67"/>
      <c r="FZ135" s="67"/>
      <c r="GA135" s="67"/>
      <c r="GB135" s="67"/>
      <c r="GC135" s="67"/>
      <c r="GD135" s="67"/>
      <c r="GE135" s="67"/>
      <c r="GF135" s="67"/>
      <c r="GG135" s="67"/>
      <c r="GH135" s="67"/>
      <c r="GI135" s="67"/>
      <c r="GJ135" s="67"/>
      <c r="GK135" s="67"/>
      <c r="GL135" s="67"/>
      <c r="GM135" s="67"/>
      <c r="GN135" s="67"/>
      <c r="GO135" s="67"/>
      <c r="GP135" s="67"/>
      <c r="GQ135" s="67"/>
      <c r="GR135" s="67"/>
      <c r="GS135" s="67"/>
      <c r="GT135" s="67"/>
      <c r="GU135" s="67"/>
      <c r="GV135" s="67"/>
      <c r="GW135" s="67"/>
      <c r="GX135" s="67"/>
      <c r="GY135" s="67"/>
      <c r="GZ135" s="67"/>
      <c r="HA135" s="67"/>
      <c r="HB135" s="67"/>
      <c r="HC135" s="67"/>
      <c r="HD135" s="67"/>
      <c r="HE135" s="67"/>
      <c r="HF135" s="67"/>
      <c r="HG135" s="67"/>
      <c r="HH135" s="67"/>
      <c r="HI135" s="67"/>
      <c r="HJ135" s="67"/>
      <c r="HK135" s="67"/>
      <c r="HL135" s="67"/>
      <c r="HM135" s="67"/>
      <c r="HN135" s="67"/>
      <c r="HO135" s="67"/>
      <c r="HP135" s="67"/>
      <c r="HQ135" s="67"/>
      <c r="HR135" s="67"/>
      <c r="HS135" s="67"/>
      <c r="HT135" s="67"/>
      <c r="HU135" s="67"/>
      <c r="HV135" s="67"/>
      <c r="HW135" s="67"/>
      <c r="HX135" s="67"/>
      <c r="HY135" s="67"/>
      <c r="HZ135" s="67"/>
      <c r="IA135" s="67"/>
      <c r="IB135" s="67"/>
      <c r="IC135" s="67"/>
      <c r="ID135" s="67"/>
      <c r="IE135" s="67"/>
      <c r="IF135" s="67"/>
      <c r="IG135" s="67"/>
      <c r="IH135" s="67"/>
      <c r="II135" s="67"/>
      <c r="IJ135" s="67"/>
      <c r="IK135" s="67"/>
      <c r="IL135" s="67"/>
      <c r="IM135" s="67"/>
      <c r="IN135" s="67"/>
      <c r="IO135" s="67"/>
      <c r="IP135" s="67"/>
      <c r="IQ135" s="67"/>
      <c r="IR135" s="67"/>
      <c r="IS135" s="67"/>
      <c r="IT135" s="67"/>
      <c r="IU135" s="67"/>
      <c r="IV135" s="67"/>
      <c r="IW135" s="67"/>
      <c r="IX135" s="67"/>
      <c r="IY135" s="67"/>
      <c r="IZ135" s="67"/>
      <c r="JA135" s="67"/>
      <c r="JB135" s="67"/>
      <c r="JC135" s="67"/>
      <c r="JD135" s="67"/>
      <c r="JE135" s="67"/>
      <c r="JF135" s="67"/>
      <c r="JG135" s="67"/>
      <c r="JH135" s="67"/>
      <c r="JI135" s="67"/>
      <c r="JJ135" s="67"/>
      <c r="JK135" s="67"/>
      <c r="JL135" s="67"/>
      <c r="JM135" s="67"/>
      <c r="JN135" s="67"/>
      <c r="JO135" s="67"/>
      <c r="JP135" s="67"/>
      <c r="JQ135" s="67"/>
      <c r="JR135" s="67"/>
      <c r="JS135" s="67"/>
      <c r="JT135" s="67"/>
      <c r="JU135" s="67"/>
      <c r="JV135" s="67"/>
      <c r="JW135" s="67"/>
      <c r="JX135" s="67"/>
      <c r="JY135" s="67"/>
      <c r="JZ135" s="67"/>
      <c r="KA135" s="67"/>
      <c r="KB135" s="67"/>
      <c r="KC135" s="67"/>
      <c r="KD135" s="67"/>
      <c r="KE135" s="67"/>
      <c r="KF135" s="67"/>
      <c r="KG135" s="67"/>
      <c r="KH135" s="67"/>
      <c r="KI135" s="67"/>
      <c r="KJ135" s="67"/>
      <c r="KK135" s="67"/>
      <c r="KL135" s="67"/>
      <c r="KM135" s="67"/>
      <c r="KN135" s="67"/>
      <c r="KO135" s="67"/>
      <c r="KP135" s="67"/>
      <c r="KQ135" s="67"/>
      <c r="KR135" s="67"/>
      <c r="KS135" s="67"/>
      <c r="KT135" s="67"/>
      <c r="KU135" s="67"/>
      <c r="KV135" s="67"/>
      <c r="KW135" s="67"/>
      <c r="KX135" s="67"/>
      <c r="KY135" s="67"/>
      <c r="KZ135" s="67"/>
      <c r="LA135" s="67"/>
      <c r="LB135" s="67"/>
      <c r="LC135" s="67"/>
      <c r="LD135" s="67"/>
      <c r="LE135" s="67"/>
      <c r="LF135" s="67"/>
      <c r="LG135" s="67"/>
      <c r="LH135" s="67"/>
      <c r="LI135" s="67"/>
      <c r="LJ135" s="67"/>
      <c r="LK135" s="67"/>
      <c r="LL135" s="67"/>
      <c r="LM135" s="67"/>
      <c r="LN135" s="67"/>
      <c r="LO135" s="67"/>
      <c r="LP135" s="67"/>
      <c r="LQ135" s="67"/>
      <c r="LR135" s="67"/>
      <c r="LS135" s="67"/>
      <c r="LT135" s="67"/>
      <c r="LU135" s="67"/>
      <c r="LV135" s="67"/>
      <c r="LW135" s="67"/>
      <c r="LX135" s="67"/>
      <c r="LY135" s="67"/>
      <c r="LZ135" s="67"/>
      <c r="MA135" s="67"/>
      <c r="MB135" s="67"/>
      <c r="MC135" s="67"/>
      <c r="MD135" s="67"/>
      <c r="ME135" s="67"/>
      <c r="MF135" s="67"/>
      <c r="MG135" s="67"/>
      <c r="MH135" s="67"/>
      <c r="MI135" s="67"/>
      <c r="MJ135" s="67"/>
      <c r="MK135" s="67"/>
      <c r="ML135" s="67"/>
      <c r="MM135" s="67"/>
      <c r="MN135" s="67"/>
      <c r="MO135" s="67"/>
      <c r="MP135" s="67"/>
      <c r="MQ135" s="67"/>
      <c r="MR135" s="67"/>
      <c r="MS135" s="67"/>
      <c r="MT135" s="67"/>
      <c r="MU135" s="67"/>
      <c r="MV135" s="67"/>
      <c r="MW135" s="67"/>
      <c r="MX135" s="67"/>
      <c r="MY135" s="67"/>
      <c r="MZ135" s="67"/>
      <c r="NA135" s="67"/>
      <c r="NB135" s="67"/>
      <c r="NC135" s="67"/>
      <c r="ND135" s="67"/>
      <c r="NE135" s="67"/>
      <c r="NF135" s="67"/>
      <c r="NG135" s="67"/>
      <c r="NH135" s="67"/>
      <c r="NI135" s="67"/>
      <c r="NJ135" s="67"/>
      <c r="NK135" s="67"/>
      <c r="NL135" s="67"/>
      <c r="NM135" s="67"/>
      <c r="NN135" s="67"/>
      <c r="NO135" s="67"/>
      <c r="NP135" s="67"/>
      <c r="NQ135" s="67"/>
      <c r="NR135" s="67"/>
      <c r="NS135" s="67"/>
      <c r="NT135" s="67"/>
      <c r="NU135" s="67"/>
      <c r="NV135" s="67"/>
      <c r="NW135" s="67"/>
      <c r="NX135" s="67"/>
      <c r="NY135" s="67"/>
      <c r="NZ135" s="67"/>
      <c r="OA135" s="67"/>
      <c r="OB135" s="67"/>
      <c r="OC135" s="67"/>
      <c r="OD135" s="67"/>
      <c r="OE135" s="67"/>
    </row>
    <row r="136" spans="35:395">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67"/>
      <c r="BE136" s="67"/>
      <c r="BF136" s="67"/>
      <c r="BG136" s="67"/>
      <c r="BH136" s="67"/>
      <c r="BI136" s="67"/>
      <c r="BJ136" s="67"/>
      <c r="BK136" s="67"/>
      <c r="BL136" s="67"/>
      <c r="BM136" s="67"/>
      <c r="BN136" s="67"/>
      <c r="BO136" s="67"/>
      <c r="BP136" s="67"/>
      <c r="BQ136" s="67"/>
      <c r="BR136" s="67"/>
      <c r="BS136" s="67"/>
      <c r="BT136" s="67"/>
      <c r="BU136" s="67"/>
      <c r="BV136" s="67"/>
      <c r="BW136" s="67"/>
      <c r="BX136" s="67"/>
      <c r="BY136" s="67"/>
      <c r="BZ136" s="67"/>
      <c r="CA136" s="67"/>
      <c r="CB136" s="67"/>
      <c r="CC136" s="67"/>
      <c r="CD136" s="67"/>
      <c r="CE136" s="67"/>
      <c r="CF136" s="67"/>
      <c r="CG136" s="67"/>
      <c r="CH136" s="67"/>
      <c r="CI136" s="67"/>
      <c r="CJ136" s="67"/>
      <c r="CK136" s="67"/>
      <c r="CL136" s="67"/>
      <c r="CM136" s="67"/>
      <c r="CN136" s="67"/>
      <c r="CO136" s="67"/>
      <c r="CP136" s="67"/>
      <c r="CQ136" s="67"/>
      <c r="CR136" s="67"/>
      <c r="CS136" s="67"/>
      <c r="CT136" s="67"/>
      <c r="CU136" s="67"/>
      <c r="CV136" s="67"/>
      <c r="CW136" s="67"/>
      <c r="CX136" s="67"/>
      <c r="CY136" s="67"/>
      <c r="CZ136" s="67"/>
      <c r="DA136" s="67"/>
      <c r="DB136" s="67"/>
      <c r="DC136" s="67"/>
      <c r="DD136" s="67"/>
      <c r="DE136" s="67"/>
      <c r="DF136" s="67"/>
      <c r="DG136" s="67"/>
      <c r="DH136" s="67"/>
      <c r="DI136" s="67"/>
      <c r="DJ136" s="67"/>
      <c r="DK136" s="67"/>
      <c r="DL136" s="67"/>
      <c r="DM136" s="67"/>
      <c r="DN136" s="67"/>
      <c r="DO136" s="67"/>
      <c r="DP136" s="67"/>
      <c r="DQ136" s="67"/>
      <c r="DR136" s="67"/>
      <c r="DS136" s="67"/>
      <c r="DT136" s="67"/>
      <c r="DU136" s="67"/>
      <c r="DV136" s="67"/>
      <c r="DW136" s="67"/>
      <c r="DX136" s="67"/>
      <c r="DY136" s="67"/>
      <c r="DZ136" s="67"/>
      <c r="EA136" s="67"/>
      <c r="EB136" s="67"/>
      <c r="EC136" s="67"/>
      <c r="ED136" s="67"/>
      <c r="EE136" s="67"/>
      <c r="EF136" s="67"/>
      <c r="EG136" s="67"/>
      <c r="EH136" s="67"/>
      <c r="EI136" s="67"/>
      <c r="EJ136" s="67"/>
      <c r="EK136" s="67"/>
      <c r="EL136" s="67"/>
      <c r="EM136" s="67"/>
      <c r="EN136" s="67"/>
      <c r="EO136" s="67"/>
      <c r="EP136" s="67"/>
      <c r="EQ136" s="67"/>
      <c r="ER136" s="67"/>
      <c r="ES136" s="67"/>
      <c r="ET136" s="67"/>
      <c r="EU136" s="67"/>
      <c r="EV136" s="67"/>
      <c r="EW136" s="67"/>
      <c r="EX136" s="67"/>
      <c r="EY136" s="67"/>
      <c r="EZ136" s="67"/>
      <c r="FA136" s="67"/>
      <c r="FB136" s="67"/>
      <c r="FC136" s="67"/>
      <c r="FD136" s="67"/>
      <c r="FE136" s="67"/>
      <c r="FF136" s="67"/>
      <c r="FG136" s="67"/>
      <c r="FH136" s="67"/>
      <c r="FI136" s="67"/>
      <c r="FJ136" s="67"/>
      <c r="FK136" s="67"/>
      <c r="FL136" s="67"/>
      <c r="FM136" s="67"/>
      <c r="FN136" s="67"/>
      <c r="FO136" s="67"/>
      <c r="FP136" s="67"/>
      <c r="FQ136" s="67"/>
      <c r="FR136" s="67"/>
      <c r="FS136" s="67"/>
      <c r="FT136" s="67"/>
      <c r="FU136" s="67"/>
      <c r="FV136" s="67"/>
      <c r="FW136" s="67"/>
      <c r="FX136" s="67"/>
      <c r="FY136" s="67"/>
      <c r="FZ136" s="67"/>
      <c r="GA136" s="67"/>
      <c r="GB136" s="67"/>
      <c r="GC136" s="67"/>
      <c r="GD136" s="67"/>
      <c r="GE136" s="67"/>
      <c r="GF136" s="67"/>
      <c r="GG136" s="67"/>
      <c r="GH136" s="67"/>
      <c r="GI136" s="67"/>
      <c r="GJ136" s="67"/>
      <c r="GK136" s="67"/>
      <c r="GL136" s="67"/>
      <c r="GM136" s="67"/>
      <c r="GN136" s="67"/>
      <c r="GO136" s="67"/>
      <c r="GP136" s="67"/>
      <c r="GQ136" s="67"/>
      <c r="GR136" s="67"/>
      <c r="GS136" s="67"/>
      <c r="GT136" s="67"/>
      <c r="GU136" s="67"/>
      <c r="GV136" s="67"/>
      <c r="GW136" s="67"/>
      <c r="GX136" s="67"/>
      <c r="GY136" s="67"/>
      <c r="GZ136" s="67"/>
      <c r="HA136" s="67"/>
      <c r="HB136" s="67"/>
      <c r="HC136" s="67"/>
      <c r="HD136" s="67"/>
      <c r="HE136" s="67"/>
      <c r="HF136" s="67"/>
      <c r="HG136" s="67"/>
      <c r="HH136" s="67"/>
      <c r="HI136" s="67"/>
      <c r="HJ136" s="67"/>
      <c r="HK136" s="67"/>
      <c r="HL136" s="67"/>
      <c r="HM136" s="67"/>
      <c r="HN136" s="67"/>
      <c r="HO136" s="67"/>
      <c r="HP136" s="67"/>
      <c r="HQ136" s="67"/>
      <c r="HR136" s="67"/>
      <c r="HS136" s="67"/>
      <c r="HT136" s="67"/>
      <c r="HU136" s="67"/>
      <c r="HV136" s="67"/>
      <c r="HW136" s="67"/>
      <c r="HX136" s="67"/>
      <c r="HY136" s="67"/>
      <c r="HZ136" s="67"/>
      <c r="IA136" s="67"/>
      <c r="IB136" s="67"/>
      <c r="IC136" s="67"/>
      <c r="ID136" s="67"/>
      <c r="IE136" s="67"/>
      <c r="IF136" s="67"/>
      <c r="IG136" s="67"/>
      <c r="IH136" s="67"/>
      <c r="II136" s="67"/>
      <c r="IJ136" s="67"/>
      <c r="IK136" s="67"/>
      <c r="IL136" s="67"/>
      <c r="IM136" s="67"/>
      <c r="IN136" s="67"/>
      <c r="IO136" s="67"/>
      <c r="IP136" s="67"/>
      <c r="IQ136" s="67"/>
      <c r="IR136" s="67"/>
      <c r="IS136" s="67"/>
      <c r="IT136" s="67"/>
      <c r="IU136" s="67"/>
      <c r="IV136" s="67"/>
      <c r="IW136" s="67"/>
      <c r="IX136" s="67"/>
      <c r="IY136" s="67"/>
      <c r="IZ136" s="67"/>
      <c r="JA136" s="67"/>
      <c r="JB136" s="67"/>
      <c r="JC136" s="67"/>
      <c r="JD136" s="67"/>
      <c r="JE136" s="67"/>
      <c r="JF136" s="67"/>
      <c r="JG136" s="67"/>
      <c r="JH136" s="67"/>
      <c r="JI136" s="67"/>
      <c r="JJ136" s="67"/>
      <c r="JK136" s="67"/>
      <c r="JL136" s="67"/>
      <c r="JM136" s="67"/>
      <c r="JN136" s="67"/>
      <c r="JO136" s="67"/>
      <c r="JP136" s="67"/>
      <c r="JQ136" s="67"/>
      <c r="JR136" s="67"/>
      <c r="JS136" s="67"/>
      <c r="JT136" s="67"/>
      <c r="JU136" s="67"/>
      <c r="JV136" s="67"/>
      <c r="JW136" s="67"/>
      <c r="JX136" s="67"/>
      <c r="JY136" s="67"/>
      <c r="JZ136" s="67"/>
      <c r="KA136" s="67"/>
      <c r="KB136" s="67"/>
      <c r="KC136" s="67"/>
      <c r="KD136" s="67"/>
      <c r="KE136" s="67"/>
      <c r="KF136" s="67"/>
      <c r="KG136" s="67"/>
      <c r="KH136" s="67"/>
      <c r="KI136" s="67"/>
      <c r="KJ136" s="67"/>
      <c r="KK136" s="67"/>
      <c r="KL136" s="67"/>
      <c r="KM136" s="67"/>
      <c r="KN136" s="67"/>
      <c r="KO136" s="67"/>
      <c r="KP136" s="67"/>
      <c r="KQ136" s="67"/>
      <c r="KR136" s="67"/>
      <c r="KS136" s="67"/>
      <c r="KT136" s="67"/>
      <c r="KU136" s="67"/>
      <c r="KV136" s="67"/>
      <c r="KW136" s="67"/>
      <c r="KX136" s="67"/>
      <c r="KY136" s="67"/>
      <c r="KZ136" s="67"/>
      <c r="LA136" s="67"/>
      <c r="LB136" s="67"/>
      <c r="LC136" s="67"/>
      <c r="LD136" s="67"/>
      <c r="LE136" s="67"/>
      <c r="LF136" s="67"/>
      <c r="LG136" s="67"/>
      <c r="LH136" s="67"/>
      <c r="LI136" s="67"/>
      <c r="LJ136" s="67"/>
      <c r="LK136" s="67"/>
      <c r="LL136" s="67"/>
      <c r="LM136" s="67"/>
      <c r="LN136" s="67"/>
      <c r="LO136" s="67"/>
      <c r="LP136" s="67"/>
      <c r="LQ136" s="67"/>
      <c r="LR136" s="67"/>
      <c r="LS136" s="67"/>
      <c r="LT136" s="67"/>
      <c r="LU136" s="67"/>
      <c r="LV136" s="67"/>
      <c r="LW136" s="67"/>
      <c r="LX136" s="67"/>
      <c r="LY136" s="67"/>
      <c r="LZ136" s="67"/>
      <c r="MA136" s="67"/>
      <c r="MB136" s="67"/>
      <c r="MC136" s="67"/>
      <c r="MD136" s="67"/>
      <c r="ME136" s="67"/>
      <c r="MF136" s="67"/>
      <c r="MG136" s="67"/>
      <c r="MH136" s="67"/>
      <c r="MI136" s="67"/>
      <c r="MJ136" s="67"/>
      <c r="MK136" s="67"/>
      <c r="ML136" s="67"/>
      <c r="MM136" s="67"/>
      <c r="MN136" s="67"/>
      <c r="MO136" s="67"/>
      <c r="MP136" s="67"/>
      <c r="MQ136" s="67"/>
      <c r="MR136" s="67"/>
      <c r="MS136" s="67"/>
      <c r="MT136" s="67"/>
      <c r="MU136" s="67"/>
      <c r="MV136" s="67"/>
      <c r="MW136" s="67"/>
      <c r="MX136" s="67"/>
      <c r="MY136" s="67"/>
      <c r="MZ136" s="67"/>
      <c r="NA136" s="67"/>
      <c r="NB136" s="67"/>
      <c r="NC136" s="67"/>
      <c r="ND136" s="67"/>
      <c r="NE136" s="67"/>
      <c r="NF136" s="67"/>
      <c r="NG136" s="67"/>
      <c r="NH136" s="67"/>
      <c r="NI136" s="67"/>
      <c r="NJ136" s="67"/>
      <c r="NK136" s="67"/>
      <c r="NL136" s="67"/>
      <c r="NM136" s="67"/>
      <c r="NN136" s="67"/>
      <c r="NO136" s="67"/>
      <c r="NP136" s="67"/>
      <c r="NQ136" s="67"/>
      <c r="NR136" s="67"/>
      <c r="NS136" s="67"/>
      <c r="NT136" s="67"/>
      <c r="NU136" s="67"/>
      <c r="NV136" s="67"/>
      <c r="NW136" s="67"/>
      <c r="NX136" s="67"/>
      <c r="NY136" s="67"/>
      <c r="NZ136" s="67"/>
      <c r="OA136" s="67"/>
      <c r="OB136" s="67"/>
      <c r="OC136" s="67"/>
      <c r="OD136" s="67"/>
      <c r="OE136" s="67"/>
    </row>
    <row r="137" spans="35:395">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67"/>
      <c r="BE137" s="67"/>
      <c r="BF137" s="67"/>
      <c r="BG137" s="67"/>
      <c r="BH137" s="67"/>
      <c r="BI137" s="67"/>
      <c r="BJ137" s="67"/>
      <c r="BK137" s="67"/>
      <c r="BL137" s="67"/>
      <c r="BM137" s="67"/>
      <c r="BN137" s="67"/>
      <c r="BO137" s="67"/>
      <c r="BP137" s="67"/>
      <c r="BQ137" s="67"/>
      <c r="BR137" s="67"/>
      <c r="BS137" s="67"/>
      <c r="BT137" s="67"/>
      <c r="BU137" s="67"/>
      <c r="BV137" s="67"/>
      <c r="BW137" s="67"/>
      <c r="BX137" s="67"/>
      <c r="BY137" s="67"/>
      <c r="BZ137" s="67"/>
      <c r="CA137" s="67"/>
      <c r="CB137" s="67"/>
      <c r="CC137" s="67"/>
      <c r="CD137" s="67"/>
      <c r="CE137" s="67"/>
      <c r="CF137" s="67"/>
      <c r="CG137" s="67"/>
      <c r="CH137" s="67"/>
      <c r="CI137" s="67"/>
      <c r="CJ137" s="67"/>
      <c r="CK137" s="67"/>
      <c r="CL137" s="67"/>
      <c r="CM137" s="67"/>
      <c r="CN137" s="67"/>
      <c r="CO137" s="67"/>
      <c r="CP137" s="67"/>
      <c r="CQ137" s="67"/>
      <c r="CR137" s="67"/>
      <c r="CS137" s="67"/>
      <c r="CT137" s="67"/>
      <c r="CU137" s="67"/>
      <c r="CV137" s="67"/>
      <c r="CW137" s="67"/>
      <c r="CX137" s="67"/>
      <c r="CY137" s="67"/>
      <c r="CZ137" s="67"/>
      <c r="DA137" s="67"/>
      <c r="DB137" s="67"/>
      <c r="DC137" s="67"/>
      <c r="DD137" s="67"/>
      <c r="DE137" s="67"/>
      <c r="DF137" s="67"/>
      <c r="DG137" s="67"/>
      <c r="DH137" s="67"/>
      <c r="DI137" s="67"/>
      <c r="DJ137" s="67"/>
      <c r="DK137" s="67"/>
      <c r="DL137" s="67"/>
      <c r="DM137" s="67"/>
      <c r="DN137" s="67"/>
      <c r="DO137" s="67"/>
      <c r="DP137" s="67"/>
      <c r="DQ137" s="67"/>
      <c r="DR137" s="67"/>
      <c r="DS137" s="67"/>
      <c r="DT137" s="67"/>
      <c r="DU137" s="67"/>
      <c r="DV137" s="67"/>
      <c r="DW137" s="67"/>
      <c r="DX137" s="67"/>
      <c r="DY137" s="67"/>
      <c r="DZ137" s="67"/>
      <c r="EA137" s="67"/>
      <c r="EB137" s="67"/>
      <c r="EC137" s="67"/>
      <c r="ED137" s="67"/>
      <c r="EE137" s="67"/>
      <c r="EF137" s="67"/>
      <c r="EG137" s="67"/>
      <c r="EH137" s="67"/>
      <c r="EI137" s="67"/>
      <c r="EJ137" s="67"/>
      <c r="EK137" s="67"/>
      <c r="EL137" s="67"/>
      <c r="EM137" s="67"/>
      <c r="EN137" s="67"/>
      <c r="EO137" s="67"/>
      <c r="EP137" s="67"/>
      <c r="EQ137" s="67"/>
      <c r="ER137" s="67"/>
      <c r="ES137" s="67"/>
      <c r="ET137" s="67"/>
      <c r="EU137" s="67"/>
      <c r="EV137" s="67"/>
      <c r="EW137" s="67"/>
      <c r="EX137" s="67"/>
      <c r="EY137" s="67"/>
      <c r="EZ137" s="67"/>
      <c r="FA137" s="67"/>
      <c r="FB137" s="67"/>
      <c r="FC137" s="67"/>
      <c r="FD137" s="67"/>
      <c r="FE137" s="67"/>
      <c r="FF137" s="67"/>
      <c r="FG137" s="67"/>
      <c r="FH137" s="67"/>
      <c r="FI137" s="67"/>
      <c r="FJ137" s="67"/>
      <c r="FK137" s="67"/>
      <c r="FL137" s="67"/>
      <c r="FM137" s="67"/>
      <c r="FN137" s="67"/>
      <c r="FO137" s="67"/>
      <c r="FP137" s="67"/>
      <c r="FQ137" s="67"/>
      <c r="FR137" s="67"/>
      <c r="FS137" s="67"/>
      <c r="FT137" s="67"/>
      <c r="FU137" s="67"/>
      <c r="FV137" s="67"/>
      <c r="FW137" s="67"/>
      <c r="FX137" s="67"/>
      <c r="FY137" s="67"/>
      <c r="FZ137" s="67"/>
      <c r="GA137" s="67"/>
      <c r="GB137" s="67"/>
      <c r="GC137" s="67"/>
      <c r="GD137" s="67"/>
      <c r="GE137" s="67"/>
      <c r="GF137" s="67"/>
      <c r="GG137" s="67"/>
      <c r="GH137" s="67"/>
      <c r="GI137" s="67"/>
      <c r="GJ137" s="67"/>
      <c r="GK137" s="67"/>
      <c r="GL137" s="67"/>
      <c r="GM137" s="67"/>
      <c r="GN137" s="67"/>
      <c r="GO137" s="67"/>
      <c r="GP137" s="67"/>
      <c r="GQ137" s="67"/>
      <c r="GR137" s="67"/>
      <c r="GS137" s="67"/>
      <c r="GT137" s="67"/>
      <c r="GU137" s="67"/>
      <c r="GV137" s="67"/>
      <c r="GW137" s="67"/>
      <c r="GX137" s="67"/>
      <c r="GY137" s="67"/>
      <c r="GZ137" s="67"/>
      <c r="HA137" s="67"/>
      <c r="HB137" s="67"/>
      <c r="HC137" s="67"/>
      <c r="HD137" s="67"/>
      <c r="HE137" s="67"/>
      <c r="HF137" s="67"/>
      <c r="HG137" s="67"/>
      <c r="HH137" s="67"/>
      <c r="HI137" s="67"/>
      <c r="HJ137" s="67"/>
      <c r="HK137" s="67"/>
      <c r="HL137" s="67"/>
      <c r="HM137" s="67"/>
      <c r="HN137" s="67"/>
      <c r="HO137" s="67"/>
      <c r="HP137" s="67"/>
      <c r="HQ137" s="67"/>
      <c r="HR137" s="67"/>
      <c r="HS137" s="67"/>
      <c r="HT137" s="67"/>
      <c r="HU137" s="67"/>
      <c r="HV137" s="67"/>
      <c r="HW137" s="67"/>
      <c r="HX137" s="67"/>
      <c r="HY137" s="67"/>
      <c r="HZ137" s="67"/>
      <c r="IA137" s="67"/>
      <c r="IB137" s="67"/>
      <c r="IC137" s="67"/>
      <c r="ID137" s="67"/>
      <c r="IE137" s="67"/>
      <c r="IF137" s="67"/>
      <c r="IG137" s="67"/>
      <c r="IH137" s="67"/>
      <c r="II137" s="67"/>
      <c r="IJ137" s="67"/>
      <c r="IK137" s="67"/>
      <c r="IL137" s="67"/>
      <c r="IM137" s="67"/>
      <c r="IN137" s="67"/>
      <c r="IO137" s="67"/>
      <c r="IP137" s="67"/>
      <c r="IQ137" s="67"/>
      <c r="IR137" s="67"/>
      <c r="IS137" s="67"/>
      <c r="IT137" s="67"/>
      <c r="IU137" s="67"/>
      <c r="IV137" s="67"/>
      <c r="IW137" s="67"/>
      <c r="IX137" s="67"/>
      <c r="IY137" s="67"/>
      <c r="IZ137" s="67"/>
      <c r="JA137" s="67"/>
      <c r="JB137" s="67"/>
      <c r="JC137" s="67"/>
      <c r="JD137" s="67"/>
      <c r="JE137" s="67"/>
      <c r="JF137" s="67"/>
      <c r="JG137" s="67"/>
      <c r="JH137" s="67"/>
      <c r="JI137" s="67"/>
      <c r="JJ137" s="67"/>
      <c r="JK137" s="67"/>
      <c r="JL137" s="67"/>
      <c r="JM137" s="67"/>
      <c r="JN137" s="67"/>
      <c r="JO137" s="67"/>
      <c r="JP137" s="67"/>
      <c r="JQ137" s="67"/>
      <c r="JR137" s="67"/>
      <c r="JS137" s="67"/>
      <c r="JT137" s="67"/>
      <c r="JU137" s="67"/>
      <c r="JV137" s="67"/>
      <c r="JW137" s="67"/>
      <c r="JX137" s="67"/>
      <c r="JY137" s="67"/>
      <c r="JZ137" s="67"/>
      <c r="KA137" s="67"/>
      <c r="KB137" s="67"/>
      <c r="KC137" s="67"/>
      <c r="KD137" s="67"/>
      <c r="KE137" s="67"/>
      <c r="KF137" s="67"/>
      <c r="KG137" s="67"/>
      <c r="KH137" s="67"/>
      <c r="KI137" s="67"/>
      <c r="KJ137" s="67"/>
      <c r="KK137" s="67"/>
      <c r="KL137" s="67"/>
      <c r="KM137" s="67"/>
      <c r="KN137" s="67"/>
      <c r="KO137" s="67"/>
      <c r="KP137" s="67"/>
      <c r="KQ137" s="67"/>
      <c r="KR137" s="67"/>
      <c r="KS137" s="67"/>
      <c r="KT137" s="67"/>
      <c r="KU137" s="67"/>
      <c r="KV137" s="67"/>
      <c r="KW137" s="67"/>
      <c r="KX137" s="67"/>
      <c r="KY137" s="67"/>
      <c r="KZ137" s="67"/>
      <c r="LA137" s="67"/>
      <c r="LB137" s="67"/>
      <c r="LC137" s="67"/>
      <c r="LD137" s="67"/>
      <c r="LE137" s="67"/>
      <c r="LF137" s="67"/>
      <c r="LG137" s="67"/>
      <c r="LH137" s="67"/>
      <c r="LI137" s="67"/>
      <c r="LJ137" s="67"/>
      <c r="LK137" s="67"/>
      <c r="LL137" s="67"/>
      <c r="LM137" s="67"/>
      <c r="LN137" s="67"/>
      <c r="LO137" s="67"/>
      <c r="LP137" s="67"/>
      <c r="LQ137" s="67"/>
      <c r="LR137" s="67"/>
      <c r="LS137" s="67"/>
      <c r="LT137" s="67"/>
      <c r="LU137" s="67"/>
      <c r="LV137" s="67"/>
      <c r="LW137" s="67"/>
      <c r="LX137" s="67"/>
      <c r="LY137" s="67"/>
      <c r="LZ137" s="67"/>
      <c r="MA137" s="67"/>
      <c r="MB137" s="67"/>
      <c r="MC137" s="67"/>
      <c r="MD137" s="67"/>
      <c r="ME137" s="67"/>
      <c r="MF137" s="67"/>
      <c r="MG137" s="67"/>
      <c r="MH137" s="67"/>
      <c r="MI137" s="67"/>
      <c r="MJ137" s="67"/>
      <c r="MK137" s="67"/>
      <c r="ML137" s="67"/>
      <c r="MM137" s="67"/>
      <c r="MN137" s="67"/>
      <c r="MO137" s="67"/>
      <c r="MP137" s="67"/>
      <c r="MQ137" s="67"/>
      <c r="MR137" s="67"/>
      <c r="MS137" s="67"/>
      <c r="MT137" s="67"/>
      <c r="MU137" s="67"/>
      <c r="MV137" s="67"/>
      <c r="MW137" s="67"/>
      <c r="MX137" s="67"/>
      <c r="MY137" s="67"/>
      <c r="MZ137" s="67"/>
      <c r="NA137" s="67"/>
      <c r="NB137" s="67"/>
      <c r="NC137" s="67"/>
      <c r="ND137" s="67"/>
      <c r="NE137" s="67"/>
      <c r="NF137" s="67"/>
      <c r="NG137" s="67"/>
      <c r="NH137" s="67"/>
      <c r="NI137" s="67"/>
      <c r="NJ137" s="67"/>
      <c r="NK137" s="67"/>
      <c r="NL137" s="67"/>
      <c r="NM137" s="67"/>
      <c r="NN137" s="67"/>
      <c r="NO137" s="67"/>
      <c r="NP137" s="67"/>
      <c r="NQ137" s="67"/>
      <c r="NR137" s="67"/>
      <c r="NS137" s="67"/>
      <c r="NT137" s="67"/>
      <c r="NU137" s="67"/>
      <c r="NV137" s="67"/>
      <c r="NW137" s="67"/>
      <c r="NX137" s="67"/>
      <c r="NY137" s="67"/>
      <c r="NZ137" s="67"/>
      <c r="OA137" s="67"/>
      <c r="OB137" s="67"/>
      <c r="OC137" s="67"/>
      <c r="OD137" s="67"/>
      <c r="OE137" s="67"/>
    </row>
    <row r="138" spans="35:395">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67"/>
      <c r="BE138" s="67"/>
      <c r="BF138" s="67"/>
      <c r="BG138" s="67"/>
      <c r="BH138" s="67"/>
      <c r="BI138" s="67"/>
      <c r="BJ138" s="67"/>
      <c r="BK138" s="67"/>
      <c r="BL138" s="67"/>
      <c r="BM138" s="67"/>
      <c r="BN138" s="67"/>
      <c r="BO138" s="67"/>
      <c r="BP138" s="67"/>
      <c r="BQ138" s="67"/>
      <c r="BR138" s="67"/>
      <c r="BS138" s="67"/>
      <c r="BT138" s="67"/>
      <c r="BU138" s="67"/>
      <c r="BV138" s="67"/>
      <c r="BW138" s="67"/>
      <c r="BX138" s="67"/>
      <c r="BY138" s="67"/>
      <c r="BZ138" s="67"/>
      <c r="CA138" s="67"/>
      <c r="CB138" s="67"/>
      <c r="CC138" s="67"/>
      <c r="CD138" s="67"/>
      <c r="CE138" s="67"/>
      <c r="CF138" s="67"/>
      <c r="CG138" s="67"/>
      <c r="CH138" s="67"/>
      <c r="CI138" s="67"/>
      <c r="CJ138" s="67"/>
      <c r="CK138" s="67"/>
      <c r="CL138" s="67"/>
      <c r="CM138" s="67"/>
      <c r="CN138" s="67"/>
      <c r="CO138" s="67"/>
      <c r="CP138" s="67"/>
      <c r="CQ138" s="67"/>
      <c r="CR138" s="67"/>
      <c r="CS138" s="67"/>
      <c r="CT138" s="67"/>
      <c r="CU138" s="67"/>
      <c r="CV138" s="67"/>
      <c r="CW138" s="67"/>
      <c r="CX138" s="67"/>
      <c r="CY138" s="67"/>
      <c r="CZ138" s="67"/>
      <c r="DA138" s="67"/>
      <c r="DB138" s="67"/>
      <c r="DC138" s="67"/>
      <c r="DD138" s="67"/>
      <c r="DE138" s="67"/>
      <c r="DF138" s="67"/>
      <c r="DG138" s="67"/>
      <c r="DH138" s="67"/>
      <c r="DI138" s="67"/>
      <c r="DJ138" s="67"/>
      <c r="DK138" s="67"/>
      <c r="DL138" s="67"/>
      <c r="DM138" s="67"/>
      <c r="DN138" s="67"/>
      <c r="DO138" s="67"/>
      <c r="DP138" s="67"/>
      <c r="DQ138" s="67"/>
      <c r="DR138" s="67"/>
      <c r="DS138" s="67"/>
      <c r="DT138" s="67"/>
      <c r="DU138" s="67"/>
      <c r="DV138" s="67"/>
      <c r="DW138" s="67"/>
      <c r="DX138" s="67"/>
      <c r="DY138" s="67"/>
      <c r="DZ138" s="67"/>
      <c r="EA138" s="67"/>
      <c r="EB138" s="67"/>
      <c r="EC138" s="67"/>
      <c r="ED138" s="67"/>
      <c r="EE138" s="67"/>
      <c r="EF138" s="67"/>
      <c r="EG138" s="67"/>
      <c r="EH138" s="67"/>
      <c r="EI138" s="67"/>
      <c r="EJ138" s="67"/>
      <c r="EK138" s="67"/>
      <c r="EL138" s="67"/>
      <c r="EM138" s="67"/>
      <c r="EN138" s="67"/>
      <c r="EO138" s="67"/>
      <c r="EP138" s="67"/>
      <c r="EQ138" s="67"/>
      <c r="ER138" s="67"/>
      <c r="ES138" s="67"/>
      <c r="ET138" s="67"/>
      <c r="EU138" s="67"/>
      <c r="EV138" s="67"/>
      <c r="EW138" s="67"/>
      <c r="EX138" s="67"/>
      <c r="EY138" s="67"/>
      <c r="EZ138" s="67"/>
      <c r="FA138" s="67"/>
      <c r="FB138" s="67"/>
      <c r="FC138" s="67"/>
      <c r="FD138" s="67"/>
      <c r="FE138" s="67"/>
      <c r="FF138" s="67"/>
      <c r="FG138" s="67"/>
      <c r="FH138" s="67"/>
      <c r="FI138" s="67"/>
      <c r="FJ138" s="67"/>
      <c r="FK138" s="67"/>
      <c r="FL138" s="67"/>
      <c r="FM138" s="67"/>
      <c r="FN138" s="67"/>
      <c r="FO138" s="67"/>
      <c r="FP138" s="67"/>
      <c r="FQ138" s="67"/>
      <c r="FR138" s="67"/>
      <c r="FS138" s="67"/>
      <c r="FT138" s="67"/>
      <c r="FU138" s="67"/>
      <c r="FV138" s="67"/>
      <c r="FW138" s="67"/>
      <c r="FX138" s="67"/>
      <c r="FY138" s="67"/>
      <c r="FZ138" s="67"/>
      <c r="GA138" s="67"/>
      <c r="GB138" s="67"/>
      <c r="GC138" s="67"/>
      <c r="GD138" s="67"/>
      <c r="GE138" s="67"/>
      <c r="GF138" s="67"/>
      <c r="GG138" s="67"/>
      <c r="GH138" s="67"/>
      <c r="GI138" s="67"/>
      <c r="GJ138" s="67"/>
      <c r="GK138" s="67"/>
      <c r="GL138" s="67"/>
      <c r="GM138" s="67"/>
      <c r="GN138" s="67"/>
      <c r="GO138" s="67"/>
      <c r="GP138" s="67"/>
      <c r="GQ138" s="67"/>
      <c r="GR138" s="67"/>
      <c r="GS138" s="67"/>
      <c r="GT138" s="67"/>
      <c r="GU138" s="67"/>
      <c r="GV138" s="67"/>
      <c r="GW138" s="67"/>
      <c r="GX138" s="67"/>
      <c r="GY138" s="67"/>
      <c r="GZ138" s="67"/>
      <c r="HA138" s="67"/>
      <c r="HB138" s="67"/>
      <c r="HC138" s="67"/>
      <c r="HD138" s="67"/>
      <c r="HE138" s="67"/>
      <c r="HF138" s="67"/>
      <c r="HG138" s="67"/>
      <c r="HH138" s="67"/>
      <c r="HI138" s="67"/>
      <c r="HJ138" s="67"/>
      <c r="HK138" s="67"/>
      <c r="HL138" s="67"/>
      <c r="HM138" s="67"/>
      <c r="HN138" s="67"/>
      <c r="HO138" s="67"/>
      <c r="HP138" s="67"/>
      <c r="HQ138" s="67"/>
      <c r="HR138" s="67"/>
      <c r="HS138" s="67"/>
      <c r="HT138" s="67"/>
      <c r="HU138" s="67"/>
      <c r="HV138" s="67"/>
      <c r="HW138" s="67"/>
      <c r="HX138" s="67"/>
      <c r="HY138" s="67"/>
      <c r="HZ138" s="67"/>
      <c r="IA138" s="67"/>
      <c r="IB138" s="67"/>
      <c r="IC138" s="67"/>
      <c r="ID138" s="67"/>
      <c r="IE138" s="67"/>
      <c r="IF138" s="67"/>
      <c r="IG138" s="67"/>
      <c r="IH138" s="67"/>
      <c r="II138" s="67"/>
      <c r="IJ138" s="67"/>
      <c r="IK138" s="67"/>
      <c r="IL138" s="67"/>
      <c r="IM138" s="67"/>
      <c r="IN138" s="67"/>
      <c r="IO138" s="67"/>
      <c r="IP138" s="67"/>
      <c r="IQ138" s="67"/>
      <c r="IR138" s="67"/>
      <c r="IS138" s="67"/>
      <c r="IT138" s="67"/>
      <c r="IU138" s="67"/>
      <c r="IV138" s="67"/>
      <c r="IW138" s="67"/>
      <c r="IX138" s="67"/>
      <c r="IY138" s="67"/>
      <c r="IZ138" s="67"/>
      <c r="JA138" s="67"/>
      <c r="JB138" s="67"/>
      <c r="JC138" s="67"/>
      <c r="JD138" s="67"/>
      <c r="JE138" s="67"/>
      <c r="JF138" s="67"/>
      <c r="JG138" s="67"/>
      <c r="JH138" s="67"/>
      <c r="JI138" s="67"/>
      <c r="JJ138" s="67"/>
      <c r="JK138" s="67"/>
      <c r="JL138" s="67"/>
      <c r="JM138" s="67"/>
      <c r="JN138" s="67"/>
      <c r="JO138" s="67"/>
      <c r="JP138" s="67"/>
      <c r="JQ138" s="67"/>
      <c r="JR138" s="67"/>
      <c r="JS138" s="67"/>
      <c r="JT138" s="67"/>
      <c r="JU138" s="67"/>
      <c r="JV138" s="67"/>
      <c r="JW138" s="67"/>
      <c r="JX138" s="67"/>
      <c r="JY138" s="67"/>
      <c r="JZ138" s="67"/>
      <c r="KA138" s="67"/>
      <c r="KB138" s="67"/>
      <c r="KC138" s="67"/>
      <c r="KD138" s="67"/>
      <c r="KE138" s="67"/>
      <c r="KF138" s="67"/>
      <c r="KG138" s="67"/>
      <c r="KH138" s="67"/>
      <c r="KI138" s="67"/>
      <c r="KJ138" s="67"/>
      <c r="KK138" s="67"/>
      <c r="KL138" s="67"/>
      <c r="KM138" s="67"/>
      <c r="KN138" s="67"/>
      <c r="KO138" s="67"/>
      <c r="KP138" s="67"/>
      <c r="KQ138" s="67"/>
      <c r="KR138" s="67"/>
      <c r="KS138" s="67"/>
      <c r="KT138" s="67"/>
      <c r="KU138" s="67"/>
      <c r="KV138" s="67"/>
      <c r="KW138" s="67"/>
      <c r="KX138" s="67"/>
      <c r="KY138" s="67"/>
      <c r="KZ138" s="67"/>
      <c r="LA138" s="67"/>
      <c r="LB138" s="67"/>
      <c r="LC138" s="67"/>
      <c r="LD138" s="67"/>
      <c r="LE138" s="67"/>
      <c r="LF138" s="67"/>
      <c r="LG138" s="67"/>
      <c r="LH138" s="67"/>
      <c r="LI138" s="67"/>
      <c r="LJ138" s="67"/>
      <c r="LK138" s="67"/>
      <c r="LL138" s="67"/>
      <c r="LM138" s="67"/>
      <c r="LN138" s="67"/>
      <c r="LO138" s="67"/>
      <c r="LP138" s="67"/>
      <c r="LQ138" s="67"/>
      <c r="LR138" s="67"/>
      <c r="LS138" s="67"/>
      <c r="LT138" s="67"/>
      <c r="LU138" s="67"/>
      <c r="LV138" s="67"/>
      <c r="LW138" s="67"/>
      <c r="LX138" s="67"/>
      <c r="LY138" s="67"/>
      <c r="LZ138" s="67"/>
      <c r="MA138" s="67"/>
      <c r="MB138" s="67"/>
      <c r="MC138" s="67"/>
      <c r="MD138" s="67"/>
      <c r="ME138" s="67"/>
      <c r="MF138" s="67"/>
      <c r="MG138" s="67"/>
      <c r="MH138" s="67"/>
      <c r="MI138" s="67"/>
      <c r="MJ138" s="67"/>
      <c r="MK138" s="67"/>
      <c r="ML138" s="67"/>
      <c r="MM138" s="67"/>
      <c r="MN138" s="67"/>
      <c r="MO138" s="67"/>
      <c r="MP138" s="67"/>
      <c r="MQ138" s="67"/>
      <c r="MR138" s="67"/>
      <c r="MS138" s="67"/>
      <c r="MT138" s="67"/>
      <c r="MU138" s="67"/>
      <c r="MV138" s="67"/>
      <c r="MW138" s="67"/>
      <c r="MX138" s="67"/>
      <c r="MY138" s="67"/>
      <c r="MZ138" s="67"/>
      <c r="NA138" s="67"/>
      <c r="NB138" s="67"/>
      <c r="NC138" s="67"/>
      <c r="ND138" s="67"/>
      <c r="NE138" s="67"/>
      <c r="NF138" s="67"/>
      <c r="NG138" s="67"/>
      <c r="NH138" s="67"/>
      <c r="NI138" s="67"/>
      <c r="NJ138" s="67"/>
      <c r="NK138" s="67"/>
      <c r="NL138" s="67"/>
      <c r="NM138" s="67"/>
      <c r="NN138" s="67"/>
      <c r="NO138" s="67"/>
      <c r="NP138" s="67"/>
      <c r="NQ138" s="67"/>
      <c r="NR138" s="67"/>
      <c r="NS138" s="67"/>
      <c r="NT138" s="67"/>
      <c r="NU138" s="67"/>
      <c r="NV138" s="67"/>
      <c r="NW138" s="67"/>
      <c r="NX138" s="67"/>
      <c r="NY138" s="67"/>
      <c r="NZ138" s="67"/>
      <c r="OA138" s="67"/>
      <c r="OB138" s="67"/>
      <c r="OC138" s="67"/>
      <c r="OD138" s="67"/>
      <c r="OE138" s="67"/>
    </row>
    <row r="139" spans="35:395">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7"/>
      <c r="FZ139" s="67"/>
      <c r="GA139" s="67"/>
      <c r="GB139" s="67"/>
      <c r="GC139" s="67"/>
      <c r="GD139" s="67"/>
      <c r="GE139" s="67"/>
      <c r="GF139" s="67"/>
      <c r="GG139" s="67"/>
      <c r="GH139" s="67"/>
      <c r="GI139" s="67"/>
      <c r="GJ139" s="67"/>
      <c r="GK139" s="67"/>
      <c r="GL139" s="67"/>
      <c r="GM139" s="67"/>
      <c r="GN139" s="67"/>
      <c r="GO139" s="67"/>
      <c r="GP139" s="67"/>
      <c r="GQ139" s="67"/>
      <c r="GR139" s="67"/>
      <c r="GS139" s="67"/>
      <c r="GT139" s="67"/>
      <c r="GU139" s="67"/>
      <c r="GV139" s="67"/>
      <c r="GW139" s="67"/>
      <c r="GX139" s="67"/>
      <c r="GY139" s="67"/>
      <c r="GZ139" s="67"/>
      <c r="HA139" s="67"/>
      <c r="HB139" s="67"/>
      <c r="HC139" s="67"/>
      <c r="HD139" s="67"/>
      <c r="HE139" s="67"/>
      <c r="HF139" s="67"/>
      <c r="HG139" s="67"/>
      <c r="HH139" s="67"/>
      <c r="HI139" s="67"/>
      <c r="HJ139" s="67"/>
      <c r="HK139" s="67"/>
      <c r="HL139" s="67"/>
      <c r="HM139" s="67"/>
      <c r="HN139" s="67"/>
      <c r="HO139" s="67"/>
      <c r="HP139" s="67"/>
      <c r="HQ139" s="67"/>
      <c r="HR139" s="67"/>
      <c r="HS139" s="67"/>
      <c r="HT139" s="67"/>
      <c r="HU139" s="67"/>
      <c r="HV139" s="67"/>
      <c r="HW139" s="67"/>
      <c r="HX139" s="67"/>
      <c r="HY139" s="67"/>
      <c r="HZ139" s="67"/>
      <c r="IA139" s="67"/>
      <c r="IB139" s="67"/>
      <c r="IC139" s="67"/>
      <c r="ID139" s="67"/>
      <c r="IE139" s="67"/>
      <c r="IF139" s="67"/>
      <c r="IG139" s="67"/>
      <c r="IH139" s="67"/>
      <c r="II139" s="67"/>
      <c r="IJ139" s="67"/>
      <c r="IK139" s="67"/>
      <c r="IL139" s="67"/>
      <c r="IM139" s="67"/>
      <c r="IN139" s="67"/>
      <c r="IO139" s="67"/>
      <c r="IP139" s="67"/>
      <c r="IQ139" s="67"/>
      <c r="IR139" s="67"/>
      <c r="IS139" s="67"/>
      <c r="IT139" s="67"/>
      <c r="IU139" s="67"/>
      <c r="IV139" s="67"/>
      <c r="IW139" s="67"/>
      <c r="IX139" s="67"/>
      <c r="IY139" s="67"/>
      <c r="IZ139" s="67"/>
      <c r="JA139" s="67"/>
      <c r="JB139" s="67"/>
      <c r="JC139" s="67"/>
      <c r="JD139" s="67"/>
      <c r="JE139" s="67"/>
      <c r="JF139" s="67"/>
      <c r="JG139" s="67"/>
      <c r="JH139" s="67"/>
      <c r="JI139" s="67"/>
      <c r="JJ139" s="67"/>
      <c r="JK139" s="67"/>
      <c r="JL139" s="67"/>
      <c r="JM139" s="67"/>
      <c r="JN139" s="67"/>
      <c r="JO139" s="67"/>
      <c r="JP139" s="67"/>
      <c r="JQ139" s="67"/>
      <c r="JR139" s="67"/>
      <c r="JS139" s="67"/>
      <c r="JT139" s="67"/>
      <c r="JU139" s="67"/>
      <c r="JV139" s="67"/>
      <c r="JW139" s="67"/>
      <c r="JX139" s="67"/>
      <c r="JY139" s="67"/>
      <c r="JZ139" s="67"/>
      <c r="KA139" s="67"/>
      <c r="KB139" s="67"/>
      <c r="KC139" s="67"/>
      <c r="KD139" s="67"/>
      <c r="KE139" s="67"/>
      <c r="KF139" s="67"/>
      <c r="KG139" s="67"/>
      <c r="KH139" s="67"/>
      <c r="KI139" s="67"/>
      <c r="KJ139" s="67"/>
      <c r="KK139" s="67"/>
      <c r="KL139" s="67"/>
      <c r="KM139" s="67"/>
      <c r="KN139" s="67"/>
      <c r="KO139" s="67"/>
      <c r="KP139" s="67"/>
      <c r="KQ139" s="67"/>
      <c r="KR139" s="67"/>
      <c r="KS139" s="67"/>
      <c r="KT139" s="67"/>
      <c r="KU139" s="67"/>
      <c r="KV139" s="67"/>
      <c r="KW139" s="67"/>
      <c r="KX139" s="67"/>
      <c r="KY139" s="67"/>
      <c r="KZ139" s="67"/>
      <c r="LA139" s="67"/>
      <c r="LB139" s="67"/>
      <c r="LC139" s="67"/>
      <c r="LD139" s="67"/>
      <c r="LE139" s="67"/>
      <c r="LF139" s="67"/>
      <c r="LG139" s="67"/>
      <c r="LH139" s="67"/>
      <c r="LI139" s="67"/>
      <c r="LJ139" s="67"/>
      <c r="LK139" s="67"/>
      <c r="LL139" s="67"/>
      <c r="LM139" s="67"/>
      <c r="LN139" s="67"/>
      <c r="LO139" s="67"/>
      <c r="LP139" s="67"/>
      <c r="LQ139" s="67"/>
      <c r="LR139" s="67"/>
      <c r="LS139" s="67"/>
      <c r="LT139" s="67"/>
      <c r="LU139" s="67"/>
      <c r="LV139" s="67"/>
      <c r="LW139" s="67"/>
      <c r="LX139" s="67"/>
      <c r="LY139" s="67"/>
      <c r="LZ139" s="67"/>
      <c r="MA139" s="67"/>
      <c r="MB139" s="67"/>
      <c r="MC139" s="67"/>
      <c r="MD139" s="67"/>
      <c r="ME139" s="67"/>
      <c r="MF139" s="67"/>
      <c r="MG139" s="67"/>
      <c r="MH139" s="67"/>
      <c r="MI139" s="67"/>
      <c r="MJ139" s="67"/>
      <c r="MK139" s="67"/>
      <c r="ML139" s="67"/>
      <c r="MM139" s="67"/>
      <c r="MN139" s="67"/>
      <c r="MO139" s="67"/>
      <c r="MP139" s="67"/>
      <c r="MQ139" s="67"/>
      <c r="MR139" s="67"/>
      <c r="MS139" s="67"/>
      <c r="MT139" s="67"/>
      <c r="MU139" s="67"/>
      <c r="MV139" s="67"/>
      <c r="MW139" s="67"/>
      <c r="MX139" s="67"/>
      <c r="MY139" s="67"/>
      <c r="MZ139" s="67"/>
      <c r="NA139" s="67"/>
      <c r="NB139" s="67"/>
      <c r="NC139" s="67"/>
      <c r="ND139" s="67"/>
      <c r="NE139" s="67"/>
      <c r="NF139" s="67"/>
      <c r="NG139" s="67"/>
      <c r="NH139" s="67"/>
      <c r="NI139" s="67"/>
      <c r="NJ139" s="67"/>
      <c r="NK139" s="67"/>
      <c r="NL139" s="67"/>
      <c r="NM139" s="67"/>
      <c r="NN139" s="67"/>
      <c r="NO139" s="67"/>
      <c r="NP139" s="67"/>
      <c r="NQ139" s="67"/>
      <c r="NR139" s="67"/>
      <c r="NS139" s="67"/>
      <c r="NT139" s="67"/>
      <c r="NU139" s="67"/>
      <c r="NV139" s="67"/>
      <c r="NW139" s="67"/>
      <c r="NX139" s="67"/>
      <c r="NY139" s="67"/>
      <c r="NZ139" s="67"/>
      <c r="OA139" s="67"/>
      <c r="OB139" s="67"/>
      <c r="OC139" s="67"/>
      <c r="OD139" s="67"/>
      <c r="OE139" s="67"/>
    </row>
  </sheetData>
  <sheetProtection sheet="1" objects="1" scenarios="1"/>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B945B-CEE9-413D-A78D-4F5AEB117AAB}">
  <sheetPr codeName="Ark20"/>
  <dimension ref="A1:PJ139"/>
  <sheetViews>
    <sheetView zoomScale="90" zoomScaleNormal="90" workbookViewId="0">
      <selection activeCell="C17" sqref="C17"/>
    </sheetView>
  </sheetViews>
  <sheetFormatPr defaultColWidth="10.7265625" defaultRowHeight="14.5"/>
  <cols>
    <col min="1" max="1" width="31.54296875" customWidth="1"/>
    <col min="2" max="2" width="22.453125" customWidth="1"/>
    <col min="3" max="3" width="23" customWidth="1"/>
    <col min="4" max="17" width="22.1796875" customWidth="1"/>
    <col min="18" max="20" width="19.26953125" customWidth="1"/>
    <col min="21" max="21" width="23.26953125" customWidth="1"/>
    <col min="22" max="24" width="13.7265625" style="39" customWidth="1"/>
    <col min="25" max="25" width="16.7265625" style="39" customWidth="1"/>
    <col min="26" max="26" width="13.26953125" customWidth="1"/>
    <col min="27" max="27" width="10.7265625" customWidth="1"/>
    <col min="28" max="30" width="13.54296875" customWidth="1"/>
    <col min="31" max="32" width="18.7265625" customWidth="1"/>
    <col min="33" max="34" width="10.7265625" style="12" customWidth="1"/>
    <col min="35" max="35" width="5.7265625" customWidth="1"/>
    <col min="36" max="395" width="6" customWidth="1"/>
  </cols>
  <sheetData>
    <row r="1" spans="1:426" ht="23.5">
      <c r="A1" s="98" t="s">
        <v>411</v>
      </c>
    </row>
    <row r="3" spans="1:426" ht="23.5">
      <c r="A3" s="59" t="str">
        <f>A9 &amp;  " " &amp; A10 &amp;" " &amp; A11</f>
        <v xml:space="preserve">SCES 1 - Scenario 2  </v>
      </c>
      <c r="B3" s="59" t="s">
        <v>412</v>
      </c>
      <c r="C3" s="366" t="e">
        <f>SUM(Y9:Y69)/AE6</f>
        <v>#DIV/0!</v>
      </c>
      <c r="AA3" s="58" t="s">
        <v>413</v>
      </c>
    </row>
    <row r="4" spans="1:426">
      <c r="V4"/>
      <c r="AC4" t="s">
        <v>414</v>
      </c>
      <c r="AE4" s="58">
        <v>0</v>
      </c>
      <c r="AF4" s="12"/>
    </row>
    <row r="5" spans="1:426">
      <c r="A5" t="s">
        <v>415</v>
      </c>
      <c r="AC5" t="s">
        <v>416</v>
      </c>
      <c r="AE5" s="58">
        <v>10</v>
      </c>
      <c r="AF5" s="12"/>
    </row>
    <row r="6" spans="1:426">
      <c r="A6" t="s">
        <v>417</v>
      </c>
      <c r="C6" s="17"/>
      <c r="AC6" t="s">
        <v>418</v>
      </c>
      <c r="AE6" s="40">
        <f>PI()*AE5^2</f>
        <v>314.15926535897933</v>
      </c>
      <c r="AF6" s="40"/>
    </row>
    <row r="7" spans="1:426">
      <c r="D7" s="17"/>
      <c r="E7" s="17"/>
      <c r="F7" s="17"/>
      <c r="G7" s="17"/>
      <c r="H7" s="17"/>
      <c r="I7" s="17"/>
      <c r="J7" s="17"/>
      <c r="K7" s="17"/>
      <c r="L7" s="17"/>
      <c r="M7" s="17"/>
      <c r="N7" s="17"/>
      <c r="O7" s="17"/>
      <c r="P7" s="17"/>
      <c r="Q7" s="17"/>
      <c r="R7" s="17"/>
      <c r="S7" s="17"/>
      <c r="T7" s="17"/>
      <c r="AC7" t="s">
        <v>419</v>
      </c>
      <c r="AE7">
        <f>AE5*COUNT(#REF!)</f>
        <v>0</v>
      </c>
    </row>
    <row r="8" spans="1:426" s="60" customFormat="1">
      <c r="A8" s="60" t="s">
        <v>420</v>
      </c>
      <c r="B8" s="61" t="s">
        <v>421</v>
      </c>
      <c r="C8" s="61" t="s">
        <v>422</v>
      </c>
      <c r="D8" s="60" t="s">
        <v>423</v>
      </c>
      <c r="E8" s="12"/>
      <c r="F8" s="12"/>
      <c r="G8" s="12"/>
      <c r="H8" s="12"/>
      <c r="I8" s="12"/>
      <c r="J8" s="12"/>
      <c r="K8" s="12"/>
      <c r="L8" s="12"/>
      <c r="M8" s="12"/>
      <c r="N8" s="12"/>
      <c r="O8" s="12"/>
      <c r="P8" s="12"/>
      <c r="Q8" s="12"/>
      <c r="R8" s="365"/>
      <c r="S8" s="365"/>
      <c r="T8" s="365"/>
      <c r="U8" s="365" t="s">
        <v>424</v>
      </c>
      <c r="V8" s="365" t="s">
        <v>425</v>
      </c>
      <c r="W8" s="365" t="s">
        <v>426</v>
      </c>
      <c r="X8" s="365" t="s">
        <v>427</v>
      </c>
      <c r="Y8" s="365" t="s">
        <v>428</v>
      </c>
      <c r="Z8" s="365" t="s">
        <v>429</v>
      </c>
      <c r="AA8" s="365" t="s">
        <v>430</v>
      </c>
      <c r="AB8" s="365">
        <v>0</v>
      </c>
      <c r="AC8" s="365">
        <v>1</v>
      </c>
      <c r="AD8" s="365">
        <v>2</v>
      </c>
      <c r="AE8" s="365">
        <v>3</v>
      </c>
      <c r="AF8" s="365">
        <v>4</v>
      </c>
      <c r="AG8" s="365">
        <v>5</v>
      </c>
      <c r="AH8" s="365">
        <v>6</v>
      </c>
      <c r="AI8" s="365">
        <v>7</v>
      </c>
      <c r="AJ8" s="365">
        <v>8</v>
      </c>
      <c r="AK8" s="365">
        <v>9</v>
      </c>
      <c r="AL8" s="365">
        <v>10</v>
      </c>
      <c r="AM8" s="365">
        <v>11</v>
      </c>
      <c r="AN8" s="365">
        <v>12</v>
      </c>
      <c r="AO8" s="365">
        <v>13</v>
      </c>
      <c r="AP8" s="365">
        <v>14</v>
      </c>
      <c r="AQ8" s="365">
        <v>15</v>
      </c>
      <c r="AR8" s="365">
        <v>16</v>
      </c>
      <c r="AS8" s="365">
        <v>17</v>
      </c>
      <c r="AT8" s="365">
        <v>18</v>
      </c>
      <c r="AU8" s="365">
        <v>19</v>
      </c>
      <c r="AV8" s="365">
        <v>20</v>
      </c>
      <c r="AW8" s="365">
        <v>21</v>
      </c>
      <c r="AX8" s="365">
        <v>22</v>
      </c>
      <c r="AY8" s="365">
        <v>23</v>
      </c>
      <c r="AZ8" s="365">
        <v>24</v>
      </c>
      <c r="BA8" s="365">
        <v>25</v>
      </c>
      <c r="BB8" s="365">
        <v>26</v>
      </c>
      <c r="BC8" s="365">
        <v>27</v>
      </c>
      <c r="BD8" s="365">
        <v>28</v>
      </c>
      <c r="BE8" s="365">
        <v>29</v>
      </c>
      <c r="BF8" s="365">
        <v>30</v>
      </c>
      <c r="BG8" s="365">
        <v>31</v>
      </c>
      <c r="BH8" s="365">
        <v>32</v>
      </c>
      <c r="BI8" s="365">
        <v>33</v>
      </c>
      <c r="BJ8" s="365">
        <v>34</v>
      </c>
      <c r="BK8" s="365">
        <v>35</v>
      </c>
      <c r="BL8" s="365">
        <v>36</v>
      </c>
      <c r="BM8" s="365">
        <v>37</v>
      </c>
      <c r="BN8" s="365">
        <v>38</v>
      </c>
      <c r="BO8" s="365">
        <v>39</v>
      </c>
      <c r="BP8" s="365">
        <v>40</v>
      </c>
      <c r="BQ8" s="365">
        <v>41</v>
      </c>
      <c r="BR8" s="365">
        <v>42</v>
      </c>
      <c r="BS8" s="365">
        <v>43</v>
      </c>
      <c r="BT8" s="365">
        <v>44</v>
      </c>
      <c r="BU8" s="365">
        <v>45</v>
      </c>
      <c r="BV8" s="365">
        <v>46</v>
      </c>
      <c r="BW8" s="365">
        <v>47</v>
      </c>
      <c r="BX8" s="365">
        <v>48</v>
      </c>
      <c r="BY8" s="365">
        <v>49</v>
      </c>
      <c r="BZ8" s="365">
        <v>50</v>
      </c>
      <c r="CA8" s="365">
        <v>51</v>
      </c>
      <c r="CB8" s="365">
        <v>52</v>
      </c>
      <c r="CC8" s="365">
        <v>53</v>
      </c>
      <c r="CD8" s="365">
        <v>54</v>
      </c>
      <c r="CE8" s="365">
        <v>55</v>
      </c>
      <c r="CF8" s="365">
        <v>56</v>
      </c>
      <c r="CG8" s="365">
        <v>57</v>
      </c>
      <c r="CH8" s="365">
        <v>58</v>
      </c>
      <c r="CI8" s="365">
        <v>59</v>
      </c>
      <c r="CJ8" s="365">
        <v>60</v>
      </c>
      <c r="CK8" s="365">
        <v>61</v>
      </c>
      <c r="CL8" s="365">
        <v>62</v>
      </c>
      <c r="CM8" s="365">
        <v>63</v>
      </c>
      <c r="CN8" s="365">
        <v>64</v>
      </c>
      <c r="CO8" s="365">
        <v>65</v>
      </c>
      <c r="CP8" s="365">
        <v>66</v>
      </c>
      <c r="CQ8" s="365">
        <v>67</v>
      </c>
      <c r="CR8" s="365">
        <v>68</v>
      </c>
      <c r="CS8" s="365">
        <v>69</v>
      </c>
      <c r="CT8" s="365">
        <v>70</v>
      </c>
      <c r="CU8" s="365">
        <v>71</v>
      </c>
      <c r="CV8" s="365">
        <v>72</v>
      </c>
      <c r="CW8" s="365">
        <v>73</v>
      </c>
      <c r="CX8" s="365">
        <v>74</v>
      </c>
      <c r="CY8" s="365">
        <v>75</v>
      </c>
      <c r="CZ8" s="365">
        <v>76</v>
      </c>
      <c r="DA8" s="365">
        <v>77</v>
      </c>
      <c r="DB8" s="365">
        <v>78</v>
      </c>
      <c r="DC8" s="365">
        <v>79</v>
      </c>
      <c r="DD8" s="365">
        <v>80</v>
      </c>
      <c r="DE8" s="365">
        <v>81</v>
      </c>
      <c r="DF8" s="365">
        <v>82</v>
      </c>
      <c r="DG8" s="365">
        <v>83</v>
      </c>
      <c r="DH8" s="365">
        <v>84</v>
      </c>
      <c r="DI8" s="365">
        <v>85</v>
      </c>
      <c r="DJ8" s="365">
        <v>86</v>
      </c>
      <c r="DK8" s="365">
        <v>87</v>
      </c>
      <c r="DL8" s="365">
        <v>88</v>
      </c>
      <c r="DM8" s="365">
        <v>89</v>
      </c>
      <c r="DN8" s="365">
        <v>90</v>
      </c>
      <c r="DO8" s="365">
        <v>91</v>
      </c>
      <c r="DP8" s="365">
        <v>92</v>
      </c>
      <c r="DQ8" s="365">
        <v>93</v>
      </c>
      <c r="DR8" s="365">
        <v>94</v>
      </c>
      <c r="DS8" s="365">
        <v>95</v>
      </c>
      <c r="DT8" s="365">
        <v>96</v>
      </c>
      <c r="DU8" s="365">
        <v>97</v>
      </c>
      <c r="DV8" s="365">
        <v>98</v>
      </c>
      <c r="DW8" s="365">
        <v>99</v>
      </c>
      <c r="DX8" s="365">
        <v>100</v>
      </c>
      <c r="DY8" s="365">
        <v>101</v>
      </c>
      <c r="DZ8" s="365">
        <v>102</v>
      </c>
      <c r="EA8" s="365">
        <v>103</v>
      </c>
      <c r="EB8" s="365">
        <v>104</v>
      </c>
      <c r="EC8" s="365">
        <v>105</v>
      </c>
      <c r="ED8" s="365">
        <v>106</v>
      </c>
      <c r="EE8" s="365">
        <v>107</v>
      </c>
      <c r="EF8" s="365">
        <v>108</v>
      </c>
      <c r="EG8" s="365">
        <v>109</v>
      </c>
      <c r="EH8" s="365">
        <v>110</v>
      </c>
      <c r="EI8" s="365">
        <v>111</v>
      </c>
      <c r="EJ8" s="365">
        <v>112</v>
      </c>
      <c r="EK8" s="365">
        <v>113</v>
      </c>
      <c r="EL8" s="365">
        <v>114</v>
      </c>
      <c r="EM8" s="365">
        <v>115</v>
      </c>
      <c r="EN8" s="365">
        <v>116</v>
      </c>
      <c r="EO8" s="365">
        <v>117</v>
      </c>
      <c r="EP8" s="365">
        <v>118</v>
      </c>
      <c r="EQ8" s="365">
        <v>119</v>
      </c>
      <c r="ER8" s="365">
        <v>120</v>
      </c>
      <c r="ES8" s="365">
        <v>121</v>
      </c>
      <c r="ET8" s="365">
        <v>122</v>
      </c>
      <c r="EU8" s="365">
        <v>123</v>
      </c>
      <c r="EV8" s="365">
        <v>124</v>
      </c>
      <c r="EW8" s="365">
        <v>125</v>
      </c>
      <c r="EX8" s="365">
        <v>126</v>
      </c>
      <c r="EY8" s="365">
        <v>127</v>
      </c>
      <c r="EZ8" s="365">
        <v>128</v>
      </c>
      <c r="FA8" s="365">
        <v>129</v>
      </c>
      <c r="FB8" s="365">
        <v>130</v>
      </c>
      <c r="FC8" s="365">
        <v>131</v>
      </c>
      <c r="FD8" s="365">
        <v>132</v>
      </c>
      <c r="FE8" s="365">
        <v>133</v>
      </c>
      <c r="FF8" s="365">
        <v>134</v>
      </c>
      <c r="FG8" s="365">
        <v>135</v>
      </c>
      <c r="FH8" s="365">
        <v>136</v>
      </c>
      <c r="FI8" s="365">
        <v>137</v>
      </c>
      <c r="FJ8" s="365">
        <v>138</v>
      </c>
      <c r="FK8" s="365">
        <v>139</v>
      </c>
      <c r="FL8" s="365">
        <v>140</v>
      </c>
      <c r="FM8" s="365">
        <v>141</v>
      </c>
      <c r="FN8" s="365">
        <v>142</v>
      </c>
      <c r="FO8" s="365">
        <v>143</v>
      </c>
      <c r="FP8" s="365">
        <v>144</v>
      </c>
      <c r="FQ8" s="365">
        <v>145</v>
      </c>
      <c r="FR8" s="365">
        <v>146</v>
      </c>
      <c r="FS8" s="365">
        <v>147</v>
      </c>
      <c r="FT8" s="365">
        <v>148</v>
      </c>
      <c r="FU8" s="365">
        <v>149</v>
      </c>
      <c r="FV8" s="365">
        <v>150</v>
      </c>
      <c r="FW8" s="365">
        <v>151</v>
      </c>
      <c r="FX8" s="365">
        <v>152</v>
      </c>
      <c r="FY8" s="365">
        <v>153</v>
      </c>
      <c r="FZ8" s="365">
        <v>154</v>
      </c>
      <c r="GA8" s="365">
        <v>155</v>
      </c>
      <c r="GB8" s="365">
        <v>156</v>
      </c>
      <c r="GC8" s="365">
        <v>157</v>
      </c>
      <c r="GD8" s="365">
        <v>158</v>
      </c>
      <c r="GE8" s="365">
        <v>159</v>
      </c>
      <c r="GF8" s="365">
        <v>160</v>
      </c>
      <c r="GG8" s="365">
        <v>161</v>
      </c>
      <c r="GH8" s="365">
        <v>162</v>
      </c>
      <c r="GI8" s="365">
        <v>163</v>
      </c>
      <c r="GJ8" s="365">
        <v>164</v>
      </c>
      <c r="GK8" s="365">
        <v>165</v>
      </c>
      <c r="GL8" s="365">
        <v>166</v>
      </c>
      <c r="GM8" s="365">
        <v>167</v>
      </c>
      <c r="GN8" s="365">
        <v>168</v>
      </c>
      <c r="GO8" s="365">
        <v>169</v>
      </c>
      <c r="GP8" s="365">
        <v>170</v>
      </c>
      <c r="GQ8" s="365">
        <v>171</v>
      </c>
      <c r="GR8" s="365">
        <v>172</v>
      </c>
      <c r="GS8" s="365">
        <v>173</v>
      </c>
      <c r="GT8" s="365">
        <v>174</v>
      </c>
      <c r="GU8" s="365">
        <v>175</v>
      </c>
      <c r="GV8" s="365">
        <v>176</v>
      </c>
      <c r="GW8" s="365">
        <v>177</v>
      </c>
      <c r="GX8" s="365">
        <v>178</v>
      </c>
      <c r="GY8" s="365">
        <v>179</v>
      </c>
      <c r="GZ8" s="365">
        <v>180</v>
      </c>
      <c r="HA8" s="365">
        <v>181</v>
      </c>
      <c r="HB8" s="365">
        <v>182</v>
      </c>
      <c r="HC8" s="365">
        <v>183</v>
      </c>
      <c r="HD8" s="365">
        <v>184</v>
      </c>
      <c r="HE8" s="365">
        <v>185</v>
      </c>
      <c r="HF8" s="365">
        <v>186</v>
      </c>
      <c r="HG8" s="365">
        <v>187</v>
      </c>
      <c r="HH8" s="365">
        <v>188</v>
      </c>
      <c r="HI8" s="365">
        <v>189</v>
      </c>
      <c r="HJ8" s="365">
        <v>190</v>
      </c>
      <c r="HK8" s="365">
        <v>191</v>
      </c>
      <c r="HL8" s="365">
        <v>192</v>
      </c>
      <c r="HM8" s="365">
        <v>193</v>
      </c>
      <c r="HN8" s="365">
        <v>194</v>
      </c>
      <c r="HO8" s="365">
        <v>195</v>
      </c>
      <c r="HP8" s="365">
        <v>196</v>
      </c>
      <c r="HQ8" s="365">
        <v>197</v>
      </c>
      <c r="HR8" s="365">
        <v>198</v>
      </c>
      <c r="HS8" s="365">
        <v>199</v>
      </c>
      <c r="HT8" s="365">
        <v>200</v>
      </c>
      <c r="HU8" s="365">
        <v>201</v>
      </c>
      <c r="HV8" s="365">
        <v>202</v>
      </c>
      <c r="HW8" s="365">
        <v>203</v>
      </c>
      <c r="HX8" s="365">
        <v>204</v>
      </c>
      <c r="HY8" s="365">
        <v>205</v>
      </c>
      <c r="HZ8" s="365">
        <v>206</v>
      </c>
      <c r="IA8" s="365">
        <v>207</v>
      </c>
      <c r="IB8" s="365">
        <v>208</v>
      </c>
      <c r="IC8" s="365">
        <v>209</v>
      </c>
      <c r="ID8" s="365">
        <v>210</v>
      </c>
      <c r="IE8" s="365">
        <v>211</v>
      </c>
      <c r="IF8" s="365">
        <v>212</v>
      </c>
      <c r="IG8" s="365">
        <v>213</v>
      </c>
      <c r="IH8" s="365">
        <v>214</v>
      </c>
      <c r="II8" s="365">
        <v>215</v>
      </c>
      <c r="IJ8" s="365">
        <v>216</v>
      </c>
      <c r="IK8" s="365">
        <v>217</v>
      </c>
      <c r="IL8" s="365">
        <v>218</v>
      </c>
      <c r="IM8" s="365">
        <v>219</v>
      </c>
      <c r="IN8" s="365">
        <v>220</v>
      </c>
      <c r="IO8" s="365">
        <v>221</v>
      </c>
      <c r="IP8" s="365">
        <v>222</v>
      </c>
      <c r="IQ8" s="365">
        <v>223</v>
      </c>
      <c r="IR8" s="365">
        <v>224</v>
      </c>
      <c r="IS8" s="365">
        <v>225</v>
      </c>
      <c r="IT8" s="365">
        <v>226</v>
      </c>
      <c r="IU8" s="365">
        <v>227</v>
      </c>
      <c r="IV8" s="365">
        <v>228</v>
      </c>
      <c r="IW8" s="365">
        <v>229</v>
      </c>
      <c r="IX8" s="365">
        <v>230</v>
      </c>
      <c r="IY8" s="365">
        <v>231</v>
      </c>
      <c r="IZ8" s="365">
        <v>232</v>
      </c>
      <c r="JA8" s="365">
        <v>233</v>
      </c>
      <c r="JB8" s="365">
        <v>234</v>
      </c>
      <c r="JC8" s="365">
        <v>235</v>
      </c>
      <c r="JD8" s="365">
        <v>236</v>
      </c>
      <c r="JE8" s="365">
        <v>237</v>
      </c>
      <c r="JF8" s="365">
        <v>238</v>
      </c>
      <c r="JG8" s="365">
        <v>239</v>
      </c>
      <c r="JH8" s="365">
        <v>240</v>
      </c>
      <c r="JI8" s="365">
        <v>241</v>
      </c>
      <c r="JJ8" s="365">
        <v>242</v>
      </c>
      <c r="JK8" s="365">
        <v>243</v>
      </c>
      <c r="JL8" s="365">
        <v>244</v>
      </c>
      <c r="JM8" s="365">
        <v>245</v>
      </c>
      <c r="JN8" s="365">
        <v>246</v>
      </c>
      <c r="JO8" s="365">
        <v>247</v>
      </c>
      <c r="JP8" s="365">
        <v>248</v>
      </c>
      <c r="JQ8" s="365">
        <v>249</v>
      </c>
      <c r="JR8" s="365">
        <v>250</v>
      </c>
      <c r="JS8" s="365">
        <v>251</v>
      </c>
      <c r="JT8" s="365">
        <v>252</v>
      </c>
      <c r="JU8" s="365">
        <v>253</v>
      </c>
      <c r="JV8" s="365">
        <v>254</v>
      </c>
      <c r="JW8" s="365">
        <v>255</v>
      </c>
      <c r="JX8" s="365">
        <v>256</v>
      </c>
      <c r="JY8" s="365">
        <v>257</v>
      </c>
      <c r="JZ8" s="365">
        <v>258</v>
      </c>
      <c r="KA8" s="365">
        <v>259</v>
      </c>
      <c r="KB8" s="365">
        <v>260</v>
      </c>
      <c r="KC8" s="365">
        <v>261</v>
      </c>
      <c r="KD8" s="365">
        <v>262</v>
      </c>
      <c r="KE8" s="365">
        <v>263</v>
      </c>
      <c r="KF8" s="365">
        <v>264</v>
      </c>
      <c r="KG8" s="365">
        <v>265</v>
      </c>
      <c r="KH8" s="365">
        <v>266</v>
      </c>
      <c r="KI8" s="365">
        <v>267</v>
      </c>
      <c r="KJ8" s="365">
        <v>268</v>
      </c>
      <c r="KK8" s="365">
        <v>269</v>
      </c>
      <c r="KL8" s="365">
        <v>270</v>
      </c>
      <c r="KM8" s="365">
        <v>271</v>
      </c>
      <c r="KN8" s="365">
        <v>272</v>
      </c>
      <c r="KO8" s="365">
        <v>273</v>
      </c>
      <c r="KP8" s="365">
        <v>274</v>
      </c>
      <c r="KQ8" s="365">
        <v>275</v>
      </c>
      <c r="KR8" s="365">
        <v>276</v>
      </c>
      <c r="KS8" s="365">
        <v>277</v>
      </c>
      <c r="KT8" s="365">
        <v>278</v>
      </c>
      <c r="KU8" s="365">
        <v>279</v>
      </c>
      <c r="KV8" s="365">
        <v>280</v>
      </c>
      <c r="KW8" s="365">
        <v>281</v>
      </c>
      <c r="KX8" s="365">
        <v>282</v>
      </c>
      <c r="KY8" s="365">
        <v>283</v>
      </c>
      <c r="KZ8" s="365">
        <v>284</v>
      </c>
      <c r="LA8" s="365">
        <v>285</v>
      </c>
      <c r="LB8" s="365">
        <v>286</v>
      </c>
      <c r="LC8" s="365">
        <v>287</v>
      </c>
      <c r="LD8" s="365">
        <v>288</v>
      </c>
      <c r="LE8" s="365">
        <v>289</v>
      </c>
      <c r="LF8" s="365">
        <v>290</v>
      </c>
      <c r="LG8" s="365">
        <v>291</v>
      </c>
      <c r="LH8" s="365">
        <v>292</v>
      </c>
      <c r="LI8" s="365">
        <v>293</v>
      </c>
      <c r="LJ8" s="365">
        <v>294</v>
      </c>
      <c r="LK8" s="365">
        <v>295</v>
      </c>
      <c r="LL8" s="365">
        <v>296</v>
      </c>
      <c r="LM8" s="365">
        <v>297</v>
      </c>
      <c r="LN8" s="365">
        <v>298</v>
      </c>
      <c r="LO8" s="365">
        <v>299</v>
      </c>
      <c r="LP8" s="365">
        <v>300</v>
      </c>
      <c r="LQ8" s="365">
        <v>301</v>
      </c>
      <c r="LR8" s="365">
        <v>302</v>
      </c>
      <c r="LS8" s="365">
        <v>303</v>
      </c>
      <c r="LT8" s="365">
        <v>304</v>
      </c>
      <c r="LU8" s="365">
        <v>305</v>
      </c>
      <c r="LV8" s="365">
        <v>306</v>
      </c>
      <c r="LW8" s="365">
        <v>307</v>
      </c>
      <c r="LX8" s="365">
        <v>308</v>
      </c>
      <c r="LY8" s="365">
        <v>309</v>
      </c>
      <c r="LZ8" s="365">
        <v>310</v>
      </c>
      <c r="MA8" s="365">
        <v>311</v>
      </c>
      <c r="MB8" s="365">
        <v>312</v>
      </c>
      <c r="MC8" s="365">
        <v>313</v>
      </c>
      <c r="MD8" s="365">
        <v>314</v>
      </c>
      <c r="ME8" s="365">
        <v>315</v>
      </c>
      <c r="MF8" s="365">
        <v>316</v>
      </c>
      <c r="MG8" s="365">
        <v>317</v>
      </c>
      <c r="MH8" s="365">
        <v>318</v>
      </c>
      <c r="MI8" s="365">
        <v>319</v>
      </c>
      <c r="MJ8" s="365">
        <v>320</v>
      </c>
      <c r="MK8" s="365">
        <v>321</v>
      </c>
      <c r="ML8" s="365">
        <v>322</v>
      </c>
      <c r="MM8" s="365">
        <v>323</v>
      </c>
      <c r="MN8" s="365">
        <v>324</v>
      </c>
      <c r="MO8" s="365">
        <v>325</v>
      </c>
      <c r="MP8" s="365">
        <v>326</v>
      </c>
      <c r="MQ8" s="365">
        <v>327</v>
      </c>
      <c r="MR8" s="365">
        <v>328</v>
      </c>
      <c r="MS8" s="365">
        <v>329</v>
      </c>
      <c r="MT8" s="365">
        <v>330</v>
      </c>
      <c r="MU8" s="365">
        <v>331</v>
      </c>
      <c r="MV8" s="365">
        <v>332</v>
      </c>
      <c r="MW8" s="365">
        <v>333</v>
      </c>
      <c r="MX8" s="365">
        <v>334</v>
      </c>
      <c r="MY8" s="365">
        <v>335</v>
      </c>
      <c r="MZ8" s="365">
        <v>336</v>
      </c>
      <c r="NA8" s="365">
        <v>337</v>
      </c>
      <c r="NB8" s="365">
        <v>338</v>
      </c>
      <c r="NC8" s="365">
        <v>339</v>
      </c>
      <c r="ND8" s="365">
        <v>340</v>
      </c>
      <c r="NE8" s="365">
        <v>341</v>
      </c>
      <c r="NF8" s="365">
        <v>342</v>
      </c>
      <c r="NG8" s="365">
        <v>343</v>
      </c>
      <c r="NH8" s="365">
        <v>344</v>
      </c>
      <c r="NI8" s="365">
        <v>345</v>
      </c>
      <c r="NJ8" s="365">
        <v>346</v>
      </c>
      <c r="NK8" s="365">
        <v>347</v>
      </c>
      <c r="NL8" s="365">
        <v>348</v>
      </c>
      <c r="NM8" s="365">
        <v>349</v>
      </c>
      <c r="NN8" s="365">
        <v>350</v>
      </c>
      <c r="NO8" s="365">
        <v>351</v>
      </c>
      <c r="NP8" s="365">
        <v>352</v>
      </c>
      <c r="NQ8" s="365">
        <v>353</v>
      </c>
      <c r="NR8" s="365">
        <v>354</v>
      </c>
      <c r="NS8" s="365">
        <v>355</v>
      </c>
      <c r="NT8" s="365">
        <v>356</v>
      </c>
      <c r="NU8" s="365">
        <v>357</v>
      </c>
      <c r="NV8" s="365">
        <v>358</v>
      </c>
      <c r="NW8" s="365">
        <v>359</v>
      </c>
      <c r="NX8" s="365">
        <v>360</v>
      </c>
      <c r="NY8" s="365"/>
      <c r="NZ8" s="365"/>
      <c r="OA8" s="365"/>
      <c r="OB8" s="365"/>
      <c r="OC8" s="365"/>
      <c r="OD8" s="365"/>
      <c r="OE8" s="365"/>
      <c r="OF8" s="365"/>
      <c r="OG8" s="365"/>
      <c r="OH8" s="365"/>
      <c r="OI8" s="365"/>
      <c r="OJ8" s="365"/>
      <c r="OK8" s="365"/>
      <c r="OL8" s="365"/>
      <c r="OM8" s="365"/>
      <c r="ON8" s="365"/>
      <c r="OO8" s="365"/>
      <c r="OP8" s="365"/>
      <c r="OQ8" s="365"/>
      <c r="OR8" s="365"/>
      <c r="OS8" s="365"/>
      <c r="OT8" s="365"/>
      <c r="OU8" s="365"/>
      <c r="OV8" s="365"/>
      <c r="OW8" s="365"/>
      <c r="OX8" s="365"/>
      <c r="OY8" s="365"/>
      <c r="OZ8" s="365"/>
      <c r="PA8" s="365"/>
      <c r="PB8" s="365"/>
      <c r="PC8" s="365"/>
      <c r="PD8" s="365"/>
      <c r="PE8" s="365"/>
      <c r="PF8" s="365"/>
      <c r="PG8" s="365"/>
      <c r="PH8" s="365"/>
      <c r="PI8" s="365"/>
      <c r="PJ8" s="365"/>
    </row>
    <row r="9" spans="1:426">
      <c r="A9" s="64" t="str">
        <f>'1.2 Scenarios'!C6</f>
        <v>SCES 1 - Scenario 2</v>
      </c>
      <c r="B9" s="62" t="s">
        <v>114</v>
      </c>
      <c r="C9" s="63" t="e">
        <f>'5.1 Index overview'!C22</f>
        <v>#DIV/0!</v>
      </c>
      <c r="D9" s="64">
        <v>1</v>
      </c>
      <c r="E9" s="12"/>
      <c r="F9" s="12"/>
      <c r="G9" s="12"/>
      <c r="H9" s="12"/>
      <c r="I9" s="12"/>
      <c r="J9" s="12"/>
      <c r="K9" s="12"/>
      <c r="L9" s="12"/>
      <c r="M9" s="12"/>
      <c r="N9" s="12"/>
      <c r="O9" s="12"/>
      <c r="P9" s="12"/>
      <c r="Q9" s="12"/>
      <c r="R9" s="12"/>
      <c r="S9" s="12"/>
      <c r="T9" s="12"/>
      <c r="U9" s="65">
        <f>D9/SUM(D$9:D$69)</f>
        <v>6.6666666666666666E-2</v>
      </c>
      <c r="V9" s="62">
        <v>0</v>
      </c>
      <c r="W9" s="62">
        <f>360*SUM(U$9:U9)</f>
        <v>24</v>
      </c>
      <c r="X9" s="62">
        <f>W9-V9</f>
        <v>24</v>
      </c>
      <c r="Y9" s="66" t="e">
        <f>IF(ISBLANK(C9),"",PI()*X9/360*($AE$5^2-C9^2))</f>
        <v>#DIV/0!</v>
      </c>
      <c r="Z9" s="62" t="str">
        <f t="shared" ref="Z9:AA23" si="0">B9</f>
        <v>S1</v>
      </c>
      <c r="AA9" s="62" t="e">
        <f t="shared" si="0"/>
        <v>#DIV/0!</v>
      </c>
      <c r="AB9" s="67" t="e">
        <f t="shared" ref="AB9:AQ23" si="1">IF(AND(AB$8&gt;=$V9,AB$8&lt;=$W9),$AA9,0)</f>
        <v>#DIV/0!</v>
      </c>
      <c r="AC9" s="67" t="e">
        <f t="shared" si="1"/>
        <v>#DIV/0!</v>
      </c>
      <c r="AD9" s="67" t="e">
        <f t="shared" si="1"/>
        <v>#DIV/0!</v>
      </c>
      <c r="AE9" s="67" t="e">
        <f t="shared" si="1"/>
        <v>#DIV/0!</v>
      </c>
      <c r="AF9" s="67" t="e">
        <f t="shared" si="1"/>
        <v>#DIV/0!</v>
      </c>
      <c r="AG9" s="67" t="e">
        <f t="shared" si="1"/>
        <v>#DIV/0!</v>
      </c>
      <c r="AH9" s="67" t="e">
        <f t="shared" si="1"/>
        <v>#DIV/0!</v>
      </c>
      <c r="AI9" s="67" t="e">
        <f t="shared" si="1"/>
        <v>#DIV/0!</v>
      </c>
      <c r="AJ9" s="67" t="e">
        <f t="shared" si="1"/>
        <v>#DIV/0!</v>
      </c>
      <c r="AK9" s="67" t="e">
        <f t="shared" si="1"/>
        <v>#DIV/0!</v>
      </c>
      <c r="AL9" s="67" t="e">
        <f t="shared" si="1"/>
        <v>#DIV/0!</v>
      </c>
      <c r="AM9" s="67" t="e">
        <f t="shared" si="1"/>
        <v>#DIV/0!</v>
      </c>
      <c r="AN9" s="67" t="e">
        <f t="shared" si="1"/>
        <v>#DIV/0!</v>
      </c>
      <c r="AO9" s="67" t="e">
        <f t="shared" si="1"/>
        <v>#DIV/0!</v>
      </c>
      <c r="AP9" s="67" t="e">
        <f t="shared" si="1"/>
        <v>#DIV/0!</v>
      </c>
      <c r="AQ9" s="67" t="e">
        <f t="shared" si="1"/>
        <v>#DIV/0!</v>
      </c>
      <c r="AR9" s="67" t="e">
        <f t="shared" ref="AR9:BG23" si="2">IF(AND(AR$8&gt;=$V9,AR$8&lt;=$W9),$AA9,0)</f>
        <v>#DIV/0!</v>
      </c>
      <c r="AS9" s="67" t="e">
        <f t="shared" si="2"/>
        <v>#DIV/0!</v>
      </c>
      <c r="AT9" s="67" t="e">
        <f t="shared" si="2"/>
        <v>#DIV/0!</v>
      </c>
      <c r="AU9" s="67" t="e">
        <f t="shared" si="2"/>
        <v>#DIV/0!</v>
      </c>
      <c r="AV9" s="67" t="e">
        <f t="shared" si="2"/>
        <v>#DIV/0!</v>
      </c>
      <c r="AW9" s="67" t="e">
        <f t="shared" si="2"/>
        <v>#DIV/0!</v>
      </c>
      <c r="AX9" s="67" t="e">
        <f t="shared" si="2"/>
        <v>#DIV/0!</v>
      </c>
      <c r="AY9" s="67" t="e">
        <f t="shared" si="2"/>
        <v>#DIV/0!</v>
      </c>
      <c r="AZ9" s="67" t="e">
        <f t="shared" si="2"/>
        <v>#DIV/0!</v>
      </c>
      <c r="BA9" s="67">
        <f t="shared" si="2"/>
        <v>0</v>
      </c>
      <c r="BB9" s="67">
        <f t="shared" si="2"/>
        <v>0</v>
      </c>
      <c r="BC9" s="67">
        <f t="shared" si="2"/>
        <v>0</v>
      </c>
      <c r="BD9" s="67">
        <f t="shared" si="2"/>
        <v>0</v>
      </c>
      <c r="BE9" s="67">
        <f t="shared" si="2"/>
        <v>0</v>
      </c>
      <c r="BF9" s="67">
        <f t="shared" si="2"/>
        <v>0</v>
      </c>
      <c r="BG9" s="67">
        <f t="shared" si="2"/>
        <v>0</v>
      </c>
      <c r="BH9" s="67">
        <f t="shared" ref="BH9:BW23" si="3">IF(AND(BH$8&gt;=$V9,BH$8&lt;=$W9),$AA9,0)</f>
        <v>0</v>
      </c>
      <c r="BI9" s="67">
        <f t="shared" si="3"/>
        <v>0</v>
      </c>
      <c r="BJ9" s="67">
        <f t="shared" si="3"/>
        <v>0</v>
      </c>
      <c r="BK9" s="67">
        <f t="shared" si="3"/>
        <v>0</v>
      </c>
      <c r="BL9" s="67">
        <f t="shared" si="3"/>
        <v>0</v>
      </c>
      <c r="BM9" s="67">
        <f t="shared" si="3"/>
        <v>0</v>
      </c>
      <c r="BN9" s="67">
        <f t="shared" si="3"/>
        <v>0</v>
      </c>
      <c r="BO9" s="67">
        <f t="shared" si="3"/>
        <v>0</v>
      </c>
      <c r="BP9" s="67">
        <f t="shared" si="3"/>
        <v>0</v>
      </c>
      <c r="BQ9" s="67">
        <f t="shared" si="3"/>
        <v>0</v>
      </c>
      <c r="BR9" s="67">
        <f t="shared" si="3"/>
        <v>0</v>
      </c>
      <c r="BS9" s="67">
        <f t="shared" si="3"/>
        <v>0</v>
      </c>
      <c r="BT9" s="67">
        <f t="shared" si="3"/>
        <v>0</v>
      </c>
      <c r="BU9" s="67">
        <f t="shared" si="3"/>
        <v>0</v>
      </c>
      <c r="BV9" s="67">
        <f t="shared" si="3"/>
        <v>0</v>
      </c>
      <c r="BW9" s="67">
        <f t="shared" si="3"/>
        <v>0</v>
      </c>
      <c r="BX9" s="67">
        <f t="shared" ref="BX9:CM23" si="4">IF(AND(BX$8&gt;=$V9,BX$8&lt;=$W9),$AA9,0)</f>
        <v>0</v>
      </c>
      <c r="BY9" s="67">
        <f t="shared" si="4"/>
        <v>0</v>
      </c>
      <c r="BZ9" s="67">
        <f t="shared" si="4"/>
        <v>0</v>
      </c>
      <c r="CA9" s="67">
        <f t="shared" si="4"/>
        <v>0</v>
      </c>
      <c r="CB9" s="67">
        <f t="shared" si="4"/>
        <v>0</v>
      </c>
      <c r="CC9" s="67">
        <f t="shared" si="4"/>
        <v>0</v>
      </c>
      <c r="CD9" s="67">
        <f t="shared" si="4"/>
        <v>0</v>
      </c>
      <c r="CE9" s="67">
        <f t="shared" si="4"/>
        <v>0</v>
      </c>
      <c r="CF9" s="67">
        <f t="shared" si="4"/>
        <v>0</v>
      </c>
      <c r="CG9" s="67">
        <f t="shared" si="4"/>
        <v>0</v>
      </c>
      <c r="CH9" s="67">
        <f t="shared" si="4"/>
        <v>0</v>
      </c>
      <c r="CI9" s="67">
        <f t="shared" si="4"/>
        <v>0</v>
      </c>
      <c r="CJ9" s="67">
        <f t="shared" si="4"/>
        <v>0</v>
      </c>
      <c r="CK9" s="67">
        <f t="shared" si="4"/>
        <v>0</v>
      </c>
      <c r="CL9" s="67">
        <f t="shared" si="4"/>
        <v>0</v>
      </c>
      <c r="CM9" s="67">
        <f t="shared" si="4"/>
        <v>0</v>
      </c>
      <c r="CN9" s="67">
        <f t="shared" ref="CN9:DC23" si="5">IF(AND(CN$8&gt;=$V9,CN$8&lt;=$W9),$AA9,0)</f>
        <v>0</v>
      </c>
      <c r="CO9" s="67">
        <f t="shared" si="5"/>
        <v>0</v>
      </c>
      <c r="CP9" s="67">
        <f t="shared" si="5"/>
        <v>0</v>
      </c>
      <c r="CQ9" s="67">
        <f t="shared" si="5"/>
        <v>0</v>
      </c>
      <c r="CR9" s="67">
        <f t="shared" si="5"/>
        <v>0</v>
      </c>
      <c r="CS9" s="67">
        <f t="shared" si="5"/>
        <v>0</v>
      </c>
      <c r="CT9" s="67">
        <f t="shared" si="5"/>
        <v>0</v>
      </c>
      <c r="CU9" s="67">
        <f t="shared" si="5"/>
        <v>0</v>
      </c>
      <c r="CV9" s="67">
        <f t="shared" si="5"/>
        <v>0</v>
      </c>
      <c r="CW9" s="67">
        <f t="shared" si="5"/>
        <v>0</v>
      </c>
      <c r="CX9" s="67">
        <f t="shared" si="5"/>
        <v>0</v>
      </c>
      <c r="CY9" s="67">
        <f t="shared" si="5"/>
        <v>0</v>
      </c>
      <c r="CZ9" s="67">
        <f t="shared" si="5"/>
        <v>0</v>
      </c>
      <c r="DA9" s="67">
        <f t="shared" si="5"/>
        <v>0</v>
      </c>
      <c r="DB9" s="67">
        <f t="shared" si="5"/>
        <v>0</v>
      </c>
      <c r="DC9" s="67">
        <f t="shared" si="5"/>
        <v>0</v>
      </c>
      <c r="DD9" s="67">
        <f t="shared" ref="DD9:DS23" si="6">IF(AND(DD$8&gt;=$V9,DD$8&lt;=$W9),$AA9,0)</f>
        <v>0</v>
      </c>
      <c r="DE9" s="67">
        <f t="shared" si="6"/>
        <v>0</v>
      </c>
      <c r="DF9" s="67">
        <f t="shared" si="6"/>
        <v>0</v>
      </c>
      <c r="DG9" s="67">
        <f t="shared" si="6"/>
        <v>0</v>
      </c>
      <c r="DH9" s="67">
        <f t="shared" si="6"/>
        <v>0</v>
      </c>
      <c r="DI9" s="67">
        <f t="shared" si="6"/>
        <v>0</v>
      </c>
      <c r="DJ9" s="67">
        <f t="shared" si="6"/>
        <v>0</v>
      </c>
      <c r="DK9" s="67">
        <f t="shared" si="6"/>
        <v>0</v>
      </c>
      <c r="DL9" s="67">
        <f t="shared" si="6"/>
        <v>0</v>
      </c>
      <c r="DM9" s="67">
        <f t="shared" si="6"/>
        <v>0</v>
      </c>
      <c r="DN9" s="67">
        <f t="shared" si="6"/>
        <v>0</v>
      </c>
      <c r="DO9" s="67">
        <f t="shared" si="6"/>
        <v>0</v>
      </c>
      <c r="DP9" s="67">
        <f t="shared" si="6"/>
        <v>0</v>
      </c>
      <c r="DQ9" s="67">
        <f t="shared" si="6"/>
        <v>0</v>
      </c>
      <c r="DR9" s="67">
        <f t="shared" si="6"/>
        <v>0</v>
      </c>
      <c r="DS9" s="67">
        <f t="shared" si="6"/>
        <v>0</v>
      </c>
      <c r="DT9" s="67">
        <f t="shared" ref="DT9:EI23" si="7">IF(AND(DT$8&gt;=$V9,DT$8&lt;=$W9),$AA9,0)</f>
        <v>0</v>
      </c>
      <c r="DU9" s="67">
        <f t="shared" si="7"/>
        <v>0</v>
      </c>
      <c r="DV9" s="67">
        <f t="shared" si="7"/>
        <v>0</v>
      </c>
      <c r="DW9" s="67">
        <f t="shared" si="7"/>
        <v>0</v>
      </c>
      <c r="DX9" s="67">
        <f t="shared" si="7"/>
        <v>0</v>
      </c>
      <c r="DY9" s="67">
        <f t="shared" si="7"/>
        <v>0</v>
      </c>
      <c r="DZ9" s="67">
        <f t="shared" si="7"/>
        <v>0</v>
      </c>
      <c r="EA9" s="67">
        <f t="shared" si="7"/>
        <v>0</v>
      </c>
      <c r="EB9" s="67">
        <f t="shared" si="7"/>
        <v>0</v>
      </c>
      <c r="EC9" s="67">
        <f t="shared" si="7"/>
        <v>0</v>
      </c>
      <c r="ED9" s="67">
        <f t="shared" si="7"/>
        <v>0</v>
      </c>
      <c r="EE9" s="67">
        <f t="shared" si="7"/>
        <v>0</v>
      </c>
      <c r="EF9" s="67">
        <f t="shared" si="7"/>
        <v>0</v>
      </c>
      <c r="EG9" s="67">
        <f t="shared" si="7"/>
        <v>0</v>
      </c>
      <c r="EH9" s="67">
        <f t="shared" si="7"/>
        <v>0</v>
      </c>
      <c r="EI9" s="67">
        <f t="shared" si="7"/>
        <v>0</v>
      </c>
      <c r="EJ9" s="67">
        <f t="shared" ref="EJ9:EY23" si="8">IF(AND(EJ$8&gt;=$V9,EJ$8&lt;=$W9),$AA9,0)</f>
        <v>0</v>
      </c>
      <c r="EK9" s="67">
        <f t="shared" si="8"/>
        <v>0</v>
      </c>
      <c r="EL9" s="67">
        <f t="shared" si="8"/>
        <v>0</v>
      </c>
      <c r="EM9" s="67">
        <f t="shared" si="8"/>
        <v>0</v>
      </c>
      <c r="EN9" s="67">
        <f t="shared" si="8"/>
        <v>0</v>
      </c>
      <c r="EO9" s="67">
        <f t="shared" si="8"/>
        <v>0</v>
      </c>
      <c r="EP9" s="67">
        <f t="shared" si="8"/>
        <v>0</v>
      </c>
      <c r="EQ9" s="67">
        <f t="shared" si="8"/>
        <v>0</v>
      </c>
      <c r="ER9" s="67">
        <f t="shared" si="8"/>
        <v>0</v>
      </c>
      <c r="ES9" s="67">
        <f t="shared" si="8"/>
        <v>0</v>
      </c>
      <c r="ET9" s="67">
        <f t="shared" si="8"/>
        <v>0</v>
      </c>
      <c r="EU9" s="67">
        <f t="shared" si="8"/>
        <v>0</v>
      </c>
      <c r="EV9" s="67">
        <f t="shared" si="8"/>
        <v>0</v>
      </c>
      <c r="EW9" s="67">
        <f t="shared" si="8"/>
        <v>0</v>
      </c>
      <c r="EX9" s="67">
        <f t="shared" si="8"/>
        <v>0</v>
      </c>
      <c r="EY9" s="67">
        <f t="shared" si="8"/>
        <v>0</v>
      </c>
      <c r="EZ9" s="67">
        <f t="shared" ref="EZ9:FO23" si="9">IF(AND(EZ$8&gt;=$V9,EZ$8&lt;=$W9),$AA9,0)</f>
        <v>0</v>
      </c>
      <c r="FA9" s="67">
        <f t="shared" si="9"/>
        <v>0</v>
      </c>
      <c r="FB9" s="67">
        <f t="shared" si="9"/>
        <v>0</v>
      </c>
      <c r="FC9" s="67">
        <f t="shared" si="9"/>
        <v>0</v>
      </c>
      <c r="FD9" s="67">
        <f t="shared" si="9"/>
        <v>0</v>
      </c>
      <c r="FE9" s="67">
        <f t="shared" si="9"/>
        <v>0</v>
      </c>
      <c r="FF9" s="67">
        <f t="shared" si="9"/>
        <v>0</v>
      </c>
      <c r="FG9" s="67">
        <f t="shared" si="9"/>
        <v>0</v>
      </c>
      <c r="FH9" s="67">
        <f t="shared" si="9"/>
        <v>0</v>
      </c>
      <c r="FI9" s="67">
        <f t="shared" si="9"/>
        <v>0</v>
      </c>
      <c r="FJ9" s="67">
        <f t="shared" si="9"/>
        <v>0</v>
      </c>
      <c r="FK9" s="67">
        <f t="shared" si="9"/>
        <v>0</v>
      </c>
      <c r="FL9" s="67">
        <f t="shared" si="9"/>
        <v>0</v>
      </c>
      <c r="FM9" s="67">
        <f t="shared" si="9"/>
        <v>0</v>
      </c>
      <c r="FN9" s="67">
        <f t="shared" si="9"/>
        <v>0</v>
      </c>
      <c r="FO9" s="67">
        <f t="shared" si="9"/>
        <v>0</v>
      </c>
      <c r="FP9" s="67">
        <f t="shared" ref="FP9:GE23" si="10">IF(AND(FP$8&gt;=$V9,FP$8&lt;=$W9),$AA9,0)</f>
        <v>0</v>
      </c>
      <c r="FQ9" s="67">
        <f t="shared" si="10"/>
        <v>0</v>
      </c>
      <c r="FR9" s="67">
        <f t="shared" si="10"/>
        <v>0</v>
      </c>
      <c r="FS9" s="67">
        <f t="shared" si="10"/>
        <v>0</v>
      </c>
      <c r="FT9" s="67">
        <f t="shared" si="10"/>
        <v>0</v>
      </c>
      <c r="FU9" s="67">
        <f t="shared" si="10"/>
        <v>0</v>
      </c>
      <c r="FV9" s="67">
        <f t="shared" si="10"/>
        <v>0</v>
      </c>
      <c r="FW9" s="67">
        <f t="shared" si="10"/>
        <v>0</v>
      </c>
      <c r="FX9" s="67">
        <f t="shared" si="10"/>
        <v>0</v>
      </c>
      <c r="FY9" s="67">
        <f t="shared" si="10"/>
        <v>0</v>
      </c>
      <c r="FZ9" s="67">
        <f t="shared" si="10"/>
        <v>0</v>
      </c>
      <c r="GA9" s="67">
        <f t="shared" si="10"/>
        <v>0</v>
      </c>
      <c r="GB9" s="67">
        <f t="shared" si="10"/>
        <v>0</v>
      </c>
      <c r="GC9" s="67">
        <f t="shared" si="10"/>
        <v>0</v>
      </c>
      <c r="GD9" s="67">
        <f t="shared" si="10"/>
        <v>0</v>
      </c>
      <c r="GE9" s="67">
        <f t="shared" si="10"/>
        <v>0</v>
      </c>
      <c r="GF9" s="67">
        <f t="shared" ref="GF9:GU23" si="11">IF(AND(GF$8&gt;=$V9,GF$8&lt;=$W9),$AA9,0)</f>
        <v>0</v>
      </c>
      <c r="GG9" s="67">
        <f t="shared" si="11"/>
        <v>0</v>
      </c>
      <c r="GH9" s="67">
        <f t="shared" si="11"/>
        <v>0</v>
      </c>
      <c r="GI9" s="67">
        <f t="shared" si="11"/>
        <v>0</v>
      </c>
      <c r="GJ9" s="67">
        <f t="shared" si="11"/>
        <v>0</v>
      </c>
      <c r="GK9" s="67">
        <f t="shared" si="11"/>
        <v>0</v>
      </c>
      <c r="GL9" s="67">
        <f t="shared" si="11"/>
        <v>0</v>
      </c>
      <c r="GM9" s="67">
        <f t="shared" si="11"/>
        <v>0</v>
      </c>
      <c r="GN9" s="67">
        <f t="shared" si="11"/>
        <v>0</v>
      </c>
      <c r="GO9" s="67">
        <f t="shared" si="11"/>
        <v>0</v>
      </c>
      <c r="GP9" s="67">
        <f t="shared" si="11"/>
        <v>0</v>
      </c>
      <c r="GQ9" s="67">
        <f t="shared" si="11"/>
        <v>0</v>
      </c>
      <c r="GR9" s="67">
        <f t="shared" si="11"/>
        <v>0</v>
      </c>
      <c r="GS9" s="67">
        <f t="shared" si="11"/>
        <v>0</v>
      </c>
      <c r="GT9" s="67">
        <f t="shared" si="11"/>
        <v>0</v>
      </c>
      <c r="GU9" s="67">
        <f t="shared" si="11"/>
        <v>0</v>
      </c>
      <c r="GV9" s="67">
        <f t="shared" ref="GV9:HK23" si="12">IF(AND(GV$8&gt;=$V9,GV$8&lt;=$W9),$AA9,0)</f>
        <v>0</v>
      </c>
      <c r="GW9" s="67">
        <f t="shared" si="12"/>
        <v>0</v>
      </c>
      <c r="GX9" s="67">
        <f t="shared" si="12"/>
        <v>0</v>
      </c>
      <c r="GY9" s="67">
        <f t="shared" si="12"/>
        <v>0</v>
      </c>
      <c r="GZ9" s="67">
        <f t="shared" si="12"/>
        <v>0</v>
      </c>
      <c r="HA9" s="67">
        <f t="shared" si="12"/>
        <v>0</v>
      </c>
      <c r="HB9" s="67">
        <f t="shared" si="12"/>
        <v>0</v>
      </c>
      <c r="HC9" s="67">
        <f t="shared" si="12"/>
        <v>0</v>
      </c>
      <c r="HD9" s="67">
        <f t="shared" si="12"/>
        <v>0</v>
      </c>
      <c r="HE9" s="67">
        <f t="shared" si="12"/>
        <v>0</v>
      </c>
      <c r="HF9" s="67">
        <f t="shared" si="12"/>
        <v>0</v>
      </c>
      <c r="HG9" s="67">
        <f t="shared" si="12"/>
        <v>0</v>
      </c>
      <c r="HH9" s="67">
        <f t="shared" si="12"/>
        <v>0</v>
      </c>
      <c r="HI9" s="67">
        <f t="shared" si="12"/>
        <v>0</v>
      </c>
      <c r="HJ9" s="67">
        <f t="shared" si="12"/>
        <v>0</v>
      </c>
      <c r="HK9" s="67">
        <f t="shared" si="12"/>
        <v>0</v>
      </c>
      <c r="HL9" s="67">
        <f t="shared" ref="HL9:IA23" si="13">IF(AND(HL$8&gt;=$V9,HL$8&lt;=$W9),$AA9,0)</f>
        <v>0</v>
      </c>
      <c r="HM9" s="67">
        <f t="shared" si="13"/>
        <v>0</v>
      </c>
      <c r="HN9" s="67">
        <f t="shared" si="13"/>
        <v>0</v>
      </c>
      <c r="HO9" s="67">
        <f t="shared" si="13"/>
        <v>0</v>
      </c>
      <c r="HP9" s="67">
        <f t="shared" si="13"/>
        <v>0</v>
      </c>
      <c r="HQ9" s="67">
        <f t="shared" si="13"/>
        <v>0</v>
      </c>
      <c r="HR9" s="67">
        <f t="shared" si="13"/>
        <v>0</v>
      </c>
      <c r="HS9" s="67">
        <f t="shared" si="13"/>
        <v>0</v>
      </c>
      <c r="HT9" s="67">
        <f t="shared" si="13"/>
        <v>0</v>
      </c>
      <c r="HU9" s="67">
        <f t="shared" si="13"/>
        <v>0</v>
      </c>
      <c r="HV9" s="67">
        <f t="shared" si="13"/>
        <v>0</v>
      </c>
      <c r="HW9" s="67">
        <f t="shared" si="13"/>
        <v>0</v>
      </c>
      <c r="HX9" s="67">
        <f t="shared" si="13"/>
        <v>0</v>
      </c>
      <c r="HY9" s="67">
        <f t="shared" si="13"/>
        <v>0</v>
      </c>
      <c r="HZ9" s="67">
        <f t="shared" si="13"/>
        <v>0</v>
      </c>
      <c r="IA9" s="67">
        <f t="shared" si="13"/>
        <v>0</v>
      </c>
      <c r="IB9" s="67">
        <f t="shared" ref="IB9:IQ23" si="14">IF(AND(IB$8&gt;=$V9,IB$8&lt;=$W9),$AA9,0)</f>
        <v>0</v>
      </c>
      <c r="IC9" s="67">
        <f t="shared" si="14"/>
        <v>0</v>
      </c>
      <c r="ID9" s="67">
        <f t="shared" si="14"/>
        <v>0</v>
      </c>
      <c r="IE9" s="67">
        <f t="shared" si="14"/>
        <v>0</v>
      </c>
      <c r="IF9" s="67">
        <f t="shared" si="14"/>
        <v>0</v>
      </c>
      <c r="IG9" s="67">
        <f t="shared" si="14"/>
        <v>0</v>
      </c>
      <c r="IH9" s="67">
        <f t="shared" si="14"/>
        <v>0</v>
      </c>
      <c r="II9" s="67">
        <f t="shared" si="14"/>
        <v>0</v>
      </c>
      <c r="IJ9" s="67">
        <f t="shared" si="14"/>
        <v>0</v>
      </c>
      <c r="IK9" s="67">
        <f t="shared" si="14"/>
        <v>0</v>
      </c>
      <c r="IL9" s="67">
        <f t="shared" si="14"/>
        <v>0</v>
      </c>
      <c r="IM9" s="67">
        <f t="shared" si="14"/>
        <v>0</v>
      </c>
      <c r="IN9" s="67">
        <f t="shared" si="14"/>
        <v>0</v>
      </c>
      <c r="IO9" s="67">
        <f t="shared" si="14"/>
        <v>0</v>
      </c>
      <c r="IP9" s="67">
        <f t="shared" si="14"/>
        <v>0</v>
      </c>
      <c r="IQ9" s="67">
        <f t="shared" si="14"/>
        <v>0</v>
      </c>
      <c r="IR9" s="67">
        <f t="shared" ref="IR9:JG23" si="15">IF(AND(IR$8&gt;=$V9,IR$8&lt;=$W9),$AA9,0)</f>
        <v>0</v>
      </c>
      <c r="IS9" s="67">
        <f t="shared" si="15"/>
        <v>0</v>
      </c>
      <c r="IT9" s="67">
        <f t="shared" si="15"/>
        <v>0</v>
      </c>
      <c r="IU9" s="67">
        <f t="shared" si="15"/>
        <v>0</v>
      </c>
      <c r="IV9" s="67">
        <f t="shared" si="15"/>
        <v>0</v>
      </c>
      <c r="IW9" s="67">
        <f t="shared" si="15"/>
        <v>0</v>
      </c>
      <c r="IX9" s="67">
        <f t="shared" si="15"/>
        <v>0</v>
      </c>
      <c r="IY9" s="67">
        <f t="shared" si="15"/>
        <v>0</v>
      </c>
      <c r="IZ9" s="67">
        <f t="shared" si="15"/>
        <v>0</v>
      </c>
      <c r="JA9" s="67">
        <f t="shared" si="15"/>
        <v>0</v>
      </c>
      <c r="JB9" s="67">
        <f t="shared" si="15"/>
        <v>0</v>
      </c>
      <c r="JC9" s="67">
        <f t="shared" si="15"/>
        <v>0</v>
      </c>
      <c r="JD9" s="67">
        <f t="shared" si="15"/>
        <v>0</v>
      </c>
      <c r="JE9" s="67">
        <f t="shared" si="15"/>
        <v>0</v>
      </c>
      <c r="JF9" s="67">
        <f t="shared" si="15"/>
        <v>0</v>
      </c>
      <c r="JG9" s="67">
        <f t="shared" si="15"/>
        <v>0</v>
      </c>
      <c r="JH9" s="67">
        <f t="shared" ref="JH9:JW23" si="16">IF(AND(JH$8&gt;=$V9,JH$8&lt;=$W9),$AA9,0)</f>
        <v>0</v>
      </c>
      <c r="JI9" s="67">
        <f t="shared" si="16"/>
        <v>0</v>
      </c>
      <c r="JJ9" s="67">
        <f t="shared" si="16"/>
        <v>0</v>
      </c>
      <c r="JK9" s="67">
        <f t="shared" si="16"/>
        <v>0</v>
      </c>
      <c r="JL9" s="67">
        <f t="shared" si="16"/>
        <v>0</v>
      </c>
      <c r="JM9" s="67">
        <f t="shared" si="16"/>
        <v>0</v>
      </c>
      <c r="JN9" s="67">
        <f t="shared" si="16"/>
        <v>0</v>
      </c>
      <c r="JO9" s="67">
        <f t="shared" si="16"/>
        <v>0</v>
      </c>
      <c r="JP9" s="67">
        <f t="shared" si="16"/>
        <v>0</v>
      </c>
      <c r="JQ9" s="67">
        <f t="shared" si="16"/>
        <v>0</v>
      </c>
      <c r="JR9" s="67">
        <f t="shared" si="16"/>
        <v>0</v>
      </c>
      <c r="JS9" s="67">
        <f t="shared" si="16"/>
        <v>0</v>
      </c>
      <c r="JT9" s="67">
        <f t="shared" si="16"/>
        <v>0</v>
      </c>
      <c r="JU9" s="67">
        <f t="shared" si="16"/>
        <v>0</v>
      </c>
      <c r="JV9" s="67">
        <f t="shared" si="16"/>
        <v>0</v>
      </c>
      <c r="JW9" s="67">
        <f t="shared" si="16"/>
        <v>0</v>
      </c>
      <c r="JX9" s="67">
        <f t="shared" ref="JX9:KM23" si="17">IF(AND(JX$8&gt;=$V9,JX$8&lt;=$W9),$AA9,0)</f>
        <v>0</v>
      </c>
      <c r="JY9" s="67">
        <f t="shared" si="17"/>
        <v>0</v>
      </c>
      <c r="JZ9" s="67">
        <f t="shared" si="17"/>
        <v>0</v>
      </c>
      <c r="KA9" s="67">
        <f t="shared" si="17"/>
        <v>0</v>
      </c>
      <c r="KB9" s="67">
        <f t="shared" si="17"/>
        <v>0</v>
      </c>
      <c r="KC9" s="67">
        <f t="shared" si="17"/>
        <v>0</v>
      </c>
      <c r="KD9" s="67">
        <f t="shared" si="17"/>
        <v>0</v>
      </c>
      <c r="KE9" s="67">
        <f t="shared" si="17"/>
        <v>0</v>
      </c>
      <c r="KF9" s="67">
        <f t="shared" si="17"/>
        <v>0</v>
      </c>
      <c r="KG9" s="67">
        <f t="shared" si="17"/>
        <v>0</v>
      </c>
      <c r="KH9" s="67">
        <f t="shared" si="17"/>
        <v>0</v>
      </c>
      <c r="KI9" s="67">
        <f t="shared" si="17"/>
        <v>0</v>
      </c>
      <c r="KJ9" s="67">
        <f t="shared" si="17"/>
        <v>0</v>
      </c>
      <c r="KK9" s="67">
        <f t="shared" si="17"/>
        <v>0</v>
      </c>
      <c r="KL9" s="67">
        <f t="shared" si="17"/>
        <v>0</v>
      </c>
      <c r="KM9" s="67">
        <f t="shared" si="17"/>
        <v>0</v>
      </c>
      <c r="KN9" s="67">
        <f t="shared" ref="KN9:LC23" si="18">IF(AND(KN$8&gt;=$V9,KN$8&lt;=$W9),$AA9,0)</f>
        <v>0</v>
      </c>
      <c r="KO9" s="67">
        <f t="shared" si="18"/>
        <v>0</v>
      </c>
      <c r="KP9" s="67">
        <f t="shared" si="18"/>
        <v>0</v>
      </c>
      <c r="KQ9" s="67">
        <f t="shared" si="18"/>
        <v>0</v>
      </c>
      <c r="KR9" s="67">
        <f t="shared" si="18"/>
        <v>0</v>
      </c>
      <c r="KS9" s="67">
        <f t="shared" si="18"/>
        <v>0</v>
      </c>
      <c r="KT9" s="67">
        <f t="shared" si="18"/>
        <v>0</v>
      </c>
      <c r="KU9" s="67">
        <f t="shared" si="18"/>
        <v>0</v>
      </c>
      <c r="KV9" s="67">
        <f t="shared" si="18"/>
        <v>0</v>
      </c>
      <c r="KW9" s="67">
        <f t="shared" si="18"/>
        <v>0</v>
      </c>
      <c r="KX9" s="67">
        <f t="shared" si="18"/>
        <v>0</v>
      </c>
      <c r="KY9" s="67">
        <f t="shared" si="18"/>
        <v>0</v>
      </c>
      <c r="KZ9" s="67">
        <f t="shared" si="18"/>
        <v>0</v>
      </c>
      <c r="LA9" s="67">
        <f t="shared" si="18"/>
        <v>0</v>
      </c>
      <c r="LB9" s="67">
        <f t="shared" si="18"/>
        <v>0</v>
      </c>
      <c r="LC9" s="67">
        <f t="shared" si="18"/>
        <v>0</v>
      </c>
      <c r="LD9" s="67">
        <f t="shared" ref="LD9:LS23" si="19">IF(AND(LD$8&gt;=$V9,LD$8&lt;=$W9),$AA9,0)</f>
        <v>0</v>
      </c>
      <c r="LE9" s="67">
        <f t="shared" si="19"/>
        <v>0</v>
      </c>
      <c r="LF9" s="67">
        <f t="shared" si="19"/>
        <v>0</v>
      </c>
      <c r="LG9" s="67">
        <f t="shared" si="19"/>
        <v>0</v>
      </c>
      <c r="LH9" s="67">
        <f t="shared" si="19"/>
        <v>0</v>
      </c>
      <c r="LI9" s="67">
        <f t="shared" si="19"/>
        <v>0</v>
      </c>
      <c r="LJ9" s="67">
        <f t="shared" si="19"/>
        <v>0</v>
      </c>
      <c r="LK9" s="67">
        <f t="shared" si="19"/>
        <v>0</v>
      </c>
      <c r="LL9" s="67">
        <f t="shared" si="19"/>
        <v>0</v>
      </c>
      <c r="LM9" s="67">
        <f t="shared" si="19"/>
        <v>0</v>
      </c>
      <c r="LN9" s="67">
        <f t="shared" si="19"/>
        <v>0</v>
      </c>
      <c r="LO9" s="67">
        <f t="shared" si="19"/>
        <v>0</v>
      </c>
      <c r="LP9" s="67">
        <f t="shared" si="19"/>
        <v>0</v>
      </c>
      <c r="LQ9" s="67">
        <f t="shared" si="19"/>
        <v>0</v>
      </c>
      <c r="LR9" s="67">
        <f t="shared" si="19"/>
        <v>0</v>
      </c>
      <c r="LS9" s="67">
        <f t="shared" si="19"/>
        <v>0</v>
      </c>
      <c r="LT9" s="67">
        <f t="shared" ref="LT9:MI23" si="20">IF(AND(LT$8&gt;=$V9,LT$8&lt;=$W9),$AA9,0)</f>
        <v>0</v>
      </c>
      <c r="LU9" s="67">
        <f t="shared" si="20"/>
        <v>0</v>
      </c>
      <c r="LV9" s="67">
        <f t="shared" si="20"/>
        <v>0</v>
      </c>
      <c r="LW9" s="67">
        <f t="shared" si="20"/>
        <v>0</v>
      </c>
      <c r="LX9" s="67">
        <f t="shared" si="20"/>
        <v>0</v>
      </c>
      <c r="LY9" s="67">
        <f t="shared" si="20"/>
        <v>0</v>
      </c>
      <c r="LZ9" s="67">
        <f t="shared" si="20"/>
        <v>0</v>
      </c>
      <c r="MA9" s="67">
        <f t="shared" si="20"/>
        <v>0</v>
      </c>
      <c r="MB9" s="67">
        <f t="shared" si="20"/>
        <v>0</v>
      </c>
      <c r="MC9" s="67">
        <f t="shared" si="20"/>
        <v>0</v>
      </c>
      <c r="MD9" s="67">
        <f t="shared" si="20"/>
        <v>0</v>
      </c>
      <c r="ME9" s="67">
        <f t="shared" si="20"/>
        <v>0</v>
      </c>
      <c r="MF9" s="67">
        <f t="shared" si="20"/>
        <v>0</v>
      </c>
      <c r="MG9" s="67">
        <f t="shared" si="20"/>
        <v>0</v>
      </c>
      <c r="MH9" s="67">
        <f t="shared" si="20"/>
        <v>0</v>
      </c>
      <c r="MI9" s="67">
        <f t="shared" si="20"/>
        <v>0</v>
      </c>
      <c r="MJ9" s="67">
        <f t="shared" ref="MJ9:MY23" si="21">IF(AND(MJ$8&gt;=$V9,MJ$8&lt;=$W9),$AA9,0)</f>
        <v>0</v>
      </c>
      <c r="MK9" s="67">
        <f t="shared" si="21"/>
        <v>0</v>
      </c>
      <c r="ML9" s="67">
        <f t="shared" si="21"/>
        <v>0</v>
      </c>
      <c r="MM9" s="67">
        <f t="shared" si="21"/>
        <v>0</v>
      </c>
      <c r="MN9" s="67">
        <f t="shared" si="21"/>
        <v>0</v>
      </c>
      <c r="MO9" s="67">
        <f t="shared" si="21"/>
        <v>0</v>
      </c>
      <c r="MP9" s="67">
        <f t="shared" si="21"/>
        <v>0</v>
      </c>
      <c r="MQ9" s="67">
        <f t="shared" si="21"/>
        <v>0</v>
      </c>
      <c r="MR9" s="67">
        <f t="shared" si="21"/>
        <v>0</v>
      </c>
      <c r="MS9" s="67">
        <f t="shared" si="21"/>
        <v>0</v>
      </c>
      <c r="MT9" s="67">
        <f t="shared" si="21"/>
        <v>0</v>
      </c>
      <c r="MU9" s="67">
        <f t="shared" si="21"/>
        <v>0</v>
      </c>
      <c r="MV9" s="67">
        <f t="shared" si="21"/>
        <v>0</v>
      </c>
      <c r="MW9" s="67">
        <f t="shared" si="21"/>
        <v>0</v>
      </c>
      <c r="MX9" s="67">
        <f t="shared" si="21"/>
        <v>0</v>
      </c>
      <c r="MY9" s="67">
        <f t="shared" si="21"/>
        <v>0</v>
      </c>
      <c r="MZ9" s="67">
        <f t="shared" ref="MZ9:NO23" si="22">IF(AND(MZ$8&gt;=$V9,MZ$8&lt;=$W9),$AA9,0)</f>
        <v>0</v>
      </c>
      <c r="NA9" s="67">
        <f t="shared" si="22"/>
        <v>0</v>
      </c>
      <c r="NB9" s="67">
        <f t="shared" si="22"/>
        <v>0</v>
      </c>
      <c r="NC9" s="67">
        <f t="shared" si="22"/>
        <v>0</v>
      </c>
      <c r="ND9" s="67">
        <f t="shared" si="22"/>
        <v>0</v>
      </c>
      <c r="NE9" s="67">
        <f t="shared" si="22"/>
        <v>0</v>
      </c>
      <c r="NF9" s="67">
        <f t="shared" si="22"/>
        <v>0</v>
      </c>
      <c r="NG9" s="67">
        <f t="shared" si="22"/>
        <v>0</v>
      </c>
      <c r="NH9" s="67">
        <f t="shared" si="22"/>
        <v>0</v>
      </c>
      <c r="NI9" s="67">
        <f t="shared" si="22"/>
        <v>0</v>
      </c>
      <c r="NJ9" s="67">
        <f t="shared" si="22"/>
        <v>0</v>
      </c>
      <c r="NK9" s="67">
        <f t="shared" si="22"/>
        <v>0</v>
      </c>
      <c r="NL9" s="67">
        <f t="shared" si="22"/>
        <v>0</v>
      </c>
      <c r="NM9" s="67">
        <f t="shared" si="22"/>
        <v>0</v>
      </c>
      <c r="NN9" s="67">
        <f t="shared" si="22"/>
        <v>0</v>
      </c>
      <c r="NO9" s="67">
        <f t="shared" si="22"/>
        <v>0</v>
      </c>
      <c r="NP9" s="67">
        <f t="shared" ref="NN9:NX23" si="23">IF(AND(NP$8&gt;=$V9,NP$8&lt;=$W9),$AA9,0)</f>
        <v>0</v>
      </c>
      <c r="NQ9" s="67">
        <f t="shared" si="23"/>
        <v>0</v>
      </c>
      <c r="NR9" s="67">
        <f t="shared" si="23"/>
        <v>0</v>
      </c>
      <c r="NS9" s="67">
        <f t="shared" si="23"/>
        <v>0</v>
      </c>
      <c r="NT9" s="67">
        <f t="shared" si="23"/>
        <v>0</v>
      </c>
      <c r="NU9" s="67">
        <f t="shared" si="23"/>
        <v>0</v>
      </c>
      <c r="NV9" s="67">
        <f t="shared" si="23"/>
        <v>0</v>
      </c>
      <c r="NW9" s="67">
        <f t="shared" si="23"/>
        <v>0</v>
      </c>
      <c r="NX9" s="67">
        <f t="shared" si="23"/>
        <v>0</v>
      </c>
    </row>
    <row r="10" spans="1:426">
      <c r="A10" s="42"/>
      <c r="B10" s="62" t="s">
        <v>137</v>
      </c>
      <c r="C10" s="63" t="e">
        <f>'5.1 Index overview'!C23</f>
        <v>#DIV/0!</v>
      </c>
      <c r="D10" s="64">
        <v>1</v>
      </c>
      <c r="E10" s="12"/>
      <c r="F10" s="12"/>
      <c r="G10" s="12"/>
      <c r="H10" s="12"/>
      <c r="I10" s="12"/>
      <c r="J10" s="12"/>
      <c r="K10" s="12"/>
      <c r="L10" s="12"/>
      <c r="M10" s="12"/>
      <c r="N10" s="12"/>
      <c r="O10" s="12"/>
      <c r="P10" s="12"/>
      <c r="Q10" s="12"/>
      <c r="R10" s="12"/>
      <c r="S10" s="12"/>
      <c r="T10" s="12"/>
      <c r="U10" s="65">
        <f t="shared" ref="U10:U23" si="24">D10/SUM(D$9:D$69)</f>
        <v>6.6666666666666666E-2</v>
      </c>
      <c r="V10" s="62">
        <f>W9</f>
        <v>24</v>
      </c>
      <c r="W10" s="62">
        <f>360*SUM(U$9:U10)</f>
        <v>48</v>
      </c>
      <c r="X10" s="62">
        <f t="shared" ref="X10:X23" si="25">W10-V10</f>
        <v>24</v>
      </c>
      <c r="Y10" s="66" t="e">
        <f t="shared" ref="Y10:Y23" si="26">IF(ISBLANK(C10),"",PI()*X10/360*($AE$5^2-C10^2))</f>
        <v>#DIV/0!</v>
      </c>
      <c r="Z10" s="62" t="str">
        <f t="shared" si="0"/>
        <v>S2</v>
      </c>
      <c r="AA10" s="62" t="e">
        <f t="shared" si="0"/>
        <v>#DIV/0!</v>
      </c>
      <c r="AB10" s="67">
        <f t="shared" si="1"/>
        <v>0</v>
      </c>
      <c r="AC10" s="67">
        <f t="shared" si="1"/>
        <v>0</v>
      </c>
      <c r="AD10" s="67">
        <f t="shared" si="1"/>
        <v>0</v>
      </c>
      <c r="AE10" s="67">
        <f t="shared" si="1"/>
        <v>0</v>
      </c>
      <c r="AF10" s="67">
        <f t="shared" si="1"/>
        <v>0</v>
      </c>
      <c r="AG10" s="67">
        <f t="shared" si="1"/>
        <v>0</v>
      </c>
      <c r="AH10" s="67">
        <f t="shared" si="1"/>
        <v>0</v>
      </c>
      <c r="AI10" s="67">
        <f t="shared" si="1"/>
        <v>0</v>
      </c>
      <c r="AJ10" s="67">
        <f t="shared" si="1"/>
        <v>0</v>
      </c>
      <c r="AK10" s="67">
        <f t="shared" si="1"/>
        <v>0</v>
      </c>
      <c r="AL10" s="67">
        <f t="shared" si="1"/>
        <v>0</v>
      </c>
      <c r="AM10" s="67">
        <f t="shared" si="1"/>
        <v>0</v>
      </c>
      <c r="AN10" s="67">
        <f t="shared" si="1"/>
        <v>0</v>
      </c>
      <c r="AO10" s="67">
        <f t="shared" si="1"/>
        <v>0</v>
      </c>
      <c r="AP10" s="67">
        <f t="shared" si="1"/>
        <v>0</v>
      </c>
      <c r="AQ10" s="67">
        <f t="shared" si="1"/>
        <v>0</v>
      </c>
      <c r="AR10" s="67">
        <f t="shared" si="2"/>
        <v>0</v>
      </c>
      <c r="AS10" s="67">
        <f t="shared" si="2"/>
        <v>0</v>
      </c>
      <c r="AT10" s="67">
        <f t="shared" si="2"/>
        <v>0</v>
      </c>
      <c r="AU10" s="67">
        <f t="shared" si="2"/>
        <v>0</v>
      </c>
      <c r="AV10" s="67">
        <f t="shared" si="2"/>
        <v>0</v>
      </c>
      <c r="AW10" s="67">
        <f t="shared" si="2"/>
        <v>0</v>
      </c>
      <c r="AX10" s="67">
        <f t="shared" si="2"/>
        <v>0</v>
      </c>
      <c r="AY10" s="67">
        <f t="shared" si="2"/>
        <v>0</v>
      </c>
      <c r="AZ10" s="67" t="e">
        <f t="shared" si="2"/>
        <v>#DIV/0!</v>
      </c>
      <c r="BA10" s="67" t="e">
        <f t="shared" si="2"/>
        <v>#DIV/0!</v>
      </c>
      <c r="BB10" s="67" t="e">
        <f t="shared" si="2"/>
        <v>#DIV/0!</v>
      </c>
      <c r="BC10" s="67" t="e">
        <f t="shared" si="2"/>
        <v>#DIV/0!</v>
      </c>
      <c r="BD10" s="67" t="e">
        <f t="shared" si="2"/>
        <v>#DIV/0!</v>
      </c>
      <c r="BE10" s="67" t="e">
        <f t="shared" si="2"/>
        <v>#DIV/0!</v>
      </c>
      <c r="BF10" s="67" t="e">
        <f t="shared" si="2"/>
        <v>#DIV/0!</v>
      </c>
      <c r="BG10" s="67" t="e">
        <f t="shared" si="2"/>
        <v>#DIV/0!</v>
      </c>
      <c r="BH10" s="67" t="e">
        <f t="shared" si="3"/>
        <v>#DIV/0!</v>
      </c>
      <c r="BI10" s="67" t="e">
        <f t="shared" si="3"/>
        <v>#DIV/0!</v>
      </c>
      <c r="BJ10" s="67" t="e">
        <f t="shared" si="3"/>
        <v>#DIV/0!</v>
      </c>
      <c r="BK10" s="67" t="e">
        <f t="shared" si="3"/>
        <v>#DIV/0!</v>
      </c>
      <c r="BL10" s="67" t="e">
        <f t="shared" si="3"/>
        <v>#DIV/0!</v>
      </c>
      <c r="BM10" s="67" t="e">
        <f t="shared" si="3"/>
        <v>#DIV/0!</v>
      </c>
      <c r="BN10" s="67" t="e">
        <f t="shared" si="3"/>
        <v>#DIV/0!</v>
      </c>
      <c r="BO10" s="67" t="e">
        <f t="shared" si="3"/>
        <v>#DIV/0!</v>
      </c>
      <c r="BP10" s="67" t="e">
        <f t="shared" si="3"/>
        <v>#DIV/0!</v>
      </c>
      <c r="BQ10" s="67" t="e">
        <f t="shared" si="3"/>
        <v>#DIV/0!</v>
      </c>
      <c r="BR10" s="67" t="e">
        <f t="shared" si="3"/>
        <v>#DIV/0!</v>
      </c>
      <c r="BS10" s="67" t="e">
        <f t="shared" si="3"/>
        <v>#DIV/0!</v>
      </c>
      <c r="BT10" s="67" t="e">
        <f t="shared" si="3"/>
        <v>#DIV/0!</v>
      </c>
      <c r="BU10" s="67" t="e">
        <f t="shared" si="3"/>
        <v>#DIV/0!</v>
      </c>
      <c r="BV10" s="67" t="e">
        <f t="shared" si="3"/>
        <v>#DIV/0!</v>
      </c>
      <c r="BW10" s="67" t="e">
        <f t="shared" si="3"/>
        <v>#DIV/0!</v>
      </c>
      <c r="BX10" s="67" t="e">
        <f t="shared" si="4"/>
        <v>#DIV/0!</v>
      </c>
      <c r="BY10" s="67">
        <f t="shared" si="4"/>
        <v>0</v>
      </c>
      <c r="BZ10" s="67">
        <f t="shared" si="4"/>
        <v>0</v>
      </c>
      <c r="CA10" s="67">
        <f t="shared" si="4"/>
        <v>0</v>
      </c>
      <c r="CB10" s="67">
        <f t="shared" si="4"/>
        <v>0</v>
      </c>
      <c r="CC10" s="67">
        <f t="shared" si="4"/>
        <v>0</v>
      </c>
      <c r="CD10" s="67">
        <f t="shared" si="4"/>
        <v>0</v>
      </c>
      <c r="CE10" s="67">
        <f t="shared" si="4"/>
        <v>0</v>
      </c>
      <c r="CF10" s="67">
        <f t="shared" si="4"/>
        <v>0</v>
      </c>
      <c r="CG10" s="67">
        <f t="shared" si="4"/>
        <v>0</v>
      </c>
      <c r="CH10" s="67">
        <f t="shared" si="4"/>
        <v>0</v>
      </c>
      <c r="CI10" s="67">
        <f t="shared" si="4"/>
        <v>0</v>
      </c>
      <c r="CJ10" s="67">
        <f t="shared" si="4"/>
        <v>0</v>
      </c>
      <c r="CK10" s="67">
        <f t="shared" si="4"/>
        <v>0</v>
      </c>
      <c r="CL10" s="67">
        <f t="shared" si="4"/>
        <v>0</v>
      </c>
      <c r="CM10" s="67">
        <f t="shared" si="4"/>
        <v>0</v>
      </c>
      <c r="CN10" s="67">
        <f t="shared" si="5"/>
        <v>0</v>
      </c>
      <c r="CO10" s="67">
        <f t="shared" si="5"/>
        <v>0</v>
      </c>
      <c r="CP10" s="67">
        <f t="shared" si="5"/>
        <v>0</v>
      </c>
      <c r="CQ10" s="67">
        <f t="shared" si="5"/>
        <v>0</v>
      </c>
      <c r="CR10" s="67">
        <f t="shared" si="5"/>
        <v>0</v>
      </c>
      <c r="CS10" s="67">
        <f t="shared" si="5"/>
        <v>0</v>
      </c>
      <c r="CT10" s="67">
        <f t="shared" si="5"/>
        <v>0</v>
      </c>
      <c r="CU10" s="67">
        <f t="shared" si="5"/>
        <v>0</v>
      </c>
      <c r="CV10" s="67">
        <f t="shared" si="5"/>
        <v>0</v>
      </c>
      <c r="CW10" s="67">
        <f t="shared" si="5"/>
        <v>0</v>
      </c>
      <c r="CX10" s="67">
        <f t="shared" si="5"/>
        <v>0</v>
      </c>
      <c r="CY10" s="67">
        <f t="shared" si="5"/>
        <v>0</v>
      </c>
      <c r="CZ10" s="67">
        <f t="shared" si="5"/>
        <v>0</v>
      </c>
      <c r="DA10" s="67">
        <f t="shared" si="5"/>
        <v>0</v>
      </c>
      <c r="DB10" s="67">
        <f t="shared" si="5"/>
        <v>0</v>
      </c>
      <c r="DC10" s="67">
        <f t="shared" si="5"/>
        <v>0</v>
      </c>
      <c r="DD10" s="67">
        <f t="shared" si="6"/>
        <v>0</v>
      </c>
      <c r="DE10" s="67">
        <f t="shared" si="6"/>
        <v>0</v>
      </c>
      <c r="DF10" s="67">
        <f t="shared" si="6"/>
        <v>0</v>
      </c>
      <c r="DG10" s="67">
        <f t="shared" si="6"/>
        <v>0</v>
      </c>
      <c r="DH10" s="67">
        <f t="shared" si="6"/>
        <v>0</v>
      </c>
      <c r="DI10" s="67">
        <f t="shared" si="6"/>
        <v>0</v>
      </c>
      <c r="DJ10" s="67">
        <f t="shared" si="6"/>
        <v>0</v>
      </c>
      <c r="DK10" s="67">
        <f t="shared" si="6"/>
        <v>0</v>
      </c>
      <c r="DL10" s="67">
        <f t="shared" si="6"/>
        <v>0</v>
      </c>
      <c r="DM10" s="67">
        <f t="shared" si="6"/>
        <v>0</v>
      </c>
      <c r="DN10" s="67">
        <f t="shared" si="6"/>
        <v>0</v>
      </c>
      <c r="DO10" s="67">
        <f t="shared" si="6"/>
        <v>0</v>
      </c>
      <c r="DP10" s="67">
        <f t="shared" si="6"/>
        <v>0</v>
      </c>
      <c r="DQ10" s="67">
        <f t="shared" si="6"/>
        <v>0</v>
      </c>
      <c r="DR10" s="67">
        <f t="shared" si="6"/>
        <v>0</v>
      </c>
      <c r="DS10" s="67">
        <f t="shared" si="6"/>
        <v>0</v>
      </c>
      <c r="DT10" s="67">
        <f t="shared" si="7"/>
        <v>0</v>
      </c>
      <c r="DU10" s="67">
        <f t="shared" si="7"/>
        <v>0</v>
      </c>
      <c r="DV10" s="67">
        <f t="shared" si="7"/>
        <v>0</v>
      </c>
      <c r="DW10" s="67">
        <f t="shared" si="7"/>
        <v>0</v>
      </c>
      <c r="DX10" s="67">
        <f t="shared" si="7"/>
        <v>0</v>
      </c>
      <c r="DY10" s="67">
        <f t="shared" si="7"/>
        <v>0</v>
      </c>
      <c r="DZ10" s="67">
        <f t="shared" si="7"/>
        <v>0</v>
      </c>
      <c r="EA10" s="67">
        <f t="shared" si="7"/>
        <v>0</v>
      </c>
      <c r="EB10" s="67">
        <f t="shared" si="7"/>
        <v>0</v>
      </c>
      <c r="EC10" s="67">
        <f t="shared" si="7"/>
        <v>0</v>
      </c>
      <c r="ED10" s="67">
        <f t="shared" si="7"/>
        <v>0</v>
      </c>
      <c r="EE10" s="67">
        <f t="shared" si="7"/>
        <v>0</v>
      </c>
      <c r="EF10" s="67">
        <f t="shared" si="7"/>
        <v>0</v>
      </c>
      <c r="EG10" s="67">
        <f t="shared" si="7"/>
        <v>0</v>
      </c>
      <c r="EH10" s="67">
        <f t="shared" si="7"/>
        <v>0</v>
      </c>
      <c r="EI10" s="67">
        <f t="shared" si="7"/>
        <v>0</v>
      </c>
      <c r="EJ10" s="67">
        <f t="shared" si="8"/>
        <v>0</v>
      </c>
      <c r="EK10" s="67">
        <f t="shared" si="8"/>
        <v>0</v>
      </c>
      <c r="EL10" s="67">
        <f t="shared" si="8"/>
        <v>0</v>
      </c>
      <c r="EM10" s="67">
        <f t="shared" si="8"/>
        <v>0</v>
      </c>
      <c r="EN10" s="67">
        <f t="shared" si="8"/>
        <v>0</v>
      </c>
      <c r="EO10" s="67">
        <f t="shared" si="8"/>
        <v>0</v>
      </c>
      <c r="EP10" s="67">
        <f t="shared" si="8"/>
        <v>0</v>
      </c>
      <c r="EQ10" s="67">
        <f t="shared" si="8"/>
        <v>0</v>
      </c>
      <c r="ER10" s="67">
        <f t="shared" si="8"/>
        <v>0</v>
      </c>
      <c r="ES10" s="67">
        <f t="shared" si="8"/>
        <v>0</v>
      </c>
      <c r="ET10" s="67">
        <f t="shared" si="8"/>
        <v>0</v>
      </c>
      <c r="EU10" s="67">
        <f t="shared" si="8"/>
        <v>0</v>
      </c>
      <c r="EV10" s="67">
        <f t="shared" si="8"/>
        <v>0</v>
      </c>
      <c r="EW10" s="67">
        <f t="shared" si="8"/>
        <v>0</v>
      </c>
      <c r="EX10" s="67">
        <f t="shared" si="8"/>
        <v>0</v>
      </c>
      <c r="EY10" s="67">
        <f t="shared" si="8"/>
        <v>0</v>
      </c>
      <c r="EZ10" s="67">
        <f t="shared" si="9"/>
        <v>0</v>
      </c>
      <c r="FA10" s="67">
        <f t="shared" si="9"/>
        <v>0</v>
      </c>
      <c r="FB10" s="67">
        <f t="shared" si="9"/>
        <v>0</v>
      </c>
      <c r="FC10" s="67">
        <f t="shared" si="9"/>
        <v>0</v>
      </c>
      <c r="FD10" s="67">
        <f t="shared" si="9"/>
        <v>0</v>
      </c>
      <c r="FE10" s="67">
        <f t="shared" si="9"/>
        <v>0</v>
      </c>
      <c r="FF10" s="67">
        <f t="shared" si="9"/>
        <v>0</v>
      </c>
      <c r="FG10" s="67">
        <f t="shared" si="9"/>
        <v>0</v>
      </c>
      <c r="FH10" s="67">
        <f t="shared" si="9"/>
        <v>0</v>
      </c>
      <c r="FI10" s="67">
        <f t="shared" si="9"/>
        <v>0</v>
      </c>
      <c r="FJ10" s="67">
        <f t="shared" si="9"/>
        <v>0</v>
      </c>
      <c r="FK10" s="67">
        <f t="shared" si="9"/>
        <v>0</v>
      </c>
      <c r="FL10" s="67">
        <f t="shared" si="9"/>
        <v>0</v>
      </c>
      <c r="FM10" s="67">
        <f t="shared" si="9"/>
        <v>0</v>
      </c>
      <c r="FN10" s="67">
        <f t="shared" si="9"/>
        <v>0</v>
      </c>
      <c r="FO10" s="67">
        <f t="shared" si="9"/>
        <v>0</v>
      </c>
      <c r="FP10" s="67">
        <f t="shared" si="10"/>
        <v>0</v>
      </c>
      <c r="FQ10" s="67">
        <f t="shared" si="10"/>
        <v>0</v>
      </c>
      <c r="FR10" s="67">
        <f t="shared" si="10"/>
        <v>0</v>
      </c>
      <c r="FS10" s="67">
        <f t="shared" si="10"/>
        <v>0</v>
      </c>
      <c r="FT10" s="67">
        <f t="shared" si="10"/>
        <v>0</v>
      </c>
      <c r="FU10" s="67">
        <f t="shared" si="10"/>
        <v>0</v>
      </c>
      <c r="FV10" s="67">
        <f t="shared" si="10"/>
        <v>0</v>
      </c>
      <c r="FW10" s="67">
        <f t="shared" si="10"/>
        <v>0</v>
      </c>
      <c r="FX10" s="67">
        <f t="shared" si="10"/>
        <v>0</v>
      </c>
      <c r="FY10" s="67">
        <f t="shared" si="10"/>
        <v>0</v>
      </c>
      <c r="FZ10" s="67">
        <f t="shared" si="10"/>
        <v>0</v>
      </c>
      <c r="GA10" s="67">
        <f t="shared" si="10"/>
        <v>0</v>
      </c>
      <c r="GB10" s="67">
        <f t="shared" si="10"/>
        <v>0</v>
      </c>
      <c r="GC10" s="67">
        <f t="shared" si="10"/>
        <v>0</v>
      </c>
      <c r="GD10" s="67">
        <f t="shared" si="10"/>
        <v>0</v>
      </c>
      <c r="GE10" s="67">
        <f t="shared" si="10"/>
        <v>0</v>
      </c>
      <c r="GF10" s="67">
        <f t="shared" si="11"/>
        <v>0</v>
      </c>
      <c r="GG10" s="67">
        <f t="shared" si="11"/>
        <v>0</v>
      </c>
      <c r="GH10" s="67">
        <f t="shared" si="11"/>
        <v>0</v>
      </c>
      <c r="GI10" s="67">
        <f t="shared" si="11"/>
        <v>0</v>
      </c>
      <c r="GJ10" s="67">
        <f t="shared" si="11"/>
        <v>0</v>
      </c>
      <c r="GK10" s="67">
        <f t="shared" si="11"/>
        <v>0</v>
      </c>
      <c r="GL10" s="67">
        <f t="shared" si="11"/>
        <v>0</v>
      </c>
      <c r="GM10" s="67">
        <f t="shared" si="11"/>
        <v>0</v>
      </c>
      <c r="GN10" s="67">
        <f t="shared" si="11"/>
        <v>0</v>
      </c>
      <c r="GO10" s="67">
        <f t="shared" si="11"/>
        <v>0</v>
      </c>
      <c r="GP10" s="67">
        <f t="shared" si="11"/>
        <v>0</v>
      </c>
      <c r="GQ10" s="67">
        <f t="shared" si="11"/>
        <v>0</v>
      </c>
      <c r="GR10" s="67">
        <f t="shared" si="11"/>
        <v>0</v>
      </c>
      <c r="GS10" s="67">
        <f t="shared" si="11"/>
        <v>0</v>
      </c>
      <c r="GT10" s="67">
        <f t="shared" si="11"/>
        <v>0</v>
      </c>
      <c r="GU10" s="67">
        <f t="shared" si="11"/>
        <v>0</v>
      </c>
      <c r="GV10" s="67">
        <f t="shared" si="12"/>
        <v>0</v>
      </c>
      <c r="GW10" s="67">
        <f t="shared" si="12"/>
        <v>0</v>
      </c>
      <c r="GX10" s="67">
        <f t="shared" si="12"/>
        <v>0</v>
      </c>
      <c r="GY10" s="67">
        <f t="shared" si="12"/>
        <v>0</v>
      </c>
      <c r="GZ10" s="67">
        <f t="shared" si="12"/>
        <v>0</v>
      </c>
      <c r="HA10" s="67">
        <f t="shared" si="12"/>
        <v>0</v>
      </c>
      <c r="HB10" s="67">
        <f t="shared" si="12"/>
        <v>0</v>
      </c>
      <c r="HC10" s="67">
        <f t="shared" si="12"/>
        <v>0</v>
      </c>
      <c r="HD10" s="67">
        <f t="shared" si="12"/>
        <v>0</v>
      </c>
      <c r="HE10" s="67">
        <f t="shared" si="12"/>
        <v>0</v>
      </c>
      <c r="HF10" s="67">
        <f t="shared" si="12"/>
        <v>0</v>
      </c>
      <c r="HG10" s="67">
        <f t="shared" si="12"/>
        <v>0</v>
      </c>
      <c r="HH10" s="67">
        <f t="shared" si="12"/>
        <v>0</v>
      </c>
      <c r="HI10" s="67">
        <f t="shared" si="12"/>
        <v>0</v>
      </c>
      <c r="HJ10" s="67">
        <f t="shared" si="12"/>
        <v>0</v>
      </c>
      <c r="HK10" s="67">
        <f t="shared" si="12"/>
        <v>0</v>
      </c>
      <c r="HL10" s="67">
        <f t="shared" si="13"/>
        <v>0</v>
      </c>
      <c r="HM10" s="67">
        <f t="shared" si="13"/>
        <v>0</v>
      </c>
      <c r="HN10" s="67">
        <f t="shared" si="13"/>
        <v>0</v>
      </c>
      <c r="HO10" s="67">
        <f t="shared" si="13"/>
        <v>0</v>
      </c>
      <c r="HP10" s="67">
        <f t="shared" si="13"/>
        <v>0</v>
      </c>
      <c r="HQ10" s="67">
        <f t="shared" si="13"/>
        <v>0</v>
      </c>
      <c r="HR10" s="67">
        <f t="shared" si="13"/>
        <v>0</v>
      </c>
      <c r="HS10" s="67">
        <f t="shared" si="13"/>
        <v>0</v>
      </c>
      <c r="HT10" s="67">
        <f t="shared" si="13"/>
        <v>0</v>
      </c>
      <c r="HU10" s="67">
        <f t="shared" si="13"/>
        <v>0</v>
      </c>
      <c r="HV10" s="67">
        <f t="shared" si="13"/>
        <v>0</v>
      </c>
      <c r="HW10" s="67">
        <f t="shared" si="13"/>
        <v>0</v>
      </c>
      <c r="HX10" s="67">
        <f t="shared" si="13"/>
        <v>0</v>
      </c>
      <c r="HY10" s="67">
        <f t="shared" si="13"/>
        <v>0</v>
      </c>
      <c r="HZ10" s="67">
        <f t="shared" si="13"/>
        <v>0</v>
      </c>
      <c r="IA10" s="67">
        <f t="shared" si="13"/>
        <v>0</v>
      </c>
      <c r="IB10" s="67">
        <f t="shared" si="14"/>
        <v>0</v>
      </c>
      <c r="IC10" s="67">
        <f t="shared" si="14"/>
        <v>0</v>
      </c>
      <c r="ID10" s="67">
        <f t="shared" si="14"/>
        <v>0</v>
      </c>
      <c r="IE10" s="67">
        <f t="shared" si="14"/>
        <v>0</v>
      </c>
      <c r="IF10" s="67">
        <f t="shared" si="14"/>
        <v>0</v>
      </c>
      <c r="IG10" s="67">
        <f t="shared" si="14"/>
        <v>0</v>
      </c>
      <c r="IH10" s="67">
        <f t="shared" si="14"/>
        <v>0</v>
      </c>
      <c r="II10" s="67">
        <f t="shared" si="14"/>
        <v>0</v>
      </c>
      <c r="IJ10" s="67">
        <f t="shared" si="14"/>
        <v>0</v>
      </c>
      <c r="IK10" s="67">
        <f t="shared" si="14"/>
        <v>0</v>
      </c>
      <c r="IL10" s="67">
        <f t="shared" si="14"/>
        <v>0</v>
      </c>
      <c r="IM10" s="67">
        <f t="shared" si="14"/>
        <v>0</v>
      </c>
      <c r="IN10" s="67">
        <f t="shared" si="14"/>
        <v>0</v>
      </c>
      <c r="IO10" s="67">
        <f t="shared" si="14"/>
        <v>0</v>
      </c>
      <c r="IP10" s="67">
        <f t="shared" si="14"/>
        <v>0</v>
      </c>
      <c r="IQ10" s="67">
        <f t="shared" si="14"/>
        <v>0</v>
      </c>
      <c r="IR10" s="67">
        <f t="shared" si="15"/>
        <v>0</v>
      </c>
      <c r="IS10" s="67">
        <f t="shared" si="15"/>
        <v>0</v>
      </c>
      <c r="IT10" s="67">
        <f t="shared" si="15"/>
        <v>0</v>
      </c>
      <c r="IU10" s="67">
        <f t="shared" si="15"/>
        <v>0</v>
      </c>
      <c r="IV10" s="67">
        <f t="shared" si="15"/>
        <v>0</v>
      </c>
      <c r="IW10" s="67">
        <f t="shared" si="15"/>
        <v>0</v>
      </c>
      <c r="IX10" s="67">
        <f t="shared" si="15"/>
        <v>0</v>
      </c>
      <c r="IY10" s="67">
        <f t="shared" si="15"/>
        <v>0</v>
      </c>
      <c r="IZ10" s="67">
        <f t="shared" si="15"/>
        <v>0</v>
      </c>
      <c r="JA10" s="67">
        <f t="shared" si="15"/>
        <v>0</v>
      </c>
      <c r="JB10" s="67">
        <f t="shared" si="15"/>
        <v>0</v>
      </c>
      <c r="JC10" s="67">
        <f t="shared" si="15"/>
        <v>0</v>
      </c>
      <c r="JD10" s="67">
        <f t="shared" si="15"/>
        <v>0</v>
      </c>
      <c r="JE10" s="67">
        <f t="shared" si="15"/>
        <v>0</v>
      </c>
      <c r="JF10" s="67">
        <f t="shared" si="15"/>
        <v>0</v>
      </c>
      <c r="JG10" s="67">
        <f t="shared" si="15"/>
        <v>0</v>
      </c>
      <c r="JH10" s="67">
        <f t="shared" si="16"/>
        <v>0</v>
      </c>
      <c r="JI10" s="67">
        <f t="shared" si="16"/>
        <v>0</v>
      </c>
      <c r="JJ10" s="67">
        <f t="shared" si="16"/>
        <v>0</v>
      </c>
      <c r="JK10" s="67">
        <f t="shared" si="16"/>
        <v>0</v>
      </c>
      <c r="JL10" s="67">
        <f t="shared" si="16"/>
        <v>0</v>
      </c>
      <c r="JM10" s="67">
        <f t="shared" si="16"/>
        <v>0</v>
      </c>
      <c r="JN10" s="67">
        <f t="shared" si="16"/>
        <v>0</v>
      </c>
      <c r="JO10" s="67">
        <f t="shared" si="16"/>
        <v>0</v>
      </c>
      <c r="JP10" s="67">
        <f t="shared" si="16"/>
        <v>0</v>
      </c>
      <c r="JQ10" s="67">
        <f t="shared" si="16"/>
        <v>0</v>
      </c>
      <c r="JR10" s="67">
        <f t="shared" si="16"/>
        <v>0</v>
      </c>
      <c r="JS10" s="67">
        <f t="shared" si="16"/>
        <v>0</v>
      </c>
      <c r="JT10" s="67">
        <f t="shared" si="16"/>
        <v>0</v>
      </c>
      <c r="JU10" s="67">
        <f t="shared" si="16"/>
        <v>0</v>
      </c>
      <c r="JV10" s="67">
        <f t="shared" si="16"/>
        <v>0</v>
      </c>
      <c r="JW10" s="67">
        <f t="shared" si="16"/>
        <v>0</v>
      </c>
      <c r="JX10" s="67">
        <f t="shared" si="17"/>
        <v>0</v>
      </c>
      <c r="JY10" s="67">
        <f t="shared" si="17"/>
        <v>0</v>
      </c>
      <c r="JZ10" s="67">
        <f t="shared" si="17"/>
        <v>0</v>
      </c>
      <c r="KA10" s="67">
        <f t="shared" si="17"/>
        <v>0</v>
      </c>
      <c r="KB10" s="67">
        <f t="shared" si="17"/>
        <v>0</v>
      </c>
      <c r="KC10" s="67">
        <f t="shared" si="17"/>
        <v>0</v>
      </c>
      <c r="KD10" s="67">
        <f t="shared" si="17"/>
        <v>0</v>
      </c>
      <c r="KE10" s="67">
        <f t="shared" si="17"/>
        <v>0</v>
      </c>
      <c r="KF10" s="67">
        <f t="shared" si="17"/>
        <v>0</v>
      </c>
      <c r="KG10" s="67">
        <f t="shared" si="17"/>
        <v>0</v>
      </c>
      <c r="KH10" s="67">
        <f t="shared" si="17"/>
        <v>0</v>
      </c>
      <c r="KI10" s="67">
        <f t="shared" si="17"/>
        <v>0</v>
      </c>
      <c r="KJ10" s="67">
        <f t="shared" si="17"/>
        <v>0</v>
      </c>
      <c r="KK10" s="67">
        <f t="shared" si="17"/>
        <v>0</v>
      </c>
      <c r="KL10" s="67">
        <f t="shared" si="17"/>
        <v>0</v>
      </c>
      <c r="KM10" s="67">
        <f t="shared" si="17"/>
        <v>0</v>
      </c>
      <c r="KN10" s="67">
        <f t="shared" si="18"/>
        <v>0</v>
      </c>
      <c r="KO10" s="67">
        <f t="shared" si="18"/>
        <v>0</v>
      </c>
      <c r="KP10" s="67">
        <f t="shared" si="18"/>
        <v>0</v>
      </c>
      <c r="KQ10" s="67">
        <f t="shared" si="18"/>
        <v>0</v>
      </c>
      <c r="KR10" s="67">
        <f t="shared" si="18"/>
        <v>0</v>
      </c>
      <c r="KS10" s="67">
        <f t="shared" si="18"/>
        <v>0</v>
      </c>
      <c r="KT10" s="67">
        <f t="shared" si="18"/>
        <v>0</v>
      </c>
      <c r="KU10" s="67">
        <f t="shared" si="18"/>
        <v>0</v>
      </c>
      <c r="KV10" s="67">
        <f t="shared" si="18"/>
        <v>0</v>
      </c>
      <c r="KW10" s="67">
        <f t="shared" si="18"/>
        <v>0</v>
      </c>
      <c r="KX10" s="67">
        <f t="shared" si="18"/>
        <v>0</v>
      </c>
      <c r="KY10" s="67">
        <f t="shared" si="18"/>
        <v>0</v>
      </c>
      <c r="KZ10" s="67">
        <f t="shared" si="18"/>
        <v>0</v>
      </c>
      <c r="LA10" s="67">
        <f t="shared" si="18"/>
        <v>0</v>
      </c>
      <c r="LB10" s="67">
        <f t="shared" si="18"/>
        <v>0</v>
      </c>
      <c r="LC10" s="67">
        <f t="shared" si="18"/>
        <v>0</v>
      </c>
      <c r="LD10" s="67">
        <f t="shared" si="19"/>
        <v>0</v>
      </c>
      <c r="LE10" s="67">
        <f t="shared" si="19"/>
        <v>0</v>
      </c>
      <c r="LF10" s="67">
        <f t="shared" si="19"/>
        <v>0</v>
      </c>
      <c r="LG10" s="67">
        <f t="shared" si="19"/>
        <v>0</v>
      </c>
      <c r="LH10" s="67">
        <f t="shared" si="19"/>
        <v>0</v>
      </c>
      <c r="LI10" s="67">
        <f t="shared" si="19"/>
        <v>0</v>
      </c>
      <c r="LJ10" s="67">
        <f t="shared" si="19"/>
        <v>0</v>
      </c>
      <c r="LK10" s="67">
        <f t="shared" si="19"/>
        <v>0</v>
      </c>
      <c r="LL10" s="67">
        <f t="shared" si="19"/>
        <v>0</v>
      </c>
      <c r="LM10" s="67">
        <f t="shared" si="19"/>
        <v>0</v>
      </c>
      <c r="LN10" s="67">
        <f t="shared" si="19"/>
        <v>0</v>
      </c>
      <c r="LO10" s="67">
        <f t="shared" si="19"/>
        <v>0</v>
      </c>
      <c r="LP10" s="67">
        <f t="shared" si="19"/>
        <v>0</v>
      </c>
      <c r="LQ10" s="67">
        <f t="shared" si="19"/>
        <v>0</v>
      </c>
      <c r="LR10" s="67">
        <f t="shared" si="19"/>
        <v>0</v>
      </c>
      <c r="LS10" s="67">
        <f t="shared" si="19"/>
        <v>0</v>
      </c>
      <c r="LT10" s="67">
        <f t="shared" si="20"/>
        <v>0</v>
      </c>
      <c r="LU10" s="67">
        <f t="shared" si="20"/>
        <v>0</v>
      </c>
      <c r="LV10" s="67">
        <f t="shared" si="20"/>
        <v>0</v>
      </c>
      <c r="LW10" s="67">
        <f t="shared" si="20"/>
        <v>0</v>
      </c>
      <c r="LX10" s="67">
        <f t="shared" si="20"/>
        <v>0</v>
      </c>
      <c r="LY10" s="67">
        <f t="shared" si="20"/>
        <v>0</v>
      </c>
      <c r="LZ10" s="67">
        <f t="shared" si="20"/>
        <v>0</v>
      </c>
      <c r="MA10" s="67">
        <f t="shared" si="20"/>
        <v>0</v>
      </c>
      <c r="MB10" s="67">
        <f t="shared" si="20"/>
        <v>0</v>
      </c>
      <c r="MC10" s="67">
        <f t="shared" si="20"/>
        <v>0</v>
      </c>
      <c r="MD10" s="67">
        <f t="shared" si="20"/>
        <v>0</v>
      </c>
      <c r="ME10" s="67">
        <f t="shared" si="20"/>
        <v>0</v>
      </c>
      <c r="MF10" s="67">
        <f t="shared" si="20"/>
        <v>0</v>
      </c>
      <c r="MG10" s="67">
        <f t="shared" si="20"/>
        <v>0</v>
      </c>
      <c r="MH10" s="67">
        <f t="shared" si="20"/>
        <v>0</v>
      </c>
      <c r="MI10" s="67">
        <f t="shared" si="20"/>
        <v>0</v>
      </c>
      <c r="MJ10" s="67">
        <f t="shared" si="21"/>
        <v>0</v>
      </c>
      <c r="MK10" s="67">
        <f t="shared" si="21"/>
        <v>0</v>
      </c>
      <c r="ML10" s="67">
        <f t="shared" si="21"/>
        <v>0</v>
      </c>
      <c r="MM10" s="67">
        <f t="shared" si="21"/>
        <v>0</v>
      </c>
      <c r="MN10" s="67">
        <f t="shared" si="21"/>
        <v>0</v>
      </c>
      <c r="MO10" s="67">
        <f t="shared" si="21"/>
        <v>0</v>
      </c>
      <c r="MP10" s="67">
        <f t="shared" si="21"/>
        <v>0</v>
      </c>
      <c r="MQ10" s="67">
        <f t="shared" si="21"/>
        <v>0</v>
      </c>
      <c r="MR10" s="67">
        <f t="shared" si="21"/>
        <v>0</v>
      </c>
      <c r="MS10" s="67">
        <f t="shared" si="21"/>
        <v>0</v>
      </c>
      <c r="MT10" s="67">
        <f t="shared" si="21"/>
        <v>0</v>
      </c>
      <c r="MU10" s="67">
        <f t="shared" si="21"/>
        <v>0</v>
      </c>
      <c r="MV10" s="67">
        <f t="shared" si="21"/>
        <v>0</v>
      </c>
      <c r="MW10" s="67">
        <f t="shared" si="21"/>
        <v>0</v>
      </c>
      <c r="MX10" s="67">
        <f t="shared" si="21"/>
        <v>0</v>
      </c>
      <c r="MY10" s="67">
        <f t="shared" si="21"/>
        <v>0</v>
      </c>
      <c r="MZ10" s="67">
        <f t="shared" si="22"/>
        <v>0</v>
      </c>
      <c r="NA10" s="67">
        <f t="shared" si="22"/>
        <v>0</v>
      </c>
      <c r="NB10" s="67">
        <f t="shared" si="22"/>
        <v>0</v>
      </c>
      <c r="NC10" s="67">
        <f t="shared" si="22"/>
        <v>0</v>
      </c>
      <c r="ND10" s="67">
        <f t="shared" si="22"/>
        <v>0</v>
      </c>
      <c r="NE10" s="67">
        <f t="shared" si="22"/>
        <v>0</v>
      </c>
      <c r="NF10" s="67">
        <f t="shared" si="22"/>
        <v>0</v>
      </c>
      <c r="NG10" s="67">
        <f t="shared" si="22"/>
        <v>0</v>
      </c>
      <c r="NH10" s="67">
        <f t="shared" si="22"/>
        <v>0</v>
      </c>
      <c r="NI10" s="67">
        <f t="shared" si="22"/>
        <v>0</v>
      </c>
      <c r="NJ10" s="67">
        <f t="shared" si="22"/>
        <v>0</v>
      </c>
      <c r="NK10" s="67">
        <f t="shared" si="22"/>
        <v>0</v>
      </c>
      <c r="NL10" s="67">
        <f t="shared" si="22"/>
        <v>0</v>
      </c>
      <c r="NM10" s="67">
        <f t="shared" si="22"/>
        <v>0</v>
      </c>
      <c r="NN10" s="67">
        <f t="shared" si="23"/>
        <v>0</v>
      </c>
      <c r="NO10" s="67">
        <f t="shared" si="23"/>
        <v>0</v>
      </c>
      <c r="NP10" s="67">
        <f t="shared" si="23"/>
        <v>0</v>
      </c>
      <c r="NQ10" s="67">
        <f t="shared" si="23"/>
        <v>0</v>
      </c>
      <c r="NR10" s="67">
        <f t="shared" si="23"/>
        <v>0</v>
      </c>
      <c r="NS10" s="67">
        <f t="shared" si="23"/>
        <v>0</v>
      </c>
      <c r="NT10" s="67">
        <f t="shared" si="23"/>
        <v>0</v>
      </c>
      <c r="NU10" s="67">
        <f t="shared" si="23"/>
        <v>0</v>
      </c>
      <c r="NV10" s="67">
        <f t="shared" si="23"/>
        <v>0</v>
      </c>
      <c r="NW10" s="67">
        <f t="shared" si="23"/>
        <v>0</v>
      </c>
      <c r="NX10" s="67">
        <f t="shared" si="23"/>
        <v>0</v>
      </c>
    </row>
    <row r="11" spans="1:426">
      <c r="A11" s="42"/>
      <c r="B11" s="62" t="s">
        <v>165</v>
      </c>
      <c r="C11" s="63" t="e">
        <f>'5.1 Index overview'!C24</f>
        <v>#DIV/0!</v>
      </c>
      <c r="D11" s="64">
        <v>1</v>
      </c>
      <c r="E11" s="12"/>
      <c r="F11" s="12"/>
      <c r="G11" s="12"/>
      <c r="H11" s="12"/>
      <c r="I11" s="12"/>
      <c r="J11" s="12"/>
      <c r="K11" s="12"/>
      <c r="L11" s="12"/>
      <c r="M11" s="12"/>
      <c r="N11" s="12"/>
      <c r="O11" s="12"/>
      <c r="P11" s="12"/>
      <c r="Q11" s="12"/>
      <c r="R11" s="12"/>
      <c r="S11" s="12"/>
      <c r="T11" s="12"/>
      <c r="U11" s="65">
        <f t="shared" si="24"/>
        <v>6.6666666666666666E-2</v>
      </c>
      <c r="V11" s="62">
        <f t="shared" ref="V11:V23" si="27">W10</f>
        <v>48</v>
      </c>
      <c r="W11" s="62">
        <f>360*SUM(U$9:U11)</f>
        <v>72</v>
      </c>
      <c r="X11" s="62">
        <f t="shared" si="25"/>
        <v>24</v>
      </c>
      <c r="Y11" s="66" t="e">
        <f t="shared" si="26"/>
        <v>#DIV/0!</v>
      </c>
      <c r="Z11" s="62" t="str">
        <f t="shared" si="0"/>
        <v>S3</v>
      </c>
      <c r="AA11" s="62" t="e">
        <f t="shared" si="0"/>
        <v>#DIV/0!</v>
      </c>
      <c r="AB11" s="67">
        <f t="shared" si="1"/>
        <v>0</v>
      </c>
      <c r="AC11" s="67">
        <f t="shared" si="1"/>
        <v>0</v>
      </c>
      <c r="AD11" s="67">
        <f t="shared" si="1"/>
        <v>0</v>
      </c>
      <c r="AE11" s="67">
        <f t="shared" si="1"/>
        <v>0</v>
      </c>
      <c r="AF11" s="67">
        <f t="shared" si="1"/>
        <v>0</v>
      </c>
      <c r="AG11" s="67">
        <f t="shared" si="1"/>
        <v>0</v>
      </c>
      <c r="AH11" s="67">
        <f t="shared" si="1"/>
        <v>0</v>
      </c>
      <c r="AI11" s="67">
        <f t="shared" si="1"/>
        <v>0</v>
      </c>
      <c r="AJ11" s="67">
        <f t="shared" si="1"/>
        <v>0</v>
      </c>
      <c r="AK11" s="67">
        <f t="shared" si="1"/>
        <v>0</v>
      </c>
      <c r="AL11" s="67">
        <f t="shared" si="1"/>
        <v>0</v>
      </c>
      <c r="AM11" s="67">
        <f t="shared" si="1"/>
        <v>0</v>
      </c>
      <c r="AN11" s="67">
        <f t="shared" si="1"/>
        <v>0</v>
      </c>
      <c r="AO11" s="67">
        <f t="shared" si="1"/>
        <v>0</v>
      </c>
      <c r="AP11" s="67">
        <f t="shared" si="1"/>
        <v>0</v>
      </c>
      <c r="AQ11" s="67">
        <f t="shared" si="1"/>
        <v>0</v>
      </c>
      <c r="AR11" s="67">
        <f t="shared" si="2"/>
        <v>0</v>
      </c>
      <c r="AS11" s="67">
        <f t="shared" si="2"/>
        <v>0</v>
      </c>
      <c r="AT11" s="67">
        <f t="shared" si="2"/>
        <v>0</v>
      </c>
      <c r="AU11" s="67">
        <f t="shared" si="2"/>
        <v>0</v>
      </c>
      <c r="AV11" s="67">
        <f t="shared" si="2"/>
        <v>0</v>
      </c>
      <c r="AW11" s="67">
        <f t="shared" si="2"/>
        <v>0</v>
      </c>
      <c r="AX11" s="67">
        <f t="shared" si="2"/>
        <v>0</v>
      </c>
      <c r="AY11" s="67">
        <f t="shared" si="2"/>
        <v>0</v>
      </c>
      <c r="AZ11" s="67">
        <f t="shared" si="2"/>
        <v>0</v>
      </c>
      <c r="BA11" s="67">
        <f t="shared" si="2"/>
        <v>0</v>
      </c>
      <c r="BB11" s="67">
        <f t="shared" si="2"/>
        <v>0</v>
      </c>
      <c r="BC11" s="67">
        <f t="shared" si="2"/>
        <v>0</v>
      </c>
      <c r="BD11" s="67">
        <f t="shared" si="2"/>
        <v>0</v>
      </c>
      <c r="BE11" s="67">
        <f t="shared" si="2"/>
        <v>0</v>
      </c>
      <c r="BF11" s="67">
        <f t="shared" si="2"/>
        <v>0</v>
      </c>
      <c r="BG11" s="67">
        <f t="shared" si="2"/>
        <v>0</v>
      </c>
      <c r="BH11" s="67">
        <f t="shared" si="3"/>
        <v>0</v>
      </c>
      <c r="BI11" s="67">
        <f t="shared" si="3"/>
        <v>0</v>
      </c>
      <c r="BJ11" s="67">
        <f t="shared" si="3"/>
        <v>0</v>
      </c>
      <c r="BK11" s="67">
        <f t="shared" si="3"/>
        <v>0</v>
      </c>
      <c r="BL11" s="67">
        <f t="shared" si="3"/>
        <v>0</v>
      </c>
      <c r="BM11" s="67">
        <f t="shared" si="3"/>
        <v>0</v>
      </c>
      <c r="BN11" s="67">
        <f t="shared" si="3"/>
        <v>0</v>
      </c>
      <c r="BO11" s="67">
        <f t="shared" si="3"/>
        <v>0</v>
      </c>
      <c r="BP11" s="67">
        <f t="shared" si="3"/>
        <v>0</v>
      </c>
      <c r="BQ11" s="67">
        <f t="shared" si="3"/>
        <v>0</v>
      </c>
      <c r="BR11" s="67">
        <f t="shared" si="3"/>
        <v>0</v>
      </c>
      <c r="BS11" s="67">
        <f t="shared" si="3"/>
        <v>0</v>
      </c>
      <c r="BT11" s="67">
        <f t="shared" si="3"/>
        <v>0</v>
      </c>
      <c r="BU11" s="67">
        <f t="shared" si="3"/>
        <v>0</v>
      </c>
      <c r="BV11" s="67">
        <f t="shared" si="3"/>
        <v>0</v>
      </c>
      <c r="BW11" s="67">
        <f t="shared" si="3"/>
        <v>0</v>
      </c>
      <c r="BX11" s="67" t="e">
        <f t="shared" si="4"/>
        <v>#DIV/0!</v>
      </c>
      <c r="BY11" s="67" t="e">
        <f t="shared" si="4"/>
        <v>#DIV/0!</v>
      </c>
      <c r="BZ11" s="67" t="e">
        <f t="shared" si="4"/>
        <v>#DIV/0!</v>
      </c>
      <c r="CA11" s="67" t="e">
        <f t="shared" si="4"/>
        <v>#DIV/0!</v>
      </c>
      <c r="CB11" s="67" t="e">
        <f t="shared" si="4"/>
        <v>#DIV/0!</v>
      </c>
      <c r="CC11" s="67" t="e">
        <f t="shared" si="4"/>
        <v>#DIV/0!</v>
      </c>
      <c r="CD11" s="67" t="e">
        <f t="shared" si="4"/>
        <v>#DIV/0!</v>
      </c>
      <c r="CE11" s="67" t="e">
        <f t="shared" si="4"/>
        <v>#DIV/0!</v>
      </c>
      <c r="CF11" s="67" t="e">
        <f t="shared" si="4"/>
        <v>#DIV/0!</v>
      </c>
      <c r="CG11" s="67" t="e">
        <f t="shared" si="4"/>
        <v>#DIV/0!</v>
      </c>
      <c r="CH11" s="67" t="e">
        <f t="shared" si="4"/>
        <v>#DIV/0!</v>
      </c>
      <c r="CI11" s="67" t="e">
        <f t="shared" si="4"/>
        <v>#DIV/0!</v>
      </c>
      <c r="CJ11" s="67" t="e">
        <f t="shared" si="4"/>
        <v>#DIV/0!</v>
      </c>
      <c r="CK11" s="67" t="e">
        <f t="shared" si="4"/>
        <v>#DIV/0!</v>
      </c>
      <c r="CL11" s="67" t="e">
        <f t="shared" si="4"/>
        <v>#DIV/0!</v>
      </c>
      <c r="CM11" s="67" t="e">
        <f t="shared" si="4"/>
        <v>#DIV/0!</v>
      </c>
      <c r="CN11" s="67" t="e">
        <f t="shared" si="5"/>
        <v>#DIV/0!</v>
      </c>
      <c r="CO11" s="67" t="e">
        <f t="shared" si="5"/>
        <v>#DIV/0!</v>
      </c>
      <c r="CP11" s="67" t="e">
        <f t="shared" si="5"/>
        <v>#DIV/0!</v>
      </c>
      <c r="CQ11" s="67" t="e">
        <f t="shared" si="5"/>
        <v>#DIV/0!</v>
      </c>
      <c r="CR11" s="67" t="e">
        <f t="shared" si="5"/>
        <v>#DIV/0!</v>
      </c>
      <c r="CS11" s="67" t="e">
        <f t="shared" si="5"/>
        <v>#DIV/0!</v>
      </c>
      <c r="CT11" s="67" t="e">
        <f t="shared" si="5"/>
        <v>#DIV/0!</v>
      </c>
      <c r="CU11" s="67" t="e">
        <f t="shared" si="5"/>
        <v>#DIV/0!</v>
      </c>
      <c r="CV11" s="67" t="e">
        <f t="shared" si="5"/>
        <v>#DIV/0!</v>
      </c>
      <c r="CW11" s="67">
        <f t="shared" si="5"/>
        <v>0</v>
      </c>
      <c r="CX11" s="67">
        <f t="shared" si="5"/>
        <v>0</v>
      </c>
      <c r="CY11" s="67">
        <f t="shared" si="5"/>
        <v>0</v>
      </c>
      <c r="CZ11" s="67">
        <f t="shared" si="5"/>
        <v>0</v>
      </c>
      <c r="DA11" s="67">
        <f t="shared" si="5"/>
        <v>0</v>
      </c>
      <c r="DB11" s="67">
        <f t="shared" si="5"/>
        <v>0</v>
      </c>
      <c r="DC11" s="67">
        <f t="shared" si="5"/>
        <v>0</v>
      </c>
      <c r="DD11" s="67">
        <f t="shared" si="6"/>
        <v>0</v>
      </c>
      <c r="DE11" s="67">
        <f t="shared" si="6"/>
        <v>0</v>
      </c>
      <c r="DF11" s="67">
        <f t="shared" si="6"/>
        <v>0</v>
      </c>
      <c r="DG11" s="67">
        <f t="shared" si="6"/>
        <v>0</v>
      </c>
      <c r="DH11" s="67">
        <f t="shared" si="6"/>
        <v>0</v>
      </c>
      <c r="DI11" s="67">
        <f t="shared" si="6"/>
        <v>0</v>
      </c>
      <c r="DJ11" s="67">
        <f t="shared" si="6"/>
        <v>0</v>
      </c>
      <c r="DK11" s="67">
        <f t="shared" si="6"/>
        <v>0</v>
      </c>
      <c r="DL11" s="67">
        <f t="shared" si="6"/>
        <v>0</v>
      </c>
      <c r="DM11" s="67">
        <f t="shared" si="6"/>
        <v>0</v>
      </c>
      <c r="DN11" s="67">
        <f t="shared" si="6"/>
        <v>0</v>
      </c>
      <c r="DO11" s="67">
        <f t="shared" si="6"/>
        <v>0</v>
      </c>
      <c r="DP11" s="67">
        <f t="shared" si="6"/>
        <v>0</v>
      </c>
      <c r="DQ11" s="67">
        <f t="shared" si="6"/>
        <v>0</v>
      </c>
      <c r="DR11" s="67">
        <f t="shared" si="6"/>
        <v>0</v>
      </c>
      <c r="DS11" s="67">
        <f t="shared" si="6"/>
        <v>0</v>
      </c>
      <c r="DT11" s="67">
        <f t="shared" si="7"/>
        <v>0</v>
      </c>
      <c r="DU11" s="67">
        <f t="shared" si="7"/>
        <v>0</v>
      </c>
      <c r="DV11" s="67">
        <f t="shared" si="7"/>
        <v>0</v>
      </c>
      <c r="DW11" s="67">
        <f t="shared" si="7"/>
        <v>0</v>
      </c>
      <c r="DX11" s="67">
        <f t="shared" si="7"/>
        <v>0</v>
      </c>
      <c r="DY11" s="67">
        <f t="shared" si="7"/>
        <v>0</v>
      </c>
      <c r="DZ11" s="67">
        <f t="shared" si="7"/>
        <v>0</v>
      </c>
      <c r="EA11" s="67">
        <f t="shared" si="7"/>
        <v>0</v>
      </c>
      <c r="EB11" s="67">
        <f t="shared" si="7"/>
        <v>0</v>
      </c>
      <c r="EC11" s="67">
        <f t="shared" si="7"/>
        <v>0</v>
      </c>
      <c r="ED11" s="67">
        <f t="shared" si="7"/>
        <v>0</v>
      </c>
      <c r="EE11" s="67">
        <f t="shared" si="7"/>
        <v>0</v>
      </c>
      <c r="EF11" s="67">
        <f t="shared" si="7"/>
        <v>0</v>
      </c>
      <c r="EG11" s="67">
        <f t="shared" si="7"/>
        <v>0</v>
      </c>
      <c r="EH11" s="67">
        <f t="shared" si="7"/>
        <v>0</v>
      </c>
      <c r="EI11" s="67">
        <f t="shared" si="7"/>
        <v>0</v>
      </c>
      <c r="EJ11" s="67">
        <f t="shared" si="8"/>
        <v>0</v>
      </c>
      <c r="EK11" s="67">
        <f t="shared" si="8"/>
        <v>0</v>
      </c>
      <c r="EL11" s="67">
        <f t="shared" si="8"/>
        <v>0</v>
      </c>
      <c r="EM11" s="67">
        <f t="shared" si="8"/>
        <v>0</v>
      </c>
      <c r="EN11" s="67">
        <f t="shared" si="8"/>
        <v>0</v>
      </c>
      <c r="EO11" s="67">
        <f t="shared" si="8"/>
        <v>0</v>
      </c>
      <c r="EP11" s="67">
        <f t="shared" si="8"/>
        <v>0</v>
      </c>
      <c r="EQ11" s="67">
        <f t="shared" si="8"/>
        <v>0</v>
      </c>
      <c r="ER11" s="67">
        <f t="shared" si="8"/>
        <v>0</v>
      </c>
      <c r="ES11" s="67">
        <f t="shared" si="8"/>
        <v>0</v>
      </c>
      <c r="ET11" s="67">
        <f t="shared" si="8"/>
        <v>0</v>
      </c>
      <c r="EU11" s="67">
        <f t="shared" si="8"/>
        <v>0</v>
      </c>
      <c r="EV11" s="67">
        <f t="shared" si="8"/>
        <v>0</v>
      </c>
      <c r="EW11" s="67">
        <f t="shared" si="8"/>
        <v>0</v>
      </c>
      <c r="EX11" s="67">
        <f t="shared" si="8"/>
        <v>0</v>
      </c>
      <c r="EY11" s="67">
        <f t="shared" si="8"/>
        <v>0</v>
      </c>
      <c r="EZ11" s="67">
        <f t="shared" si="9"/>
        <v>0</v>
      </c>
      <c r="FA11" s="67">
        <f t="shared" si="9"/>
        <v>0</v>
      </c>
      <c r="FB11" s="67">
        <f t="shared" si="9"/>
        <v>0</v>
      </c>
      <c r="FC11" s="67">
        <f t="shared" si="9"/>
        <v>0</v>
      </c>
      <c r="FD11" s="67">
        <f t="shared" si="9"/>
        <v>0</v>
      </c>
      <c r="FE11" s="67">
        <f t="shared" si="9"/>
        <v>0</v>
      </c>
      <c r="FF11" s="67">
        <f t="shared" si="9"/>
        <v>0</v>
      </c>
      <c r="FG11" s="67">
        <f t="shared" si="9"/>
        <v>0</v>
      </c>
      <c r="FH11" s="67">
        <f t="shared" si="9"/>
        <v>0</v>
      </c>
      <c r="FI11" s="67">
        <f t="shared" si="9"/>
        <v>0</v>
      </c>
      <c r="FJ11" s="67">
        <f t="shared" si="9"/>
        <v>0</v>
      </c>
      <c r="FK11" s="67">
        <f t="shared" si="9"/>
        <v>0</v>
      </c>
      <c r="FL11" s="67">
        <f t="shared" si="9"/>
        <v>0</v>
      </c>
      <c r="FM11" s="67">
        <f t="shared" si="9"/>
        <v>0</v>
      </c>
      <c r="FN11" s="67">
        <f t="shared" si="9"/>
        <v>0</v>
      </c>
      <c r="FO11" s="67">
        <f t="shared" si="9"/>
        <v>0</v>
      </c>
      <c r="FP11" s="67">
        <f t="shared" si="10"/>
        <v>0</v>
      </c>
      <c r="FQ11" s="67">
        <f t="shared" si="10"/>
        <v>0</v>
      </c>
      <c r="FR11" s="67">
        <f t="shared" si="10"/>
        <v>0</v>
      </c>
      <c r="FS11" s="67">
        <f t="shared" si="10"/>
        <v>0</v>
      </c>
      <c r="FT11" s="67">
        <f t="shared" si="10"/>
        <v>0</v>
      </c>
      <c r="FU11" s="67">
        <f t="shared" si="10"/>
        <v>0</v>
      </c>
      <c r="FV11" s="67">
        <f t="shared" si="10"/>
        <v>0</v>
      </c>
      <c r="FW11" s="67">
        <f t="shared" si="10"/>
        <v>0</v>
      </c>
      <c r="FX11" s="67">
        <f t="shared" si="10"/>
        <v>0</v>
      </c>
      <c r="FY11" s="67">
        <f t="shared" si="10"/>
        <v>0</v>
      </c>
      <c r="FZ11" s="67">
        <f t="shared" si="10"/>
        <v>0</v>
      </c>
      <c r="GA11" s="67">
        <f t="shared" si="10"/>
        <v>0</v>
      </c>
      <c r="GB11" s="67">
        <f t="shared" si="10"/>
        <v>0</v>
      </c>
      <c r="GC11" s="67">
        <f t="shared" si="10"/>
        <v>0</v>
      </c>
      <c r="GD11" s="67">
        <f t="shared" si="10"/>
        <v>0</v>
      </c>
      <c r="GE11" s="67">
        <f t="shared" si="10"/>
        <v>0</v>
      </c>
      <c r="GF11" s="67">
        <f t="shared" si="11"/>
        <v>0</v>
      </c>
      <c r="GG11" s="67">
        <f t="shared" si="11"/>
        <v>0</v>
      </c>
      <c r="GH11" s="67">
        <f t="shared" si="11"/>
        <v>0</v>
      </c>
      <c r="GI11" s="67">
        <f t="shared" si="11"/>
        <v>0</v>
      </c>
      <c r="GJ11" s="67">
        <f t="shared" si="11"/>
        <v>0</v>
      </c>
      <c r="GK11" s="67">
        <f t="shared" si="11"/>
        <v>0</v>
      </c>
      <c r="GL11" s="67">
        <f t="shared" si="11"/>
        <v>0</v>
      </c>
      <c r="GM11" s="67">
        <f t="shared" si="11"/>
        <v>0</v>
      </c>
      <c r="GN11" s="67">
        <f t="shared" si="11"/>
        <v>0</v>
      </c>
      <c r="GO11" s="67">
        <f t="shared" si="11"/>
        <v>0</v>
      </c>
      <c r="GP11" s="67">
        <f t="shared" si="11"/>
        <v>0</v>
      </c>
      <c r="GQ11" s="67">
        <f t="shared" si="11"/>
        <v>0</v>
      </c>
      <c r="GR11" s="67">
        <f t="shared" si="11"/>
        <v>0</v>
      </c>
      <c r="GS11" s="67">
        <f t="shared" si="11"/>
        <v>0</v>
      </c>
      <c r="GT11" s="67">
        <f t="shared" si="11"/>
        <v>0</v>
      </c>
      <c r="GU11" s="67">
        <f t="shared" si="11"/>
        <v>0</v>
      </c>
      <c r="GV11" s="67">
        <f t="shared" si="12"/>
        <v>0</v>
      </c>
      <c r="GW11" s="67">
        <f t="shared" si="12"/>
        <v>0</v>
      </c>
      <c r="GX11" s="67">
        <f t="shared" si="12"/>
        <v>0</v>
      </c>
      <c r="GY11" s="67">
        <f t="shared" si="12"/>
        <v>0</v>
      </c>
      <c r="GZ11" s="67">
        <f t="shared" si="12"/>
        <v>0</v>
      </c>
      <c r="HA11" s="67">
        <f t="shared" si="12"/>
        <v>0</v>
      </c>
      <c r="HB11" s="67">
        <f t="shared" si="12"/>
        <v>0</v>
      </c>
      <c r="HC11" s="67">
        <f t="shared" si="12"/>
        <v>0</v>
      </c>
      <c r="HD11" s="67">
        <f t="shared" si="12"/>
        <v>0</v>
      </c>
      <c r="HE11" s="67">
        <f t="shared" si="12"/>
        <v>0</v>
      </c>
      <c r="HF11" s="67">
        <f t="shared" si="12"/>
        <v>0</v>
      </c>
      <c r="HG11" s="67">
        <f t="shared" si="12"/>
        <v>0</v>
      </c>
      <c r="HH11" s="67">
        <f t="shared" si="12"/>
        <v>0</v>
      </c>
      <c r="HI11" s="67">
        <f t="shared" si="12"/>
        <v>0</v>
      </c>
      <c r="HJ11" s="67">
        <f t="shared" si="12"/>
        <v>0</v>
      </c>
      <c r="HK11" s="67">
        <f t="shared" si="12"/>
        <v>0</v>
      </c>
      <c r="HL11" s="67">
        <f t="shared" si="13"/>
        <v>0</v>
      </c>
      <c r="HM11" s="67">
        <f t="shared" si="13"/>
        <v>0</v>
      </c>
      <c r="HN11" s="67">
        <f t="shared" si="13"/>
        <v>0</v>
      </c>
      <c r="HO11" s="67">
        <f t="shared" si="13"/>
        <v>0</v>
      </c>
      <c r="HP11" s="67">
        <f t="shared" si="13"/>
        <v>0</v>
      </c>
      <c r="HQ11" s="67">
        <f t="shared" si="13"/>
        <v>0</v>
      </c>
      <c r="HR11" s="67">
        <f t="shared" si="13"/>
        <v>0</v>
      </c>
      <c r="HS11" s="67">
        <f t="shared" si="13"/>
        <v>0</v>
      </c>
      <c r="HT11" s="67">
        <f t="shared" si="13"/>
        <v>0</v>
      </c>
      <c r="HU11" s="67">
        <f t="shared" si="13"/>
        <v>0</v>
      </c>
      <c r="HV11" s="67">
        <f t="shared" si="13"/>
        <v>0</v>
      </c>
      <c r="HW11" s="67">
        <f t="shared" si="13"/>
        <v>0</v>
      </c>
      <c r="HX11" s="67">
        <f t="shared" si="13"/>
        <v>0</v>
      </c>
      <c r="HY11" s="67">
        <f t="shared" si="13"/>
        <v>0</v>
      </c>
      <c r="HZ11" s="67">
        <f t="shared" si="13"/>
        <v>0</v>
      </c>
      <c r="IA11" s="67">
        <f t="shared" si="13"/>
        <v>0</v>
      </c>
      <c r="IB11" s="67">
        <f t="shared" si="14"/>
        <v>0</v>
      </c>
      <c r="IC11" s="67">
        <f t="shared" si="14"/>
        <v>0</v>
      </c>
      <c r="ID11" s="67">
        <f t="shared" si="14"/>
        <v>0</v>
      </c>
      <c r="IE11" s="67">
        <f t="shared" si="14"/>
        <v>0</v>
      </c>
      <c r="IF11" s="67">
        <f t="shared" si="14"/>
        <v>0</v>
      </c>
      <c r="IG11" s="67">
        <f t="shared" si="14"/>
        <v>0</v>
      </c>
      <c r="IH11" s="67">
        <f t="shared" si="14"/>
        <v>0</v>
      </c>
      <c r="II11" s="67">
        <f t="shared" si="14"/>
        <v>0</v>
      </c>
      <c r="IJ11" s="67">
        <f t="shared" si="14"/>
        <v>0</v>
      </c>
      <c r="IK11" s="67">
        <f t="shared" si="14"/>
        <v>0</v>
      </c>
      <c r="IL11" s="67">
        <f t="shared" si="14"/>
        <v>0</v>
      </c>
      <c r="IM11" s="67">
        <f t="shared" si="14"/>
        <v>0</v>
      </c>
      <c r="IN11" s="67">
        <f t="shared" si="14"/>
        <v>0</v>
      </c>
      <c r="IO11" s="67">
        <f t="shared" si="14"/>
        <v>0</v>
      </c>
      <c r="IP11" s="67">
        <f t="shared" si="14"/>
        <v>0</v>
      </c>
      <c r="IQ11" s="67">
        <f t="shared" si="14"/>
        <v>0</v>
      </c>
      <c r="IR11" s="67">
        <f t="shared" si="15"/>
        <v>0</v>
      </c>
      <c r="IS11" s="67">
        <f t="shared" si="15"/>
        <v>0</v>
      </c>
      <c r="IT11" s="67">
        <f t="shared" si="15"/>
        <v>0</v>
      </c>
      <c r="IU11" s="67">
        <f t="shared" si="15"/>
        <v>0</v>
      </c>
      <c r="IV11" s="67">
        <f t="shared" si="15"/>
        <v>0</v>
      </c>
      <c r="IW11" s="67">
        <f t="shared" si="15"/>
        <v>0</v>
      </c>
      <c r="IX11" s="67">
        <f t="shared" si="15"/>
        <v>0</v>
      </c>
      <c r="IY11" s="67">
        <f t="shared" si="15"/>
        <v>0</v>
      </c>
      <c r="IZ11" s="67">
        <f t="shared" si="15"/>
        <v>0</v>
      </c>
      <c r="JA11" s="67">
        <f t="shared" si="15"/>
        <v>0</v>
      </c>
      <c r="JB11" s="67">
        <f t="shared" si="15"/>
        <v>0</v>
      </c>
      <c r="JC11" s="67">
        <f t="shared" si="15"/>
        <v>0</v>
      </c>
      <c r="JD11" s="67">
        <f t="shared" si="15"/>
        <v>0</v>
      </c>
      <c r="JE11" s="67">
        <f t="shared" si="15"/>
        <v>0</v>
      </c>
      <c r="JF11" s="67">
        <f t="shared" si="15"/>
        <v>0</v>
      </c>
      <c r="JG11" s="67">
        <f t="shared" si="15"/>
        <v>0</v>
      </c>
      <c r="JH11" s="67">
        <f t="shared" si="16"/>
        <v>0</v>
      </c>
      <c r="JI11" s="67">
        <f t="shared" si="16"/>
        <v>0</v>
      </c>
      <c r="JJ11" s="67">
        <f t="shared" si="16"/>
        <v>0</v>
      </c>
      <c r="JK11" s="67">
        <f t="shared" si="16"/>
        <v>0</v>
      </c>
      <c r="JL11" s="67">
        <f t="shared" si="16"/>
        <v>0</v>
      </c>
      <c r="JM11" s="67">
        <f t="shared" si="16"/>
        <v>0</v>
      </c>
      <c r="JN11" s="67">
        <f t="shared" si="16"/>
        <v>0</v>
      </c>
      <c r="JO11" s="67">
        <f t="shared" si="16"/>
        <v>0</v>
      </c>
      <c r="JP11" s="67">
        <f t="shared" si="16"/>
        <v>0</v>
      </c>
      <c r="JQ11" s="67">
        <f t="shared" si="16"/>
        <v>0</v>
      </c>
      <c r="JR11" s="67">
        <f t="shared" si="16"/>
        <v>0</v>
      </c>
      <c r="JS11" s="67">
        <f t="shared" si="16"/>
        <v>0</v>
      </c>
      <c r="JT11" s="67">
        <f t="shared" si="16"/>
        <v>0</v>
      </c>
      <c r="JU11" s="67">
        <f t="shared" si="16"/>
        <v>0</v>
      </c>
      <c r="JV11" s="67">
        <f t="shared" si="16"/>
        <v>0</v>
      </c>
      <c r="JW11" s="67">
        <f t="shared" si="16"/>
        <v>0</v>
      </c>
      <c r="JX11" s="67">
        <f t="shared" si="17"/>
        <v>0</v>
      </c>
      <c r="JY11" s="67">
        <f t="shared" si="17"/>
        <v>0</v>
      </c>
      <c r="JZ11" s="67">
        <f t="shared" si="17"/>
        <v>0</v>
      </c>
      <c r="KA11" s="67">
        <f t="shared" si="17"/>
        <v>0</v>
      </c>
      <c r="KB11" s="67">
        <f t="shared" si="17"/>
        <v>0</v>
      </c>
      <c r="KC11" s="67">
        <f t="shared" si="17"/>
        <v>0</v>
      </c>
      <c r="KD11" s="67">
        <f t="shared" si="17"/>
        <v>0</v>
      </c>
      <c r="KE11" s="67">
        <f t="shared" si="17"/>
        <v>0</v>
      </c>
      <c r="KF11" s="67">
        <f t="shared" si="17"/>
        <v>0</v>
      </c>
      <c r="KG11" s="67">
        <f t="shared" si="17"/>
        <v>0</v>
      </c>
      <c r="KH11" s="67">
        <f t="shared" si="17"/>
        <v>0</v>
      </c>
      <c r="KI11" s="67">
        <f t="shared" si="17"/>
        <v>0</v>
      </c>
      <c r="KJ11" s="67">
        <f t="shared" si="17"/>
        <v>0</v>
      </c>
      <c r="KK11" s="67">
        <f t="shared" si="17"/>
        <v>0</v>
      </c>
      <c r="KL11" s="67">
        <f t="shared" si="17"/>
        <v>0</v>
      </c>
      <c r="KM11" s="67">
        <f t="shared" si="17"/>
        <v>0</v>
      </c>
      <c r="KN11" s="67">
        <f t="shared" si="18"/>
        <v>0</v>
      </c>
      <c r="KO11" s="67">
        <f t="shared" si="18"/>
        <v>0</v>
      </c>
      <c r="KP11" s="67">
        <f t="shared" si="18"/>
        <v>0</v>
      </c>
      <c r="KQ11" s="67">
        <f t="shared" si="18"/>
        <v>0</v>
      </c>
      <c r="KR11" s="67">
        <f t="shared" si="18"/>
        <v>0</v>
      </c>
      <c r="KS11" s="67">
        <f t="shared" si="18"/>
        <v>0</v>
      </c>
      <c r="KT11" s="67">
        <f t="shared" si="18"/>
        <v>0</v>
      </c>
      <c r="KU11" s="67">
        <f t="shared" si="18"/>
        <v>0</v>
      </c>
      <c r="KV11" s="67">
        <f t="shared" si="18"/>
        <v>0</v>
      </c>
      <c r="KW11" s="67">
        <f t="shared" si="18"/>
        <v>0</v>
      </c>
      <c r="KX11" s="67">
        <f t="shared" si="18"/>
        <v>0</v>
      </c>
      <c r="KY11" s="67">
        <f t="shared" si="18"/>
        <v>0</v>
      </c>
      <c r="KZ11" s="67">
        <f t="shared" si="18"/>
        <v>0</v>
      </c>
      <c r="LA11" s="67">
        <f t="shared" si="18"/>
        <v>0</v>
      </c>
      <c r="LB11" s="67">
        <f t="shared" si="18"/>
        <v>0</v>
      </c>
      <c r="LC11" s="67">
        <f t="shared" si="18"/>
        <v>0</v>
      </c>
      <c r="LD11" s="67">
        <f t="shared" si="19"/>
        <v>0</v>
      </c>
      <c r="LE11" s="67">
        <f t="shared" si="19"/>
        <v>0</v>
      </c>
      <c r="LF11" s="67">
        <f t="shared" si="19"/>
        <v>0</v>
      </c>
      <c r="LG11" s="67">
        <f t="shared" si="19"/>
        <v>0</v>
      </c>
      <c r="LH11" s="67">
        <f t="shared" si="19"/>
        <v>0</v>
      </c>
      <c r="LI11" s="67">
        <f t="shared" si="19"/>
        <v>0</v>
      </c>
      <c r="LJ11" s="67">
        <f t="shared" si="19"/>
        <v>0</v>
      </c>
      <c r="LK11" s="67">
        <f t="shared" si="19"/>
        <v>0</v>
      </c>
      <c r="LL11" s="67">
        <f t="shared" si="19"/>
        <v>0</v>
      </c>
      <c r="LM11" s="67">
        <f t="shared" si="19"/>
        <v>0</v>
      </c>
      <c r="LN11" s="67">
        <f t="shared" si="19"/>
        <v>0</v>
      </c>
      <c r="LO11" s="67">
        <f t="shared" si="19"/>
        <v>0</v>
      </c>
      <c r="LP11" s="67">
        <f t="shared" si="19"/>
        <v>0</v>
      </c>
      <c r="LQ11" s="67">
        <f t="shared" si="19"/>
        <v>0</v>
      </c>
      <c r="LR11" s="67">
        <f t="shared" si="19"/>
        <v>0</v>
      </c>
      <c r="LS11" s="67">
        <f t="shared" si="19"/>
        <v>0</v>
      </c>
      <c r="LT11" s="67">
        <f t="shared" si="20"/>
        <v>0</v>
      </c>
      <c r="LU11" s="67">
        <f t="shared" si="20"/>
        <v>0</v>
      </c>
      <c r="LV11" s="67">
        <f t="shared" si="20"/>
        <v>0</v>
      </c>
      <c r="LW11" s="67">
        <f t="shared" si="20"/>
        <v>0</v>
      </c>
      <c r="LX11" s="67">
        <f t="shared" si="20"/>
        <v>0</v>
      </c>
      <c r="LY11" s="67">
        <f t="shared" si="20"/>
        <v>0</v>
      </c>
      <c r="LZ11" s="67">
        <f t="shared" si="20"/>
        <v>0</v>
      </c>
      <c r="MA11" s="67">
        <f t="shared" si="20"/>
        <v>0</v>
      </c>
      <c r="MB11" s="67">
        <f t="shared" si="20"/>
        <v>0</v>
      </c>
      <c r="MC11" s="67">
        <f t="shared" si="20"/>
        <v>0</v>
      </c>
      <c r="MD11" s="67">
        <f t="shared" si="20"/>
        <v>0</v>
      </c>
      <c r="ME11" s="67">
        <f t="shared" si="20"/>
        <v>0</v>
      </c>
      <c r="MF11" s="67">
        <f t="shared" si="20"/>
        <v>0</v>
      </c>
      <c r="MG11" s="67">
        <f t="shared" si="20"/>
        <v>0</v>
      </c>
      <c r="MH11" s="67">
        <f t="shared" si="20"/>
        <v>0</v>
      </c>
      <c r="MI11" s="67">
        <f t="shared" si="20"/>
        <v>0</v>
      </c>
      <c r="MJ11" s="67">
        <f t="shared" si="21"/>
        <v>0</v>
      </c>
      <c r="MK11" s="67">
        <f t="shared" si="21"/>
        <v>0</v>
      </c>
      <c r="ML11" s="67">
        <f t="shared" si="21"/>
        <v>0</v>
      </c>
      <c r="MM11" s="67">
        <f t="shared" si="21"/>
        <v>0</v>
      </c>
      <c r="MN11" s="67">
        <f t="shared" si="21"/>
        <v>0</v>
      </c>
      <c r="MO11" s="67">
        <f t="shared" si="21"/>
        <v>0</v>
      </c>
      <c r="MP11" s="67">
        <f t="shared" si="21"/>
        <v>0</v>
      </c>
      <c r="MQ11" s="67">
        <f t="shared" si="21"/>
        <v>0</v>
      </c>
      <c r="MR11" s="67">
        <f t="shared" si="21"/>
        <v>0</v>
      </c>
      <c r="MS11" s="67">
        <f t="shared" si="21"/>
        <v>0</v>
      </c>
      <c r="MT11" s="67">
        <f t="shared" si="21"/>
        <v>0</v>
      </c>
      <c r="MU11" s="67">
        <f t="shared" si="21"/>
        <v>0</v>
      </c>
      <c r="MV11" s="67">
        <f t="shared" si="21"/>
        <v>0</v>
      </c>
      <c r="MW11" s="67">
        <f t="shared" si="21"/>
        <v>0</v>
      </c>
      <c r="MX11" s="67">
        <f t="shared" si="21"/>
        <v>0</v>
      </c>
      <c r="MY11" s="67">
        <f t="shared" si="21"/>
        <v>0</v>
      </c>
      <c r="MZ11" s="67">
        <f t="shared" si="22"/>
        <v>0</v>
      </c>
      <c r="NA11" s="67">
        <f t="shared" si="22"/>
        <v>0</v>
      </c>
      <c r="NB11" s="67">
        <f t="shared" si="22"/>
        <v>0</v>
      </c>
      <c r="NC11" s="67">
        <f t="shared" si="22"/>
        <v>0</v>
      </c>
      <c r="ND11" s="67">
        <f t="shared" si="22"/>
        <v>0</v>
      </c>
      <c r="NE11" s="67">
        <f t="shared" si="22"/>
        <v>0</v>
      </c>
      <c r="NF11" s="67">
        <f t="shared" si="22"/>
        <v>0</v>
      </c>
      <c r="NG11" s="67">
        <f t="shared" si="22"/>
        <v>0</v>
      </c>
      <c r="NH11" s="67">
        <f t="shared" si="22"/>
        <v>0</v>
      </c>
      <c r="NI11" s="67">
        <f t="shared" si="22"/>
        <v>0</v>
      </c>
      <c r="NJ11" s="67">
        <f t="shared" si="22"/>
        <v>0</v>
      </c>
      <c r="NK11" s="67">
        <f t="shared" si="22"/>
        <v>0</v>
      </c>
      <c r="NL11" s="67">
        <f t="shared" si="22"/>
        <v>0</v>
      </c>
      <c r="NM11" s="67">
        <f t="shared" si="22"/>
        <v>0</v>
      </c>
      <c r="NN11" s="67">
        <f t="shared" si="23"/>
        <v>0</v>
      </c>
      <c r="NO11" s="67">
        <f t="shared" si="23"/>
        <v>0</v>
      </c>
      <c r="NP11" s="67">
        <f t="shared" si="23"/>
        <v>0</v>
      </c>
      <c r="NQ11" s="67">
        <f t="shared" si="23"/>
        <v>0</v>
      </c>
      <c r="NR11" s="67">
        <f t="shared" si="23"/>
        <v>0</v>
      </c>
      <c r="NS11" s="67">
        <f t="shared" si="23"/>
        <v>0</v>
      </c>
      <c r="NT11" s="67">
        <f t="shared" si="23"/>
        <v>0</v>
      </c>
      <c r="NU11" s="67">
        <f t="shared" si="23"/>
        <v>0</v>
      </c>
      <c r="NV11" s="67">
        <f t="shared" si="23"/>
        <v>0</v>
      </c>
      <c r="NW11" s="67">
        <f t="shared" si="23"/>
        <v>0</v>
      </c>
      <c r="NX11" s="67">
        <f t="shared" si="23"/>
        <v>0</v>
      </c>
    </row>
    <row r="12" spans="1:426">
      <c r="B12" s="62" t="s">
        <v>178</v>
      </c>
      <c r="C12" s="63" t="e">
        <f>'5.1 Index overview'!C25</f>
        <v>#DIV/0!</v>
      </c>
      <c r="D12" s="64">
        <v>1</v>
      </c>
      <c r="E12" s="12"/>
      <c r="F12" s="12"/>
      <c r="G12" s="12"/>
      <c r="H12" s="12"/>
      <c r="I12" s="12"/>
      <c r="J12" s="12"/>
      <c r="K12" s="12"/>
      <c r="L12" s="12"/>
      <c r="M12" s="12"/>
      <c r="N12" s="12"/>
      <c r="O12" s="12"/>
      <c r="P12" s="12"/>
      <c r="Q12" s="12"/>
      <c r="R12" s="12"/>
      <c r="S12" s="12"/>
      <c r="T12" s="12"/>
      <c r="U12" s="65">
        <f t="shared" si="24"/>
        <v>6.6666666666666666E-2</v>
      </c>
      <c r="V12" s="62">
        <f t="shared" si="27"/>
        <v>72</v>
      </c>
      <c r="W12" s="62">
        <f>360*SUM(U$9:U12)</f>
        <v>96</v>
      </c>
      <c r="X12" s="62">
        <f t="shared" si="25"/>
        <v>24</v>
      </c>
      <c r="Y12" s="66" t="e">
        <f t="shared" si="26"/>
        <v>#DIV/0!</v>
      </c>
      <c r="Z12" s="62" t="str">
        <f t="shared" si="0"/>
        <v>En1</v>
      </c>
      <c r="AA12" s="62" t="e">
        <f t="shared" si="0"/>
        <v>#DIV/0!</v>
      </c>
      <c r="AB12" s="67">
        <f t="shared" si="1"/>
        <v>0</v>
      </c>
      <c r="AC12" s="67">
        <f t="shared" si="1"/>
        <v>0</v>
      </c>
      <c r="AD12" s="67">
        <f t="shared" si="1"/>
        <v>0</v>
      </c>
      <c r="AE12" s="67">
        <f t="shared" si="1"/>
        <v>0</v>
      </c>
      <c r="AF12" s="67">
        <f t="shared" si="1"/>
        <v>0</v>
      </c>
      <c r="AG12" s="67">
        <f t="shared" si="1"/>
        <v>0</v>
      </c>
      <c r="AH12" s="67">
        <f t="shared" si="1"/>
        <v>0</v>
      </c>
      <c r="AI12" s="67">
        <f t="shared" si="1"/>
        <v>0</v>
      </c>
      <c r="AJ12" s="67">
        <f t="shared" si="1"/>
        <v>0</v>
      </c>
      <c r="AK12" s="67">
        <f t="shared" si="1"/>
        <v>0</v>
      </c>
      <c r="AL12" s="67">
        <f t="shared" si="1"/>
        <v>0</v>
      </c>
      <c r="AM12" s="67">
        <f t="shared" si="1"/>
        <v>0</v>
      </c>
      <c r="AN12" s="67">
        <f t="shared" si="1"/>
        <v>0</v>
      </c>
      <c r="AO12" s="67">
        <f t="shared" si="1"/>
        <v>0</v>
      </c>
      <c r="AP12" s="67">
        <f t="shared" si="1"/>
        <v>0</v>
      </c>
      <c r="AQ12" s="67">
        <f t="shared" si="1"/>
        <v>0</v>
      </c>
      <c r="AR12" s="67">
        <f t="shared" si="2"/>
        <v>0</v>
      </c>
      <c r="AS12" s="67">
        <f t="shared" si="2"/>
        <v>0</v>
      </c>
      <c r="AT12" s="67">
        <f t="shared" si="2"/>
        <v>0</v>
      </c>
      <c r="AU12" s="67">
        <f t="shared" si="2"/>
        <v>0</v>
      </c>
      <c r="AV12" s="67">
        <f t="shared" si="2"/>
        <v>0</v>
      </c>
      <c r="AW12" s="67">
        <f t="shared" si="2"/>
        <v>0</v>
      </c>
      <c r="AX12" s="67">
        <f t="shared" si="2"/>
        <v>0</v>
      </c>
      <c r="AY12" s="67">
        <f t="shared" si="2"/>
        <v>0</v>
      </c>
      <c r="AZ12" s="67">
        <f t="shared" si="2"/>
        <v>0</v>
      </c>
      <c r="BA12" s="67">
        <f t="shared" si="2"/>
        <v>0</v>
      </c>
      <c r="BB12" s="67">
        <f t="shared" si="2"/>
        <v>0</v>
      </c>
      <c r="BC12" s="67">
        <f t="shared" si="2"/>
        <v>0</v>
      </c>
      <c r="BD12" s="67">
        <f t="shared" si="2"/>
        <v>0</v>
      </c>
      <c r="BE12" s="67">
        <f t="shared" si="2"/>
        <v>0</v>
      </c>
      <c r="BF12" s="67">
        <f t="shared" si="2"/>
        <v>0</v>
      </c>
      <c r="BG12" s="67">
        <f t="shared" si="2"/>
        <v>0</v>
      </c>
      <c r="BH12" s="67">
        <f t="shared" si="3"/>
        <v>0</v>
      </c>
      <c r="BI12" s="67">
        <f t="shared" si="3"/>
        <v>0</v>
      </c>
      <c r="BJ12" s="67">
        <f t="shared" si="3"/>
        <v>0</v>
      </c>
      <c r="BK12" s="67">
        <f t="shared" si="3"/>
        <v>0</v>
      </c>
      <c r="BL12" s="67">
        <f t="shared" si="3"/>
        <v>0</v>
      </c>
      <c r="BM12" s="67">
        <f t="shared" si="3"/>
        <v>0</v>
      </c>
      <c r="BN12" s="67">
        <f t="shared" si="3"/>
        <v>0</v>
      </c>
      <c r="BO12" s="67">
        <f t="shared" si="3"/>
        <v>0</v>
      </c>
      <c r="BP12" s="67">
        <f t="shared" si="3"/>
        <v>0</v>
      </c>
      <c r="BQ12" s="67">
        <f t="shared" si="3"/>
        <v>0</v>
      </c>
      <c r="BR12" s="67">
        <f t="shared" si="3"/>
        <v>0</v>
      </c>
      <c r="BS12" s="67">
        <f t="shared" si="3"/>
        <v>0</v>
      </c>
      <c r="BT12" s="67">
        <f t="shared" si="3"/>
        <v>0</v>
      </c>
      <c r="BU12" s="67">
        <f t="shared" si="3"/>
        <v>0</v>
      </c>
      <c r="BV12" s="67">
        <f t="shared" si="3"/>
        <v>0</v>
      </c>
      <c r="BW12" s="67">
        <f t="shared" si="3"/>
        <v>0</v>
      </c>
      <c r="BX12" s="67">
        <f t="shared" si="4"/>
        <v>0</v>
      </c>
      <c r="BY12" s="67">
        <f t="shared" si="4"/>
        <v>0</v>
      </c>
      <c r="BZ12" s="67">
        <f t="shared" si="4"/>
        <v>0</v>
      </c>
      <c r="CA12" s="67">
        <f t="shared" si="4"/>
        <v>0</v>
      </c>
      <c r="CB12" s="67">
        <f t="shared" si="4"/>
        <v>0</v>
      </c>
      <c r="CC12" s="67">
        <f t="shared" si="4"/>
        <v>0</v>
      </c>
      <c r="CD12" s="67">
        <f t="shared" si="4"/>
        <v>0</v>
      </c>
      <c r="CE12" s="67">
        <f t="shared" si="4"/>
        <v>0</v>
      </c>
      <c r="CF12" s="67">
        <f t="shared" si="4"/>
        <v>0</v>
      </c>
      <c r="CG12" s="67">
        <f t="shared" si="4"/>
        <v>0</v>
      </c>
      <c r="CH12" s="67">
        <f t="shared" si="4"/>
        <v>0</v>
      </c>
      <c r="CI12" s="67">
        <f t="shared" si="4"/>
        <v>0</v>
      </c>
      <c r="CJ12" s="67">
        <f t="shared" si="4"/>
        <v>0</v>
      </c>
      <c r="CK12" s="67">
        <f t="shared" si="4"/>
        <v>0</v>
      </c>
      <c r="CL12" s="67">
        <f t="shared" si="4"/>
        <v>0</v>
      </c>
      <c r="CM12" s="67">
        <f t="shared" si="4"/>
        <v>0</v>
      </c>
      <c r="CN12" s="67">
        <f t="shared" si="5"/>
        <v>0</v>
      </c>
      <c r="CO12" s="67">
        <f t="shared" si="5"/>
        <v>0</v>
      </c>
      <c r="CP12" s="67">
        <f t="shared" si="5"/>
        <v>0</v>
      </c>
      <c r="CQ12" s="67">
        <f t="shared" si="5"/>
        <v>0</v>
      </c>
      <c r="CR12" s="67">
        <f t="shared" si="5"/>
        <v>0</v>
      </c>
      <c r="CS12" s="67">
        <f t="shared" si="5"/>
        <v>0</v>
      </c>
      <c r="CT12" s="67">
        <f t="shared" si="5"/>
        <v>0</v>
      </c>
      <c r="CU12" s="67">
        <f t="shared" si="5"/>
        <v>0</v>
      </c>
      <c r="CV12" s="67" t="e">
        <f t="shared" si="5"/>
        <v>#DIV/0!</v>
      </c>
      <c r="CW12" s="67" t="e">
        <f t="shared" si="5"/>
        <v>#DIV/0!</v>
      </c>
      <c r="CX12" s="67" t="e">
        <f t="shared" si="5"/>
        <v>#DIV/0!</v>
      </c>
      <c r="CY12" s="67" t="e">
        <f t="shared" si="5"/>
        <v>#DIV/0!</v>
      </c>
      <c r="CZ12" s="67" t="e">
        <f t="shared" si="5"/>
        <v>#DIV/0!</v>
      </c>
      <c r="DA12" s="67" t="e">
        <f t="shared" si="5"/>
        <v>#DIV/0!</v>
      </c>
      <c r="DB12" s="67" t="e">
        <f t="shared" si="5"/>
        <v>#DIV/0!</v>
      </c>
      <c r="DC12" s="67" t="e">
        <f t="shared" si="5"/>
        <v>#DIV/0!</v>
      </c>
      <c r="DD12" s="67" t="e">
        <f t="shared" si="6"/>
        <v>#DIV/0!</v>
      </c>
      <c r="DE12" s="67" t="e">
        <f t="shared" si="6"/>
        <v>#DIV/0!</v>
      </c>
      <c r="DF12" s="67" t="e">
        <f t="shared" si="6"/>
        <v>#DIV/0!</v>
      </c>
      <c r="DG12" s="67" t="e">
        <f t="shared" si="6"/>
        <v>#DIV/0!</v>
      </c>
      <c r="DH12" s="67" t="e">
        <f t="shared" si="6"/>
        <v>#DIV/0!</v>
      </c>
      <c r="DI12" s="67" t="e">
        <f t="shared" si="6"/>
        <v>#DIV/0!</v>
      </c>
      <c r="DJ12" s="67" t="e">
        <f t="shared" si="6"/>
        <v>#DIV/0!</v>
      </c>
      <c r="DK12" s="67" t="e">
        <f t="shared" si="6"/>
        <v>#DIV/0!</v>
      </c>
      <c r="DL12" s="67" t="e">
        <f t="shared" si="6"/>
        <v>#DIV/0!</v>
      </c>
      <c r="DM12" s="67" t="e">
        <f t="shared" si="6"/>
        <v>#DIV/0!</v>
      </c>
      <c r="DN12" s="67" t="e">
        <f t="shared" si="6"/>
        <v>#DIV/0!</v>
      </c>
      <c r="DO12" s="67" t="e">
        <f t="shared" si="6"/>
        <v>#DIV/0!</v>
      </c>
      <c r="DP12" s="67" t="e">
        <f t="shared" si="6"/>
        <v>#DIV/0!</v>
      </c>
      <c r="DQ12" s="67" t="e">
        <f t="shared" si="6"/>
        <v>#DIV/0!</v>
      </c>
      <c r="DR12" s="67" t="e">
        <f t="shared" si="6"/>
        <v>#DIV/0!</v>
      </c>
      <c r="DS12" s="67" t="e">
        <f t="shared" si="6"/>
        <v>#DIV/0!</v>
      </c>
      <c r="DT12" s="67" t="e">
        <f t="shared" si="7"/>
        <v>#DIV/0!</v>
      </c>
      <c r="DU12" s="67">
        <f t="shared" si="7"/>
        <v>0</v>
      </c>
      <c r="DV12" s="67">
        <f t="shared" si="7"/>
        <v>0</v>
      </c>
      <c r="DW12" s="67">
        <f t="shared" si="7"/>
        <v>0</v>
      </c>
      <c r="DX12" s="67">
        <f t="shared" si="7"/>
        <v>0</v>
      </c>
      <c r="DY12" s="67">
        <f t="shared" si="7"/>
        <v>0</v>
      </c>
      <c r="DZ12" s="67">
        <f t="shared" si="7"/>
        <v>0</v>
      </c>
      <c r="EA12" s="67">
        <f t="shared" si="7"/>
        <v>0</v>
      </c>
      <c r="EB12" s="67">
        <f t="shared" si="7"/>
        <v>0</v>
      </c>
      <c r="EC12" s="67">
        <f t="shared" si="7"/>
        <v>0</v>
      </c>
      <c r="ED12" s="67">
        <f t="shared" si="7"/>
        <v>0</v>
      </c>
      <c r="EE12" s="67">
        <f t="shared" si="7"/>
        <v>0</v>
      </c>
      <c r="EF12" s="67">
        <f t="shared" si="7"/>
        <v>0</v>
      </c>
      <c r="EG12" s="67">
        <f t="shared" si="7"/>
        <v>0</v>
      </c>
      <c r="EH12" s="67">
        <f t="shared" si="7"/>
        <v>0</v>
      </c>
      <c r="EI12" s="67">
        <f t="shared" si="7"/>
        <v>0</v>
      </c>
      <c r="EJ12" s="67">
        <f t="shared" si="8"/>
        <v>0</v>
      </c>
      <c r="EK12" s="67">
        <f t="shared" si="8"/>
        <v>0</v>
      </c>
      <c r="EL12" s="67">
        <f t="shared" si="8"/>
        <v>0</v>
      </c>
      <c r="EM12" s="67">
        <f t="shared" si="8"/>
        <v>0</v>
      </c>
      <c r="EN12" s="67">
        <f t="shared" si="8"/>
        <v>0</v>
      </c>
      <c r="EO12" s="67">
        <f t="shared" si="8"/>
        <v>0</v>
      </c>
      <c r="EP12" s="67">
        <f t="shared" si="8"/>
        <v>0</v>
      </c>
      <c r="EQ12" s="67">
        <f t="shared" si="8"/>
        <v>0</v>
      </c>
      <c r="ER12" s="67">
        <f t="shared" si="8"/>
        <v>0</v>
      </c>
      <c r="ES12" s="67">
        <f t="shared" si="8"/>
        <v>0</v>
      </c>
      <c r="ET12" s="67">
        <f t="shared" si="8"/>
        <v>0</v>
      </c>
      <c r="EU12" s="67">
        <f t="shared" si="8"/>
        <v>0</v>
      </c>
      <c r="EV12" s="67">
        <f t="shared" si="8"/>
        <v>0</v>
      </c>
      <c r="EW12" s="67">
        <f t="shared" si="8"/>
        <v>0</v>
      </c>
      <c r="EX12" s="67">
        <f t="shared" si="8"/>
        <v>0</v>
      </c>
      <c r="EY12" s="67">
        <f t="shared" si="8"/>
        <v>0</v>
      </c>
      <c r="EZ12" s="67">
        <f t="shared" si="9"/>
        <v>0</v>
      </c>
      <c r="FA12" s="67">
        <f t="shared" si="9"/>
        <v>0</v>
      </c>
      <c r="FB12" s="67">
        <f t="shared" si="9"/>
        <v>0</v>
      </c>
      <c r="FC12" s="67">
        <f t="shared" si="9"/>
        <v>0</v>
      </c>
      <c r="FD12" s="67">
        <f t="shared" si="9"/>
        <v>0</v>
      </c>
      <c r="FE12" s="67">
        <f t="shared" si="9"/>
        <v>0</v>
      </c>
      <c r="FF12" s="67">
        <f t="shared" si="9"/>
        <v>0</v>
      </c>
      <c r="FG12" s="67">
        <f t="shared" si="9"/>
        <v>0</v>
      </c>
      <c r="FH12" s="67">
        <f t="shared" si="9"/>
        <v>0</v>
      </c>
      <c r="FI12" s="67">
        <f t="shared" si="9"/>
        <v>0</v>
      </c>
      <c r="FJ12" s="67">
        <f t="shared" si="9"/>
        <v>0</v>
      </c>
      <c r="FK12" s="67">
        <f t="shared" si="9"/>
        <v>0</v>
      </c>
      <c r="FL12" s="67">
        <f t="shared" si="9"/>
        <v>0</v>
      </c>
      <c r="FM12" s="67">
        <f t="shared" si="9"/>
        <v>0</v>
      </c>
      <c r="FN12" s="67">
        <f t="shared" si="9"/>
        <v>0</v>
      </c>
      <c r="FO12" s="67">
        <f t="shared" si="9"/>
        <v>0</v>
      </c>
      <c r="FP12" s="67">
        <f t="shared" si="10"/>
        <v>0</v>
      </c>
      <c r="FQ12" s="67">
        <f t="shared" si="10"/>
        <v>0</v>
      </c>
      <c r="FR12" s="67">
        <f t="shared" si="10"/>
        <v>0</v>
      </c>
      <c r="FS12" s="67">
        <f t="shared" si="10"/>
        <v>0</v>
      </c>
      <c r="FT12" s="67">
        <f t="shared" si="10"/>
        <v>0</v>
      </c>
      <c r="FU12" s="67">
        <f t="shared" si="10"/>
        <v>0</v>
      </c>
      <c r="FV12" s="67">
        <f t="shared" si="10"/>
        <v>0</v>
      </c>
      <c r="FW12" s="67">
        <f t="shared" si="10"/>
        <v>0</v>
      </c>
      <c r="FX12" s="67">
        <f t="shared" si="10"/>
        <v>0</v>
      </c>
      <c r="FY12" s="67">
        <f t="shared" si="10"/>
        <v>0</v>
      </c>
      <c r="FZ12" s="67">
        <f t="shared" si="10"/>
        <v>0</v>
      </c>
      <c r="GA12" s="67">
        <f t="shared" si="10"/>
        <v>0</v>
      </c>
      <c r="GB12" s="67">
        <f t="shared" si="10"/>
        <v>0</v>
      </c>
      <c r="GC12" s="67">
        <f t="shared" si="10"/>
        <v>0</v>
      </c>
      <c r="GD12" s="67">
        <f t="shared" si="10"/>
        <v>0</v>
      </c>
      <c r="GE12" s="67">
        <f t="shared" si="10"/>
        <v>0</v>
      </c>
      <c r="GF12" s="67">
        <f t="shared" si="11"/>
        <v>0</v>
      </c>
      <c r="GG12" s="67">
        <f t="shared" si="11"/>
        <v>0</v>
      </c>
      <c r="GH12" s="67">
        <f t="shared" si="11"/>
        <v>0</v>
      </c>
      <c r="GI12" s="67">
        <f t="shared" si="11"/>
        <v>0</v>
      </c>
      <c r="GJ12" s="67">
        <f t="shared" si="11"/>
        <v>0</v>
      </c>
      <c r="GK12" s="67">
        <f t="shared" si="11"/>
        <v>0</v>
      </c>
      <c r="GL12" s="67">
        <f t="shared" si="11"/>
        <v>0</v>
      </c>
      <c r="GM12" s="67">
        <f t="shared" si="11"/>
        <v>0</v>
      </c>
      <c r="GN12" s="67">
        <f t="shared" si="11"/>
        <v>0</v>
      </c>
      <c r="GO12" s="67">
        <f t="shared" si="11"/>
        <v>0</v>
      </c>
      <c r="GP12" s="67">
        <f t="shared" si="11"/>
        <v>0</v>
      </c>
      <c r="GQ12" s="67">
        <f t="shared" si="11"/>
        <v>0</v>
      </c>
      <c r="GR12" s="67">
        <f t="shared" si="11"/>
        <v>0</v>
      </c>
      <c r="GS12" s="67">
        <f t="shared" si="11"/>
        <v>0</v>
      </c>
      <c r="GT12" s="67">
        <f t="shared" si="11"/>
        <v>0</v>
      </c>
      <c r="GU12" s="67">
        <f t="shared" si="11"/>
        <v>0</v>
      </c>
      <c r="GV12" s="67">
        <f t="shared" si="12"/>
        <v>0</v>
      </c>
      <c r="GW12" s="67">
        <f t="shared" si="12"/>
        <v>0</v>
      </c>
      <c r="GX12" s="67">
        <f t="shared" si="12"/>
        <v>0</v>
      </c>
      <c r="GY12" s="67">
        <f t="shared" si="12"/>
        <v>0</v>
      </c>
      <c r="GZ12" s="67">
        <f t="shared" si="12"/>
        <v>0</v>
      </c>
      <c r="HA12" s="67">
        <f t="shared" si="12"/>
        <v>0</v>
      </c>
      <c r="HB12" s="67">
        <f t="shared" si="12"/>
        <v>0</v>
      </c>
      <c r="HC12" s="67">
        <f t="shared" si="12"/>
        <v>0</v>
      </c>
      <c r="HD12" s="67">
        <f t="shared" si="12"/>
        <v>0</v>
      </c>
      <c r="HE12" s="67">
        <f t="shared" si="12"/>
        <v>0</v>
      </c>
      <c r="HF12" s="67">
        <f t="shared" si="12"/>
        <v>0</v>
      </c>
      <c r="HG12" s="67">
        <f t="shared" si="12"/>
        <v>0</v>
      </c>
      <c r="HH12" s="67">
        <f t="shared" si="12"/>
        <v>0</v>
      </c>
      <c r="HI12" s="67">
        <f t="shared" si="12"/>
        <v>0</v>
      </c>
      <c r="HJ12" s="67">
        <f t="shared" si="12"/>
        <v>0</v>
      </c>
      <c r="HK12" s="67">
        <f t="shared" si="12"/>
        <v>0</v>
      </c>
      <c r="HL12" s="67">
        <f t="shared" si="13"/>
        <v>0</v>
      </c>
      <c r="HM12" s="67">
        <f t="shared" si="13"/>
        <v>0</v>
      </c>
      <c r="HN12" s="67">
        <f t="shared" si="13"/>
        <v>0</v>
      </c>
      <c r="HO12" s="67">
        <f t="shared" si="13"/>
        <v>0</v>
      </c>
      <c r="HP12" s="67">
        <f t="shared" si="13"/>
        <v>0</v>
      </c>
      <c r="HQ12" s="67">
        <f t="shared" si="13"/>
        <v>0</v>
      </c>
      <c r="HR12" s="67">
        <f t="shared" si="13"/>
        <v>0</v>
      </c>
      <c r="HS12" s="67">
        <f t="shared" si="13"/>
        <v>0</v>
      </c>
      <c r="HT12" s="67">
        <f t="shared" si="13"/>
        <v>0</v>
      </c>
      <c r="HU12" s="67">
        <f t="shared" si="13"/>
        <v>0</v>
      </c>
      <c r="HV12" s="67">
        <f t="shared" si="13"/>
        <v>0</v>
      </c>
      <c r="HW12" s="67">
        <f t="shared" si="13"/>
        <v>0</v>
      </c>
      <c r="HX12" s="67">
        <f t="shared" si="13"/>
        <v>0</v>
      </c>
      <c r="HY12" s="67">
        <f t="shared" si="13"/>
        <v>0</v>
      </c>
      <c r="HZ12" s="67">
        <f t="shared" si="13"/>
        <v>0</v>
      </c>
      <c r="IA12" s="67">
        <f t="shared" si="13"/>
        <v>0</v>
      </c>
      <c r="IB12" s="67">
        <f t="shared" si="14"/>
        <v>0</v>
      </c>
      <c r="IC12" s="67">
        <f t="shared" si="14"/>
        <v>0</v>
      </c>
      <c r="ID12" s="67">
        <f t="shared" si="14"/>
        <v>0</v>
      </c>
      <c r="IE12" s="67">
        <f t="shared" si="14"/>
        <v>0</v>
      </c>
      <c r="IF12" s="67">
        <f t="shared" si="14"/>
        <v>0</v>
      </c>
      <c r="IG12" s="67">
        <f t="shared" si="14"/>
        <v>0</v>
      </c>
      <c r="IH12" s="67">
        <f t="shared" si="14"/>
        <v>0</v>
      </c>
      <c r="II12" s="67">
        <f t="shared" si="14"/>
        <v>0</v>
      </c>
      <c r="IJ12" s="67">
        <f t="shared" si="14"/>
        <v>0</v>
      </c>
      <c r="IK12" s="67">
        <f t="shared" si="14"/>
        <v>0</v>
      </c>
      <c r="IL12" s="67">
        <f t="shared" si="14"/>
        <v>0</v>
      </c>
      <c r="IM12" s="67">
        <f t="shared" si="14"/>
        <v>0</v>
      </c>
      <c r="IN12" s="67">
        <f t="shared" si="14"/>
        <v>0</v>
      </c>
      <c r="IO12" s="67">
        <f t="shared" si="14"/>
        <v>0</v>
      </c>
      <c r="IP12" s="67">
        <f t="shared" si="14"/>
        <v>0</v>
      </c>
      <c r="IQ12" s="67">
        <f t="shared" si="14"/>
        <v>0</v>
      </c>
      <c r="IR12" s="67">
        <f t="shared" si="15"/>
        <v>0</v>
      </c>
      <c r="IS12" s="67">
        <f t="shared" si="15"/>
        <v>0</v>
      </c>
      <c r="IT12" s="67">
        <f t="shared" si="15"/>
        <v>0</v>
      </c>
      <c r="IU12" s="67">
        <f t="shared" si="15"/>
        <v>0</v>
      </c>
      <c r="IV12" s="67">
        <f t="shared" si="15"/>
        <v>0</v>
      </c>
      <c r="IW12" s="67">
        <f t="shared" si="15"/>
        <v>0</v>
      </c>
      <c r="IX12" s="67">
        <f t="shared" si="15"/>
        <v>0</v>
      </c>
      <c r="IY12" s="67">
        <f t="shared" si="15"/>
        <v>0</v>
      </c>
      <c r="IZ12" s="67">
        <f t="shared" si="15"/>
        <v>0</v>
      </c>
      <c r="JA12" s="67">
        <f t="shared" si="15"/>
        <v>0</v>
      </c>
      <c r="JB12" s="67">
        <f t="shared" si="15"/>
        <v>0</v>
      </c>
      <c r="JC12" s="67">
        <f t="shared" si="15"/>
        <v>0</v>
      </c>
      <c r="JD12" s="67">
        <f t="shared" si="15"/>
        <v>0</v>
      </c>
      <c r="JE12" s="67">
        <f t="shared" si="15"/>
        <v>0</v>
      </c>
      <c r="JF12" s="67">
        <f t="shared" si="15"/>
        <v>0</v>
      </c>
      <c r="JG12" s="67">
        <f t="shared" si="15"/>
        <v>0</v>
      </c>
      <c r="JH12" s="67">
        <f t="shared" si="16"/>
        <v>0</v>
      </c>
      <c r="JI12" s="67">
        <f t="shared" si="16"/>
        <v>0</v>
      </c>
      <c r="JJ12" s="67">
        <f t="shared" si="16"/>
        <v>0</v>
      </c>
      <c r="JK12" s="67">
        <f t="shared" si="16"/>
        <v>0</v>
      </c>
      <c r="JL12" s="67">
        <f t="shared" si="16"/>
        <v>0</v>
      </c>
      <c r="JM12" s="67">
        <f t="shared" si="16"/>
        <v>0</v>
      </c>
      <c r="JN12" s="67">
        <f t="shared" si="16"/>
        <v>0</v>
      </c>
      <c r="JO12" s="67">
        <f t="shared" si="16"/>
        <v>0</v>
      </c>
      <c r="JP12" s="67">
        <f t="shared" si="16"/>
        <v>0</v>
      </c>
      <c r="JQ12" s="67">
        <f t="shared" si="16"/>
        <v>0</v>
      </c>
      <c r="JR12" s="67">
        <f t="shared" si="16"/>
        <v>0</v>
      </c>
      <c r="JS12" s="67">
        <f t="shared" si="16"/>
        <v>0</v>
      </c>
      <c r="JT12" s="67">
        <f t="shared" si="16"/>
        <v>0</v>
      </c>
      <c r="JU12" s="67">
        <f t="shared" si="16"/>
        <v>0</v>
      </c>
      <c r="JV12" s="67">
        <f t="shared" si="16"/>
        <v>0</v>
      </c>
      <c r="JW12" s="67">
        <f t="shared" si="16"/>
        <v>0</v>
      </c>
      <c r="JX12" s="67">
        <f t="shared" si="17"/>
        <v>0</v>
      </c>
      <c r="JY12" s="67">
        <f t="shared" si="17"/>
        <v>0</v>
      </c>
      <c r="JZ12" s="67">
        <f t="shared" si="17"/>
        <v>0</v>
      </c>
      <c r="KA12" s="67">
        <f t="shared" si="17"/>
        <v>0</v>
      </c>
      <c r="KB12" s="67">
        <f t="shared" si="17"/>
        <v>0</v>
      </c>
      <c r="KC12" s="67">
        <f t="shared" si="17"/>
        <v>0</v>
      </c>
      <c r="KD12" s="67">
        <f t="shared" si="17"/>
        <v>0</v>
      </c>
      <c r="KE12" s="67">
        <f t="shared" si="17"/>
        <v>0</v>
      </c>
      <c r="KF12" s="67">
        <f t="shared" si="17"/>
        <v>0</v>
      </c>
      <c r="KG12" s="67">
        <f t="shared" si="17"/>
        <v>0</v>
      </c>
      <c r="KH12" s="67">
        <f t="shared" si="17"/>
        <v>0</v>
      </c>
      <c r="KI12" s="67">
        <f t="shared" si="17"/>
        <v>0</v>
      </c>
      <c r="KJ12" s="67">
        <f t="shared" si="17"/>
        <v>0</v>
      </c>
      <c r="KK12" s="67">
        <f t="shared" si="17"/>
        <v>0</v>
      </c>
      <c r="KL12" s="67">
        <f t="shared" si="17"/>
        <v>0</v>
      </c>
      <c r="KM12" s="67">
        <f t="shared" si="17"/>
        <v>0</v>
      </c>
      <c r="KN12" s="67">
        <f t="shared" si="18"/>
        <v>0</v>
      </c>
      <c r="KO12" s="67">
        <f t="shared" si="18"/>
        <v>0</v>
      </c>
      <c r="KP12" s="67">
        <f t="shared" si="18"/>
        <v>0</v>
      </c>
      <c r="KQ12" s="67">
        <f t="shared" si="18"/>
        <v>0</v>
      </c>
      <c r="KR12" s="67">
        <f t="shared" si="18"/>
        <v>0</v>
      </c>
      <c r="KS12" s="67">
        <f t="shared" si="18"/>
        <v>0</v>
      </c>
      <c r="KT12" s="67">
        <f t="shared" si="18"/>
        <v>0</v>
      </c>
      <c r="KU12" s="67">
        <f t="shared" si="18"/>
        <v>0</v>
      </c>
      <c r="KV12" s="67">
        <f t="shared" si="18"/>
        <v>0</v>
      </c>
      <c r="KW12" s="67">
        <f t="shared" si="18"/>
        <v>0</v>
      </c>
      <c r="KX12" s="67">
        <f t="shared" si="18"/>
        <v>0</v>
      </c>
      <c r="KY12" s="67">
        <f t="shared" si="18"/>
        <v>0</v>
      </c>
      <c r="KZ12" s="67">
        <f t="shared" si="18"/>
        <v>0</v>
      </c>
      <c r="LA12" s="67">
        <f t="shared" si="18"/>
        <v>0</v>
      </c>
      <c r="LB12" s="67">
        <f t="shared" si="18"/>
        <v>0</v>
      </c>
      <c r="LC12" s="67">
        <f t="shared" si="18"/>
        <v>0</v>
      </c>
      <c r="LD12" s="67">
        <f t="shared" si="19"/>
        <v>0</v>
      </c>
      <c r="LE12" s="67">
        <f t="shared" si="19"/>
        <v>0</v>
      </c>
      <c r="LF12" s="67">
        <f t="shared" si="19"/>
        <v>0</v>
      </c>
      <c r="LG12" s="67">
        <f t="shared" si="19"/>
        <v>0</v>
      </c>
      <c r="LH12" s="67">
        <f t="shared" si="19"/>
        <v>0</v>
      </c>
      <c r="LI12" s="67">
        <f t="shared" si="19"/>
        <v>0</v>
      </c>
      <c r="LJ12" s="67">
        <f t="shared" si="19"/>
        <v>0</v>
      </c>
      <c r="LK12" s="67">
        <f t="shared" si="19"/>
        <v>0</v>
      </c>
      <c r="LL12" s="67">
        <f t="shared" si="19"/>
        <v>0</v>
      </c>
      <c r="LM12" s="67">
        <f t="shared" si="19"/>
        <v>0</v>
      </c>
      <c r="LN12" s="67">
        <f t="shared" si="19"/>
        <v>0</v>
      </c>
      <c r="LO12" s="67">
        <f t="shared" si="19"/>
        <v>0</v>
      </c>
      <c r="LP12" s="67">
        <f t="shared" si="19"/>
        <v>0</v>
      </c>
      <c r="LQ12" s="67">
        <f t="shared" si="19"/>
        <v>0</v>
      </c>
      <c r="LR12" s="67">
        <f t="shared" si="19"/>
        <v>0</v>
      </c>
      <c r="LS12" s="67">
        <f t="shared" si="19"/>
        <v>0</v>
      </c>
      <c r="LT12" s="67">
        <f t="shared" si="20"/>
        <v>0</v>
      </c>
      <c r="LU12" s="67">
        <f t="shared" si="20"/>
        <v>0</v>
      </c>
      <c r="LV12" s="67">
        <f t="shared" si="20"/>
        <v>0</v>
      </c>
      <c r="LW12" s="67">
        <f t="shared" si="20"/>
        <v>0</v>
      </c>
      <c r="LX12" s="67">
        <f t="shared" si="20"/>
        <v>0</v>
      </c>
      <c r="LY12" s="67">
        <f t="shared" si="20"/>
        <v>0</v>
      </c>
      <c r="LZ12" s="67">
        <f t="shared" si="20"/>
        <v>0</v>
      </c>
      <c r="MA12" s="67">
        <f t="shared" si="20"/>
        <v>0</v>
      </c>
      <c r="MB12" s="67">
        <f t="shared" si="20"/>
        <v>0</v>
      </c>
      <c r="MC12" s="67">
        <f t="shared" si="20"/>
        <v>0</v>
      </c>
      <c r="MD12" s="67">
        <f t="shared" si="20"/>
        <v>0</v>
      </c>
      <c r="ME12" s="67">
        <f t="shared" si="20"/>
        <v>0</v>
      </c>
      <c r="MF12" s="67">
        <f t="shared" si="20"/>
        <v>0</v>
      </c>
      <c r="MG12" s="67">
        <f t="shared" si="20"/>
        <v>0</v>
      </c>
      <c r="MH12" s="67">
        <f t="shared" si="20"/>
        <v>0</v>
      </c>
      <c r="MI12" s="67">
        <f t="shared" si="20"/>
        <v>0</v>
      </c>
      <c r="MJ12" s="67">
        <f t="shared" si="21"/>
        <v>0</v>
      </c>
      <c r="MK12" s="67">
        <f t="shared" si="21"/>
        <v>0</v>
      </c>
      <c r="ML12" s="67">
        <f t="shared" si="21"/>
        <v>0</v>
      </c>
      <c r="MM12" s="67">
        <f t="shared" si="21"/>
        <v>0</v>
      </c>
      <c r="MN12" s="67">
        <f t="shared" si="21"/>
        <v>0</v>
      </c>
      <c r="MO12" s="67">
        <f t="shared" si="21"/>
        <v>0</v>
      </c>
      <c r="MP12" s="67">
        <f t="shared" si="21"/>
        <v>0</v>
      </c>
      <c r="MQ12" s="67">
        <f t="shared" si="21"/>
        <v>0</v>
      </c>
      <c r="MR12" s="67">
        <f t="shared" si="21"/>
        <v>0</v>
      </c>
      <c r="MS12" s="67">
        <f t="shared" si="21"/>
        <v>0</v>
      </c>
      <c r="MT12" s="67">
        <f t="shared" si="21"/>
        <v>0</v>
      </c>
      <c r="MU12" s="67">
        <f t="shared" si="21"/>
        <v>0</v>
      </c>
      <c r="MV12" s="67">
        <f t="shared" si="21"/>
        <v>0</v>
      </c>
      <c r="MW12" s="67">
        <f t="shared" si="21"/>
        <v>0</v>
      </c>
      <c r="MX12" s="67">
        <f t="shared" si="21"/>
        <v>0</v>
      </c>
      <c r="MY12" s="67">
        <f t="shared" si="21"/>
        <v>0</v>
      </c>
      <c r="MZ12" s="67">
        <f t="shared" si="22"/>
        <v>0</v>
      </c>
      <c r="NA12" s="67">
        <f t="shared" si="22"/>
        <v>0</v>
      </c>
      <c r="NB12" s="67">
        <f t="shared" si="22"/>
        <v>0</v>
      </c>
      <c r="NC12" s="67">
        <f t="shared" si="22"/>
        <v>0</v>
      </c>
      <c r="ND12" s="67">
        <f t="shared" si="22"/>
        <v>0</v>
      </c>
      <c r="NE12" s="67">
        <f t="shared" si="22"/>
        <v>0</v>
      </c>
      <c r="NF12" s="67">
        <f t="shared" si="22"/>
        <v>0</v>
      </c>
      <c r="NG12" s="67">
        <f t="shared" si="22"/>
        <v>0</v>
      </c>
      <c r="NH12" s="67">
        <f t="shared" si="22"/>
        <v>0</v>
      </c>
      <c r="NI12" s="67">
        <f t="shared" si="22"/>
        <v>0</v>
      </c>
      <c r="NJ12" s="67">
        <f t="shared" si="22"/>
        <v>0</v>
      </c>
      <c r="NK12" s="67">
        <f t="shared" si="22"/>
        <v>0</v>
      </c>
      <c r="NL12" s="67">
        <f t="shared" si="22"/>
        <v>0</v>
      </c>
      <c r="NM12" s="67">
        <f t="shared" si="22"/>
        <v>0</v>
      </c>
      <c r="NN12" s="67">
        <f t="shared" si="23"/>
        <v>0</v>
      </c>
      <c r="NO12" s="67">
        <f t="shared" si="23"/>
        <v>0</v>
      </c>
      <c r="NP12" s="67">
        <f t="shared" si="23"/>
        <v>0</v>
      </c>
      <c r="NQ12" s="67">
        <f t="shared" si="23"/>
        <v>0</v>
      </c>
      <c r="NR12" s="67">
        <f t="shared" si="23"/>
        <v>0</v>
      </c>
      <c r="NS12" s="67">
        <f t="shared" si="23"/>
        <v>0</v>
      </c>
      <c r="NT12" s="67">
        <f t="shared" si="23"/>
        <v>0</v>
      </c>
      <c r="NU12" s="67">
        <f t="shared" si="23"/>
        <v>0</v>
      </c>
      <c r="NV12" s="67">
        <f t="shared" si="23"/>
        <v>0</v>
      </c>
      <c r="NW12" s="67">
        <f t="shared" si="23"/>
        <v>0</v>
      </c>
      <c r="NX12" s="67">
        <f t="shared" si="23"/>
        <v>0</v>
      </c>
    </row>
    <row r="13" spans="1:426">
      <c r="B13" s="62" t="s">
        <v>219</v>
      </c>
      <c r="C13" s="63" t="e">
        <f>'5.1 Index overview'!C26</f>
        <v>#DIV/0!</v>
      </c>
      <c r="D13" s="64">
        <v>1</v>
      </c>
      <c r="E13" s="12"/>
      <c r="F13" s="12"/>
      <c r="G13" s="12"/>
      <c r="H13" s="12"/>
      <c r="I13" s="12"/>
      <c r="J13" s="12"/>
      <c r="K13" s="12"/>
      <c r="L13" s="12"/>
      <c r="M13" s="12"/>
      <c r="N13" s="12"/>
      <c r="O13" s="12"/>
      <c r="P13" s="12"/>
      <c r="Q13" s="12"/>
      <c r="R13" s="12"/>
      <c r="S13" s="12"/>
      <c r="T13" s="12"/>
      <c r="U13" s="65">
        <f t="shared" si="24"/>
        <v>6.6666666666666666E-2</v>
      </c>
      <c r="V13" s="62">
        <f t="shared" si="27"/>
        <v>96</v>
      </c>
      <c r="W13" s="62">
        <f>360*SUM(U$9:U13)</f>
        <v>120</v>
      </c>
      <c r="X13" s="62">
        <f t="shared" si="25"/>
        <v>24</v>
      </c>
      <c r="Y13" s="66" t="e">
        <f t="shared" si="26"/>
        <v>#DIV/0!</v>
      </c>
      <c r="Z13" s="62" t="str">
        <f t="shared" si="0"/>
        <v>En2</v>
      </c>
      <c r="AA13" s="62" t="e">
        <f t="shared" si="0"/>
        <v>#DIV/0!</v>
      </c>
      <c r="AB13" s="67">
        <f t="shared" si="1"/>
        <v>0</v>
      </c>
      <c r="AC13" s="67">
        <f t="shared" si="1"/>
        <v>0</v>
      </c>
      <c r="AD13" s="67">
        <f t="shared" si="1"/>
        <v>0</v>
      </c>
      <c r="AE13" s="67">
        <f t="shared" si="1"/>
        <v>0</v>
      </c>
      <c r="AF13" s="67">
        <f t="shared" si="1"/>
        <v>0</v>
      </c>
      <c r="AG13" s="67">
        <f t="shared" si="1"/>
        <v>0</v>
      </c>
      <c r="AH13" s="67">
        <f t="shared" si="1"/>
        <v>0</v>
      </c>
      <c r="AI13" s="67">
        <f t="shared" si="1"/>
        <v>0</v>
      </c>
      <c r="AJ13" s="67">
        <f t="shared" si="1"/>
        <v>0</v>
      </c>
      <c r="AK13" s="67">
        <f t="shared" si="1"/>
        <v>0</v>
      </c>
      <c r="AL13" s="67">
        <f t="shared" si="1"/>
        <v>0</v>
      </c>
      <c r="AM13" s="67">
        <f t="shared" si="1"/>
        <v>0</v>
      </c>
      <c r="AN13" s="67">
        <f t="shared" si="1"/>
        <v>0</v>
      </c>
      <c r="AO13" s="67">
        <f t="shared" si="1"/>
        <v>0</v>
      </c>
      <c r="AP13" s="67">
        <f t="shared" si="1"/>
        <v>0</v>
      </c>
      <c r="AQ13" s="67">
        <f t="shared" si="1"/>
        <v>0</v>
      </c>
      <c r="AR13" s="67">
        <f t="shared" si="2"/>
        <v>0</v>
      </c>
      <c r="AS13" s="67">
        <f t="shared" si="2"/>
        <v>0</v>
      </c>
      <c r="AT13" s="67">
        <f t="shared" si="2"/>
        <v>0</v>
      </c>
      <c r="AU13" s="67">
        <f t="shared" si="2"/>
        <v>0</v>
      </c>
      <c r="AV13" s="67">
        <f t="shared" si="2"/>
        <v>0</v>
      </c>
      <c r="AW13" s="67">
        <f t="shared" si="2"/>
        <v>0</v>
      </c>
      <c r="AX13" s="67">
        <f t="shared" si="2"/>
        <v>0</v>
      </c>
      <c r="AY13" s="67">
        <f t="shared" si="2"/>
        <v>0</v>
      </c>
      <c r="AZ13" s="67">
        <f t="shared" si="2"/>
        <v>0</v>
      </c>
      <c r="BA13" s="67">
        <f t="shared" si="2"/>
        <v>0</v>
      </c>
      <c r="BB13" s="67">
        <f t="shared" si="2"/>
        <v>0</v>
      </c>
      <c r="BC13" s="67">
        <f t="shared" si="2"/>
        <v>0</v>
      </c>
      <c r="BD13" s="67">
        <f t="shared" si="2"/>
        <v>0</v>
      </c>
      <c r="BE13" s="67">
        <f t="shared" si="2"/>
        <v>0</v>
      </c>
      <c r="BF13" s="67">
        <f t="shared" si="2"/>
        <v>0</v>
      </c>
      <c r="BG13" s="67">
        <f t="shared" si="2"/>
        <v>0</v>
      </c>
      <c r="BH13" s="67">
        <f t="shared" si="3"/>
        <v>0</v>
      </c>
      <c r="BI13" s="67">
        <f t="shared" si="3"/>
        <v>0</v>
      </c>
      <c r="BJ13" s="67">
        <f t="shared" si="3"/>
        <v>0</v>
      </c>
      <c r="BK13" s="67">
        <f t="shared" si="3"/>
        <v>0</v>
      </c>
      <c r="BL13" s="67">
        <f t="shared" si="3"/>
        <v>0</v>
      </c>
      <c r="BM13" s="67">
        <f t="shared" si="3"/>
        <v>0</v>
      </c>
      <c r="BN13" s="67">
        <f t="shared" si="3"/>
        <v>0</v>
      </c>
      <c r="BO13" s="67">
        <f t="shared" si="3"/>
        <v>0</v>
      </c>
      <c r="BP13" s="67">
        <f t="shared" si="3"/>
        <v>0</v>
      </c>
      <c r="BQ13" s="67">
        <f t="shared" si="3"/>
        <v>0</v>
      </c>
      <c r="BR13" s="67">
        <f t="shared" si="3"/>
        <v>0</v>
      </c>
      <c r="BS13" s="67">
        <f t="shared" si="3"/>
        <v>0</v>
      </c>
      <c r="BT13" s="67">
        <f t="shared" si="3"/>
        <v>0</v>
      </c>
      <c r="BU13" s="67">
        <f t="shared" si="3"/>
        <v>0</v>
      </c>
      <c r="BV13" s="67">
        <f t="shared" si="3"/>
        <v>0</v>
      </c>
      <c r="BW13" s="67">
        <f t="shared" si="3"/>
        <v>0</v>
      </c>
      <c r="BX13" s="67">
        <f t="shared" si="4"/>
        <v>0</v>
      </c>
      <c r="BY13" s="67">
        <f t="shared" si="4"/>
        <v>0</v>
      </c>
      <c r="BZ13" s="67">
        <f t="shared" si="4"/>
        <v>0</v>
      </c>
      <c r="CA13" s="67">
        <f t="shared" si="4"/>
        <v>0</v>
      </c>
      <c r="CB13" s="67">
        <f t="shared" si="4"/>
        <v>0</v>
      </c>
      <c r="CC13" s="67">
        <f t="shared" si="4"/>
        <v>0</v>
      </c>
      <c r="CD13" s="67">
        <f t="shared" si="4"/>
        <v>0</v>
      </c>
      <c r="CE13" s="67">
        <f t="shared" si="4"/>
        <v>0</v>
      </c>
      <c r="CF13" s="67">
        <f t="shared" si="4"/>
        <v>0</v>
      </c>
      <c r="CG13" s="67">
        <f t="shared" si="4"/>
        <v>0</v>
      </c>
      <c r="CH13" s="67">
        <f t="shared" si="4"/>
        <v>0</v>
      </c>
      <c r="CI13" s="67">
        <f t="shared" si="4"/>
        <v>0</v>
      </c>
      <c r="CJ13" s="67">
        <f t="shared" si="4"/>
        <v>0</v>
      </c>
      <c r="CK13" s="67">
        <f t="shared" si="4"/>
        <v>0</v>
      </c>
      <c r="CL13" s="67">
        <f t="shared" si="4"/>
        <v>0</v>
      </c>
      <c r="CM13" s="67">
        <f t="shared" si="4"/>
        <v>0</v>
      </c>
      <c r="CN13" s="67">
        <f t="shared" si="5"/>
        <v>0</v>
      </c>
      <c r="CO13" s="67">
        <f t="shared" si="5"/>
        <v>0</v>
      </c>
      <c r="CP13" s="67">
        <f t="shared" si="5"/>
        <v>0</v>
      </c>
      <c r="CQ13" s="67">
        <f t="shared" si="5"/>
        <v>0</v>
      </c>
      <c r="CR13" s="67">
        <f t="shared" si="5"/>
        <v>0</v>
      </c>
      <c r="CS13" s="67">
        <f t="shared" si="5"/>
        <v>0</v>
      </c>
      <c r="CT13" s="67">
        <f t="shared" si="5"/>
        <v>0</v>
      </c>
      <c r="CU13" s="67">
        <f t="shared" si="5"/>
        <v>0</v>
      </c>
      <c r="CV13" s="67">
        <f t="shared" si="5"/>
        <v>0</v>
      </c>
      <c r="CW13" s="67">
        <f t="shared" si="5"/>
        <v>0</v>
      </c>
      <c r="CX13" s="67">
        <f t="shared" si="5"/>
        <v>0</v>
      </c>
      <c r="CY13" s="67">
        <f t="shared" si="5"/>
        <v>0</v>
      </c>
      <c r="CZ13" s="67">
        <f t="shared" si="5"/>
        <v>0</v>
      </c>
      <c r="DA13" s="67">
        <f t="shared" si="5"/>
        <v>0</v>
      </c>
      <c r="DB13" s="67">
        <f t="shared" si="5"/>
        <v>0</v>
      </c>
      <c r="DC13" s="67">
        <f t="shared" si="5"/>
        <v>0</v>
      </c>
      <c r="DD13" s="67">
        <f t="shared" si="6"/>
        <v>0</v>
      </c>
      <c r="DE13" s="67">
        <f t="shared" si="6"/>
        <v>0</v>
      </c>
      <c r="DF13" s="67">
        <f t="shared" si="6"/>
        <v>0</v>
      </c>
      <c r="DG13" s="67">
        <f t="shared" si="6"/>
        <v>0</v>
      </c>
      <c r="DH13" s="67">
        <f t="shared" si="6"/>
        <v>0</v>
      </c>
      <c r="DI13" s="67">
        <f t="shared" si="6"/>
        <v>0</v>
      </c>
      <c r="DJ13" s="67">
        <f t="shared" si="6"/>
        <v>0</v>
      </c>
      <c r="DK13" s="67">
        <f t="shared" si="6"/>
        <v>0</v>
      </c>
      <c r="DL13" s="67">
        <f t="shared" si="6"/>
        <v>0</v>
      </c>
      <c r="DM13" s="67">
        <f t="shared" si="6"/>
        <v>0</v>
      </c>
      <c r="DN13" s="67">
        <f t="shared" si="6"/>
        <v>0</v>
      </c>
      <c r="DO13" s="67">
        <f t="shared" si="6"/>
        <v>0</v>
      </c>
      <c r="DP13" s="67">
        <f t="shared" si="6"/>
        <v>0</v>
      </c>
      <c r="DQ13" s="67">
        <f t="shared" si="6"/>
        <v>0</v>
      </c>
      <c r="DR13" s="67">
        <f t="shared" si="6"/>
        <v>0</v>
      </c>
      <c r="DS13" s="67">
        <f t="shared" si="6"/>
        <v>0</v>
      </c>
      <c r="DT13" s="67" t="e">
        <f t="shared" si="7"/>
        <v>#DIV/0!</v>
      </c>
      <c r="DU13" s="67" t="e">
        <f t="shared" si="7"/>
        <v>#DIV/0!</v>
      </c>
      <c r="DV13" s="67" t="e">
        <f t="shared" si="7"/>
        <v>#DIV/0!</v>
      </c>
      <c r="DW13" s="67" t="e">
        <f t="shared" si="7"/>
        <v>#DIV/0!</v>
      </c>
      <c r="DX13" s="67" t="e">
        <f t="shared" si="7"/>
        <v>#DIV/0!</v>
      </c>
      <c r="DY13" s="67" t="e">
        <f t="shared" si="7"/>
        <v>#DIV/0!</v>
      </c>
      <c r="DZ13" s="67" t="e">
        <f t="shared" si="7"/>
        <v>#DIV/0!</v>
      </c>
      <c r="EA13" s="67" t="e">
        <f t="shared" si="7"/>
        <v>#DIV/0!</v>
      </c>
      <c r="EB13" s="67" t="e">
        <f t="shared" si="7"/>
        <v>#DIV/0!</v>
      </c>
      <c r="EC13" s="67" t="e">
        <f t="shared" si="7"/>
        <v>#DIV/0!</v>
      </c>
      <c r="ED13" s="67" t="e">
        <f t="shared" si="7"/>
        <v>#DIV/0!</v>
      </c>
      <c r="EE13" s="67" t="e">
        <f t="shared" si="7"/>
        <v>#DIV/0!</v>
      </c>
      <c r="EF13" s="67" t="e">
        <f t="shared" si="7"/>
        <v>#DIV/0!</v>
      </c>
      <c r="EG13" s="67" t="e">
        <f t="shared" si="7"/>
        <v>#DIV/0!</v>
      </c>
      <c r="EH13" s="67" t="e">
        <f t="shared" si="7"/>
        <v>#DIV/0!</v>
      </c>
      <c r="EI13" s="67" t="e">
        <f t="shared" si="7"/>
        <v>#DIV/0!</v>
      </c>
      <c r="EJ13" s="67" t="e">
        <f t="shared" si="8"/>
        <v>#DIV/0!</v>
      </c>
      <c r="EK13" s="67" t="e">
        <f t="shared" si="8"/>
        <v>#DIV/0!</v>
      </c>
      <c r="EL13" s="67" t="e">
        <f t="shared" si="8"/>
        <v>#DIV/0!</v>
      </c>
      <c r="EM13" s="67" t="e">
        <f t="shared" si="8"/>
        <v>#DIV/0!</v>
      </c>
      <c r="EN13" s="67" t="e">
        <f t="shared" si="8"/>
        <v>#DIV/0!</v>
      </c>
      <c r="EO13" s="67" t="e">
        <f t="shared" si="8"/>
        <v>#DIV/0!</v>
      </c>
      <c r="EP13" s="67" t="e">
        <f t="shared" si="8"/>
        <v>#DIV/0!</v>
      </c>
      <c r="EQ13" s="67" t="e">
        <f t="shared" si="8"/>
        <v>#DIV/0!</v>
      </c>
      <c r="ER13" s="67" t="e">
        <f t="shared" si="8"/>
        <v>#DIV/0!</v>
      </c>
      <c r="ES13" s="67">
        <f t="shared" si="8"/>
        <v>0</v>
      </c>
      <c r="ET13" s="67">
        <f t="shared" si="8"/>
        <v>0</v>
      </c>
      <c r="EU13" s="67">
        <f t="shared" si="8"/>
        <v>0</v>
      </c>
      <c r="EV13" s="67">
        <f t="shared" si="8"/>
        <v>0</v>
      </c>
      <c r="EW13" s="67">
        <f t="shared" si="8"/>
        <v>0</v>
      </c>
      <c r="EX13" s="67">
        <f t="shared" si="8"/>
        <v>0</v>
      </c>
      <c r="EY13" s="67">
        <f t="shared" si="8"/>
        <v>0</v>
      </c>
      <c r="EZ13" s="67">
        <f t="shared" si="9"/>
        <v>0</v>
      </c>
      <c r="FA13" s="67">
        <f t="shared" si="9"/>
        <v>0</v>
      </c>
      <c r="FB13" s="67">
        <f t="shared" si="9"/>
        <v>0</v>
      </c>
      <c r="FC13" s="67">
        <f t="shared" si="9"/>
        <v>0</v>
      </c>
      <c r="FD13" s="67">
        <f t="shared" si="9"/>
        <v>0</v>
      </c>
      <c r="FE13" s="67">
        <f t="shared" si="9"/>
        <v>0</v>
      </c>
      <c r="FF13" s="67">
        <f t="shared" si="9"/>
        <v>0</v>
      </c>
      <c r="FG13" s="67">
        <f t="shared" si="9"/>
        <v>0</v>
      </c>
      <c r="FH13" s="67">
        <f t="shared" si="9"/>
        <v>0</v>
      </c>
      <c r="FI13" s="67">
        <f t="shared" si="9"/>
        <v>0</v>
      </c>
      <c r="FJ13" s="67">
        <f t="shared" si="9"/>
        <v>0</v>
      </c>
      <c r="FK13" s="67">
        <f t="shared" si="9"/>
        <v>0</v>
      </c>
      <c r="FL13" s="67">
        <f t="shared" si="9"/>
        <v>0</v>
      </c>
      <c r="FM13" s="67">
        <f t="shared" si="9"/>
        <v>0</v>
      </c>
      <c r="FN13" s="67">
        <f t="shared" si="9"/>
        <v>0</v>
      </c>
      <c r="FO13" s="67">
        <f t="shared" si="9"/>
        <v>0</v>
      </c>
      <c r="FP13" s="67">
        <f t="shared" si="10"/>
        <v>0</v>
      </c>
      <c r="FQ13" s="67">
        <f t="shared" si="10"/>
        <v>0</v>
      </c>
      <c r="FR13" s="67">
        <f t="shared" si="10"/>
        <v>0</v>
      </c>
      <c r="FS13" s="67">
        <f t="shared" si="10"/>
        <v>0</v>
      </c>
      <c r="FT13" s="67">
        <f t="shared" si="10"/>
        <v>0</v>
      </c>
      <c r="FU13" s="67">
        <f t="shared" si="10"/>
        <v>0</v>
      </c>
      <c r="FV13" s="67">
        <f t="shared" si="10"/>
        <v>0</v>
      </c>
      <c r="FW13" s="67">
        <f t="shared" si="10"/>
        <v>0</v>
      </c>
      <c r="FX13" s="67">
        <f t="shared" si="10"/>
        <v>0</v>
      </c>
      <c r="FY13" s="67">
        <f t="shared" si="10"/>
        <v>0</v>
      </c>
      <c r="FZ13" s="67">
        <f t="shared" si="10"/>
        <v>0</v>
      </c>
      <c r="GA13" s="67">
        <f t="shared" si="10"/>
        <v>0</v>
      </c>
      <c r="GB13" s="67">
        <f t="shared" si="10"/>
        <v>0</v>
      </c>
      <c r="GC13" s="67">
        <f t="shared" si="10"/>
        <v>0</v>
      </c>
      <c r="GD13" s="67">
        <f t="shared" si="10"/>
        <v>0</v>
      </c>
      <c r="GE13" s="67">
        <f t="shared" si="10"/>
        <v>0</v>
      </c>
      <c r="GF13" s="67">
        <f t="shared" si="11"/>
        <v>0</v>
      </c>
      <c r="GG13" s="67">
        <f t="shared" si="11"/>
        <v>0</v>
      </c>
      <c r="GH13" s="67">
        <f t="shared" si="11"/>
        <v>0</v>
      </c>
      <c r="GI13" s="67">
        <f t="shared" si="11"/>
        <v>0</v>
      </c>
      <c r="GJ13" s="67">
        <f t="shared" si="11"/>
        <v>0</v>
      </c>
      <c r="GK13" s="67">
        <f t="shared" si="11"/>
        <v>0</v>
      </c>
      <c r="GL13" s="67">
        <f t="shared" si="11"/>
        <v>0</v>
      </c>
      <c r="GM13" s="67">
        <f t="shared" si="11"/>
        <v>0</v>
      </c>
      <c r="GN13" s="67">
        <f t="shared" si="11"/>
        <v>0</v>
      </c>
      <c r="GO13" s="67">
        <f t="shared" si="11"/>
        <v>0</v>
      </c>
      <c r="GP13" s="67">
        <f t="shared" si="11"/>
        <v>0</v>
      </c>
      <c r="GQ13" s="67">
        <f t="shared" si="11"/>
        <v>0</v>
      </c>
      <c r="GR13" s="67">
        <f t="shared" si="11"/>
        <v>0</v>
      </c>
      <c r="GS13" s="67">
        <f t="shared" si="11"/>
        <v>0</v>
      </c>
      <c r="GT13" s="67">
        <f t="shared" si="11"/>
        <v>0</v>
      </c>
      <c r="GU13" s="67">
        <f t="shared" si="11"/>
        <v>0</v>
      </c>
      <c r="GV13" s="67">
        <f t="shared" si="12"/>
        <v>0</v>
      </c>
      <c r="GW13" s="67">
        <f t="shared" si="12"/>
        <v>0</v>
      </c>
      <c r="GX13" s="67">
        <f t="shared" si="12"/>
        <v>0</v>
      </c>
      <c r="GY13" s="67">
        <f t="shared" si="12"/>
        <v>0</v>
      </c>
      <c r="GZ13" s="67">
        <f t="shared" si="12"/>
        <v>0</v>
      </c>
      <c r="HA13" s="67">
        <f t="shared" si="12"/>
        <v>0</v>
      </c>
      <c r="HB13" s="67">
        <f t="shared" si="12"/>
        <v>0</v>
      </c>
      <c r="HC13" s="67">
        <f t="shared" si="12"/>
        <v>0</v>
      </c>
      <c r="HD13" s="67">
        <f t="shared" si="12"/>
        <v>0</v>
      </c>
      <c r="HE13" s="67">
        <f t="shared" si="12"/>
        <v>0</v>
      </c>
      <c r="HF13" s="67">
        <f t="shared" si="12"/>
        <v>0</v>
      </c>
      <c r="HG13" s="67">
        <f t="shared" si="12"/>
        <v>0</v>
      </c>
      <c r="HH13" s="67">
        <f t="shared" si="12"/>
        <v>0</v>
      </c>
      <c r="HI13" s="67">
        <f t="shared" si="12"/>
        <v>0</v>
      </c>
      <c r="HJ13" s="67">
        <f t="shared" si="12"/>
        <v>0</v>
      </c>
      <c r="HK13" s="67">
        <f t="shared" si="12"/>
        <v>0</v>
      </c>
      <c r="HL13" s="67">
        <f t="shared" si="13"/>
        <v>0</v>
      </c>
      <c r="HM13" s="67">
        <f t="shared" si="13"/>
        <v>0</v>
      </c>
      <c r="HN13" s="67">
        <f t="shared" si="13"/>
        <v>0</v>
      </c>
      <c r="HO13" s="67">
        <f t="shared" si="13"/>
        <v>0</v>
      </c>
      <c r="HP13" s="67">
        <f t="shared" si="13"/>
        <v>0</v>
      </c>
      <c r="HQ13" s="67">
        <f t="shared" si="13"/>
        <v>0</v>
      </c>
      <c r="HR13" s="67">
        <f t="shared" si="13"/>
        <v>0</v>
      </c>
      <c r="HS13" s="67">
        <f t="shared" si="13"/>
        <v>0</v>
      </c>
      <c r="HT13" s="67">
        <f t="shared" si="13"/>
        <v>0</v>
      </c>
      <c r="HU13" s="67">
        <f t="shared" si="13"/>
        <v>0</v>
      </c>
      <c r="HV13" s="67">
        <f t="shared" si="13"/>
        <v>0</v>
      </c>
      <c r="HW13" s="67">
        <f t="shared" si="13"/>
        <v>0</v>
      </c>
      <c r="HX13" s="67">
        <f t="shared" si="13"/>
        <v>0</v>
      </c>
      <c r="HY13" s="67">
        <f t="shared" si="13"/>
        <v>0</v>
      </c>
      <c r="HZ13" s="67">
        <f t="shared" si="13"/>
        <v>0</v>
      </c>
      <c r="IA13" s="67">
        <f t="shared" si="13"/>
        <v>0</v>
      </c>
      <c r="IB13" s="67">
        <f t="shared" si="14"/>
        <v>0</v>
      </c>
      <c r="IC13" s="67">
        <f t="shared" si="14"/>
        <v>0</v>
      </c>
      <c r="ID13" s="67">
        <f t="shared" si="14"/>
        <v>0</v>
      </c>
      <c r="IE13" s="67">
        <f t="shared" si="14"/>
        <v>0</v>
      </c>
      <c r="IF13" s="67">
        <f t="shared" si="14"/>
        <v>0</v>
      </c>
      <c r="IG13" s="67">
        <f t="shared" si="14"/>
        <v>0</v>
      </c>
      <c r="IH13" s="67">
        <f t="shared" si="14"/>
        <v>0</v>
      </c>
      <c r="II13" s="67">
        <f t="shared" si="14"/>
        <v>0</v>
      </c>
      <c r="IJ13" s="67">
        <f t="shared" si="14"/>
        <v>0</v>
      </c>
      <c r="IK13" s="67">
        <f t="shared" si="14"/>
        <v>0</v>
      </c>
      <c r="IL13" s="67">
        <f t="shared" si="14"/>
        <v>0</v>
      </c>
      <c r="IM13" s="67">
        <f t="shared" si="14"/>
        <v>0</v>
      </c>
      <c r="IN13" s="67">
        <f t="shared" si="14"/>
        <v>0</v>
      </c>
      <c r="IO13" s="67">
        <f t="shared" si="14"/>
        <v>0</v>
      </c>
      <c r="IP13" s="67">
        <f t="shared" si="14"/>
        <v>0</v>
      </c>
      <c r="IQ13" s="67">
        <f t="shared" si="14"/>
        <v>0</v>
      </c>
      <c r="IR13" s="67">
        <f t="shared" si="15"/>
        <v>0</v>
      </c>
      <c r="IS13" s="67">
        <f t="shared" si="15"/>
        <v>0</v>
      </c>
      <c r="IT13" s="67">
        <f t="shared" si="15"/>
        <v>0</v>
      </c>
      <c r="IU13" s="67">
        <f t="shared" si="15"/>
        <v>0</v>
      </c>
      <c r="IV13" s="67">
        <f t="shared" si="15"/>
        <v>0</v>
      </c>
      <c r="IW13" s="67">
        <f t="shared" si="15"/>
        <v>0</v>
      </c>
      <c r="IX13" s="67">
        <f t="shared" si="15"/>
        <v>0</v>
      </c>
      <c r="IY13" s="67">
        <f t="shared" si="15"/>
        <v>0</v>
      </c>
      <c r="IZ13" s="67">
        <f t="shared" si="15"/>
        <v>0</v>
      </c>
      <c r="JA13" s="67">
        <f t="shared" si="15"/>
        <v>0</v>
      </c>
      <c r="JB13" s="67">
        <f t="shared" si="15"/>
        <v>0</v>
      </c>
      <c r="JC13" s="67">
        <f t="shared" si="15"/>
        <v>0</v>
      </c>
      <c r="JD13" s="67">
        <f t="shared" si="15"/>
        <v>0</v>
      </c>
      <c r="JE13" s="67">
        <f t="shared" si="15"/>
        <v>0</v>
      </c>
      <c r="JF13" s="67">
        <f t="shared" si="15"/>
        <v>0</v>
      </c>
      <c r="JG13" s="67">
        <f t="shared" si="15"/>
        <v>0</v>
      </c>
      <c r="JH13" s="67">
        <f t="shared" si="16"/>
        <v>0</v>
      </c>
      <c r="JI13" s="67">
        <f t="shared" si="16"/>
        <v>0</v>
      </c>
      <c r="JJ13" s="67">
        <f t="shared" si="16"/>
        <v>0</v>
      </c>
      <c r="JK13" s="67">
        <f t="shared" si="16"/>
        <v>0</v>
      </c>
      <c r="JL13" s="67">
        <f t="shared" si="16"/>
        <v>0</v>
      </c>
      <c r="JM13" s="67">
        <f t="shared" si="16"/>
        <v>0</v>
      </c>
      <c r="JN13" s="67">
        <f t="shared" si="16"/>
        <v>0</v>
      </c>
      <c r="JO13" s="67">
        <f t="shared" si="16"/>
        <v>0</v>
      </c>
      <c r="JP13" s="67">
        <f t="shared" si="16"/>
        <v>0</v>
      </c>
      <c r="JQ13" s="67">
        <f t="shared" si="16"/>
        <v>0</v>
      </c>
      <c r="JR13" s="67">
        <f t="shared" si="16"/>
        <v>0</v>
      </c>
      <c r="JS13" s="67">
        <f t="shared" si="16"/>
        <v>0</v>
      </c>
      <c r="JT13" s="67">
        <f t="shared" si="16"/>
        <v>0</v>
      </c>
      <c r="JU13" s="67">
        <f t="shared" si="16"/>
        <v>0</v>
      </c>
      <c r="JV13" s="67">
        <f t="shared" si="16"/>
        <v>0</v>
      </c>
      <c r="JW13" s="67">
        <f t="shared" si="16"/>
        <v>0</v>
      </c>
      <c r="JX13" s="67">
        <f t="shared" si="17"/>
        <v>0</v>
      </c>
      <c r="JY13" s="67">
        <f t="shared" si="17"/>
        <v>0</v>
      </c>
      <c r="JZ13" s="67">
        <f t="shared" si="17"/>
        <v>0</v>
      </c>
      <c r="KA13" s="67">
        <f t="shared" si="17"/>
        <v>0</v>
      </c>
      <c r="KB13" s="67">
        <f t="shared" si="17"/>
        <v>0</v>
      </c>
      <c r="KC13" s="67">
        <f t="shared" si="17"/>
        <v>0</v>
      </c>
      <c r="KD13" s="67">
        <f t="shared" si="17"/>
        <v>0</v>
      </c>
      <c r="KE13" s="67">
        <f t="shared" si="17"/>
        <v>0</v>
      </c>
      <c r="KF13" s="67">
        <f t="shared" si="17"/>
        <v>0</v>
      </c>
      <c r="KG13" s="67">
        <f t="shared" si="17"/>
        <v>0</v>
      </c>
      <c r="KH13" s="67">
        <f t="shared" si="17"/>
        <v>0</v>
      </c>
      <c r="KI13" s="67">
        <f t="shared" si="17"/>
        <v>0</v>
      </c>
      <c r="KJ13" s="67">
        <f t="shared" si="17"/>
        <v>0</v>
      </c>
      <c r="KK13" s="67">
        <f t="shared" si="17"/>
        <v>0</v>
      </c>
      <c r="KL13" s="67">
        <f t="shared" si="17"/>
        <v>0</v>
      </c>
      <c r="KM13" s="67">
        <f t="shared" si="17"/>
        <v>0</v>
      </c>
      <c r="KN13" s="67">
        <f t="shared" si="18"/>
        <v>0</v>
      </c>
      <c r="KO13" s="67">
        <f t="shared" si="18"/>
        <v>0</v>
      </c>
      <c r="KP13" s="67">
        <f t="shared" si="18"/>
        <v>0</v>
      </c>
      <c r="KQ13" s="67">
        <f t="shared" si="18"/>
        <v>0</v>
      </c>
      <c r="KR13" s="67">
        <f t="shared" si="18"/>
        <v>0</v>
      </c>
      <c r="KS13" s="67">
        <f t="shared" si="18"/>
        <v>0</v>
      </c>
      <c r="KT13" s="67">
        <f t="shared" si="18"/>
        <v>0</v>
      </c>
      <c r="KU13" s="67">
        <f t="shared" si="18"/>
        <v>0</v>
      </c>
      <c r="KV13" s="67">
        <f t="shared" si="18"/>
        <v>0</v>
      </c>
      <c r="KW13" s="67">
        <f t="shared" si="18"/>
        <v>0</v>
      </c>
      <c r="KX13" s="67">
        <f t="shared" si="18"/>
        <v>0</v>
      </c>
      <c r="KY13" s="67">
        <f t="shared" si="18"/>
        <v>0</v>
      </c>
      <c r="KZ13" s="67">
        <f t="shared" si="18"/>
        <v>0</v>
      </c>
      <c r="LA13" s="67">
        <f t="shared" si="18"/>
        <v>0</v>
      </c>
      <c r="LB13" s="67">
        <f t="shared" si="18"/>
        <v>0</v>
      </c>
      <c r="LC13" s="67">
        <f t="shared" si="18"/>
        <v>0</v>
      </c>
      <c r="LD13" s="67">
        <f t="shared" si="19"/>
        <v>0</v>
      </c>
      <c r="LE13" s="67">
        <f t="shared" si="19"/>
        <v>0</v>
      </c>
      <c r="LF13" s="67">
        <f t="shared" si="19"/>
        <v>0</v>
      </c>
      <c r="LG13" s="67">
        <f t="shared" si="19"/>
        <v>0</v>
      </c>
      <c r="LH13" s="67">
        <f t="shared" si="19"/>
        <v>0</v>
      </c>
      <c r="LI13" s="67">
        <f t="shared" si="19"/>
        <v>0</v>
      </c>
      <c r="LJ13" s="67">
        <f t="shared" si="19"/>
        <v>0</v>
      </c>
      <c r="LK13" s="67">
        <f t="shared" si="19"/>
        <v>0</v>
      </c>
      <c r="LL13" s="67">
        <f t="shared" si="19"/>
        <v>0</v>
      </c>
      <c r="LM13" s="67">
        <f t="shared" si="19"/>
        <v>0</v>
      </c>
      <c r="LN13" s="67">
        <f t="shared" si="19"/>
        <v>0</v>
      </c>
      <c r="LO13" s="67">
        <f t="shared" si="19"/>
        <v>0</v>
      </c>
      <c r="LP13" s="67">
        <f t="shared" si="19"/>
        <v>0</v>
      </c>
      <c r="LQ13" s="67">
        <f t="shared" si="19"/>
        <v>0</v>
      </c>
      <c r="LR13" s="67">
        <f t="shared" si="19"/>
        <v>0</v>
      </c>
      <c r="LS13" s="67">
        <f t="shared" si="19"/>
        <v>0</v>
      </c>
      <c r="LT13" s="67">
        <f t="shared" si="20"/>
        <v>0</v>
      </c>
      <c r="LU13" s="67">
        <f t="shared" si="20"/>
        <v>0</v>
      </c>
      <c r="LV13" s="67">
        <f t="shared" si="20"/>
        <v>0</v>
      </c>
      <c r="LW13" s="67">
        <f t="shared" si="20"/>
        <v>0</v>
      </c>
      <c r="LX13" s="67">
        <f t="shared" si="20"/>
        <v>0</v>
      </c>
      <c r="LY13" s="67">
        <f t="shared" si="20"/>
        <v>0</v>
      </c>
      <c r="LZ13" s="67">
        <f t="shared" si="20"/>
        <v>0</v>
      </c>
      <c r="MA13" s="67">
        <f t="shared" si="20"/>
        <v>0</v>
      </c>
      <c r="MB13" s="67">
        <f t="shared" si="20"/>
        <v>0</v>
      </c>
      <c r="MC13" s="67">
        <f t="shared" si="20"/>
        <v>0</v>
      </c>
      <c r="MD13" s="67">
        <f t="shared" si="20"/>
        <v>0</v>
      </c>
      <c r="ME13" s="67">
        <f t="shared" si="20"/>
        <v>0</v>
      </c>
      <c r="MF13" s="67">
        <f t="shared" si="20"/>
        <v>0</v>
      </c>
      <c r="MG13" s="67">
        <f t="shared" si="20"/>
        <v>0</v>
      </c>
      <c r="MH13" s="67">
        <f t="shared" si="20"/>
        <v>0</v>
      </c>
      <c r="MI13" s="67">
        <f t="shared" si="20"/>
        <v>0</v>
      </c>
      <c r="MJ13" s="67">
        <f t="shared" si="21"/>
        <v>0</v>
      </c>
      <c r="MK13" s="67">
        <f t="shared" si="21"/>
        <v>0</v>
      </c>
      <c r="ML13" s="67">
        <f t="shared" si="21"/>
        <v>0</v>
      </c>
      <c r="MM13" s="67">
        <f t="shared" si="21"/>
        <v>0</v>
      </c>
      <c r="MN13" s="67">
        <f t="shared" si="21"/>
        <v>0</v>
      </c>
      <c r="MO13" s="67">
        <f t="shared" si="21"/>
        <v>0</v>
      </c>
      <c r="MP13" s="67">
        <f t="shared" si="21"/>
        <v>0</v>
      </c>
      <c r="MQ13" s="67">
        <f t="shared" si="21"/>
        <v>0</v>
      </c>
      <c r="MR13" s="67">
        <f t="shared" si="21"/>
        <v>0</v>
      </c>
      <c r="MS13" s="67">
        <f t="shared" si="21"/>
        <v>0</v>
      </c>
      <c r="MT13" s="67">
        <f t="shared" si="21"/>
        <v>0</v>
      </c>
      <c r="MU13" s="67">
        <f t="shared" si="21"/>
        <v>0</v>
      </c>
      <c r="MV13" s="67">
        <f t="shared" si="21"/>
        <v>0</v>
      </c>
      <c r="MW13" s="67">
        <f t="shared" si="21"/>
        <v>0</v>
      </c>
      <c r="MX13" s="67">
        <f t="shared" si="21"/>
        <v>0</v>
      </c>
      <c r="MY13" s="67">
        <f t="shared" si="21"/>
        <v>0</v>
      </c>
      <c r="MZ13" s="67">
        <f t="shared" si="22"/>
        <v>0</v>
      </c>
      <c r="NA13" s="67">
        <f t="shared" si="22"/>
        <v>0</v>
      </c>
      <c r="NB13" s="67">
        <f t="shared" si="22"/>
        <v>0</v>
      </c>
      <c r="NC13" s="67">
        <f t="shared" si="22"/>
        <v>0</v>
      </c>
      <c r="ND13" s="67">
        <f t="shared" si="22"/>
        <v>0</v>
      </c>
      <c r="NE13" s="67">
        <f t="shared" si="22"/>
        <v>0</v>
      </c>
      <c r="NF13" s="67">
        <f t="shared" si="22"/>
        <v>0</v>
      </c>
      <c r="NG13" s="67">
        <f t="shared" si="22"/>
        <v>0</v>
      </c>
      <c r="NH13" s="67">
        <f t="shared" si="22"/>
        <v>0</v>
      </c>
      <c r="NI13" s="67">
        <f t="shared" si="22"/>
        <v>0</v>
      </c>
      <c r="NJ13" s="67">
        <f t="shared" si="22"/>
        <v>0</v>
      </c>
      <c r="NK13" s="67">
        <f t="shared" si="22"/>
        <v>0</v>
      </c>
      <c r="NL13" s="67">
        <f t="shared" si="22"/>
        <v>0</v>
      </c>
      <c r="NM13" s="67">
        <f t="shared" si="22"/>
        <v>0</v>
      </c>
      <c r="NN13" s="67">
        <f t="shared" si="23"/>
        <v>0</v>
      </c>
      <c r="NO13" s="67">
        <f t="shared" si="23"/>
        <v>0</v>
      </c>
      <c r="NP13" s="67">
        <f t="shared" si="23"/>
        <v>0</v>
      </c>
      <c r="NQ13" s="67">
        <f t="shared" si="23"/>
        <v>0</v>
      </c>
      <c r="NR13" s="67">
        <f t="shared" si="23"/>
        <v>0</v>
      </c>
      <c r="NS13" s="67">
        <f t="shared" si="23"/>
        <v>0</v>
      </c>
      <c r="NT13" s="67">
        <f t="shared" si="23"/>
        <v>0</v>
      </c>
      <c r="NU13" s="67">
        <f t="shared" si="23"/>
        <v>0</v>
      </c>
      <c r="NV13" s="67">
        <f t="shared" si="23"/>
        <v>0</v>
      </c>
      <c r="NW13" s="67">
        <f t="shared" si="23"/>
        <v>0</v>
      </c>
      <c r="NX13" s="67">
        <f t="shared" si="23"/>
        <v>0</v>
      </c>
    </row>
    <row r="14" spans="1:426">
      <c r="B14" s="62" t="s">
        <v>229</v>
      </c>
      <c r="C14" s="63" t="e">
        <f>'5.1 Index overview'!C27</f>
        <v>#DIV/0!</v>
      </c>
      <c r="D14" s="64">
        <v>1</v>
      </c>
      <c r="E14" s="12"/>
      <c r="F14" s="12"/>
      <c r="G14" s="12"/>
      <c r="H14" s="12"/>
      <c r="I14" s="12"/>
      <c r="J14" s="12"/>
      <c r="K14" s="12"/>
      <c r="L14" s="12"/>
      <c r="M14" s="12"/>
      <c r="N14" s="12"/>
      <c r="O14" s="12"/>
      <c r="P14" s="12"/>
      <c r="Q14" s="12"/>
      <c r="R14" s="12"/>
      <c r="S14" s="12"/>
      <c r="T14" s="12"/>
      <c r="U14" s="65">
        <f t="shared" si="24"/>
        <v>6.6666666666666666E-2</v>
      </c>
      <c r="V14" s="62">
        <f t="shared" si="27"/>
        <v>120</v>
      </c>
      <c r="W14" s="62">
        <f>360*SUM(U$9:U14)</f>
        <v>144</v>
      </c>
      <c r="X14" s="62">
        <f t="shared" si="25"/>
        <v>24</v>
      </c>
      <c r="Y14" s="66" t="e">
        <f t="shared" si="26"/>
        <v>#DIV/0!</v>
      </c>
      <c r="Z14" s="62" t="str">
        <f t="shared" si="0"/>
        <v>En3</v>
      </c>
      <c r="AA14" s="62" t="e">
        <f t="shared" si="0"/>
        <v>#DIV/0!</v>
      </c>
      <c r="AB14" s="67">
        <f t="shared" si="1"/>
        <v>0</v>
      </c>
      <c r="AC14" s="67">
        <f t="shared" si="1"/>
        <v>0</v>
      </c>
      <c r="AD14" s="67">
        <f t="shared" si="1"/>
        <v>0</v>
      </c>
      <c r="AE14" s="67">
        <f t="shared" si="1"/>
        <v>0</v>
      </c>
      <c r="AF14" s="67">
        <f t="shared" si="1"/>
        <v>0</v>
      </c>
      <c r="AG14" s="67">
        <f t="shared" si="1"/>
        <v>0</v>
      </c>
      <c r="AH14" s="67">
        <f t="shared" si="1"/>
        <v>0</v>
      </c>
      <c r="AI14" s="67">
        <f t="shared" si="1"/>
        <v>0</v>
      </c>
      <c r="AJ14" s="67">
        <f t="shared" si="1"/>
        <v>0</v>
      </c>
      <c r="AK14" s="67">
        <f t="shared" si="1"/>
        <v>0</v>
      </c>
      <c r="AL14" s="67">
        <f t="shared" si="1"/>
        <v>0</v>
      </c>
      <c r="AM14" s="67">
        <f t="shared" si="1"/>
        <v>0</v>
      </c>
      <c r="AN14" s="67">
        <f t="shared" si="1"/>
        <v>0</v>
      </c>
      <c r="AO14" s="67">
        <f t="shared" si="1"/>
        <v>0</v>
      </c>
      <c r="AP14" s="67">
        <f t="shared" si="1"/>
        <v>0</v>
      </c>
      <c r="AQ14" s="67">
        <f t="shared" si="1"/>
        <v>0</v>
      </c>
      <c r="AR14" s="67">
        <f t="shared" si="2"/>
        <v>0</v>
      </c>
      <c r="AS14" s="67">
        <f t="shared" si="2"/>
        <v>0</v>
      </c>
      <c r="AT14" s="67">
        <f t="shared" si="2"/>
        <v>0</v>
      </c>
      <c r="AU14" s="67">
        <f t="shared" si="2"/>
        <v>0</v>
      </c>
      <c r="AV14" s="67">
        <f t="shared" si="2"/>
        <v>0</v>
      </c>
      <c r="AW14" s="67">
        <f t="shared" si="2"/>
        <v>0</v>
      </c>
      <c r="AX14" s="67">
        <f t="shared" si="2"/>
        <v>0</v>
      </c>
      <c r="AY14" s="67">
        <f t="shared" si="2"/>
        <v>0</v>
      </c>
      <c r="AZ14" s="67">
        <f t="shared" si="2"/>
        <v>0</v>
      </c>
      <c r="BA14" s="67">
        <f t="shared" si="2"/>
        <v>0</v>
      </c>
      <c r="BB14" s="67">
        <f t="shared" si="2"/>
        <v>0</v>
      </c>
      <c r="BC14" s="67">
        <f t="shared" si="2"/>
        <v>0</v>
      </c>
      <c r="BD14" s="67">
        <f t="shared" si="2"/>
        <v>0</v>
      </c>
      <c r="BE14" s="67">
        <f t="shared" si="2"/>
        <v>0</v>
      </c>
      <c r="BF14" s="67">
        <f t="shared" si="2"/>
        <v>0</v>
      </c>
      <c r="BG14" s="67">
        <f t="shared" si="2"/>
        <v>0</v>
      </c>
      <c r="BH14" s="67">
        <f t="shared" si="3"/>
        <v>0</v>
      </c>
      <c r="BI14" s="67">
        <f t="shared" si="3"/>
        <v>0</v>
      </c>
      <c r="BJ14" s="67">
        <f t="shared" si="3"/>
        <v>0</v>
      </c>
      <c r="BK14" s="67">
        <f t="shared" si="3"/>
        <v>0</v>
      </c>
      <c r="BL14" s="67">
        <f t="shared" si="3"/>
        <v>0</v>
      </c>
      <c r="BM14" s="67">
        <f t="shared" si="3"/>
        <v>0</v>
      </c>
      <c r="BN14" s="67">
        <f t="shared" si="3"/>
        <v>0</v>
      </c>
      <c r="BO14" s="67">
        <f t="shared" si="3"/>
        <v>0</v>
      </c>
      <c r="BP14" s="67">
        <f t="shared" si="3"/>
        <v>0</v>
      </c>
      <c r="BQ14" s="67">
        <f t="shared" si="3"/>
        <v>0</v>
      </c>
      <c r="BR14" s="67">
        <f t="shared" si="3"/>
        <v>0</v>
      </c>
      <c r="BS14" s="67">
        <f t="shared" si="3"/>
        <v>0</v>
      </c>
      <c r="BT14" s="67">
        <f t="shared" si="3"/>
        <v>0</v>
      </c>
      <c r="BU14" s="67">
        <f t="shared" si="3"/>
        <v>0</v>
      </c>
      <c r="BV14" s="67">
        <f t="shared" si="3"/>
        <v>0</v>
      </c>
      <c r="BW14" s="67">
        <f t="shared" si="3"/>
        <v>0</v>
      </c>
      <c r="BX14" s="67">
        <f t="shared" si="4"/>
        <v>0</v>
      </c>
      <c r="BY14" s="67">
        <f t="shared" si="4"/>
        <v>0</v>
      </c>
      <c r="BZ14" s="67">
        <f t="shared" si="4"/>
        <v>0</v>
      </c>
      <c r="CA14" s="67">
        <f t="shared" si="4"/>
        <v>0</v>
      </c>
      <c r="CB14" s="67">
        <f t="shared" si="4"/>
        <v>0</v>
      </c>
      <c r="CC14" s="67">
        <f t="shared" si="4"/>
        <v>0</v>
      </c>
      <c r="CD14" s="67">
        <f t="shared" si="4"/>
        <v>0</v>
      </c>
      <c r="CE14" s="67">
        <f t="shared" si="4"/>
        <v>0</v>
      </c>
      <c r="CF14" s="67">
        <f t="shared" si="4"/>
        <v>0</v>
      </c>
      <c r="CG14" s="67">
        <f t="shared" si="4"/>
        <v>0</v>
      </c>
      <c r="CH14" s="67">
        <f t="shared" si="4"/>
        <v>0</v>
      </c>
      <c r="CI14" s="67">
        <f t="shared" si="4"/>
        <v>0</v>
      </c>
      <c r="CJ14" s="67">
        <f t="shared" si="4"/>
        <v>0</v>
      </c>
      <c r="CK14" s="67">
        <f t="shared" si="4"/>
        <v>0</v>
      </c>
      <c r="CL14" s="67">
        <f t="shared" si="4"/>
        <v>0</v>
      </c>
      <c r="CM14" s="67">
        <f t="shared" si="4"/>
        <v>0</v>
      </c>
      <c r="CN14" s="67">
        <f t="shared" si="5"/>
        <v>0</v>
      </c>
      <c r="CO14" s="67">
        <f t="shared" si="5"/>
        <v>0</v>
      </c>
      <c r="CP14" s="67">
        <f t="shared" si="5"/>
        <v>0</v>
      </c>
      <c r="CQ14" s="67">
        <f t="shared" si="5"/>
        <v>0</v>
      </c>
      <c r="CR14" s="67">
        <f t="shared" si="5"/>
        <v>0</v>
      </c>
      <c r="CS14" s="67">
        <f t="shared" si="5"/>
        <v>0</v>
      </c>
      <c r="CT14" s="67">
        <f t="shared" si="5"/>
        <v>0</v>
      </c>
      <c r="CU14" s="67">
        <f t="shared" si="5"/>
        <v>0</v>
      </c>
      <c r="CV14" s="67">
        <f t="shared" si="5"/>
        <v>0</v>
      </c>
      <c r="CW14" s="67">
        <f t="shared" si="5"/>
        <v>0</v>
      </c>
      <c r="CX14" s="67">
        <f t="shared" si="5"/>
        <v>0</v>
      </c>
      <c r="CY14" s="67">
        <f t="shared" si="5"/>
        <v>0</v>
      </c>
      <c r="CZ14" s="67">
        <f t="shared" si="5"/>
        <v>0</v>
      </c>
      <c r="DA14" s="67">
        <f t="shared" si="5"/>
        <v>0</v>
      </c>
      <c r="DB14" s="67">
        <f t="shared" si="5"/>
        <v>0</v>
      </c>
      <c r="DC14" s="67">
        <f t="shared" si="5"/>
        <v>0</v>
      </c>
      <c r="DD14" s="67">
        <f t="shared" si="6"/>
        <v>0</v>
      </c>
      <c r="DE14" s="67">
        <f t="shared" si="6"/>
        <v>0</v>
      </c>
      <c r="DF14" s="67">
        <f t="shared" si="6"/>
        <v>0</v>
      </c>
      <c r="DG14" s="67">
        <f t="shared" si="6"/>
        <v>0</v>
      </c>
      <c r="DH14" s="67">
        <f t="shared" si="6"/>
        <v>0</v>
      </c>
      <c r="DI14" s="67">
        <f t="shared" si="6"/>
        <v>0</v>
      </c>
      <c r="DJ14" s="67">
        <f t="shared" si="6"/>
        <v>0</v>
      </c>
      <c r="DK14" s="67">
        <f t="shared" si="6"/>
        <v>0</v>
      </c>
      <c r="DL14" s="67">
        <f t="shared" si="6"/>
        <v>0</v>
      </c>
      <c r="DM14" s="67">
        <f t="shared" si="6"/>
        <v>0</v>
      </c>
      <c r="DN14" s="67">
        <f t="shared" si="6"/>
        <v>0</v>
      </c>
      <c r="DO14" s="67">
        <f t="shared" si="6"/>
        <v>0</v>
      </c>
      <c r="DP14" s="67">
        <f t="shared" si="6"/>
        <v>0</v>
      </c>
      <c r="DQ14" s="67">
        <f t="shared" si="6"/>
        <v>0</v>
      </c>
      <c r="DR14" s="67">
        <f t="shared" si="6"/>
        <v>0</v>
      </c>
      <c r="DS14" s="67">
        <f t="shared" si="6"/>
        <v>0</v>
      </c>
      <c r="DT14" s="67">
        <f t="shared" si="7"/>
        <v>0</v>
      </c>
      <c r="DU14" s="67">
        <f t="shared" si="7"/>
        <v>0</v>
      </c>
      <c r="DV14" s="67">
        <f t="shared" si="7"/>
        <v>0</v>
      </c>
      <c r="DW14" s="67">
        <f t="shared" si="7"/>
        <v>0</v>
      </c>
      <c r="DX14" s="67">
        <f t="shared" si="7"/>
        <v>0</v>
      </c>
      <c r="DY14" s="67">
        <f t="shared" si="7"/>
        <v>0</v>
      </c>
      <c r="DZ14" s="67">
        <f t="shared" si="7"/>
        <v>0</v>
      </c>
      <c r="EA14" s="67">
        <f t="shared" si="7"/>
        <v>0</v>
      </c>
      <c r="EB14" s="67">
        <f t="shared" si="7"/>
        <v>0</v>
      </c>
      <c r="EC14" s="67">
        <f t="shared" si="7"/>
        <v>0</v>
      </c>
      <c r="ED14" s="67">
        <f t="shared" si="7"/>
        <v>0</v>
      </c>
      <c r="EE14" s="67">
        <f t="shared" si="7"/>
        <v>0</v>
      </c>
      <c r="EF14" s="67">
        <f t="shared" si="7"/>
        <v>0</v>
      </c>
      <c r="EG14" s="67">
        <f t="shared" si="7"/>
        <v>0</v>
      </c>
      <c r="EH14" s="67">
        <f t="shared" si="7"/>
        <v>0</v>
      </c>
      <c r="EI14" s="67">
        <f t="shared" si="7"/>
        <v>0</v>
      </c>
      <c r="EJ14" s="67">
        <f t="shared" si="8"/>
        <v>0</v>
      </c>
      <c r="EK14" s="67">
        <f t="shared" si="8"/>
        <v>0</v>
      </c>
      <c r="EL14" s="67">
        <f t="shared" si="8"/>
        <v>0</v>
      </c>
      <c r="EM14" s="67">
        <f t="shared" si="8"/>
        <v>0</v>
      </c>
      <c r="EN14" s="67">
        <f t="shared" si="8"/>
        <v>0</v>
      </c>
      <c r="EO14" s="67">
        <f t="shared" si="8"/>
        <v>0</v>
      </c>
      <c r="EP14" s="67">
        <f t="shared" si="8"/>
        <v>0</v>
      </c>
      <c r="EQ14" s="67">
        <f t="shared" si="8"/>
        <v>0</v>
      </c>
      <c r="ER14" s="67" t="e">
        <f t="shared" si="8"/>
        <v>#DIV/0!</v>
      </c>
      <c r="ES14" s="67" t="e">
        <f t="shared" si="8"/>
        <v>#DIV/0!</v>
      </c>
      <c r="ET14" s="67" t="e">
        <f t="shared" si="8"/>
        <v>#DIV/0!</v>
      </c>
      <c r="EU14" s="67" t="e">
        <f t="shared" si="8"/>
        <v>#DIV/0!</v>
      </c>
      <c r="EV14" s="67" t="e">
        <f t="shared" si="8"/>
        <v>#DIV/0!</v>
      </c>
      <c r="EW14" s="67" t="e">
        <f t="shared" si="8"/>
        <v>#DIV/0!</v>
      </c>
      <c r="EX14" s="67" t="e">
        <f t="shared" si="8"/>
        <v>#DIV/0!</v>
      </c>
      <c r="EY14" s="67" t="e">
        <f t="shared" si="8"/>
        <v>#DIV/0!</v>
      </c>
      <c r="EZ14" s="67" t="e">
        <f t="shared" si="9"/>
        <v>#DIV/0!</v>
      </c>
      <c r="FA14" s="67" t="e">
        <f t="shared" si="9"/>
        <v>#DIV/0!</v>
      </c>
      <c r="FB14" s="67" t="e">
        <f t="shared" si="9"/>
        <v>#DIV/0!</v>
      </c>
      <c r="FC14" s="67" t="e">
        <f t="shared" si="9"/>
        <v>#DIV/0!</v>
      </c>
      <c r="FD14" s="67" t="e">
        <f t="shared" si="9"/>
        <v>#DIV/0!</v>
      </c>
      <c r="FE14" s="67" t="e">
        <f t="shared" si="9"/>
        <v>#DIV/0!</v>
      </c>
      <c r="FF14" s="67" t="e">
        <f t="shared" si="9"/>
        <v>#DIV/0!</v>
      </c>
      <c r="FG14" s="67" t="e">
        <f t="shared" si="9"/>
        <v>#DIV/0!</v>
      </c>
      <c r="FH14" s="67" t="e">
        <f t="shared" si="9"/>
        <v>#DIV/0!</v>
      </c>
      <c r="FI14" s="67" t="e">
        <f t="shared" si="9"/>
        <v>#DIV/0!</v>
      </c>
      <c r="FJ14" s="67" t="e">
        <f t="shared" si="9"/>
        <v>#DIV/0!</v>
      </c>
      <c r="FK14" s="67" t="e">
        <f t="shared" si="9"/>
        <v>#DIV/0!</v>
      </c>
      <c r="FL14" s="67" t="e">
        <f t="shared" si="9"/>
        <v>#DIV/0!</v>
      </c>
      <c r="FM14" s="67" t="e">
        <f t="shared" si="9"/>
        <v>#DIV/0!</v>
      </c>
      <c r="FN14" s="67" t="e">
        <f t="shared" si="9"/>
        <v>#DIV/0!</v>
      </c>
      <c r="FO14" s="67" t="e">
        <f t="shared" si="9"/>
        <v>#DIV/0!</v>
      </c>
      <c r="FP14" s="67" t="e">
        <f t="shared" si="10"/>
        <v>#DIV/0!</v>
      </c>
      <c r="FQ14" s="67">
        <f t="shared" si="10"/>
        <v>0</v>
      </c>
      <c r="FR14" s="67">
        <f t="shared" si="10"/>
        <v>0</v>
      </c>
      <c r="FS14" s="67">
        <f t="shared" si="10"/>
        <v>0</v>
      </c>
      <c r="FT14" s="67">
        <f t="shared" si="10"/>
        <v>0</v>
      </c>
      <c r="FU14" s="67">
        <f t="shared" si="10"/>
        <v>0</v>
      </c>
      <c r="FV14" s="67">
        <f t="shared" si="10"/>
        <v>0</v>
      </c>
      <c r="FW14" s="67">
        <f t="shared" si="10"/>
        <v>0</v>
      </c>
      <c r="FX14" s="67">
        <f t="shared" si="10"/>
        <v>0</v>
      </c>
      <c r="FY14" s="67">
        <f t="shared" si="10"/>
        <v>0</v>
      </c>
      <c r="FZ14" s="67">
        <f t="shared" si="10"/>
        <v>0</v>
      </c>
      <c r="GA14" s="67">
        <f t="shared" si="10"/>
        <v>0</v>
      </c>
      <c r="GB14" s="67">
        <f t="shared" si="10"/>
        <v>0</v>
      </c>
      <c r="GC14" s="67">
        <f t="shared" si="10"/>
        <v>0</v>
      </c>
      <c r="GD14" s="67">
        <f t="shared" si="10"/>
        <v>0</v>
      </c>
      <c r="GE14" s="67">
        <f t="shared" si="10"/>
        <v>0</v>
      </c>
      <c r="GF14" s="67">
        <f t="shared" si="11"/>
        <v>0</v>
      </c>
      <c r="GG14" s="67">
        <f t="shared" si="11"/>
        <v>0</v>
      </c>
      <c r="GH14" s="67">
        <f t="shared" si="11"/>
        <v>0</v>
      </c>
      <c r="GI14" s="67">
        <f t="shared" si="11"/>
        <v>0</v>
      </c>
      <c r="GJ14" s="67">
        <f t="shared" si="11"/>
        <v>0</v>
      </c>
      <c r="GK14" s="67">
        <f t="shared" si="11"/>
        <v>0</v>
      </c>
      <c r="GL14" s="67">
        <f t="shared" si="11"/>
        <v>0</v>
      </c>
      <c r="GM14" s="67">
        <f t="shared" si="11"/>
        <v>0</v>
      </c>
      <c r="GN14" s="67">
        <f t="shared" si="11"/>
        <v>0</v>
      </c>
      <c r="GO14" s="67">
        <f t="shared" si="11"/>
        <v>0</v>
      </c>
      <c r="GP14" s="67">
        <f t="shared" si="11"/>
        <v>0</v>
      </c>
      <c r="GQ14" s="67">
        <f t="shared" si="11"/>
        <v>0</v>
      </c>
      <c r="GR14" s="67">
        <f t="shared" si="11"/>
        <v>0</v>
      </c>
      <c r="GS14" s="67">
        <f t="shared" si="11"/>
        <v>0</v>
      </c>
      <c r="GT14" s="67">
        <f t="shared" si="11"/>
        <v>0</v>
      </c>
      <c r="GU14" s="67">
        <f t="shared" si="11"/>
        <v>0</v>
      </c>
      <c r="GV14" s="67">
        <f t="shared" si="12"/>
        <v>0</v>
      </c>
      <c r="GW14" s="67">
        <f t="shared" si="12"/>
        <v>0</v>
      </c>
      <c r="GX14" s="67">
        <f t="shared" si="12"/>
        <v>0</v>
      </c>
      <c r="GY14" s="67">
        <f t="shared" si="12"/>
        <v>0</v>
      </c>
      <c r="GZ14" s="67">
        <f t="shared" si="12"/>
        <v>0</v>
      </c>
      <c r="HA14" s="67">
        <f t="shared" si="12"/>
        <v>0</v>
      </c>
      <c r="HB14" s="67">
        <f t="shared" si="12"/>
        <v>0</v>
      </c>
      <c r="HC14" s="67">
        <f t="shared" si="12"/>
        <v>0</v>
      </c>
      <c r="HD14" s="67">
        <f t="shared" si="12"/>
        <v>0</v>
      </c>
      <c r="HE14" s="67">
        <f t="shared" si="12"/>
        <v>0</v>
      </c>
      <c r="HF14" s="67">
        <f t="shared" si="12"/>
        <v>0</v>
      </c>
      <c r="HG14" s="67">
        <f t="shared" si="12"/>
        <v>0</v>
      </c>
      <c r="HH14" s="67">
        <f t="shared" si="12"/>
        <v>0</v>
      </c>
      <c r="HI14" s="67">
        <f t="shared" si="12"/>
        <v>0</v>
      </c>
      <c r="HJ14" s="67">
        <f t="shared" si="12"/>
        <v>0</v>
      </c>
      <c r="HK14" s="67">
        <f t="shared" si="12"/>
        <v>0</v>
      </c>
      <c r="HL14" s="67">
        <f t="shared" si="13"/>
        <v>0</v>
      </c>
      <c r="HM14" s="67">
        <f t="shared" si="13"/>
        <v>0</v>
      </c>
      <c r="HN14" s="67">
        <f t="shared" si="13"/>
        <v>0</v>
      </c>
      <c r="HO14" s="67">
        <f t="shared" si="13"/>
        <v>0</v>
      </c>
      <c r="HP14" s="67">
        <f t="shared" si="13"/>
        <v>0</v>
      </c>
      <c r="HQ14" s="67">
        <f t="shared" si="13"/>
        <v>0</v>
      </c>
      <c r="HR14" s="67">
        <f t="shared" si="13"/>
        <v>0</v>
      </c>
      <c r="HS14" s="67">
        <f t="shared" si="13"/>
        <v>0</v>
      </c>
      <c r="HT14" s="67">
        <f t="shared" si="13"/>
        <v>0</v>
      </c>
      <c r="HU14" s="67">
        <f t="shared" si="13"/>
        <v>0</v>
      </c>
      <c r="HV14" s="67">
        <f t="shared" si="13"/>
        <v>0</v>
      </c>
      <c r="HW14" s="67">
        <f t="shared" si="13"/>
        <v>0</v>
      </c>
      <c r="HX14" s="67">
        <f t="shared" si="13"/>
        <v>0</v>
      </c>
      <c r="HY14" s="67">
        <f t="shared" si="13"/>
        <v>0</v>
      </c>
      <c r="HZ14" s="67">
        <f t="shared" si="13"/>
        <v>0</v>
      </c>
      <c r="IA14" s="67">
        <f t="shared" si="13"/>
        <v>0</v>
      </c>
      <c r="IB14" s="67">
        <f t="shared" si="14"/>
        <v>0</v>
      </c>
      <c r="IC14" s="67">
        <f t="shared" si="14"/>
        <v>0</v>
      </c>
      <c r="ID14" s="67">
        <f t="shared" si="14"/>
        <v>0</v>
      </c>
      <c r="IE14" s="67">
        <f t="shared" si="14"/>
        <v>0</v>
      </c>
      <c r="IF14" s="67">
        <f t="shared" si="14"/>
        <v>0</v>
      </c>
      <c r="IG14" s="67">
        <f t="shared" si="14"/>
        <v>0</v>
      </c>
      <c r="IH14" s="67">
        <f t="shared" si="14"/>
        <v>0</v>
      </c>
      <c r="II14" s="67">
        <f t="shared" si="14"/>
        <v>0</v>
      </c>
      <c r="IJ14" s="67">
        <f t="shared" si="14"/>
        <v>0</v>
      </c>
      <c r="IK14" s="67">
        <f t="shared" si="14"/>
        <v>0</v>
      </c>
      <c r="IL14" s="67">
        <f t="shared" si="14"/>
        <v>0</v>
      </c>
      <c r="IM14" s="67">
        <f t="shared" si="14"/>
        <v>0</v>
      </c>
      <c r="IN14" s="67">
        <f t="shared" si="14"/>
        <v>0</v>
      </c>
      <c r="IO14" s="67">
        <f t="shared" si="14"/>
        <v>0</v>
      </c>
      <c r="IP14" s="67">
        <f t="shared" si="14"/>
        <v>0</v>
      </c>
      <c r="IQ14" s="67">
        <f t="shared" si="14"/>
        <v>0</v>
      </c>
      <c r="IR14" s="67">
        <f t="shared" si="15"/>
        <v>0</v>
      </c>
      <c r="IS14" s="67">
        <f t="shared" si="15"/>
        <v>0</v>
      </c>
      <c r="IT14" s="67">
        <f t="shared" si="15"/>
        <v>0</v>
      </c>
      <c r="IU14" s="67">
        <f t="shared" si="15"/>
        <v>0</v>
      </c>
      <c r="IV14" s="67">
        <f t="shared" si="15"/>
        <v>0</v>
      </c>
      <c r="IW14" s="67">
        <f t="shared" si="15"/>
        <v>0</v>
      </c>
      <c r="IX14" s="67">
        <f t="shared" si="15"/>
        <v>0</v>
      </c>
      <c r="IY14" s="67">
        <f t="shared" si="15"/>
        <v>0</v>
      </c>
      <c r="IZ14" s="67">
        <f t="shared" si="15"/>
        <v>0</v>
      </c>
      <c r="JA14" s="67">
        <f t="shared" si="15"/>
        <v>0</v>
      </c>
      <c r="JB14" s="67">
        <f t="shared" si="15"/>
        <v>0</v>
      </c>
      <c r="JC14" s="67">
        <f t="shared" si="15"/>
        <v>0</v>
      </c>
      <c r="JD14" s="67">
        <f t="shared" si="15"/>
        <v>0</v>
      </c>
      <c r="JE14" s="67">
        <f t="shared" si="15"/>
        <v>0</v>
      </c>
      <c r="JF14" s="67">
        <f t="shared" si="15"/>
        <v>0</v>
      </c>
      <c r="JG14" s="67">
        <f t="shared" si="15"/>
        <v>0</v>
      </c>
      <c r="JH14" s="67">
        <f t="shared" si="16"/>
        <v>0</v>
      </c>
      <c r="JI14" s="67">
        <f t="shared" si="16"/>
        <v>0</v>
      </c>
      <c r="JJ14" s="67">
        <f t="shared" si="16"/>
        <v>0</v>
      </c>
      <c r="JK14" s="67">
        <f t="shared" si="16"/>
        <v>0</v>
      </c>
      <c r="JL14" s="67">
        <f t="shared" si="16"/>
        <v>0</v>
      </c>
      <c r="JM14" s="67">
        <f t="shared" si="16"/>
        <v>0</v>
      </c>
      <c r="JN14" s="67">
        <f t="shared" si="16"/>
        <v>0</v>
      </c>
      <c r="JO14" s="67">
        <f t="shared" si="16"/>
        <v>0</v>
      </c>
      <c r="JP14" s="67">
        <f t="shared" si="16"/>
        <v>0</v>
      </c>
      <c r="JQ14" s="67">
        <f t="shared" si="16"/>
        <v>0</v>
      </c>
      <c r="JR14" s="67">
        <f t="shared" si="16"/>
        <v>0</v>
      </c>
      <c r="JS14" s="67">
        <f t="shared" si="16"/>
        <v>0</v>
      </c>
      <c r="JT14" s="67">
        <f t="shared" si="16"/>
        <v>0</v>
      </c>
      <c r="JU14" s="67">
        <f t="shared" si="16"/>
        <v>0</v>
      </c>
      <c r="JV14" s="67">
        <f t="shared" si="16"/>
        <v>0</v>
      </c>
      <c r="JW14" s="67">
        <f t="shared" si="16"/>
        <v>0</v>
      </c>
      <c r="JX14" s="67">
        <f t="shared" si="17"/>
        <v>0</v>
      </c>
      <c r="JY14" s="67">
        <f t="shared" si="17"/>
        <v>0</v>
      </c>
      <c r="JZ14" s="67">
        <f t="shared" si="17"/>
        <v>0</v>
      </c>
      <c r="KA14" s="67">
        <f t="shared" si="17"/>
        <v>0</v>
      </c>
      <c r="KB14" s="67">
        <f t="shared" si="17"/>
        <v>0</v>
      </c>
      <c r="KC14" s="67">
        <f t="shared" si="17"/>
        <v>0</v>
      </c>
      <c r="KD14" s="67">
        <f t="shared" si="17"/>
        <v>0</v>
      </c>
      <c r="KE14" s="67">
        <f t="shared" si="17"/>
        <v>0</v>
      </c>
      <c r="KF14" s="67">
        <f t="shared" si="17"/>
        <v>0</v>
      </c>
      <c r="KG14" s="67">
        <f t="shared" si="17"/>
        <v>0</v>
      </c>
      <c r="KH14" s="67">
        <f t="shared" si="17"/>
        <v>0</v>
      </c>
      <c r="KI14" s="67">
        <f t="shared" si="17"/>
        <v>0</v>
      </c>
      <c r="KJ14" s="67">
        <f t="shared" si="17"/>
        <v>0</v>
      </c>
      <c r="KK14" s="67">
        <f t="shared" si="17"/>
        <v>0</v>
      </c>
      <c r="KL14" s="67">
        <f t="shared" si="17"/>
        <v>0</v>
      </c>
      <c r="KM14" s="67">
        <f t="shared" si="17"/>
        <v>0</v>
      </c>
      <c r="KN14" s="67">
        <f t="shared" si="18"/>
        <v>0</v>
      </c>
      <c r="KO14" s="67">
        <f t="shared" si="18"/>
        <v>0</v>
      </c>
      <c r="KP14" s="67">
        <f t="shared" si="18"/>
        <v>0</v>
      </c>
      <c r="KQ14" s="67">
        <f t="shared" si="18"/>
        <v>0</v>
      </c>
      <c r="KR14" s="67">
        <f t="shared" si="18"/>
        <v>0</v>
      </c>
      <c r="KS14" s="67">
        <f t="shared" si="18"/>
        <v>0</v>
      </c>
      <c r="KT14" s="67">
        <f t="shared" si="18"/>
        <v>0</v>
      </c>
      <c r="KU14" s="67">
        <f t="shared" si="18"/>
        <v>0</v>
      </c>
      <c r="KV14" s="67">
        <f t="shared" si="18"/>
        <v>0</v>
      </c>
      <c r="KW14" s="67">
        <f t="shared" si="18"/>
        <v>0</v>
      </c>
      <c r="KX14" s="67">
        <f t="shared" si="18"/>
        <v>0</v>
      </c>
      <c r="KY14" s="67">
        <f t="shared" si="18"/>
        <v>0</v>
      </c>
      <c r="KZ14" s="67">
        <f t="shared" si="18"/>
        <v>0</v>
      </c>
      <c r="LA14" s="67">
        <f t="shared" si="18"/>
        <v>0</v>
      </c>
      <c r="LB14" s="67">
        <f t="shared" si="18"/>
        <v>0</v>
      </c>
      <c r="LC14" s="67">
        <f t="shared" si="18"/>
        <v>0</v>
      </c>
      <c r="LD14" s="67">
        <f t="shared" si="19"/>
        <v>0</v>
      </c>
      <c r="LE14" s="67">
        <f t="shared" si="19"/>
        <v>0</v>
      </c>
      <c r="LF14" s="67">
        <f t="shared" si="19"/>
        <v>0</v>
      </c>
      <c r="LG14" s="67">
        <f t="shared" si="19"/>
        <v>0</v>
      </c>
      <c r="LH14" s="67">
        <f t="shared" si="19"/>
        <v>0</v>
      </c>
      <c r="LI14" s="67">
        <f t="shared" si="19"/>
        <v>0</v>
      </c>
      <c r="LJ14" s="67">
        <f t="shared" si="19"/>
        <v>0</v>
      </c>
      <c r="LK14" s="67">
        <f t="shared" si="19"/>
        <v>0</v>
      </c>
      <c r="LL14" s="67">
        <f t="shared" si="19"/>
        <v>0</v>
      </c>
      <c r="LM14" s="67">
        <f t="shared" si="19"/>
        <v>0</v>
      </c>
      <c r="LN14" s="67">
        <f t="shared" si="19"/>
        <v>0</v>
      </c>
      <c r="LO14" s="67">
        <f t="shared" si="19"/>
        <v>0</v>
      </c>
      <c r="LP14" s="67">
        <f t="shared" si="19"/>
        <v>0</v>
      </c>
      <c r="LQ14" s="67">
        <f t="shared" si="19"/>
        <v>0</v>
      </c>
      <c r="LR14" s="67">
        <f t="shared" si="19"/>
        <v>0</v>
      </c>
      <c r="LS14" s="67">
        <f t="shared" si="19"/>
        <v>0</v>
      </c>
      <c r="LT14" s="67">
        <f t="shared" si="20"/>
        <v>0</v>
      </c>
      <c r="LU14" s="67">
        <f t="shared" si="20"/>
        <v>0</v>
      </c>
      <c r="LV14" s="67">
        <f t="shared" si="20"/>
        <v>0</v>
      </c>
      <c r="LW14" s="67">
        <f t="shared" si="20"/>
        <v>0</v>
      </c>
      <c r="LX14" s="67">
        <f t="shared" si="20"/>
        <v>0</v>
      </c>
      <c r="LY14" s="67">
        <f t="shared" si="20"/>
        <v>0</v>
      </c>
      <c r="LZ14" s="67">
        <f t="shared" si="20"/>
        <v>0</v>
      </c>
      <c r="MA14" s="67">
        <f t="shared" si="20"/>
        <v>0</v>
      </c>
      <c r="MB14" s="67">
        <f t="shared" si="20"/>
        <v>0</v>
      </c>
      <c r="MC14" s="67">
        <f t="shared" si="20"/>
        <v>0</v>
      </c>
      <c r="MD14" s="67">
        <f t="shared" si="20"/>
        <v>0</v>
      </c>
      <c r="ME14" s="67">
        <f t="shared" si="20"/>
        <v>0</v>
      </c>
      <c r="MF14" s="67">
        <f t="shared" si="20"/>
        <v>0</v>
      </c>
      <c r="MG14" s="67">
        <f t="shared" si="20"/>
        <v>0</v>
      </c>
      <c r="MH14" s="67">
        <f t="shared" si="20"/>
        <v>0</v>
      </c>
      <c r="MI14" s="67">
        <f t="shared" si="20"/>
        <v>0</v>
      </c>
      <c r="MJ14" s="67">
        <f t="shared" si="21"/>
        <v>0</v>
      </c>
      <c r="MK14" s="67">
        <f t="shared" si="21"/>
        <v>0</v>
      </c>
      <c r="ML14" s="67">
        <f t="shared" si="21"/>
        <v>0</v>
      </c>
      <c r="MM14" s="67">
        <f t="shared" si="21"/>
        <v>0</v>
      </c>
      <c r="MN14" s="67">
        <f t="shared" si="21"/>
        <v>0</v>
      </c>
      <c r="MO14" s="67">
        <f t="shared" si="21"/>
        <v>0</v>
      </c>
      <c r="MP14" s="67">
        <f t="shared" si="21"/>
        <v>0</v>
      </c>
      <c r="MQ14" s="67">
        <f t="shared" si="21"/>
        <v>0</v>
      </c>
      <c r="MR14" s="67">
        <f t="shared" si="21"/>
        <v>0</v>
      </c>
      <c r="MS14" s="67">
        <f t="shared" si="21"/>
        <v>0</v>
      </c>
      <c r="MT14" s="67">
        <f t="shared" si="21"/>
        <v>0</v>
      </c>
      <c r="MU14" s="67">
        <f t="shared" si="21"/>
        <v>0</v>
      </c>
      <c r="MV14" s="67">
        <f t="shared" si="21"/>
        <v>0</v>
      </c>
      <c r="MW14" s="67">
        <f t="shared" si="21"/>
        <v>0</v>
      </c>
      <c r="MX14" s="67">
        <f t="shared" si="21"/>
        <v>0</v>
      </c>
      <c r="MY14" s="67">
        <f t="shared" si="21"/>
        <v>0</v>
      </c>
      <c r="MZ14" s="67">
        <f t="shared" si="22"/>
        <v>0</v>
      </c>
      <c r="NA14" s="67">
        <f t="shared" si="22"/>
        <v>0</v>
      </c>
      <c r="NB14" s="67">
        <f t="shared" si="22"/>
        <v>0</v>
      </c>
      <c r="NC14" s="67">
        <f t="shared" si="22"/>
        <v>0</v>
      </c>
      <c r="ND14" s="67">
        <f t="shared" si="22"/>
        <v>0</v>
      </c>
      <c r="NE14" s="67">
        <f t="shared" si="22"/>
        <v>0</v>
      </c>
      <c r="NF14" s="67">
        <f t="shared" si="22"/>
        <v>0</v>
      </c>
      <c r="NG14" s="67">
        <f t="shared" si="22"/>
        <v>0</v>
      </c>
      <c r="NH14" s="67">
        <f t="shared" si="22"/>
        <v>0</v>
      </c>
      <c r="NI14" s="67">
        <f t="shared" si="22"/>
        <v>0</v>
      </c>
      <c r="NJ14" s="67">
        <f t="shared" si="22"/>
        <v>0</v>
      </c>
      <c r="NK14" s="67">
        <f t="shared" si="22"/>
        <v>0</v>
      </c>
      <c r="NL14" s="67">
        <f t="shared" si="22"/>
        <v>0</v>
      </c>
      <c r="NM14" s="67">
        <f t="shared" si="22"/>
        <v>0</v>
      </c>
      <c r="NN14" s="67">
        <f t="shared" si="23"/>
        <v>0</v>
      </c>
      <c r="NO14" s="67">
        <f t="shared" si="23"/>
        <v>0</v>
      </c>
      <c r="NP14" s="67">
        <f t="shared" si="23"/>
        <v>0</v>
      </c>
      <c r="NQ14" s="67">
        <f t="shared" si="23"/>
        <v>0</v>
      </c>
      <c r="NR14" s="67">
        <f t="shared" si="23"/>
        <v>0</v>
      </c>
      <c r="NS14" s="67">
        <f t="shared" si="23"/>
        <v>0</v>
      </c>
      <c r="NT14" s="67">
        <f t="shared" si="23"/>
        <v>0</v>
      </c>
      <c r="NU14" s="67">
        <f t="shared" si="23"/>
        <v>0</v>
      </c>
      <c r="NV14" s="67">
        <f t="shared" si="23"/>
        <v>0</v>
      </c>
      <c r="NW14" s="67">
        <f t="shared" si="23"/>
        <v>0</v>
      </c>
      <c r="NX14" s="67">
        <f t="shared" si="23"/>
        <v>0</v>
      </c>
    </row>
    <row r="15" spans="1:426">
      <c r="B15" s="62" t="s">
        <v>248</v>
      </c>
      <c r="C15" s="63" t="e">
        <f>'5.1 Index overview'!C28</f>
        <v>#DIV/0!</v>
      </c>
      <c r="D15" s="64">
        <v>1</v>
      </c>
      <c r="E15" s="12"/>
      <c r="F15" s="12"/>
      <c r="G15" s="12"/>
      <c r="H15" s="12"/>
      <c r="I15" s="12"/>
      <c r="J15" s="12"/>
      <c r="K15" s="12"/>
      <c r="L15" s="12"/>
      <c r="M15" s="12"/>
      <c r="N15" s="12"/>
      <c r="O15" s="12"/>
      <c r="P15" s="12"/>
      <c r="Q15" s="12"/>
      <c r="R15" s="12"/>
      <c r="S15" s="12"/>
      <c r="T15" s="12"/>
      <c r="U15" s="65">
        <f t="shared" si="24"/>
        <v>6.6666666666666666E-2</v>
      </c>
      <c r="V15" s="62">
        <f t="shared" si="27"/>
        <v>144</v>
      </c>
      <c r="W15" s="62">
        <f>360*SUM(U$9:U15)</f>
        <v>167.99999999999997</v>
      </c>
      <c r="X15" s="62">
        <f t="shared" si="25"/>
        <v>23.999999999999972</v>
      </c>
      <c r="Y15" s="66" t="e">
        <f t="shared" si="26"/>
        <v>#DIV/0!</v>
      </c>
      <c r="Z15" s="62" t="str">
        <f t="shared" si="0"/>
        <v>Ec1</v>
      </c>
      <c r="AA15" s="62" t="e">
        <f t="shared" si="0"/>
        <v>#DIV/0!</v>
      </c>
      <c r="AB15" s="67">
        <f t="shared" si="1"/>
        <v>0</v>
      </c>
      <c r="AC15" s="67">
        <f t="shared" si="1"/>
        <v>0</v>
      </c>
      <c r="AD15" s="67">
        <f t="shared" si="1"/>
        <v>0</v>
      </c>
      <c r="AE15" s="67">
        <f t="shared" si="1"/>
        <v>0</v>
      </c>
      <c r="AF15" s="67">
        <f t="shared" si="1"/>
        <v>0</v>
      </c>
      <c r="AG15" s="67">
        <f t="shared" si="1"/>
        <v>0</v>
      </c>
      <c r="AH15" s="67">
        <f t="shared" si="1"/>
        <v>0</v>
      </c>
      <c r="AI15" s="67">
        <f t="shared" si="1"/>
        <v>0</v>
      </c>
      <c r="AJ15" s="67">
        <f t="shared" si="1"/>
        <v>0</v>
      </c>
      <c r="AK15" s="67">
        <f t="shared" si="1"/>
        <v>0</v>
      </c>
      <c r="AL15" s="67">
        <f t="shared" si="1"/>
        <v>0</v>
      </c>
      <c r="AM15" s="67">
        <f t="shared" si="1"/>
        <v>0</v>
      </c>
      <c r="AN15" s="67">
        <f t="shared" si="1"/>
        <v>0</v>
      </c>
      <c r="AO15" s="67">
        <f t="shared" si="1"/>
        <v>0</v>
      </c>
      <c r="AP15" s="67">
        <f t="shared" si="1"/>
        <v>0</v>
      </c>
      <c r="AQ15" s="67">
        <f t="shared" si="1"/>
        <v>0</v>
      </c>
      <c r="AR15" s="67">
        <f t="shared" si="2"/>
        <v>0</v>
      </c>
      <c r="AS15" s="67">
        <f t="shared" si="2"/>
        <v>0</v>
      </c>
      <c r="AT15" s="67">
        <f t="shared" si="2"/>
        <v>0</v>
      </c>
      <c r="AU15" s="67">
        <f t="shared" si="2"/>
        <v>0</v>
      </c>
      <c r="AV15" s="67">
        <f t="shared" si="2"/>
        <v>0</v>
      </c>
      <c r="AW15" s="67">
        <f t="shared" si="2"/>
        <v>0</v>
      </c>
      <c r="AX15" s="67">
        <f t="shared" si="2"/>
        <v>0</v>
      </c>
      <c r="AY15" s="67">
        <f t="shared" si="2"/>
        <v>0</v>
      </c>
      <c r="AZ15" s="67">
        <f t="shared" si="2"/>
        <v>0</v>
      </c>
      <c r="BA15" s="67">
        <f t="shared" si="2"/>
        <v>0</v>
      </c>
      <c r="BB15" s="67">
        <f t="shared" si="2"/>
        <v>0</v>
      </c>
      <c r="BC15" s="67">
        <f t="shared" si="2"/>
        <v>0</v>
      </c>
      <c r="BD15" s="67">
        <f t="shared" si="2"/>
        <v>0</v>
      </c>
      <c r="BE15" s="67">
        <f t="shared" si="2"/>
        <v>0</v>
      </c>
      <c r="BF15" s="67">
        <f t="shared" si="2"/>
        <v>0</v>
      </c>
      <c r="BG15" s="67">
        <f t="shared" si="2"/>
        <v>0</v>
      </c>
      <c r="BH15" s="67">
        <f t="shared" si="3"/>
        <v>0</v>
      </c>
      <c r="BI15" s="67">
        <f t="shared" si="3"/>
        <v>0</v>
      </c>
      <c r="BJ15" s="67">
        <f t="shared" si="3"/>
        <v>0</v>
      </c>
      <c r="BK15" s="67">
        <f t="shared" si="3"/>
        <v>0</v>
      </c>
      <c r="BL15" s="67">
        <f t="shared" si="3"/>
        <v>0</v>
      </c>
      <c r="BM15" s="67">
        <f t="shared" si="3"/>
        <v>0</v>
      </c>
      <c r="BN15" s="67">
        <f t="shared" si="3"/>
        <v>0</v>
      </c>
      <c r="BO15" s="67">
        <f t="shared" si="3"/>
        <v>0</v>
      </c>
      <c r="BP15" s="67">
        <f t="shared" si="3"/>
        <v>0</v>
      </c>
      <c r="BQ15" s="67">
        <f t="shared" si="3"/>
        <v>0</v>
      </c>
      <c r="BR15" s="67">
        <f t="shared" si="3"/>
        <v>0</v>
      </c>
      <c r="BS15" s="67">
        <f t="shared" si="3"/>
        <v>0</v>
      </c>
      <c r="BT15" s="67">
        <f t="shared" si="3"/>
        <v>0</v>
      </c>
      <c r="BU15" s="67">
        <f t="shared" si="3"/>
        <v>0</v>
      </c>
      <c r="BV15" s="67">
        <f t="shared" si="3"/>
        <v>0</v>
      </c>
      <c r="BW15" s="67">
        <f t="shared" si="3"/>
        <v>0</v>
      </c>
      <c r="BX15" s="67">
        <f t="shared" si="4"/>
        <v>0</v>
      </c>
      <c r="BY15" s="67">
        <f t="shared" si="4"/>
        <v>0</v>
      </c>
      <c r="BZ15" s="67">
        <f t="shared" si="4"/>
        <v>0</v>
      </c>
      <c r="CA15" s="67">
        <f t="shared" si="4"/>
        <v>0</v>
      </c>
      <c r="CB15" s="67">
        <f t="shared" si="4"/>
        <v>0</v>
      </c>
      <c r="CC15" s="67">
        <f t="shared" si="4"/>
        <v>0</v>
      </c>
      <c r="CD15" s="67">
        <f t="shared" si="4"/>
        <v>0</v>
      </c>
      <c r="CE15" s="67">
        <f t="shared" si="4"/>
        <v>0</v>
      </c>
      <c r="CF15" s="67">
        <f t="shared" si="4"/>
        <v>0</v>
      </c>
      <c r="CG15" s="67">
        <f t="shared" si="4"/>
        <v>0</v>
      </c>
      <c r="CH15" s="67">
        <f t="shared" si="4"/>
        <v>0</v>
      </c>
      <c r="CI15" s="67">
        <f t="shared" si="4"/>
        <v>0</v>
      </c>
      <c r="CJ15" s="67">
        <f t="shared" si="4"/>
        <v>0</v>
      </c>
      <c r="CK15" s="67">
        <f t="shared" si="4"/>
        <v>0</v>
      </c>
      <c r="CL15" s="67">
        <f t="shared" si="4"/>
        <v>0</v>
      </c>
      <c r="CM15" s="67">
        <f t="shared" si="4"/>
        <v>0</v>
      </c>
      <c r="CN15" s="67">
        <f t="shared" si="5"/>
        <v>0</v>
      </c>
      <c r="CO15" s="67">
        <f t="shared" si="5"/>
        <v>0</v>
      </c>
      <c r="CP15" s="67">
        <f t="shared" si="5"/>
        <v>0</v>
      </c>
      <c r="CQ15" s="67">
        <f t="shared" si="5"/>
        <v>0</v>
      </c>
      <c r="CR15" s="67">
        <f t="shared" si="5"/>
        <v>0</v>
      </c>
      <c r="CS15" s="67">
        <f t="shared" si="5"/>
        <v>0</v>
      </c>
      <c r="CT15" s="67">
        <f t="shared" si="5"/>
        <v>0</v>
      </c>
      <c r="CU15" s="67">
        <f t="shared" si="5"/>
        <v>0</v>
      </c>
      <c r="CV15" s="67">
        <f t="shared" si="5"/>
        <v>0</v>
      </c>
      <c r="CW15" s="67">
        <f t="shared" si="5"/>
        <v>0</v>
      </c>
      <c r="CX15" s="67">
        <f t="shared" si="5"/>
        <v>0</v>
      </c>
      <c r="CY15" s="67">
        <f t="shared" si="5"/>
        <v>0</v>
      </c>
      <c r="CZ15" s="67">
        <f t="shared" si="5"/>
        <v>0</v>
      </c>
      <c r="DA15" s="67">
        <f t="shared" si="5"/>
        <v>0</v>
      </c>
      <c r="DB15" s="67">
        <f t="shared" si="5"/>
        <v>0</v>
      </c>
      <c r="DC15" s="67">
        <f t="shared" si="5"/>
        <v>0</v>
      </c>
      <c r="DD15" s="67">
        <f t="shared" si="6"/>
        <v>0</v>
      </c>
      <c r="DE15" s="67">
        <f t="shared" si="6"/>
        <v>0</v>
      </c>
      <c r="DF15" s="67">
        <f t="shared" si="6"/>
        <v>0</v>
      </c>
      <c r="DG15" s="67">
        <f t="shared" si="6"/>
        <v>0</v>
      </c>
      <c r="DH15" s="67">
        <f t="shared" si="6"/>
        <v>0</v>
      </c>
      <c r="DI15" s="67">
        <f t="shared" si="6"/>
        <v>0</v>
      </c>
      <c r="DJ15" s="67">
        <f t="shared" si="6"/>
        <v>0</v>
      </c>
      <c r="DK15" s="67">
        <f t="shared" si="6"/>
        <v>0</v>
      </c>
      <c r="DL15" s="67">
        <f t="shared" si="6"/>
        <v>0</v>
      </c>
      <c r="DM15" s="67">
        <f t="shared" si="6"/>
        <v>0</v>
      </c>
      <c r="DN15" s="67">
        <f t="shared" si="6"/>
        <v>0</v>
      </c>
      <c r="DO15" s="67">
        <f t="shared" si="6"/>
        <v>0</v>
      </c>
      <c r="DP15" s="67">
        <f t="shared" si="6"/>
        <v>0</v>
      </c>
      <c r="DQ15" s="67">
        <f t="shared" si="6"/>
        <v>0</v>
      </c>
      <c r="DR15" s="67">
        <f t="shared" si="6"/>
        <v>0</v>
      </c>
      <c r="DS15" s="67">
        <f t="shared" si="6"/>
        <v>0</v>
      </c>
      <c r="DT15" s="67">
        <f t="shared" si="7"/>
        <v>0</v>
      </c>
      <c r="DU15" s="67">
        <f t="shared" si="7"/>
        <v>0</v>
      </c>
      <c r="DV15" s="67">
        <f t="shared" si="7"/>
        <v>0</v>
      </c>
      <c r="DW15" s="67">
        <f t="shared" si="7"/>
        <v>0</v>
      </c>
      <c r="DX15" s="67">
        <f t="shared" si="7"/>
        <v>0</v>
      </c>
      <c r="DY15" s="67">
        <f t="shared" si="7"/>
        <v>0</v>
      </c>
      <c r="DZ15" s="67">
        <f t="shared" si="7"/>
        <v>0</v>
      </c>
      <c r="EA15" s="67">
        <f t="shared" si="7"/>
        <v>0</v>
      </c>
      <c r="EB15" s="67">
        <f t="shared" si="7"/>
        <v>0</v>
      </c>
      <c r="EC15" s="67">
        <f t="shared" si="7"/>
        <v>0</v>
      </c>
      <c r="ED15" s="67">
        <f t="shared" si="7"/>
        <v>0</v>
      </c>
      <c r="EE15" s="67">
        <f t="shared" si="7"/>
        <v>0</v>
      </c>
      <c r="EF15" s="67">
        <f t="shared" si="7"/>
        <v>0</v>
      </c>
      <c r="EG15" s="67">
        <f t="shared" si="7"/>
        <v>0</v>
      </c>
      <c r="EH15" s="67">
        <f t="shared" si="7"/>
        <v>0</v>
      </c>
      <c r="EI15" s="67">
        <f t="shared" si="7"/>
        <v>0</v>
      </c>
      <c r="EJ15" s="67">
        <f t="shared" si="8"/>
        <v>0</v>
      </c>
      <c r="EK15" s="67">
        <f t="shared" si="8"/>
        <v>0</v>
      </c>
      <c r="EL15" s="67">
        <f t="shared" si="8"/>
        <v>0</v>
      </c>
      <c r="EM15" s="67">
        <f t="shared" si="8"/>
        <v>0</v>
      </c>
      <c r="EN15" s="67">
        <f t="shared" si="8"/>
        <v>0</v>
      </c>
      <c r="EO15" s="67">
        <f t="shared" si="8"/>
        <v>0</v>
      </c>
      <c r="EP15" s="67">
        <f t="shared" si="8"/>
        <v>0</v>
      </c>
      <c r="EQ15" s="67">
        <f t="shared" si="8"/>
        <v>0</v>
      </c>
      <c r="ER15" s="67">
        <f t="shared" si="8"/>
        <v>0</v>
      </c>
      <c r="ES15" s="67">
        <f t="shared" si="8"/>
        <v>0</v>
      </c>
      <c r="ET15" s="67">
        <f t="shared" si="8"/>
        <v>0</v>
      </c>
      <c r="EU15" s="67">
        <f t="shared" si="8"/>
        <v>0</v>
      </c>
      <c r="EV15" s="67">
        <f t="shared" si="8"/>
        <v>0</v>
      </c>
      <c r="EW15" s="67">
        <f t="shared" si="8"/>
        <v>0</v>
      </c>
      <c r="EX15" s="67">
        <f t="shared" si="8"/>
        <v>0</v>
      </c>
      <c r="EY15" s="67">
        <f t="shared" si="8"/>
        <v>0</v>
      </c>
      <c r="EZ15" s="67">
        <f t="shared" si="9"/>
        <v>0</v>
      </c>
      <c r="FA15" s="67">
        <f t="shared" si="9"/>
        <v>0</v>
      </c>
      <c r="FB15" s="67">
        <f t="shared" si="9"/>
        <v>0</v>
      </c>
      <c r="FC15" s="67">
        <f t="shared" si="9"/>
        <v>0</v>
      </c>
      <c r="FD15" s="67">
        <f t="shared" si="9"/>
        <v>0</v>
      </c>
      <c r="FE15" s="67">
        <f t="shared" si="9"/>
        <v>0</v>
      </c>
      <c r="FF15" s="67">
        <f t="shared" si="9"/>
        <v>0</v>
      </c>
      <c r="FG15" s="67">
        <f t="shared" si="9"/>
        <v>0</v>
      </c>
      <c r="FH15" s="67">
        <f t="shared" si="9"/>
        <v>0</v>
      </c>
      <c r="FI15" s="67">
        <f t="shared" si="9"/>
        <v>0</v>
      </c>
      <c r="FJ15" s="67">
        <f t="shared" si="9"/>
        <v>0</v>
      </c>
      <c r="FK15" s="67">
        <f t="shared" si="9"/>
        <v>0</v>
      </c>
      <c r="FL15" s="67">
        <f t="shared" si="9"/>
        <v>0</v>
      </c>
      <c r="FM15" s="67">
        <f t="shared" si="9"/>
        <v>0</v>
      </c>
      <c r="FN15" s="67">
        <f t="shared" si="9"/>
        <v>0</v>
      </c>
      <c r="FO15" s="67">
        <f t="shared" si="9"/>
        <v>0</v>
      </c>
      <c r="FP15" s="67" t="e">
        <f t="shared" si="10"/>
        <v>#DIV/0!</v>
      </c>
      <c r="FQ15" s="67" t="e">
        <f t="shared" si="10"/>
        <v>#DIV/0!</v>
      </c>
      <c r="FR15" s="67" t="e">
        <f t="shared" si="10"/>
        <v>#DIV/0!</v>
      </c>
      <c r="FS15" s="67" t="e">
        <f t="shared" si="10"/>
        <v>#DIV/0!</v>
      </c>
      <c r="FT15" s="67" t="e">
        <f t="shared" si="10"/>
        <v>#DIV/0!</v>
      </c>
      <c r="FU15" s="67" t="e">
        <f t="shared" si="10"/>
        <v>#DIV/0!</v>
      </c>
      <c r="FV15" s="67" t="e">
        <f t="shared" si="10"/>
        <v>#DIV/0!</v>
      </c>
      <c r="FW15" s="67" t="e">
        <f t="shared" si="10"/>
        <v>#DIV/0!</v>
      </c>
      <c r="FX15" s="67" t="e">
        <f t="shared" si="10"/>
        <v>#DIV/0!</v>
      </c>
      <c r="FY15" s="67" t="e">
        <f t="shared" si="10"/>
        <v>#DIV/0!</v>
      </c>
      <c r="FZ15" s="67" t="e">
        <f t="shared" si="10"/>
        <v>#DIV/0!</v>
      </c>
      <c r="GA15" s="67" t="e">
        <f t="shared" si="10"/>
        <v>#DIV/0!</v>
      </c>
      <c r="GB15" s="67" t="e">
        <f t="shared" si="10"/>
        <v>#DIV/0!</v>
      </c>
      <c r="GC15" s="67" t="e">
        <f t="shared" si="10"/>
        <v>#DIV/0!</v>
      </c>
      <c r="GD15" s="67" t="e">
        <f t="shared" si="10"/>
        <v>#DIV/0!</v>
      </c>
      <c r="GE15" s="67" t="e">
        <f t="shared" si="10"/>
        <v>#DIV/0!</v>
      </c>
      <c r="GF15" s="67" t="e">
        <f t="shared" si="11"/>
        <v>#DIV/0!</v>
      </c>
      <c r="GG15" s="67" t="e">
        <f t="shared" si="11"/>
        <v>#DIV/0!</v>
      </c>
      <c r="GH15" s="67" t="e">
        <f t="shared" si="11"/>
        <v>#DIV/0!</v>
      </c>
      <c r="GI15" s="67" t="e">
        <f t="shared" si="11"/>
        <v>#DIV/0!</v>
      </c>
      <c r="GJ15" s="67" t="e">
        <f t="shared" si="11"/>
        <v>#DIV/0!</v>
      </c>
      <c r="GK15" s="67" t="e">
        <f t="shared" si="11"/>
        <v>#DIV/0!</v>
      </c>
      <c r="GL15" s="67" t="e">
        <f t="shared" si="11"/>
        <v>#DIV/0!</v>
      </c>
      <c r="GM15" s="67" t="e">
        <f t="shared" si="11"/>
        <v>#DIV/0!</v>
      </c>
      <c r="GN15" s="67" t="e">
        <f t="shared" si="11"/>
        <v>#DIV/0!</v>
      </c>
      <c r="GO15" s="67">
        <f t="shared" si="11"/>
        <v>0</v>
      </c>
      <c r="GP15" s="67">
        <f t="shared" si="11"/>
        <v>0</v>
      </c>
      <c r="GQ15" s="67">
        <f t="shared" si="11"/>
        <v>0</v>
      </c>
      <c r="GR15" s="67">
        <f t="shared" si="11"/>
        <v>0</v>
      </c>
      <c r="GS15" s="67">
        <f t="shared" si="11"/>
        <v>0</v>
      </c>
      <c r="GT15" s="67">
        <f t="shared" si="11"/>
        <v>0</v>
      </c>
      <c r="GU15" s="67">
        <f t="shared" si="11"/>
        <v>0</v>
      </c>
      <c r="GV15" s="67">
        <f t="shared" si="12"/>
        <v>0</v>
      </c>
      <c r="GW15" s="67">
        <f t="shared" si="12"/>
        <v>0</v>
      </c>
      <c r="GX15" s="67">
        <f t="shared" si="12"/>
        <v>0</v>
      </c>
      <c r="GY15" s="67">
        <f t="shared" si="12"/>
        <v>0</v>
      </c>
      <c r="GZ15" s="67">
        <f t="shared" si="12"/>
        <v>0</v>
      </c>
      <c r="HA15" s="67">
        <f t="shared" si="12"/>
        <v>0</v>
      </c>
      <c r="HB15" s="67">
        <f t="shared" si="12"/>
        <v>0</v>
      </c>
      <c r="HC15" s="67">
        <f t="shared" si="12"/>
        <v>0</v>
      </c>
      <c r="HD15" s="67">
        <f t="shared" si="12"/>
        <v>0</v>
      </c>
      <c r="HE15" s="67">
        <f t="shared" si="12"/>
        <v>0</v>
      </c>
      <c r="HF15" s="67">
        <f t="shared" si="12"/>
        <v>0</v>
      </c>
      <c r="HG15" s="67">
        <f t="shared" si="12"/>
        <v>0</v>
      </c>
      <c r="HH15" s="67">
        <f t="shared" si="12"/>
        <v>0</v>
      </c>
      <c r="HI15" s="67">
        <f t="shared" si="12"/>
        <v>0</v>
      </c>
      <c r="HJ15" s="67">
        <f t="shared" si="12"/>
        <v>0</v>
      </c>
      <c r="HK15" s="67">
        <f t="shared" si="12"/>
        <v>0</v>
      </c>
      <c r="HL15" s="67">
        <f t="shared" si="13"/>
        <v>0</v>
      </c>
      <c r="HM15" s="67">
        <f t="shared" si="13"/>
        <v>0</v>
      </c>
      <c r="HN15" s="67">
        <f t="shared" si="13"/>
        <v>0</v>
      </c>
      <c r="HO15" s="67">
        <f t="shared" si="13"/>
        <v>0</v>
      </c>
      <c r="HP15" s="67">
        <f t="shared" si="13"/>
        <v>0</v>
      </c>
      <c r="HQ15" s="67">
        <f t="shared" si="13"/>
        <v>0</v>
      </c>
      <c r="HR15" s="67">
        <f t="shared" si="13"/>
        <v>0</v>
      </c>
      <c r="HS15" s="67">
        <f t="shared" si="13"/>
        <v>0</v>
      </c>
      <c r="HT15" s="67">
        <f t="shared" si="13"/>
        <v>0</v>
      </c>
      <c r="HU15" s="67">
        <f t="shared" si="13"/>
        <v>0</v>
      </c>
      <c r="HV15" s="67">
        <f t="shared" si="13"/>
        <v>0</v>
      </c>
      <c r="HW15" s="67">
        <f t="shared" si="13"/>
        <v>0</v>
      </c>
      <c r="HX15" s="67">
        <f t="shared" si="13"/>
        <v>0</v>
      </c>
      <c r="HY15" s="67">
        <f t="shared" si="13"/>
        <v>0</v>
      </c>
      <c r="HZ15" s="67">
        <f t="shared" si="13"/>
        <v>0</v>
      </c>
      <c r="IA15" s="67">
        <f t="shared" si="13"/>
        <v>0</v>
      </c>
      <c r="IB15" s="67">
        <f t="shared" si="14"/>
        <v>0</v>
      </c>
      <c r="IC15" s="67">
        <f t="shared" si="14"/>
        <v>0</v>
      </c>
      <c r="ID15" s="67">
        <f t="shared" si="14"/>
        <v>0</v>
      </c>
      <c r="IE15" s="67">
        <f t="shared" si="14"/>
        <v>0</v>
      </c>
      <c r="IF15" s="67">
        <f t="shared" si="14"/>
        <v>0</v>
      </c>
      <c r="IG15" s="67">
        <f t="shared" si="14"/>
        <v>0</v>
      </c>
      <c r="IH15" s="67">
        <f t="shared" si="14"/>
        <v>0</v>
      </c>
      <c r="II15" s="67">
        <f t="shared" si="14"/>
        <v>0</v>
      </c>
      <c r="IJ15" s="67">
        <f t="shared" si="14"/>
        <v>0</v>
      </c>
      <c r="IK15" s="67">
        <f t="shared" si="14"/>
        <v>0</v>
      </c>
      <c r="IL15" s="67">
        <f t="shared" si="14"/>
        <v>0</v>
      </c>
      <c r="IM15" s="67">
        <f t="shared" si="14"/>
        <v>0</v>
      </c>
      <c r="IN15" s="67">
        <f t="shared" si="14"/>
        <v>0</v>
      </c>
      <c r="IO15" s="67">
        <f t="shared" si="14"/>
        <v>0</v>
      </c>
      <c r="IP15" s="67">
        <f t="shared" si="14"/>
        <v>0</v>
      </c>
      <c r="IQ15" s="67">
        <f t="shared" si="14"/>
        <v>0</v>
      </c>
      <c r="IR15" s="67">
        <f t="shared" si="15"/>
        <v>0</v>
      </c>
      <c r="IS15" s="67">
        <f t="shared" si="15"/>
        <v>0</v>
      </c>
      <c r="IT15" s="67">
        <f t="shared" si="15"/>
        <v>0</v>
      </c>
      <c r="IU15" s="67">
        <f t="shared" si="15"/>
        <v>0</v>
      </c>
      <c r="IV15" s="67">
        <f t="shared" si="15"/>
        <v>0</v>
      </c>
      <c r="IW15" s="67">
        <f t="shared" si="15"/>
        <v>0</v>
      </c>
      <c r="IX15" s="67">
        <f t="shared" si="15"/>
        <v>0</v>
      </c>
      <c r="IY15" s="67">
        <f t="shared" si="15"/>
        <v>0</v>
      </c>
      <c r="IZ15" s="67">
        <f t="shared" si="15"/>
        <v>0</v>
      </c>
      <c r="JA15" s="67">
        <f t="shared" si="15"/>
        <v>0</v>
      </c>
      <c r="JB15" s="67">
        <f t="shared" si="15"/>
        <v>0</v>
      </c>
      <c r="JC15" s="67">
        <f t="shared" si="15"/>
        <v>0</v>
      </c>
      <c r="JD15" s="67">
        <f t="shared" si="15"/>
        <v>0</v>
      </c>
      <c r="JE15" s="67">
        <f t="shared" si="15"/>
        <v>0</v>
      </c>
      <c r="JF15" s="67">
        <f t="shared" si="15"/>
        <v>0</v>
      </c>
      <c r="JG15" s="67">
        <f t="shared" si="15"/>
        <v>0</v>
      </c>
      <c r="JH15" s="67">
        <f t="shared" si="16"/>
        <v>0</v>
      </c>
      <c r="JI15" s="67">
        <f t="shared" si="16"/>
        <v>0</v>
      </c>
      <c r="JJ15" s="67">
        <f t="shared" si="16"/>
        <v>0</v>
      </c>
      <c r="JK15" s="67">
        <f t="shared" si="16"/>
        <v>0</v>
      </c>
      <c r="JL15" s="67">
        <f t="shared" si="16"/>
        <v>0</v>
      </c>
      <c r="JM15" s="67">
        <f t="shared" si="16"/>
        <v>0</v>
      </c>
      <c r="JN15" s="67">
        <f t="shared" si="16"/>
        <v>0</v>
      </c>
      <c r="JO15" s="67">
        <f t="shared" si="16"/>
        <v>0</v>
      </c>
      <c r="JP15" s="67">
        <f t="shared" si="16"/>
        <v>0</v>
      </c>
      <c r="JQ15" s="67">
        <f t="shared" si="16"/>
        <v>0</v>
      </c>
      <c r="JR15" s="67">
        <f t="shared" si="16"/>
        <v>0</v>
      </c>
      <c r="JS15" s="67">
        <f t="shared" si="16"/>
        <v>0</v>
      </c>
      <c r="JT15" s="67">
        <f t="shared" si="16"/>
        <v>0</v>
      </c>
      <c r="JU15" s="67">
        <f t="shared" si="16"/>
        <v>0</v>
      </c>
      <c r="JV15" s="67">
        <f t="shared" si="16"/>
        <v>0</v>
      </c>
      <c r="JW15" s="67">
        <f t="shared" si="16"/>
        <v>0</v>
      </c>
      <c r="JX15" s="67">
        <f t="shared" si="17"/>
        <v>0</v>
      </c>
      <c r="JY15" s="67">
        <f t="shared" si="17"/>
        <v>0</v>
      </c>
      <c r="JZ15" s="67">
        <f t="shared" si="17"/>
        <v>0</v>
      </c>
      <c r="KA15" s="67">
        <f t="shared" si="17"/>
        <v>0</v>
      </c>
      <c r="KB15" s="67">
        <f t="shared" si="17"/>
        <v>0</v>
      </c>
      <c r="KC15" s="67">
        <f t="shared" si="17"/>
        <v>0</v>
      </c>
      <c r="KD15" s="67">
        <f t="shared" si="17"/>
        <v>0</v>
      </c>
      <c r="KE15" s="67">
        <f t="shared" si="17"/>
        <v>0</v>
      </c>
      <c r="KF15" s="67">
        <f t="shared" si="17"/>
        <v>0</v>
      </c>
      <c r="KG15" s="67">
        <f t="shared" si="17"/>
        <v>0</v>
      </c>
      <c r="KH15" s="67">
        <f t="shared" si="17"/>
        <v>0</v>
      </c>
      <c r="KI15" s="67">
        <f t="shared" si="17"/>
        <v>0</v>
      </c>
      <c r="KJ15" s="67">
        <f t="shared" si="17"/>
        <v>0</v>
      </c>
      <c r="KK15" s="67">
        <f t="shared" si="17"/>
        <v>0</v>
      </c>
      <c r="KL15" s="67">
        <f t="shared" si="17"/>
        <v>0</v>
      </c>
      <c r="KM15" s="67">
        <f t="shared" si="17"/>
        <v>0</v>
      </c>
      <c r="KN15" s="67">
        <f t="shared" si="18"/>
        <v>0</v>
      </c>
      <c r="KO15" s="67">
        <f t="shared" si="18"/>
        <v>0</v>
      </c>
      <c r="KP15" s="67">
        <f t="shared" si="18"/>
        <v>0</v>
      </c>
      <c r="KQ15" s="67">
        <f t="shared" si="18"/>
        <v>0</v>
      </c>
      <c r="KR15" s="67">
        <f t="shared" si="18"/>
        <v>0</v>
      </c>
      <c r="KS15" s="67">
        <f t="shared" si="18"/>
        <v>0</v>
      </c>
      <c r="KT15" s="67">
        <f t="shared" si="18"/>
        <v>0</v>
      </c>
      <c r="KU15" s="67">
        <f t="shared" si="18"/>
        <v>0</v>
      </c>
      <c r="KV15" s="67">
        <f t="shared" si="18"/>
        <v>0</v>
      </c>
      <c r="KW15" s="67">
        <f t="shared" si="18"/>
        <v>0</v>
      </c>
      <c r="KX15" s="67">
        <f t="shared" si="18"/>
        <v>0</v>
      </c>
      <c r="KY15" s="67">
        <f t="shared" si="18"/>
        <v>0</v>
      </c>
      <c r="KZ15" s="67">
        <f t="shared" si="18"/>
        <v>0</v>
      </c>
      <c r="LA15" s="67">
        <f t="shared" si="18"/>
        <v>0</v>
      </c>
      <c r="LB15" s="67">
        <f t="shared" si="18"/>
        <v>0</v>
      </c>
      <c r="LC15" s="67">
        <f t="shared" si="18"/>
        <v>0</v>
      </c>
      <c r="LD15" s="67">
        <f t="shared" si="19"/>
        <v>0</v>
      </c>
      <c r="LE15" s="67">
        <f t="shared" si="19"/>
        <v>0</v>
      </c>
      <c r="LF15" s="67">
        <f t="shared" si="19"/>
        <v>0</v>
      </c>
      <c r="LG15" s="67">
        <f t="shared" si="19"/>
        <v>0</v>
      </c>
      <c r="LH15" s="67">
        <f t="shared" si="19"/>
        <v>0</v>
      </c>
      <c r="LI15" s="67">
        <f t="shared" si="19"/>
        <v>0</v>
      </c>
      <c r="LJ15" s="67">
        <f t="shared" si="19"/>
        <v>0</v>
      </c>
      <c r="LK15" s="67">
        <f t="shared" si="19"/>
        <v>0</v>
      </c>
      <c r="LL15" s="67">
        <f t="shared" si="19"/>
        <v>0</v>
      </c>
      <c r="LM15" s="67">
        <f t="shared" si="19"/>
        <v>0</v>
      </c>
      <c r="LN15" s="67">
        <f t="shared" si="19"/>
        <v>0</v>
      </c>
      <c r="LO15" s="67">
        <f t="shared" si="19"/>
        <v>0</v>
      </c>
      <c r="LP15" s="67">
        <f t="shared" si="19"/>
        <v>0</v>
      </c>
      <c r="LQ15" s="67">
        <f t="shared" si="19"/>
        <v>0</v>
      </c>
      <c r="LR15" s="67">
        <f t="shared" si="19"/>
        <v>0</v>
      </c>
      <c r="LS15" s="67">
        <f t="shared" si="19"/>
        <v>0</v>
      </c>
      <c r="LT15" s="67">
        <f t="shared" si="20"/>
        <v>0</v>
      </c>
      <c r="LU15" s="67">
        <f t="shared" si="20"/>
        <v>0</v>
      </c>
      <c r="LV15" s="67">
        <f t="shared" si="20"/>
        <v>0</v>
      </c>
      <c r="LW15" s="67">
        <f t="shared" si="20"/>
        <v>0</v>
      </c>
      <c r="LX15" s="67">
        <f t="shared" si="20"/>
        <v>0</v>
      </c>
      <c r="LY15" s="67">
        <f t="shared" si="20"/>
        <v>0</v>
      </c>
      <c r="LZ15" s="67">
        <f t="shared" si="20"/>
        <v>0</v>
      </c>
      <c r="MA15" s="67">
        <f t="shared" si="20"/>
        <v>0</v>
      </c>
      <c r="MB15" s="67">
        <f t="shared" si="20"/>
        <v>0</v>
      </c>
      <c r="MC15" s="67">
        <f t="shared" si="20"/>
        <v>0</v>
      </c>
      <c r="MD15" s="67">
        <f t="shared" si="20"/>
        <v>0</v>
      </c>
      <c r="ME15" s="67">
        <f t="shared" si="20"/>
        <v>0</v>
      </c>
      <c r="MF15" s="67">
        <f t="shared" si="20"/>
        <v>0</v>
      </c>
      <c r="MG15" s="67">
        <f t="shared" si="20"/>
        <v>0</v>
      </c>
      <c r="MH15" s="67">
        <f t="shared" si="20"/>
        <v>0</v>
      </c>
      <c r="MI15" s="67">
        <f t="shared" si="20"/>
        <v>0</v>
      </c>
      <c r="MJ15" s="67">
        <f t="shared" si="21"/>
        <v>0</v>
      </c>
      <c r="MK15" s="67">
        <f t="shared" si="21"/>
        <v>0</v>
      </c>
      <c r="ML15" s="67">
        <f t="shared" si="21"/>
        <v>0</v>
      </c>
      <c r="MM15" s="67">
        <f t="shared" si="21"/>
        <v>0</v>
      </c>
      <c r="MN15" s="67">
        <f t="shared" si="21"/>
        <v>0</v>
      </c>
      <c r="MO15" s="67">
        <f t="shared" si="21"/>
        <v>0</v>
      </c>
      <c r="MP15" s="67">
        <f t="shared" si="21"/>
        <v>0</v>
      </c>
      <c r="MQ15" s="67">
        <f t="shared" si="21"/>
        <v>0</v>
      </c>
      <c r="MR15" s="67">
        <f t="shared" si="21"/>
        <v>0</v>
      </c>
      <c r="MS15" s="67">
        <f t="shared" si="21"/>
        <v>0</v>
      </c>
      <c r="MT15" s="67">
        <f t="shared" si="21"/>
        <v>0</v>
      </c>
      <c r="MU15" s="67">
        <f t="shared" si="21"/>
        <v>0</v>
      </c>
      <c r="MV15" s="67">
        <f t="shared" si="21"/>
        <v>0</v>
      </c>
      <c r="MW15" s="67">
        <f t="shared" si="21"/>
        <v>0</v>
      </c>
      <c r="MX15" s="67">
        <f t="shared" si="21"/>
        <v>0</v>
      </c>
      <c r="MY15" s="67">
        <f t="shared" si="21"/>
        <v>0</v>
      </c>
      <c r="MZ15" s="67">
        <f t="shared" si="22"/>
        <v>0</v>
      </c>
      <c r="NA15" s="67">
        <f t="shared" si="22"/>
        <v>0</v>
      </c>
      <c r="NB15" s="67">
        <f t="shared" si="22"/>
        <v>0</v>
      </c>
      <c r="NC15" s="67">
        <f t="shared" si="22"/>
        <v>0</v>
      </c>
      <c r="ND15" s="67">
        <f t="shared" si="22"/>
        <v>0</v>
      </c>
      <c r="NE15" s="67">
        <f t="shared" si="22"/>
        <v>0</v>
      </c>
      <c r="NF15" s="67">
        <f t="shared" si="22"/>
        <v>0</v>
      </c>
      <c r="NG15" s="67">
        <f t="shared" si="22"/>
        <v>0</v>
      </c>
      <c r="NH15" s="67">
        <f t="shared" si="22"/>
        <v>0</v>
      </c>
      <c r="NI15" s="67">
        <f t="shared" si="22"/>
        <v>0</v>
      </c>
      <c r="NJ15" s="67">
        <f t="shared" si="22"/>
        <v>0</v>
      </c>
      <c r="NK15" s="67">
        <f t="shared" si="22"/>
        <v>0</v>
      </c>
      <c r="NL15" s="67">
        <f t="shared" si="22"/>
        <v>0</v>
      </c>
      <c r="NM15" s="67">
        <f t="shared" si="22"/>
        <v>0</v>
      </c>
      <c r="NN15" s="67">
        <f t="shared" si="23"/>
        <v>0</v>
      </c>
      <c r="NO15" s="67">
        <f t="shared" si="23"/>
        <v>0</v>
      </c>
      <c r="NP15" s="67">
        <f t="shared" si="23"/>
        <v>0</v>
      </c>
      <c r="NQ15" s="67">
        <f t="shared" si="23"/>
        <v>0</v>
      </c>
      <c r="NR15" s="67">
        <f t="shared" si="23"/>
        <v>0</v>
      </c>
      <c r="NS15" s="67">
        <f t="shared" si="23"/>
        <v>0</v>
      </c>
      <c r="NT15" s="67">
        <f t="shared" si="23"/>
        <v>0</v>
      </c>
      <c r="NU15" s="67">
        <f t="shared" si="23"/>
        <v>0</v>
      </c>
      <c r="NV15" s="67">
        <f t="shared" si="23"/>
        <v>0</v>
      </c>
      <c r="NW15" s="67">
        <f t="shared" si="23"/>
        <v>0</v>
      </c>
      <c r="NX15" s="67">
        <f t="shared" si="23"/>
        <v>0</v>
      </c>
    </row>
    <row r="16" spans="1:426">
      <c r="B16" s="62" t="s">
        <v>258</v>
      </c>
      <c r="C16" s="63" t="e">
        <f>'5.1 Index overview'!C29</f>
        <v>#DIV/0!</v>
      </c>
      <c r="D16" s="64">
        <v>1</v>
      </c>
      <c r="E16" s="12"/>
      <c r="F16" s="12"/>
      <c r="G16" s="12"/>
      <c r="H16" s="12"/>
      <c r="I16" s="12"/>
      <c r="J16" s="12"/>
      <c r="K16" s="12"/>
      <c r="L16" s="12"/>
      <c r="M16" s="12"/>
      <c r="N16" s="12"/>
      <c r="O16" s="12"/>
      <c r="P16" s="12"/>
      <c r="Q16" s="12"/>
      <c r="R16" s="12"/>
      <c r="S16" s="12"/>
      <c r="T16" s="12"/>
      <c r="U16" s="65">
        <f t="shared" si="24"/>
        <v>6.6666666666666666E-2</v>
      </c>
      <c r="V16" s="62">
        <f t="shared" si="27"/>
        <v>167.99999999999997</v>
      </c>
      <c r="W16" s="62">
        <f>360*SUM(U$9:U16)</f>
        <v>192</v>
      </c>
      <c r="X16" s="62">
        <f t="shared" si="25"/>
        <v>24.000000000000028</v>
      </c>
      <c r="Y16" s="66" t="e">
        <f t="shared" si="26"/>
        <v>#DIV/0!</v>
      </c>
      <c r="Z16" s="62" t="str">
        <f t="shared" si="0"/>
        <v>Ec2</v>
      </c>
      <c r="AA16" s="62" t="e">
        <f t="shared" si="0"/>
        <v>#DIV/0!</v>
      </c>
      <c r="AB16" s="67">
        <f t="shared" si="1"/>
        <v>0</v>
      </c>
      <c r="AC16" s="67">
        <f t="shared" si="1"/>
        <v>0</v>
      </c>
      <c r="AD16" s="67">
        <f t="shared" si="1"/>
        <v>0</v>
      </c>
      <c r="AE16" s="67">
        <f t="shared" si="1"/>
        <v>0</v>
      </c>
      <c r="AF16" s="67">
        <f t="shared" si="1"/>
        <v>0</v>
      </c>
      <c r="AG16" s="67">
        <f t="shared" si="1"/>
        <v>0</v>
      </c>
      <c r="AH16" s="67">
        <f t="shared" si="1"/>
        <v>0</v>
      </c>
      <c r="AI16" s="67">
        <f t="shared" si="1"/>
        <v>0</v>
      </c>
      <c r="AJ16" s="67">
        <f t="shared" si="1"/>
        <v>0</v>
      </c>
      <c r="AK16" s="67">
        <f t="shared" si="1"/>
        <v>0</v>
      </c>
      <c r="AL16" s="67">
        <f t="shared" si="1"/>
        <v>0</v>
      </c>
      <c r="AM16" s="67">
        <f t="shared" si="1"/>
        <v>0</v>
      </c>
      <c r="AN16" s="67">
        <f t="shared" si="1"/>
        <v>0</v>
      </c>
      <c r="AO16" s="67">
        <f t="shared" si="1"/>
        <v>0</v>
      </c>
      <c r="AP16" s="67">
        <f t="shared" si="1"/>
        <v>0</v>
      </c>
      <c r="AQ16" s="67">
        <f t="shared" si="1"/>
        <v>0</v>
      </c>
      <c r="AR16" s="67">
        <f t="shared" si="2"/>
        <v>0</v>
      </c>
      <c r="AS16" s="67">
        <f t="shared" si="2"/>
        <v>0</v>
      </c>
      <c r="AT16" s="67">
        <f t="shared" si="2"/>
        <v>0</v>
      </c>
      <c r="AU16" s="67">
        <f t="shared" si="2"/>
        <v>0</v>
      </c>
      <c r="AV16" s="67">
        <f t="shared" si="2"/>
        <v>0</v>
      </c>
      <c r="AW16" s="67">
        <f t="shared" si="2"/>
        <v>0</v>
      </c>
      <c r="AX16" s="67">
        <f t="shared" si="2"/>
        <v>0</v>
      </c>
      <c r="AY16" s="67">
        <f t="shared" si="2"/>
        <v>0</v>
      </c>
      <c r="AZ16" s="67">
        <f t="shared" si="2"/>
        <v>0</v>
      </c>
      <c r="BA16" s="67">
        <f t="shared" si="2"/>
        <v>0</v>
      </c>
      <c r="BB16" s="67">
        <f t="shared" si="2"/>
        <v>0</v>
      </c>
      <c r="BC16" s="67">
        <f t="shared" si="2"/>
        <v>0</v>
      </c>
      <c r="BD16" s="67">
        <f t="shared" si="2"/>
        <v>0</v>
      </c>
      <c r="BE16" s="67">
        <f t="shared" si="2"/>
        <v>0</v>
      </c>
      <c r="BF16" s="67">
        <f t="shared" si="2"/>
        <v>0</v>
      </c>
      <c r="BG16" s="67">
        <f t="shared" si="2"/>
        <v>0</v>
      </c>
      <c r="BH16" s="67">
        <f t="shared" si="3"/>
        <v>0</v>
      </c>
      <c r="BI16" s="67">
        <f t="shared" si="3"/>
        <v>0</v>
      </c>
      <c r="BJ16" s="67">
        <f t="shared" si="3"/>
        <v>0</v>
      </c>
      <c r="BK16" s="67">
        <f t="shared" si="3"/>
        <v>0</v>
      </c>
      <c r="BL16" s="67">
        <f t="shared" si="3"/>
        <v>0</v>
      </c>
      <c r="BM16" s="67">
        <f t="shared" si="3"/>
        <v>0</v>
      </c>
      <c r="BN16" s="67">
        <f t="shared" si="3"/>
        <v>0</v>
      </c>
      <c r="BO16" s="67">
        <f t="shared" si="3"/>
        <v>0</v>
      </c>
      <c r="BP16" s="67">
        <f t="shared" si="3"/>
        <v>0</v>
      </c>
      <c r="BQ16" s="67">
        <f t="shared" si="3"/>
        <v>0</v>
      </c>
      <c r="BR16" s="67">
        <f t="shared" si="3"/>
        <v>0</v>
      </c>
      <c r="BS16" s="67">
        <f t="shared" si="3"/>
        <v>0</v>
      </c>
      <c r="BT16" s="67">
        <f t="shared" si="3"/>
        <v>0</v>
      </c>
      <c r="BU16" s="67">
        <f t="shared" si="3"/>
        <v>0</v>
      </c>
      <c r="BV16" s="67">
        <f t="shared" si="3"/>
        <v>0</v>
      </c>
      <c r="BW16" s="67">
        <f t="shared" si="3"/>
        <v>0</v>
      </c>
      <c r="BX16" s="67">
        <f t="shared" si="4"/>
        <v>0</v>
      </c>
      <c r="BY16" s="67">
        <f t="shared" si="4"/>
        <v>0</v>
      </c>
      <c r="BZ16" s="67">
        <f t="shared" si="4"/>
        <v>0</v>
      </c>
      <c r="CA16" s="67">
        <f t="shared" si="4"/>
        <v>0</v>
      </c>
      <c r="CB16" s="67">
        <f t="shared" si="4"/>
        <v>0</v>
      </c>
      <c r="CC16" s="67">
        <f t="shared" si="4"/>
        <v>0</v>
      </c>
      <c r="CD16" s="67">
        <f t="shared" si="4"/>
        <v>0</v>
      </c>
      <c r="CE16" s="67">
        <f t="shared" si="4"/>
        <v>0</v>
      </c>
      <c r="CF16" s="67">
        <f t="shared" si="4"/>
        <v>0</v>
      </c>
      <c r="CG16" s="67">
        <f t="shared" si="4"/>
        <v>0</v>
      </c>
      <c r="CH16" s="67">
        <f t="shared" si="4"/>
        <v>0</v>
      </c>
      <c r="CI16" s="67">
        <f t="shared" si="4"/>
        <v>0</v>
      </c>
      <c r="CJ16" s="67">
        <f t="shared" si="4"/>
        <v>0</v>
      </c>
      <c r="CK16" s="67">
        <f t="shared" si="4"/>
        <v>0</v>
      </c>
      <c r="CL16" s="67">
        <f t="shared" si="4"/>
        <v>0</v>
      </c>
      <c r="CM16" s="67">
        <f t="shared" si="4"/>
        <v>0</v>
      </c>
      <c r="CN16" s="67">
        <f t="shared" si="5"/>
        <v>0</v>
      </c>
      <c r="CO16" s="67">
        <f t="shared" si="5"/>
        <v>0</v>
      </c>
      <c r="CP16" s="67">
        <f t="shared" si="5"/>
        <v>0</v>
      </c>
      <c r="CQ16" s="67">
        <f t="shared" si="5"/>
        <v>0</v>
      </c>
      <c r="CR16" s="67">
        <f t="shared" si="5"/>
        <v>0</v>
      </c>
      <c r="CS16" s="67">
        <f t="shared" si="5"/>
        <v>0</v>
      </c>
      <c r="CT16" s="67">
        <f t="shared" si="5"/>
        <v>0</v>
      </c>
      <c r="CU16" s="67">
        <f t="shared" si="5"/>
        <v>0</v>
      </c>
      <c r="CV16" s="67">
        <f t="shared" si="5"/>
        <v>0</v>
      </c>
      <c r="CW16" s="67">
        <f t="shared" si="5"/>
        <v>0</v>
      </c>
      <c r="CX16" s="67">
        <f t="shared" si="5"/>
        <v>0</v>
      </c>
      <c r="CY16" s="67">
        <f t="shared" si="5"/>
        <v>0</v>
      </c>
      <c r="CZ16" s="67">
        <f t="shared" si="5"/>
        <v>0</v>
      </c>
      <c r="DA16" s="67">
        <f t="shared" si="5"/>
        <v>0</v>
      </c>
      <c r="DB16" s="67">
        <f t="shared" si="5"/>
        <v>0</v>
      </c>
      <c r="DC16" s="67">
        <f t="shared" si="5"/>
        <v>0</v>
      </c>
      <c r="DD16" s="67">
        <f t="shared" si="6"/>
        <v>0</v>
      </c>
      <c r="DE16" s="67">
        <f t="shared" si="6"/>
        <v>0</v>
      </c>
      <c r="DF16" s="67">
        <f t="shared" si="6"/>
        <v>0</v>
      </c>
      <c r="DG16" s="67">
        <f t="shared" si="6"/>
        <v>0</v>
      </c>
      <c r="DH16" s="67">
        <f t="shared" si="6"/>
        <v>0</v>
      </c>
      <c r="DI16" s="67">
        <f t="shared" si="6"/>
        <v>0</v>
      </c>
      <c r="DJ16" s="67">
        <f t="shared" si="6"/>
        <v>0</v>
      </c>
      <c r="DK16" s="67">
        <f t="shared" si="6"/>
        <v>0</v>
      </c>
      <c r="DL16" s="67">
        <f t="shared" si="6"/>
        <v>0</v>
      </c>
      <c r="DM16" s="67">
        <f t="shared" si="6"/>
        <v>0</v>
      </c>
      <c r="DN16" s="67">
        <f t="shared" si="6"/>
        <v>0</v>
      </c>
      <c r="DO16" s="67">
        <f t="shared" si="6"/>
        <v>0</v>
      </c>
      <c r="DP16" s="67">
        <f t="shared" si="6"/>
        <v>0</v>
      </c>
      <c r="DQ16" s="67">
        <f t="shared" si="6"/>
        <v>0</v>
      </c>
      <c r="DR16" s="67">
        <f t="shared" si="6"/>
        <v>0</v>
      </c>
      <c r="DS16" s="67">
        <f t="shared" si="6"/>
        <v>0</v>
      </c>
      <c r="DT16" s="67">
        <f t="shared" si="7"/>
        <v>0</v>
      </c>
      <c r="DU16" s="67">
        <f t="shared" si="7"/>
        <v>0</v>
      </c>
      <c r="DV16" s="67">
        <f t="shared" si="7"/>
        <v>0</v>
      </c>
      <c r="DW16" s="67">
        <f t="shared" si="7"/>
        <v>0</v>
      </c>
      <c r="DX16" s="67">
        <f t="shared" si="7"/>
        <v>0</v>
      </c>
      <c r="DY16" s="67">
        <f t="shared" si="7"/>
        <v>0</v>
      </c>
      <c r="DZ16" s="67">
        <f t="shared" si="7"/>
        <v>0</v>
      </c>
      <c r="EA16" s="67">
        <f t="shared" si="7"/>
        <v>0</v>
      </c>
      <c r="EB16" s="67">
        <f t="shared" si="7"/>
        <v>0</v>
      </c>
      <c r="EC16" s="67">
        <f t="shared" si="7"/>
        <v>0</v>
      </c>
      <c r="ED16" s="67">
        <f t="shared" si="7"/>
        <v>0</v>
      </c>
      <c r="EE16" s="67">
        <f t="shared" si="7"/>
        <v>0</v>
      </c>
      <c r="EF16" s="67">
        <f t="shared" si="7"/>
        <v>0</v>
      </c>
      <c r="EG16" s="67">
        <f t="shared" si="7"/>
        <v>0</v>
      </c>
      <c r="EH16" s="67">
        <f t="shared" si="7"/>
        <v>0</v>
      </c>
      <c r="EI16" s="67">
        <f t="shared" si="7"/>
        <v>0</v>
      </c>
      <c r="EJ16" s="67">
        <f t="shared" si="8"/>
        <v>0</v>
      </c>
      <c r="EK16" s="67">
        <f t="shared" si="8"/>
        <v>0</v>
      </c>
      <c r="EL16" s="67">
        <f t="shared" si="8"/>
        <v>0</v>
      </c>
      <c r="EM16" s="67">
        <f t="shared" si="8"/>
        <v>0</v>
      </c>
      <c r="EN16" s="67">
        <f t="shared" si="8"/>
        <v>0</v>
      </c>
      <c r="EO16" s="67">
        <f t="shared" si="8"/>
        <v>0</v>
      </c>
      <c r="EP16" s="67">
        <f t="shared" si="8"/>
        <v>0</v>
      </c>
      <c r="EQ16" s="67">
        <f t="shared" si="8"/>
        <v>0</v>
      </c>
      <c r="ER16" s="67">
        <f t="shared" si="8"/>
        <v>0</v>
      </c>
      <c r="ES16" s="67">
        <f t="shared" si="8"/>
        <v>0</v>
      </c>
      <c r="ET16" s="67">
        <f t="shared" si="8"/>
        <v>0</v>
      </c>
      <c r="EU16" s="67">
        <f t="shared" si="8"/>
        <v>0</v>
      </c>
      <c r="EV16" s="67">
        <f t="shared" si="8"/>
        <v>0</v>
      </c>
      <c r="EW16" s="67">
        <f t="shared" si="8"/>
        <v>0</v>
      </c>
      <c r="EX16" s="67">
        <f t="shared" si="8"/>
        <v>0</v>
      </c>
      <c r="EY16" s="67">
        <f t="shared" si="8"/>
        <v>0</v>
      </c>
      <c r="EZ16" s="67">
        <f t="shared" si="9"/>
        <v>0</v>
      </c>
      <c r="FA16" s="67">
        <f t="shared" si="9"/>
        <v>0</v>
      </c>
      <c r="FB16" s="67">
        <f t="shared" si="9"/>
        <v>0</v>
      </c>
      <c r="FC16" s="67">
        <f t="shared" si="9"/>
        <v>0</v>
      </c>
      <c r="FD16" s="67">
        <f t="shared" si="9"/>
        <v>0</v>
      </c>
      <c r="FE16" s="67">
        <f t="shared" si="9"/>
        <v>0</v>
      </c>
      <c r="FF16" s="67">
        <f t="shared" si="9"/>
        <v>0</v>
      </c>
      <c r="FG16" s="67">
        <f t="shared" si="9"/>
        <v>0</v>
      </c>
      <c r="FH16" s="67">
        <f t="shared" si="9"/>
        <v>0</v>
      </c>
      <c r="FI16" s="67">
        <f t="shared" si="9"/>
        <v>0</v>
      </c>
      <c r="FJ16" s="67">
        <f t="shared" si="9"/>
        <v>0</v>
      </c>
      <c r="FK16" s="67">
        <f t="shared" si="9"/>
        <v>0</v>
      </c>
      <c r="FL16" s="67">
        <f t="shared" si="9"/>
        <v>0</v>
      </c>
      <c r="FM16" s="67">
        <f t="shared" si="9"/>
        <v>0</v>
      </c>
      <c r="FN16" s="67">
        <f t="shared" si="9"/>
        <v>0</v>
      </c>
      <c r="FO16" s="67">
        <f t="shared" si="9"/>
        <v>0</v>
      </c>
      <c r="FP16" s="67">
        <f t="shared" si="10"/>
        <v>0</v>
      </c>
      <c r="FQ16" s="67">
        <f t="shared" si="10"/>
        <v>0</v>
      </c>
      <c r="FR16" s="67">
        <f t="shared" si="10"/>
        <v>0</v>
      </c>
      <c r="FS16" s="67">
        <f t="shared" si="10"/>
        <v>0</v>
      </c>
      <c r="FT16" s="67">
        <f t="shared" si="10"/>
        <v>0</v>
      </c>
      <c r="FU16" s="67">
        <f t="shared" si="10"/>
        <v>0</v>
      </c>
      <c r="FV16" s="67">
        <f t="shared" si="10"/>
        <v>0</v>
      </c>
      <c r="FW16" s="67">
        <f t="shared" si="10"/>
        <v>0</v>
      </c>
      <c r="FX16" s="67">
        <f t="shared" si="10"/>
        <v>0</v>
      </c>
      <c r="FY16" s="67">
        <f t="shared" si="10"/>
        <v>0</v>
      </c>
      <c r="FZ16" s="67">
        <f t="shared" si="10"/>
        <v>0</v>
      </c>
      <c r="GA16" s="67">
        <f t="shared" si="10"/>
        <v>0</v>
      </c>
      <c r="GB16" s="67">
        <f t="shared" si="10"/>
        <v>0</v>
      </c>
      <c r="GC16" s="67">
        <f t="shared" si="10"/>
        <v>0</v>
      </c>
      <c r="GD16" s="67">
        <f t="shared" si="10"/>
        <v>0</v>
      </c>
      <c r="GE16" s="67">
        <f t="shared" si="10"/>
        <v>0</v>
      </c>
      <c r="GF16" s="67">
        <f t="shared" si="11"/>
        <v>0</v>
      </c>
      <c r="GG16" s="67">
        <f t="shared" si="11"/>
        <v>0</v>
      </c>
      <c r="GH16" s="67">
        <f t="shared" si="11"/>
        <v>0</v>
      </c>
      <c r="GI16" s="67">
        <f t="shared" si="11"/>
        <v>0</v>
      </c>
      <c r="GJ16" s="67">
        <f t="shared" si="11"/>
        <v>0</v>
      </c>
      <c r="GK16" s="67">
        <f t="shared" si="11"/>
        <v>0</v>
      </c>
      <c r="GL16" s="67">
        <f t="shared" si="11"/>
        <v>0</v>
      </c>
      <c r="GM16" s="67">
        <f t="shared" si="11"/>
        <v>0</v>
      </c>
      <c r="GN16" s="67" t="e">
        <f t="shared" si="11"/>
        <v>#DIV/0!</v>
      </c>
      <c r="GO16" s="67" t="e">
        <f t="shared" si="11"/>
        <v>#DIV/0!</v>
      </c>
      <c r="GP16" s="67" t="e">
        <f t="shared" si="11"/>
        <v>#DIV/0!</v>
      </c>
      <c r="GQ16" s="67" t="e">
        <f t="shared" si="11"/>
        <v>#DIV/0!</v>
      </c>
      <c r="GR16" s="67" t="e">
        <f t="shared" si="11"/>
        <v>#DIV/0!</v>
      </c>
      <c r="GS16" s="67" t="e">
        <f t="shared" si="11"/>
        <v>#DIV/0!</v>
      </c>
      <c r="GT16" s="67" t="e">
        <f t="shared" si="11"/>
        <v>#DIV/0!</v>
      </c>
      <c r="GU16" s="67" t="e">
        <f t="shared" si="11"/>
        <v>#DIV/0!</v>
      </c>
      <c r="GV16" s="67" t="e">
        <f t="shared" si="12"/>
        <v>#DIV/0!</v>
      </c>
      <c r="GW16" s="67" t="e">
        <f t="shared" si="12"/>
        <v>#DIV/0!</v>
      </c>
      <c r="GX16" s="67" t="e">
        <f t="shared" si="12"/>
        <v>#DIV/0!</v>
      </c>
      <c r="GY16" s="67" t="e">
        <f t="shared" si="12"/>
        <v>#DIV/0!</v>
      </c>
      <c r="GZ16" s="67" t="e">
        <f t="shared" si="12"/>
        <v>#DIV/0!</v>
      </c>
      <c r="HA16" s="67" t="e">
        <f t="shared" si="12"/>
        <v>#DIV/0!</v>
      </c>
      <c r="HB16" s="67" t="e">
        <f t="shared" si="12"/>
        <v>#DIV/0!</v>
      </c>
      <c r="HC16" s="67" t="e">
        <f t="shared" si="12"/>
        <v>#DIV/0!</v>
      </c>
      <c r="HD16" s="67" t="e">
        <f t="shared" si="12"/>
        <v>#DIV/0!</v>
      </c>
      <c r="HE16" s="67" t="e">
        <f t="shared" si="12"/>
        <v>#DIV/0!</v>
      </c>
      <c r="HF16" s="67" t="e">
        <f t="shared" si="12"/>
        <v>#DIV/0!</v>
      </c>
      <c r="HG16" s="67" t="e">
        <f t="shared" si="12"/>
        <v>#DIV/0!</v>
      </c>
      <c r="HH16" s="67" t="e">
        <f t="shared" si="12"/>
        <v>#DIV/0!</v>
      </c>
      <c r="HI16" s="67" t="e">
        <f t="shared" si="12"/>
        <v>#DIV/0!</v>
      </c>
      <c r="HJ16" s="67" t="e">
        <f t="shared" si="12"/>
        <v>#DIV/0!</v>
      </c>
      <c r="HK16" s="67" t="e">
        <f t="shared" si="12"/>
        <v>#DIV/0!</v>
      </c>
      <c r="HL16" s="67" t="e">
        <f t="shared" si="13"/>
        <v>#DIV/0!</v>
      </c>
      <c r="HM16" s="67">
        <f t="shared" si="13"/>
        <v>0</v>
      </c>
      <c r="HN16" s="67">
        <f t="shared" si="13"/>
        <v>0</v>
      </c>
      <c r="HO16" s="67">
        <f t="shared" si="13"/>
        <v>0</v>
      </c>
      <c r="HP16" s="67">
        <f t="shared" si="13"/>
        <v>0</v>
      </c>
      <c r="HQ16" s="67">
        <f t="shared" si="13"/>
        <v>0</v>
      </c>
      <c r="HR16" s="67">
        <f t="shared" si="13"/>
        <v>0</v>
      </c>
      <c r="HS16" s="67">
        <f t="shared" si="13"/>
        <v>0</v>
      </c>
      <c r="HT16" s="67">
        <f t="shared" si="13"/>
        <v>0</v>
      </c>
      <c r="HU16" s="67">
        <f t="shared" si="13"/>
        <v>0</v>
      </c>
      <c r="HV16" s="67">
        <f t="shared" si="13"/>
        <v>0</v>
      </c>
      <c r="HW16" s="67">
        <f t="shared" si="13"/>
        <v>0</v>
      </c>
      <c r="HX16" s="67">
        <f t="shared" si="13"/>
        <v>0</v>
      </c>
      <c r="HY16" s="67">
        <f t="shared" si="13"/>
        <v>0</v>
      </c>
      <c r="HZ16" s="67">
        <f t="shared" si="13"/>
        <v>0</v>
      </c>
      <c r="IA16" s="67">
        <f t="shared" si="13"/>
        <v>0</v>
      </c>
      <c r="IB16" s="67">
        <f t="shared" si="14"/>
        <v>0</v>
      </c>
      <c r="IC16" s="67">
        <f t="shared" si="14"/>
        <v>0</v>
      </c>
      <c r="ID16" s="67">
        <f t="shared" si="14"/>
        <v>0</v>
      </c>
      <c r="IE16" s="67">
        <f t="shared" si="14"/>
        <v>0</v>
      </c>
      <c r="IF16" s="67">
        <f t="shared" si="14"/>
        <v>0</v>
      </c>
      <c r="IG16" s="67">
        <f t="shared" si="14"/>
        <v>0</v>
      </c>
      <c r="IH16" s="67">
        <f t="shared" si="14"/>
        <v>0</v>
      </c>
      <c r="II16" s="67">
        <f t="shared" si="14"/>
        <v>0</v>
      </c>
      <c r="IJ16" s="67">
        <f t="shared" si="14"/>
        <v>0</v>
      </c>
      <c r="IK16" s="67">
        <f t="shared" si="14"/>
        <v>0</v>
      </c>
      <c r="IL16" s="67">
        <f t="shared" si="14"/>
        <v>0</v>
      </c>
      <c r="IM16" s="67">
        <f t="shared" si="14"/>
        <v>0</v>
      </c>
      <c r="IN16" s="67">
        <f t="shared" si="14"/>
        <v>0</v>
      </c>
      <c r="IO16" s="67">
        <f t="shared" si="14"/>
        <v>0</v>
      </c>
      <c r="IP16" s="67">
        <f t="shared" si="14"/>
        <v>0</v>
      </c>
      <c r="IQ16" s="67">
        <f t="shared" si="14"/>
        <v>0</v>
      </c>
      <c r="IR16" s="67">
        <f t="shared" si="15"/>
        <v>0</v>
      </c>
      <c r="IS16" s="67">
        <f t="shared" si="15"/>
        <v>0</v>
      </c>
      <c r="IT16" s="67">
        <f t="shared" si="15"/>
        <v>0</v>
      </c>
      <c r="IU16" s="67">
        <f t="shared" si="15"/>
        <v>0</v>
      </c>
      <c r="IV16" s="67">
        <f t="shared" si="15"/>
        <v>0</v>
      </c>
      <c r="IW16" s="67">
        <f t="shared" si="15"/>
        <v>0</v>
      </c>
      <c r="IX16" s="67">
        <f t="shared" si="15"/>
        <v>0</v>
      </c>
      <c r="IY16" s="67">
        <f t="shared" si="15"/>
        <v>0</v>
      </c>
      <c r="IZ16" s="67">
        <f t="shared" si="15"/>
        <v>0</v>
      </c>
      <c r="JA16" s="67">
        <f t="shared" si="15"/>
        <v>0</v>
      </c>
      <c r="JB16" s="67">
        <f t="shared" si="15"/>
        <v>0</v>
      </c>
      <c r="JC16" s="67">
        <f t="shared" si="15"/>
        <v>0</v>
      </c>
      <c r="JD16" s="67">
        <f t="shared" si="15"/>
        <v>0</v>
      </c>
      <c r="JE16" s="67">
        <f t="shared" si="15"/>
        <v>0</v>
      </c>
      <c r="JF16" s="67">
        <f t="shared" si="15"/>
        <v>0</v>
      </c>
      <c r="JG16" s="67">
        <f t="shared" si="15"/>
        <v>0</v>
      </c>
      <c r="JH16" s="67">
        <f t="shared" si="16"/>
        <v>0</v>
      </c>
      <c r="JI16" s="67">
        <f t="shared" si="16"/>
        <v>0</v>
      </c>
      <c r="JJ16" s="67">
        <f t="shared" si="16"/>
        <v>0</v>
      </c>
      <c r="JK16" s="67">
        <f t="shared" si="16"/>
        <v>0</v>
      </c>
      <c r="JL16" s="67">
        <f t="shared" si="16"/>
        <v>0</v>
      </c>
      <c r="JM16" s="67">
        <f t="shared" si="16"/>
        <v>0</v>
      </c>
      <c r="JN16" s="67">
        <f t="shared" si="16"/>
        <v>0</v>
      </c>
      <c r="JO16" s="67">
        <f t="shared" si="16"/>
        <v>0</v>
      </c>
      <c r="JP16" s="67">
        <f t="shared" si="16"/>
        <v>0</v>
      </c>
      <c r="JQ16" s="67">
        <f t="shared" si="16"/>
        <v>0</v>
      </c>
      <c r="JR16" s="67">
        <f t="shared" si="16"/>
        <v>0</v>
      </c>
      <c r="JS16" s="67">
        <f t="shared" si="16"/>
        <v>0</v>
      </c>
      <c r="JT16" s="67">
        <f t="shared" si="16"/>
        <v>0</v>
      </c>
      <c r="JU16" s="67">
        <f t="shared" si="16"/>
        <v>0</v>
      </c>
      <c r="JV16" s="67">
        <f t="shared" si="16"/>
        <v>0</v>
      </c>
      <c r="JW16" s="67">
        <f t="shared" si="16"/>
        <v>0</v>
      </c>
      <c r="JX16" s="67">
        <f t="shared" si="17"/>
        <v>0</v>
      </c>
      <c r="JY16" s="67">
        <f t="shared" si="17"/>
        <v>0</v>
      </c>
      <c r="JZ16" s="67">
        <f t="shared" si="17"/>
        <v>0</v>
      </c>
      <c r="KA16" s="67">
        <f t="shared" si="17"/>
        <v>0</v>
      </c>
      <c r="KB16" s="67">
        <f t="shared" si="17"/>
        <v>0</v>
      </c>
      <c r="KC16" s="67">
        <f t="shared" si="17"/>
        <v>0</v>
      </c>
      <c r="KD16" s="67">
        <f t="shared" si="17"/>
        <v>0</v>
      </c>
      <c r="KE16" s="67">
        <f t="shared" si="17"/>
        <v>0</v>
      </c>
      <c r="KF16" s="67">
        <f t="shared" si="17"/>
        <v>0</v>
      </c>
      <c r="KG16" s="67">
        <f t="shared" si="17"/>
        <v>0</v>
      </c>
      <c r="KH16" s="67">
        <f t="shared" si="17"/>
        <v>0</v>
      </c>
      <c r="KI16" s="67">
        <f t="shared" si="17"/>
        <v>0</v>
      </c>
      <c r="KJ16" s="67">
        <f t="shared" si="17"/>
        <v>0</v>
      </c>
      <c r="KK16" s="67">
        <f t="shared" si="17"/>
        <v>0</v>
      </c>
      <c r="KL16" s="67">
        <f t="shared" si="17"/>
        <v>0</v>
      </c>
      <c r="KM16" s="67">
        <f t="shared" si="17"/>
        <v>0</v>
      </c>
      <c r="KN16" s="67">
        <f t="shared" si="18"/>
        <v>0</v>
      </c>
      <c r="KO16" s="67">
        <f t="shared" si="18"/>
        <v>0</v>
      </c>
      <c r="KP16" s="67">
        <f t="shared" si="18"/>
        <v>0</v>
      </c>
      <c r="KQ16" s="67">
        <f t="shared" si="18"/>
        <v>0</v>
      </c>
      <c r="KR16" s="67">
        <f t="shared" si="18"/>
        <v>0</v>
      </c>
      <c r="KS16" s="67">
        <f t="shared" si="18"/>
        <v>0</v>
      </c>
      <c r="KT16" s="67">
        <f t="shared" si="18"/>
        <v>0</v>
      </c>
      <c r="KU16" s="67">
        <f t="shared" si="18"/>
        <v>0</v>
      </c>
      <c r="KV16" s="67">
        <f t="shared" si="18"/>
        <v>0</v>
      </c>
      <c r="KW16" s="67">
        <f t="shared" si="18"/>
        <v>0</v>
      </c>
      <c r="KX16" s="67">
        <f t="shared" si="18"/>
        <v>0</v>
      </c>
      <c r="KY16" s="67">
        <f t="shared" si="18"/>
        <v>0</v>
      </c>
      <c r="KZ16" s="67">
        <f t="shared" si="18"/>
        <v>0</v>
      </c>
      <c r="LA16" s="67">
        <f t="shared" si="18"/>
        <v>0</v>
      </c>
      <c r="LB16" s="67">
        <f t="shared" si="18"/>
        <v>0</v>
      </c>
      <c r="LC16" s="67">
        <f t="shared" si="18"/>
        <v>0</v>
      </c>
      <c r="LD16" s="67">
        <f t="shared" si="19"/>
        <v>0</v>
      </c>
      <c r="LE16" s="67">
        <f t="shared" si="19"/>
        <v>0</v>
      </c>
      <c r="LF16" s="67">
        <f t="shared" si="19"/>
        <v>0</v>
      </c>
      <c r="LG16" s="67">
        <f t="shared" si="19"/>
        <v>0</v>
      </c>
      <c r="LH16" s="67">
        <f t="shared" si="19"/>
        <v>0</v>
      </c>
      <c r="LI16" s="67">
        <f t="shared" si="19"/>
        <v>0</v>
      </c>
      <c r="LJ16" s="67">
        <f t="shared" si="19"/>
        <v>0</v>
      </c>
      <c r="LK16" s="67">
        <f t="shared" si="19"/>
        <v>0</v>
      </c>
      <c r="LL16" s="67">
        <f t="shared" si="19"/>
        <v>0</v>
      </c>
      <c r="LM16" s="67">
        <f t="shared" si="19"/>
        <v>0</v>
      </c>
      <c r="LN16" s="67">
        <f t="shared" si="19"/>
        <v>0</v>
      </c>
      <c r="LO16" s="67">
        <f t="shared" si="19"/>
        <v>0</v>
      </c>
      <c r="LP16" s="67">
        <f t="shared" si="19"/>
        <v>0</v>
      </c>
      <c r="LQ16" s="67">
        <f t="shared" si="19"/>
        <v>0</v>
      </c>
      <c r="LR16" s="67">
        <f t="shared" si="19"/>
        <v>0</v>
      </c>
      <c r="LS16" s="67">
        <f t="shared" si="19"/>
        <v>0</v>
      </c>
      <c r="LT16" s="67">
        <f t="shared" si="20"/>
        <v>0</v>
      </c>
      <c r="LU16" s="67">
        <f t="shared" si="20"/>
        <v>0</v>
      </c>
      <c r="LV16" s="67">
        <f t="shared" si="20"/>
        <v>0</v>
      </c>
      <c r="LW16" s="67">
        <f t="shared" si="20"/>
        <v>0</v>
      </c>
      <c r="LX16" s="67">
        <f t="shared" si="20"/>
        <v>0</v>
      </c>
      <c r="LY16" s="67">
        <f t="shared" si="20"/>
        <v>0</v>
      </c>
      <c r="LZ16" s="67">
        <f t="shared" si="20"/>
        <v>0</v>
      </c>
      <c r="MA16" s="67">
        <f t="shared" si="20"/>
        <v>0</v>
      </c>
      <c r="MB16" s="67">
        <f t="shared" si="20"/>
        <v>0</v>
      </c>
      <c r="MC16" s="67">
        <f t="shared" si="20"/>
        <v>0</v>
      </c>
      <c r="MD16" s="67">
        <f t="shared" si="20"/>
        <v>0</v>
      </c>
      <c r="ME16" s="67">
        <f t="shared" si="20"/>
        <v>0</v>
      </c>
      <c r="MF16" s="67">
        <f t="shared" si="20"/>
        <v>0</v>
      </c>
      <c r="MG16" s="67">
        <f t="shared" si="20"/>
        <v>0</v>
      </c>
      <c r="MH16" s="67">
        <f t="shared" si="20"/>
        <v>0</v>
      </c>
      <c r="MI16" s="67">
        <f t="shared" si="20"/>
        <v>0</v>
      </c>
      <c r="MJ16" s="67">
        <f t="shared" si="21"/>
        <v>0</v>
      </c>
      <c r="MK16" s="67">
        <f t="shared" si="21"/>
        <v>0</v>
      </c>
      <c r="ML16" s="67">
        <f t="shared" si="21"/>
        <v>0</v>
      </c>
      <c r="MM16" s="67">
        <f t="shared" si="21"/>
        <v>0</v>
      </c>
      <c r="MN16" s="67">
        <f t="shared" si="21"/>
        <v>0</v>
      </c>
      <c r="MO16" s="67">
        <f t="shared" si="21"/>
        <v>0</v>
      </c>
      <c r="MP16" s="67">
        <f t="shared" si="21"/>
        <v>0</v>
      </c>
      <c r="MQ16" s="67">
        <f t="shared" si="21"/>
        <v>0</v>
      </c>
      <c r="MR16" s="67">
        <f t="shared" si="21"/>
        <v>0</v>
      </c>
      <c r="MS16" s="67">
        <f t="shared" si="21"/>
        <v>0</v>
      </c>
      <c r="MT16" s="67">
        <f t="shared" si="21"/>
        <v>0</v>
      </c>
      <c r="MU16" s="67">
        <f t="shared" si="21"/>
        <v>0</v>
      </c>
      <c r="MV16" s="67">
        <f t="shared" si="21"/>
        <v>0</v>
      </c>
      <c r="MW16" s="67">
        <f t="shared" si="21"/>
        <v>0</v>
      </c>
      <c r="MX16" s="67">
        <f t="shared" si="21"/>
        <v>0</v>
      </c>
      <c r="MY16" s="67">
        <f t="shared" si="21"/>
        <v>0</v>
      </c>
      <c r="MZ16" s="67">
        <f t="shared" si="22"/>
        <v>0</v>
      </c>
      <c r="NA16" s="67">
        <f t="shared" si="22"/>
        <v>0</v>
      </c>
      <c r="NB16" s="67">
        <f t="shared" si="22"/>
        <v>0</v>
      </c>
      <c r="NC16" s="67">
        <f t="shared" si="22"/>
        <v>0</v>
      </c>
      <c r="ND16" s="67">
        <f t="shared" si="22"/>
        <v>0</v>
      </c>
      <c r="NE16" s="67">
        <f t="shared" si="22"/>
        <v>0</v>
      </c>
      <c r="NF16" s="67">
        <f t="shared" si="22"/>
        <v>0</v>
      </c>
      <c r="NG16" s="67">
        <f t="shared" si="22"/>
        <v>0</v>
      </c>
      <c r="NH16" s="67">
        <f t="shared" si="22"/>
        <v>0</v>
      </c>
      <c r="NI16" s="67">
        <f t="shared" si="22"/>
        <v>0</v>
      </c>
      <c r="NJ16" s="67">
        <f t="shared" si="22"/>
        <v>0</v>
      </c>
      <c r="NK16" s="67">
        <f t="shared" si="22"/>
        <v>0</v>
      </c>
      <c r="NL16" s="67">
        <f t="shared" si="22"/>
        <v>0</v>
      </c>
      <c r="NM16" s="67">
        <f t="shared" si="22"/>
        <v>0</v>
      </c>
      <c r="NN16" s="67">
        <f t="shared" si="23"/>
        <v>0</v>
      </c>
      <c r="NO16" s="67">
        <f t="shared" si="23"/>
        <v>0</v>
      </c>
      <c r="NP16" s="67">
        <f t="shared" si="23"/>
        <v>0</v>
      </c>
      <c r="NQ16" s="67">
        <f t="shared" si="23"/>
        <v>0</v>
      </c>
      <c r="NR16" s="67">
        <f t="shared" si="23"/>
        <v>0</v>
      </c>
      <c r="NS16" s="67">
        <f t="shared" si="23"/>
        <v>0</v>
      </c>
      <c r="NT16" s="67">
        <f t="shared" si="23"/>
        <v>0</v>
      </c>
      <c r="NU16" s="67">
        <f t="shared" si="23"/>
        <v>0</v>
      </c>
      <c r="NV16" s="67">
        <f t="shared" si="23"/>
        <v>0</v>
      </c>
      <c r="NW16" s="67">
        <f t="shared" si="23"/>
        <v>0</v>
      </c>
      <c r="NX16" s="67">
        <f t="shared" si="23"/>
        <v>0</v>
      </c>
    </row>
    <row r="17" spans="2:388">
      <c r="B17" s="62" t="s">
        <v>277</v>
      </c>
      <c r="C17" s="63" t="e">
        <f>'5.1 Index overview'!C30</f>
        <v>#DIV/0!</v>
      </c>
      <c r="D17" s="64">
        <v>1</v>
      </c>
      <c r="E17" s="12"/>
      <c r="F17" s="12"/>
      <c r="G17" s="12"/>
      <c r="H17" s="12"/>
      <c r="I17" s="12"/>
      <c r="J17" s="12"/>
      <c r="K17" s="12"/>
      <c r="L17" s="12"/>
      <c r="M17" s="12"/>
      <c r="N17" s="12"/>
      <c r="O17" s="12"/>
      <c r="P17" s="12"/>
      <c r="Q17" s="12"/>
      <c r="R17" s="12"/>
      <c r="S17" s="12"/>
      <c r="T17" s="12"/>
      <c r="U17" s="65">
        <f t="shared" si="24"/>
        <v>6.6666666666666666E-2</v>
      </c>
      <c r="V17" s="62">
        <f t="shared" si="27"/>
        <v>192</v>
      </c>
      <c r="W17" s="62">
        <f>360*SUM(U$9:U17)</f>
        <v>216</v>
      </c>
      <c r="X17" s="62">
        <f t="shared" si="25"/>
        <v>24</v>
      </c>
      <c r="Y17" s="66" t="e">
        <f t="shared" si="26"/>
        <v>#DIV/0!</v>
      </c>
      <c r="Z17" s="62" t="str">
        <f t="shared" si="0"/>
        <v>Ec3</v>
      </c>
      <c r="AA17" s="62" t="e">
        <f t="shared" si="0"/>
        <v>#DIV/0!</v>
      </c>
      <c r="AB17" s="67">
        <f t="shared" si="1"/>
        <v>0</v>
      </c>
      <c r="AC17" s="67">
        <f t="shared" si="1"/>
        <v>0</v>
      </c>
      <c r="AD17" s="67">
        <f t="shared" si="1"/>
        <v>0</v>
      </c>
      <c r="AE17" s="67">
        <f t="shared" si="1"/>
        <v>0</v>
      </c>
      <c r="AF17" s="67">
        <f t="shared" si="1"/>
        <v>0</v>
      </c>
      <c r="AG17" s="67">
        <f t="shared" si="1"/>
        <v>0</v>
      </c>
      <c r="AH17" s="67">
        <f t="shared" si="1"/>
        <v>0</v>
      </c>
      <c r="AI17" s="67">
        <f t="shared" si="1"/>
        <v>0</v>
      </c>
      <c r="AJ17" s="67">
        <f t="shared" si="1"/>
        <v>0</v>
      </c>
      <c r="AK17" s="67">
        <f t="shared" si="1"/>
        <v>0</v>
      </c>
      <c r="AL17" s="67">
        <f t="shared" si="1"/>
        <v>0</v>
      </c>
      <c r="AM17" s="67">
        <f t="shared" si="1"/>
        <v>0</v>
      </c>
      <c r="AN17" s="67">
        <f t="shared" si="1"/>
        <v>0</v>
      </c>
      <c r="AO17" s="67">
        <f t="shared" si="1"/>
        <v>0</v>
      </c>
      <c r="AP17" s="67">
        <f t="shared" si="1"/>
        <v>0</v>
      </c>
      <c r="AQ17" s="67">
        <f t="shared" si="1"/>
        <v>0</v>
      </c>
      <c r="AR17" s="67">
        <f t="shared" si="2"/>
        <v>0</v>
      </c>
      <c r="AS17" s="67">
        <f t="shared" si="2"/>
        <v>0</v>
      </c>
      <c r="AT17" s="67">
        <f t="shared" si="2"/>
        <v>0</v>
      </c>
      <c r="AU17" s="67">
        <f t="shared" si="2"/>
        <v>0</v>
      </c>
      <c r="AV17" s="67">
        <f t="shared" si="2"/>
        <v>0</v>
      </c>
      <c r="AW17" s="67">
        <f t="shared" si="2"/>
        <v>0</v>
      </c>
      <c r="AX17" s="67">
        <f t="shared" si="2"/>
        <v>0</v>
      </c>
      <c r="AY17" s="67">
        <f t="shared" si="2"/>
        <v>0</v>
      </c>
      <c r="AZ17" s="67">
        <f t="shared" si="2"/>
        <v>0</v>
      </c>
      <c r="BA17" s="67">
        <f t="shared" si="2"/>
        <v>0</v>
      </c>
      <c r="BB17" s="67">
        <f t="shared" si="2"/>
        <v>0</v>
      </c>
      <c r="BC17" s="67">
        <f t="shared" si="2"/>
        <v>0</v>
      </c>
      <c r="BD17" s="67">
        <f t="shared" si="2"/>
        <v>0</v>
      </c>
      <c r="BE17" s="67">
        <f t="shared" si="2"/>
        <v>0</v>
      </c>
      <c r="BF17" s="67">
        <f t="shared" si="2"/>
        <v>0</v>
      </c>
      <c r="BG17" s="67">
        <f t="shared" si="2"/>
        <v>0</v>
      </c>
      <c r="BH17" s="67">
        <f t="shared" si="3"/>
        <v>0</v>
      </c>
      <c r="BI17" s="67">
        <f t="shared" si="3"/>
        <v>0</v>
      </c>
      <c r="BJ17" s="67">
        <f t="shared" si="3"/>
        <v>0</v>
      </c>
      <c r="BK17" s="67">
        <f t="shared" si="3"/>
        <v>0</v>
      </c>
      <c r="BL17" s="67">
        <f t="shared" si="3"/>
        <v>0</v>
      </c>
      <c r="BM17" s="67">
        <f t="shared" si="3"/>
        <v>0</v>
      </c>
      <c r="BN17" s="67">
        <f t="shared" si="3"/>
        <v>0</v>
      </c>
      <c r="BO17" s="67">
        <f t="shared" si="3"/>
        <v>0</v>
      </c>
      <c r="BP17" s="67">
        <f t="shared" si="3"/>
        <v>0</v>
      </c>
      <c r="BQ17" s="67">
        <f t="shared" si="3"/>
        <v>0</v>
      </c>
      <c r="BR17" s="67">
        <f t="shared" si="3"/>
        <v>0</v>
      </c>
      <c r="BS17" s="67">
        <f t="shared" si="3"/>
        <v>0</v>
      </c>
      <c r="BT17" s="67">
        <f t="shared" si="3"/>
        <v>0</v>
      </c>
      <c r="BU17" s="67">
        <f t="shared" si="3"/>
        <v>0</v>
      </c>
      <c r="BV17" s="67">
        <f t="shared" si="3"/>
        <v>0</v>
      </c>
      <c r="BW17" s="67">
        <f t="shared" si="3"/>
        <v>0</v>
      </c>
      <c r="BX17" s="67">
        <f t="shared" si="4"/>
        <v>0</v>
      </c>
      <c r="BY17" s="67">
        <f t="shared" si="4"/>
        <v>0</v>
      </c>
      <c r="BZ17" s="67">
        <f t="shared" si="4"/>
        <v>0</v>
      </c>
      <c r="CA17" s="67">
        <f t="shared" si="4"/>
        <v>0</v>
      </c>
      <c r="CB17" s="67">
        <f t="shared" si="4"/>
        <v>0</v>
      </c>
      <c r="CC17" s="67">
        <f t="shared" si="4"/>
        <v>0</v>
      </c>
      <c r="CD17" s="67">
        <f t="shared" si="4"/>
        <v>0</v>
      </c>
      <c r="CE17" s="67">
        <f t="shared" si="4"/>
        <v>0</v>
      </c>
      <c r="CF17" s="67">
        <f t="shared" si="4"/>
        <v>0</v>
      </c>
      <c r="CG17" s="67">
        <f t="shared" si="4"/>
        <v>0</v>
      </c>
      <c r="CH17" s="67">
        <f t="shared" si="4"/>
        <v>0</v>
      </c>
      <c r="CI17" s="67">
        <f t="shared" si="4"/>
        <v>0</v>
      </c>
      <c r="CJ17" s="67">
        <f t="shared" si="4"/>
        <v>0</v>
      </c>
      <c r="CK17" s="67">
        <f t="shared" si="4"/>
        <v>0</v>
      </c>
      <c r="CL17" s="67">
        <f t="shared" si="4"/>
        <v>0</v>
      </c>
      <c r="CM17" s="67">
        <f t="shared" si="4"/>
        <v>0</v>
      </c>
      <c r="CN17" s="67">
        <f t="shared" si="5"/>
        <v>0</v>
      </c>
      <c r="CO17" s="67">
        <f t="shared" si="5"/>
        <v>0</v>
      </c>
      <c r="CP17" s="67">
        <f t="shared" si="5"/>
        <v>0</v>
      </c>
      <c r="CQ17" s="67">
        <f t="shared" si="5"/>
        <v>0</v>
      </c>
      <c r="CR17" s="67">
        <f t="shared" si="5"/>
        <v>0</v>
      </c>
      <c r="CS17" s="67">
        <f t="shared" si="5"/>
        <v>0</v>
      </c>
      <c r="CT17" s="67">
        <f t="shared" si="5"/>
        <v>0</v>
      </c>
      <c r="CU17" s="67">
        <f t="shared" si="5"/>
        <v>0</v>
      </c>
      <c r="CV17" s="67">
        <f t="shared" si="5"/>
        <v>0</v>
      </c>
      <c r="CW17" s="67">
        <f t="shared" si="5"/>
        <v>0</v>
      </c>
      <c r="CX17" s="67">
        <f t="shared" si="5"/>
        <v>0</v>
      </c>
      <c r="CY17" s="67">
        <f t="shared" si="5"/>
        <v>0</v>
      </c>
      <c r="CZ17" s="67">
        <f t="shared" si="5"/>
        <v>0</v>
      </c>
      <c r="DA17" s="67">
        <f t="shared" si="5"/>
        <v>0</v>
      </c>
      <c r="DB17" s="67">
        <f t="shared" si="5"/>
        <v>0</v>
      </c>
      <c r="DC17" s="67">
        <f t="shared" si="5"/>
        <v>0</v>
      </c>
      <c r="DD17" s="67">
        <f t="shared" si="6"/>
        <v>0</v>
      </c>
      <c r="DE17" s="67">
        <f t="shared" si="6"/>
        <v>0</v>
      </c>
      <c r="DF17" s="67">
        <f t="shared" si="6"/>
        <v>0</v>
      </c>
      <c r="DG17" s="67">
        <f t="shared" si="6"/>
        <v>0</v>
      </c>
      <c r="DH17" s="67">
        <f t="shared" si="6"/>
        <v>0</v>
      </c>
      <c r="DI17" s="67">
        <f t="shared" si="6"/>
        <v>0</v>
      </c>
      <c r="DJ17" s="67">
        <f t="shared" si="6"/>
        <v>0</v>
      </c>
      <c r="DK17" s="67">
        <f t="shared" si="6"/>
        <v>0</v>
      </c>
      <c r="DL17" s="67">
        <f t="shared" si="6"/>
        <v>0</v>
      </c>
      <c r="DM17" s="67">
        <f t="shared" si="6"/>
        <v>0</v>
      </c>
      <c r="DN17" s="67">
        <f t="shared" si="6"/>
        <v>0</v>
      </c>
      <c r="DO17" s="67">
        <f t="shared" si="6"/>
        <v>0</v>
      </c>
      <c r="DP17" s="67">
        <f t="shared" si="6"/>
        <v>0</v>
      </c>
      <c r="DQ17" s="67">
        <f t="shared" si="6"/>
        <v>0</v>
      </c>
      <c r="DR17" s="67">
        <f t="shared" si="6"/>
        <v>0</v>
      </c>
      <c r="DS17" s="67">
        <f t="shared" si="6"/>
        <v>0</v>
      </c>
      <c r="DT17" s="67">
        <f t="shared" si="7"/>
        <v>0</v>
      </c>
      <c r="DU17" s="67">
        <f t="shared" si="7"/>
        <v>0</v>
      </c>
      <c r="DV17" s="67">
        <f t="shared" si="7"/>
        <v>0</v>
      </c>
      <c r="DW17" s="67">
        <f t="shared" si="7"/>
        <v>0</v>
      </c>
      <c r="DX17" s="67">
        <f t="shared" si="7"/>
        <v>0</v>
      </c>
      <c r="DY17" s="67">
        <f t="shared" si="7"/>
        <v>0</v>
      </c>
      <c r="DZ17" s="67">
        <f t="shared" si="7"/>
        <v>0</v>
      </c>
      <c r="EA17" s="67">
        <f t="shared" si="7"/>
        <v>0</v>
      </c>
      <c r="EB17" s="67">
        <f t="shared" si="7"/>
        <v>0</v>
      </c>
      <c r="EC17" s="67">
        <f t="shared" si="7"/>
        <v>0</v>
      </c>
      <c r="ED17" s="67">
        <f t="shared" si="7"/>
        <v>0</v>
      </c>
      <c r="EE17" s="67">
        <f t="shared" si="7"/>
        <v>0</v>
      </c>
      <c r="EF17" s="67">
        <f t="shared" si="7"/>
        <v>0</v>
      </c>
      <c r="EG17" s="67">
        <f t="shared" si="7"/>
        <v>0</v>
      </c>
      <c r="EH17" s="67">
        <f t="shared" si="7"/>
        <v>0</v>
      </c>
      <c r="EI17" s="67">
        <f t="shared" si="7"/>
        <v>0</v>
      </c>
      <c r="EJ17" s="67">
        <f t="shared" si="8"/>
        <v>0</v>
      </c>
      <c r="EK17" s="67">
        <f t="shared" si="8"/>
        <v>0</v>
      </c>
      <c r="EL17" s="67">
        <f t="shared" si="8"/>
        <v>0</v>
      </c>
      <c r="EM17" s="67">
        <f t="shared" si="8"/>
        <v>0</v>
      </c>
      <c r="EN17" s="67">
        <f t="shared" si="8"/>
        <v>0</v>
      </c>
      <c r="EO17" s="67">
        <f t="shared" si="8"/>
        <v>0</v>
      </c>
      <c r="EP17" s="67">
        <f t="shared" si="8"/>
        <v>0</v>
      </c>
      <c r="EQ17" s="67">
        <f t="shared" si="8"/>
        <v>0</v>
      </c>
      <c r="ER17" s="67">
        <f t="shared" si="8"/>
        <v>0</v>
      </c>
      <c r="ES17" s="67">
        <f t="shared" si="8"/>
        <v>0</v>
      </c>
      <c r="ET17" s="67">
        <f t="shared" si="8"/>
        <v>0</v>
      </c>
      <c r="EU17" s="67">
        <f t="shared" si="8"/>
        <v>0</v>
      </c>
      <c r="EV17" s="67">
        <f t="shared" si="8"/>
        <v>0</v>
      </c>
      <c r="EW17" s="67">
        <f t="shared" si="8"/>
        <v>0</v>
      </c>
      <c r="EX17" s="67">
        <f t="shared" si="8"/>
        <v>0</v>
      </c>
      <c r="EY17" s="67">
        <f t="shared" si="8"/>
        <v>0</v>
      </c>
      <c r="EZ17" s="67">
        <f t="shared" si="9"/>
        <v>0</v>
      </c>
      <c r="FA17" s="67">
        <f t="shared" si="9"/>
        <v>0</v>
      </c>
      <c r="FB17" s="67">
        <f t="shared" si="9"/>
        <v>0</v>
      </c>
      <c r="FC17" s="67">
        <f t="shared" si="9"/>
        <v>0</v>
      </c>
      <c r="FD17" s="67">
        <f t="shared" si="9"/>
        <v>0</v>
      </c>
      <c r="FE17" s="67">
        <f t="shared" si="9"/>
        <v>0</v>
      </c>
      <c r="FF17" s="67">
        <f t="shared" si="9"/>
        <v>0</v>
      </c>
      <c r="FG17" s="67">
        <f t="shared" si="9"/>
        <v>0</v>
      </c>
      <c r="FH17" s="67">
        <f t="shared" si="9"/>
        <v>0</v>
      </c>
      <c r="FI17" s="67">
        <f t="shared" si="9"/>
        <v>0</v>
      </c>
      <c r="FJ17" s="67">
        <f t="shared" si="9"/>
        <v>0</v>
      </c>
      <c r="FK17" s="67">
        <f t="shared" si="9"/>
        <v>0</v>
      </c>
      <c r="FL17" s="67">
        <f t="shared" si="9"/>
        <v>0</v>
      </c>
      <c r="FM17" s="67">
        <f t="shared" si="9"/>
        <v>0</v>
      </c>
      <c r="FN17" s="67">
        <f t="shared" si="9"/>
        <v>0</v>
      </c>
      <c r="FO17" s="67">
        <f t="shared" si="9"/>
        <v>0</v>
      </c>
      <c r="FP17" s="67">
        <f t="shared" si="10"/>
        <v>0</v>
      </c>
      <c r="FQ17" s="67">
        <f t="shared" si="10"/>
        <v>0</v>
      </c>
      <c r="FR17" s="67">
        <f t="shared" si="10"/>
        <v>0</v>
      </c>
      <c r="FS17" s="67">
        <f t="shared" si="10"/>
        <v>0</v>
      </c>
      <c r="FT17" s="67">
        <f t="shared" si="10"/>
        <v>0</v>
      </c>
      <c r="FU17" s="67">
        <f t="shared" si="10"/>
        <v>0</v>
      </c>
      <c r="FV17" s="67">
        <f t="shared" si="10"/>
        <v>0</v>
      </c>
      <c r="FW17" s="67">
        <f t="shared" si="10"/>
        <v>0</v>
      </c>
      <c r="FX17" s="67">
        <f t="shared" si="10"/>
        <v>0</v>
      </c>
      <c r="FY17" s="67">
        <f t="shared" si="10"/>
        <v>0</v>
      </c>
      <c r="FZ17" s="67">
        <f t="shared" si="10"/>
        <v>0</v>
      </c>
      <c r="GA17" s="67">
        <f t="shared" si="10"/>
        <v>0</v>
      </c>
      <c r="GB17" s="67">
        <f t="shared" si="10"/>
        <v>0</v>
      </c>
      <c r="GC17" s="67">
        <f t="shared" si="10"/>
        <v>0</v>
      </c>
      <c r="GD17" s="67">
        <f t="shared" si="10"/>
        <v>0</v>
      </c>
      <c r="GE17" s="67">
        <f t="shared" si="10"/>
        <v>0</v>
      </c>
      <c r="GF17" s="67">
        <f t="shared" si="11"/>
        <v>0</v>
      </c>
      <c r="GG17" s="67">
        <f t="shared" si="11"/>
        <v>0</v>
      </c>
      <c r="GH17" s="67">
        <f t="shared" si="11"/>
        <v>0</v>
      </c>
      <c r="GI17" s="67">
        <f t="shared" si="11"/>
        <v>0</v>
      </c>
      <c r="GJ17" s="67">
        <f t="shared" si="11"/>
        <v>0</v>
      </c>
      <c r="GK17" s="67">
        <f t="shared" si="11"/>
        <v>0</v>
      </c>
      <c r="GL17" s="67">
        <f t="shared" si="11"/>
        <v>0</v>
      </c>
      <c r="GM17" s="67">
        <f t="shared" si="11"/>
        <v>0</v>
      </c>
      <c r="GN17" s="67">
        <f t="shared" si="11"/>
        <v>0</v>
      </c>
      <c r="GO17" s="67">
        <f t="shared" si="11"/>
        <v>0</v>
      </c>
      <c r="GP17" s="67">
        <f t="shared" si="11"/>
        <v>0</v>
      </c>
      <c r="GQ17" s="67">
        <f t="shared" si="11"/>
        <v>0</v>
      </c>
      <c r="GR17" s="67">
        <f t="shared" si="11"/>
        <v>0</v>
      </c>
      <c r="GS17" s="67">
        <f t="shared" si="11"/>
        <v>0</v>
      </c>
      <c r="GT17" s="67">
        <f t="shared" si="11"/>
        <v>0</v>
      </c>
      <c r="GU17" s="67">
        <f t="shared" si="11"/>
        <v>0</v>
      </c>
      <c r="GV17" s="67">
        <f t="shared" si="12"/>
        <v>0</v>
      </c>
      <c r="GW17" s="67">
        <f t="shared" si="12"/>
        <v>0</v>
      </c>
      <c r="GX17" s="67">
        <f t="shared" si="12"/>
        <v>0</v>
      </c>
      <c r="GY17" s="67">
        <f t="shared" si="12"/>
        <v>0</v>
      </c>
      <c r="GZ17" s="67">
        <f t="shared" si="12"/>
        <v>0</v>
      </c>
      <c r="HA17" s="67">
        <f t="shared" si="12"/>
        <v>0</v>
      </c>
      <c r="HB17" s="67">
        <f t="shared" si="12"/>
        <v>0</v>
      </c>
      <c r="HC17" s="67">
        <f t="shared" si="12"/>
        <v>0</v>
      </c>
      <c r="HD17" s="67">
        <f t="shared" si="12"/>
        <v>0</v>
      </c>
      <c r="HE17" s="67">
        <f t="shared" si="12"/>
        <v>0</v>
      </c>
      <c r="HF17" s="67">
        <f t="shared" si="12"/>
        <v>0</v>
      </c>
      <c r="HG17" s="67">
        <f t="shared" si="12"/>
        <v>0</v>
      </c>
      <c r="HH17" s="67">
        <f t="shared" si="12"/>
        <v>0</v>
      </c>
      <c r="HI17" s="67">
        <f t="shared" si="12"/>
        <v>0</v>
      </c>
      <c r="HJ17" s="67">
        <f t="shared" si="12"/>
        <v>0</v>
      </c>
      <c r="HK17" s="67">
        <f t="shared" si="12"/>
        <v>0</v>
      </c>
      <c r="HL17" s="67" t="e">
        <f t="shared" si="13"/>
        <v>#DIV/0!</v>
      </c>
      <c r="HM17" s="67" t="e">
        <f t="shared" si="13"/>
        <v>#DIV/0!</v>
      </c>
      <c r="HN17" s="67" t="e">
        <f t="shared" si="13"/>
        <v>#DIV/0!</v>
      </c>
      <c r="HO17" s="67" t="e">
        <f t="shared" si="13"/>
        <v>#DIV/0!</v>
      </c>
      <c r="HP17" s="67" t="e">
        <f t="shared" si="13"/>
        <v>#DIV/0!</v>
      </c>
      <c r="HQ17" s="67" t="e">
        <f t="shared" si="13"/>
        <v>#DIV/0!</v>
      </c>
      <c r="HR17" s="67" t="e">
        <f t="shared" si="13"/>
        <v>#DIV/0!</v>
      </c>
      <c r="HS17" s="67" t="e">
        <f t="shared" si="13"/>
        <v>#DIV/0!</v>
      </c>
      <c r="HT17" s="67" t="e">
        <f t="shared" si="13"/>
        <v>#DIV/0!</v>
      </c>
      <c r="HU17" s="67" t="e">
        <f t="shared" si="13"/>
        <v>#DIV/0!</v>
      </c>
      <c r="HV17" s="67" t="e">
        <f t="shared" si="13"/>
        <v>#DIV/0!</v>
      </c>
      <c r="HW17" s="67" t="e">
        <f t="shared" si="13"/>
        <v>#DIV/0!</v>
      </c>
      <c r="HX17" s="67" t="e">
        <f t="shared" si="13"/>
        <v>#DIV/0!</v>
      </c>
      <c r="HY17" s="67" t="e">
        <f t="shared" si="13"/>
        <v>#DIV/0!</v>
      </c>
      <c r="HZ17" s="67" t="e">
        <f t="shared" si="13"/>
        <v>#DIV/0!</v>
      </c>
      <c r="IA17" s="67" t="e">
        <f t="shared" si="13"/>
        <v>#DIV/0!</v>
      </c>
      <c r="IB17" s="67" t="e">
        <f t="shared" si="14"/>
        <v>#DIV/0!</v>
      </c>
      <c r="IC17" s="67" t="e">
        <f t="shared" si="14"/>
        <v>#DIV/0!</v>
      </c>
      <c r="ID17" s="67" t="e">
        <f t="shared" si="14"/>
        <v>#DIV/0!</v>
      </c>
      <c r="IE17" s="67" t="e">
        <f t="shared" si="14"/>
        <v>#DIV/0!</v>
      </c>
      <c r="IF17" s="67" t="e">
        <f t="shared" si="14"/>
        <v>#DIV/0!</v>
      </c>
      <c r="IG17" s="67" t="e">
        <f t="shared" si="14"/>
        <v>#DIV/0!</v>
      </c>
      <c r="IH17" s="67" t="e">
        <f t="shared" si="14"/>
        <v>#DIV/0!</v>
      </c>
      <c r="II17" s="67" t="e">
        <f t="shared" si="14"/>
        <v>#DIV/0!</v>
      </c>
      <c r="IJ17" s="67" t="e">
        <f t="shared" si="14"/>
        <v>#DIV/0!</v>
      </c>
      <c r="IK17" s="67">
        <f t="shared" si="14"/>
        <v>0</v>
      </c>
      <c r="IL17" s="67">
        <f t="shared" si="14"/>
        <v>0</v>
      </c>
      <c r="IM17" s="67">
        <f t="shared" si="14"/>
        <v>0</v>
      </c>
      <c r="IN17" s="67">
        <f t="shared" si="14"/>
        <v>0</v>
      </c>
      <c r="IO17" s="67">
        <f t="shared" si="14"/>
        <v>0</v>
      </c>
      <c r="IP17" s="67">
        <f t="shared" si="14"/>
        <v>0</v>
      </c>
      <c r="IQ17" s="67">
        <f t="shared" si="14"/>
        <v>0</v>
      </c>
      <c r="IR17" s="67">
        <f t="shared" si="15"/>
        <v>0</v>
      </c>
      <c r="IS17" s="67">
        <f t="shared" si="15"/>
        <v>0</v>
      </c>
      <c r="IT17" s="67">
        <f t="shared" si="15"/>
        <v>0</v>
      </c>
      <c r="IU17" s="67">
        <f t="shared" si="15"/>
        <v>0</v>
      </c>
      <c r="IV17" s="67">
        <f t="shared" si="15"/>
        <v>0</v>
      </c>
      <c r="IW17" s="67">
        <f t="shared" si="15"/>
        <v>0</v>
      </c>
      <c r="IX17" s="67">
        <f t="shared" si="15"/>
        <v>0</v>
      </c>
      <c r="IY17" s="67">
        <f t="shared" si="15"/>
        <v>0</v>
      </c>
      <c r="IZ17" s="67">
        <f t="shared" si="15"/>
        <v>0</v>
      </c>
      <c r="JA17" s="67">
        <f t="shared" si="15"/>
        <v>0</v>
      </c>
      <c r="JB17" s="67">
        <f t="shared" si="15"/>
        <v>0</v>
      </c>
      <c r="JC17" s="67">
        <f t="shared" si="15"/>
        <v>0</v>
      </c>
      <c r="JD17" s="67">
        <f t="shared" si="15"/>
        <v>0</v>
      </c>
      <c r="JE17" s="67">
        <f t="shared" si="15"/>
        <v>0</v>
      </c>
      <c r="JF17" s="67">
        <f t="shared" si="15"/>
        <v>0</v>
      </c>
      <c r="JG17" s="67">
        <f t="shared" si="15"/>
        <v>0</v>
      </c>
      <c r="JH17" s="67">
        <f t="shared" si="16"/>
        <v>0</v>
      </c>
      <c r="JI17" s="67">
        <f t="shared" si="16"/>
        <v>0</v>
      </c>
      <c r="JJ17" s="67">
        <f t="shared" si="16"/>
        <v>0</v>
      </c>
      <c r="JK17" s="67">
        <f t="shared" si="16"/>
        <v>0</v>
      </c>
      <c r="JL17" s="67">
        <f t="shared" si="16"/>
        <v>0</v>
      </c>
      <c r="JM17" s="67">
        <f t="shared" si="16"/>
        <v>0</v>
      </c>
      <c r="JN17" s="67">
        <f t="shared" si="16"/>
        <v>0</v>
      </c>
      <c r="JO17" s="67">
        <f t="shared" si="16"/>
        <v>0</v>
      </c>
      <c r="JP17" s="67">
        <f t="shared" si="16"/>
        <v>0</v>
      </c>
      <c r="JQ17" s="67">
        <f t="shared" si="16"/>
        <v>0</v>
      </c>
      <c r="JR17" s="67">
        <f t="shared" si="16"/>
        <v>0</v>
      </c>
      <c r="JS17" s="67">
        <f t="shared" si="16"/>
        <v>0</v>
      </c>
      <c r="JT17" s="67">
        <f t="shared" si="16"/>
        <v>0</v>
      </c>
      <c r="JU17" s="67">
        <f t="shared" si="16"/>
        <v>0</v>
      </c>
      <c r="JV17" s="67">
        <f t="shared" si="16"/>
        <v>0</v>
      </c>
      <c r="JW17" s="67">
        <f t="shared" si="16"/>
        <v>0</v>
      </c>
      <c r="JX17" s="67">
        <f t="shared" si="17"/>
        <v>0</v>
      </c>
      <c r="JY17" s="67">
        <f t="shared" si="17"/>
        <v>0</v>
      </c>
      <c r="JZ17" s="67">
        <f t="shared" si="17"/>
        <v>0</v>
      </c>
      <c r="KA17" s="67">
        <f t="shared" si="17"/>
        <v>0</v>
      </c>
      <c r="KB17" s="67">
        <f t="shared" si="17"/>
        <v>0</v>
      </c>
      <c r="KC17" s="67">
        <f t="shared" si="17"/>
        <v>0</v>
      </c>
      <c r="KD17" s="67">
        <f t="shared" si="17"/>
        <v>0</v>
      </c>
      <c r="KE17" s="67">
        <f t="shared" si="17"/>
        <v>0</v>
      </c>
      <c r="KF17" s="67">
        <f t="shared" si="17"/>
        <v>0</v>
      </c>
      <c r="KG17" s="67">
        <f t="shared" si="17"/>
        <v>0</v>
      </c>
      <c r="KH17" s="67">
        <f t="shared" si="17"/>
        <v>0</v>
      </c>
      <c r="KI17" s="67">
        <f t="shared" si="17"/>
        <v>0</v>
      </c>
      <c r="KJ17" s="67">
        <f t="shared" si="17"/>
        <v>0</v>
      </c>
      <c r="KK17" s="67">
        <f t="shared" si="17"/>
        <v>0</v>
      </c>
      <c r="KL17" s="67">
        <f t="shared" si="17"/>
        <v>0</v>
      </c>
      <c r="KM17" s="67">
        <f t="shared" si="17"/>
        <v>0</v>
      </c>
      <c r="KN17" s="67">
        <f t="shared" si="18"/>
        <v>0</v>
      </c>
      <c r="KO17" s="67">
        <f t="shared" si="18"/>
        <v>0</v>
      </c>
      <c r="KP17" s="67">
        <f t="shared" si="18"/>
        <v>0</v>
      </c>
      <c r="KQ17" s="67">
        <f t="shared" si="18"/>
        <v>0</v>
      </c>
      <c r="KR17" s="67">
        <f t="shared" si="18"/>
        <v>0</v>
      </c>
      <c r="KS17" s="67">
        <f t="shared" si="18"/>
        <v>0</v>
      </c>
      <c r="KT17" s="67">
        <f t="shared" si="18"/>
        <v>0</v>
      </c>
      <c r="KU17" s="67">
        <f t="shared" si="18"/>
        <v>0</v>
      </c>
      <c r="KV17" s="67">
        <f t="shared" si="18"/>
        <v>0</v>
      </c>
      <c r="KW17" s="67">
        <f t="shared" si="18"/>
        <v>0</v>
      </c>
      <c r="KX17" s="67">
        <f t="shared" si="18"/>
        <v>0</v>
      </c>
      <c r="KY17" s="67">
        <f t="shared" si="18"/>
        <v>0</v>
      </c>
      <c r="KZ17" s="67">
        <f t="shared" si="18"/>
        <v>0</v>
      </c>
      <c r="LA17" s="67">
        <f t="shared" si="18"/>
        <v>0</v>
      </c>
      <c r="LB17" s="67">
        <f t="shared" si="18"/>
        <v>0</v>
      </c>
      <c r="LC17" s="67">
        <f t="shared" si="18"/>
        <v>0</v>
      </c>
      <c r="LD17" s="67">
        <f t="shared" si="19"/>
        <v>0</v>
      </c>
      <c r="LE17" s="67">
        <f t="shared" si="19"/>
        <v>0</v>
      </c>
      <c r="LF17" s="67">
        <f t="shared" si="19"/>
        <v>0</v>
      </c>
      <c r="LG17" s="67">
        <f t="shared" si="19"/>
        <v>0</v>
      </c>
      <c r="LH17" s="67">
        <f t="shared" si="19"/>
        <v>0</v>
      </c>
      <c r="LI17" s="67">
        <f t="shared" si="19"/>
        <v>0</v>
      </c>
      <c r="LJ17" s="67">
        <f t="shared" si="19"/>
        <v>0</v>
      </c>
      <c r="LK17" s="67">
        <f t="shared" si="19"/>
        <v>0</v>
      </c>
      <c r="LL17" s="67">
        <f t="shared" si="19"/>
        <v>0</v>
      </c>
      <c r="LM17" s="67">
        <f t="shared" si="19"/>
        <v>0</v>
      </c>
      <c r="LN17" s="67">
        <f t="shared" si="19"/>
        <v>0</v>
      </c>
      <c r="LO17" s="67">
        <f t="shared" si="19"/>
        <v>0</v>
      </c>
      <c r="LP17" s="67">
        <f t="shared" si="19"/>
        <v>0</v>
      </c>
      <c r="LQ17" s="67">
        <f t="shared" si="19"/>
        <v>0</v>
      </c>
      <c r="LR17" s="67">
        <f t="shared" si="19"/>
        <v>0</v>
      </c>
      <c r="LS17" s="67">
        <f t="shared" si="19"/>
        <v>0</v>
      </c>
      <c r="LT17" s="67">
        <f t="shared" si="20"/>
        <v>0</v>
      </c>
      <c r="LU17" s="67">
        <f t="shared" si="20"/>
        <v>0</v>
      </c>
      <c r="LV17" s="67">
        <f t="shared" si="20"/>
        <v>0</v>
      </c>
      <c r="LW17" s="67">
        <f t="shared" si="20"/>
        <v>0</v>
      </c>
      <c r="LX17" s="67">
        <f t="shared" si="20"/>
        <v>0</v>
      </c>
      <c r="LY17" s="67">
        <f t="shared" si="20"/>
        <v>0</v>
      </c>
      <c r="LZ17" s="67">
        <f t="shared" si="20"/>
        <v>0</v>
      </c>
      <c r="MA17" s="67">
        <f t="shared" si="20"/>
        <v>0</v>
      </c>
      <c r="MB17" s="67">
        <f t="shared" si="20"/>
        <v>0</v>
      </c>
      <c r="MC17" s="67">
        <f t="shared" si="20"/>
        <v>0</v>
      </c>
      <c r="MD17" s="67">
        <f t="shared" si="20"/>
        <v>0</v>
      </c>
      <c r="ME17" s="67">
        <f t="shared" si="20"/>
        <v>0</v>
      </c>
      <c r="MF17" s="67">
        <f t="shared" si="20"/>
        <v>0</v>
      </c>
      <c r="MG17" s="67">
        <f t="shared" si="20"/>
        <v>0</v>
      </c>
      <c r="MH17" s="67">
        <f t="shared" si="20"/>
        <v>0</v>
      </c>
      <c r="MI17" s="67">
        <f t="shared" si="20"/>
        <v>0</v>
      </c>
      <c r="MJ17" s="67">
        <f t="shared" si="21"/>
        <v>0</v>
      </c>
      <c r="MK17" s="67">
        <f t="shared" si="21"/>
        <v>0</v>
      </c>
      <c r="ML17" s="67">
        <f t="shared" si="21"/>
        <v>0</v>
      </c>
      <c r="MM17" s="67">
        <f t="shared" si="21"/>
        <v>0</v>
      </c>
      <c r="MN17" s="67">
        <f t="shared" si="21"/>
        <v>0</v>
      </c>
      <c r="MO17" s="67">
        <f t="shared" si="21"/>
        <v>0</v>
      </c>
      <c r="MP17" s="67">
        <f t="shared" si="21"/>
        <v>0</v>
      </c>
      <c r="MQ17" s="67">
        <f t="shared" si="21"/>
        <v>0</v>
      </c>
      <c r="MR17" s="67">
        <f t="shared" si="21"/>
        <v>0</v>
      </c>
      <c r="MS17" s="67">
        <f t="shared" si="21"/>
        <v>0</v>
      </c>
      <c r="MT17" s="67">
        <f t="shared" si="21"/>
        <v>0</v>
      </c>
      <c r="MU17" s="67">
        <f t="shared" si="21"/>
        <v>0</v>
      </c>
      <c r="MV17" s="67">
        <f t="shared" si="21"/>
        <v>0</v>
      </c>
      <c r="MW17" s="67">
        <f t="shared" si="21"/>
        <v>0</v>
      </c>
      <c r="MX17" s="67">
        <f t="shared" si="21"/>
        <v>0</v>
      </c>
      <c r="MY17" s="67">
        <f t="shared" si="21"/>
        <v>0</v>
      </c>
      <c r="MZ17" s="67">
        <f t="shared" si="22"/>
        <v>0</v>
      </c>
      <c r="NA17" s="67">
        <f t="shared" si="22"/>
        <v>0</v>
      </c>
      <c r="NB17" s="67">
        <f t="shared" si="22"/>
        <v>0</v>
      </c>
      <c r="NC17" s="67">
        <f t="shared" si="22"/>
        <v>0</v>
      </c>
      <c r="ND17" s="67">
        <f t="shared" si="22"/>
        <v>0</v>
      </c>
      <c r="NE17" s="67">
        <f t="shared" si="22"/>
        <v>0</v>
      </c>
      <c r="NF17" s="67">
        <f t="shared" si="22"/>
        <v>0</v>
      </c>
      <c r="NG17" s="67">
        <f t="shared" si="22"/>
        <v>0</v>
      </c>
      <c r="NH17" s="67">
        <f t="shared" si="22"/>
        <v>0</v>
      </c>
      <c r="NI17" s="67">
        <f t="shared" si="22"/>
        <v>0</v>
      </c>
      <c r="NJ17" s="67">
        <f t="shared" si="22"/>
        <v>0</v>
      </c>
      <c r="NK17" s="67">
        <f t="shared" si="22"/>
        <v>0</v>
      </c>
      <c r="NL17" s="67">
        <f t="shared" si="22"/>
        <v>0</v>
      </c>
      <c r="NM17" s="67">
        <f t="shared" si="22"/>
        <v>0</v>
      </c>
      <c r="NN17" s="67">
        <f t="shared" si="23"/>
        <v>0</v>
      </c>
      <c r="NO17" s="67">
        <f t="shared" si="23"/>
        <v>0</v>
      </c>
      <c r="NP17" s="67">
        <f t="shared" si="23"/>
        <v>0</v>
      </c>
      <c r="NQ17" s="67">
        <f t="shared" si="23"/>
        <v>0</v>
      </c>
      <c r="NR17" s="67">
        <f t="shared" si="23"/>
        <v>0</v>
      </c>
      <c r="NS17" s="67">
        <f t="shared" si="23"/>
        <v>0</v>
      </c>
      <c r="NT17" s="67">
        <f t="shared" si="23"/>
        <v>0</v>
      </c>
      <c r="NU17" s="67">
        <f t="shared" si="23"/>
        <v>0</v>
      </c>
      <c r="NV17" s="67">
        <f t="shared" si="23"/>
        <v>0</v>
      </c>
      <c r="NW17" s="67">
        <f t="shared" si="23"/>
        <v>0</v>
      </c>
      <c r="NX17" s="67">
        <f t="shared" si="23"/>
        <v>0</v>
      </c>
    </row>
    <row r="18" spans="2:388">
      <c r="B18" s="62" t="s">
        <v>293</v>
      </c>
      <c r="C18" s="63" t="e">
        <f>'5.1 Index overview'!C31</f>
        <v>#DIV/0!</v>
      </c>
      <c r="D18" s="64">
        <v>1</v>
      </c>
      <c r="E18" s="12"/>
      <c r="F18" s="12"/>
      <c r="G18" s="12"/>
      <c r="H18" s="12"/>
      <c r="I18" s="12"/>
      <c r="J18" s="12"/>
      <c r="K18" s="12"/>
      <c r="L18" s="12"/>
      <c r="M18" s="12"/>
      <c r="N18" s="12"/>
      <c r="O18" s="12"/>
      <c r="P18" s="12"/>
      <c r="Q18" s="12"/>
      <c r="R18" s="12"/>
      <c r="S18" s="12"/>
      <c r="T18" s="12"/>
      <c r="U18" s="65">
        <f t="shared" si="24"/>
        <v>6.6666666666666666E-2</v>
      </c>
      <c r="V18" s="62">
        <f t="shared" si="27"/>
        <v>216</v>
      </c>
      <c r="W18" s="62">
        <f>360*SUM(U$9:U18)</f>
        <v>240</v>
      </c>
      <c r="X18" s="62">
        <f t="shared" si="25"/>
        <v>24</v>
      </c>
      <c r="Y18" s="66" t="e">
        <f t="shared" si="26"/>
        <v>#DIV/0!</v>
      </c>
      <c r="Z18" s="62" t="str">
        <f t="shared" si="0"/>
        <v>G1</v>
      </c>
      <c r="AA18" s="62" t="e">
        <f t="shared" si="0"/>
        <v>#DIV/0!</v>
      </c>
      <c r="AB18" s="67">
        <f t="shared" si="1"/>
        <v>0</v>
      </c>
      <c r="AC18" s="67">
        <f t="shared" si="1"/>
        <v>0</v>
      </c>
      <c r="AD18" s="67">
        <f t="shared" si="1"/>
        <v>0</v>
      </c>
      <c r="AE18" s="67">
        <f t="shared" si="1"/>
        <v>0</v>
      </c>
      <c r="AF18" s="67">
        <f t="shared" si="1"/>
        <v>0</v>
      </c>
      <c r="AG18" s="67">
        <f t="shared" si="1"/>
        <v>0</v>
      </c>
      <c r="AH18" s="67">
        <f t="shared" si="1"/>
        <v>0</v>
      </c>
      <c r="AI18" s="67">
        <f t="shared" si="1"/>
        <v>0</v>
      </c>
      <c r="AJ18" s="67">
        <f t="shared" si="1"/>
        <v>0</v>
      </c>
      <c r="AK18" s="67">
        <f t="shared" si="1"/>
        <v>0</v>
      </c>
      <c r="AL18" s="67">
        <f t="shared" si="1"/>
        <v>0</v>
      </c>
      <c r="AM18" s="67">
        <f t="shared" si="1"/>
        <v>0</v>
      </c>
      <c r="AN18" s="67">
        <f t="shared" si="1"/>
        <v>0</v>
      </c>
      <c r="AO18" s="67">
        <f t="shared" si="1"/>
        <v>0</v>
      </c>
      <c r="AP18" s="67">
        <f t="shared" si="1"/>
        <v>0</v>
      </c>
      <c r="AQ18" s="67">
        <f t="shared" si="1"/>
        <v>0</v>
      </c>
      <c r="AR18" s="67">
        <f t="shared" si="2"/>
        <v>0</v>
      </c>
      <c r="AS18" s="67">
        <f t="shared" si="2"/>
        <v>0</v>
      </c>
      <c r="AT18" s="67">
        <f t="shared" si="2"/>
        <v>0</v>
      </c>
      <c r="AU18" s="67">
        <f t="shared" si="2"/>
        <v>0</v>
      </c>
      <c r="AV18" s="67">
        <f t="shared" si="2"/>
        <v>0</v>
      </c>
      <c r="AW18" s="67">
        <f t="shared" si="2"/>
        <v>0</v>
      </c>
      <c r="AX18" s="67">
        <f t="shared" si="2"/>
        <v>0</v>
      </c>
      <c r="AY18" s="67">
        <f t="shared" si="2"/>
        <v>0</v>
      </c>
      <c r="AZ18" s="67">
        <f t="shared" si="2"/>
        <v>0</v>
      </c>
      <c r="BA18" s="67">
        <f t="shared" si="2"/>
        <v>0</v>
      </c>
      <c r="BB18" s="67">
        <f t="shared" si="2"/>
        <v>0</v>
      </c>
      <c r="BC18" s="67">
        <f t="shared" si="2"/>
        <v>0</v>
      </c>
      <c r="BD18" s="67">
        <f t="shared" si="2"/>
        <v>0</v>
      </c>
      <c r="BE18" s="67">
        <f t="shared" si="2"/>
        <v>0</v>
      </c>
      <c r="BF18" s="67">
        <f t="shared" si="2"/>
        <v>0</v>
      </c>
      <c r="BG18" s="67">
        <f t="shared" si="2"/>
        <v>0</v>
      </c>
      <c r="BH18" s="67">
        <f t="shared" si="3"/>
        <v>0</v>
      </c>
      <c r="BI18" s="67">
        <f t="shared" si="3"/>
        <v>0</v>
      </c>
      <c r="BJ18" s="67">
        <f t="shared" si="3"/>
        <v>0</v>
      </c>
      <c r="BK18" s="67">
        <f t="shared" si="3"/>
        <v>0</v>
      </c>
      <c r="BL18" s="67">
        <f t="shared" si="3"/>
        <v>0</v>
      </c>
      <c r="BM18" s="67">
        <f t="shared" si="3"/>
        <v>0</v>
      </c>
      <c r="BN18" s="67">
        <f t="shared" si="3"/>
        <v>0</v>
      </c>
      <c r="BO18" s="67">
        <f t="shared" si="3"/>
        <v>0</v>
      </c>
      <c r="BP18" s="67">
        <f t="shared" si="3"/>
        <v>0</v>
      </c>
      <c r="BQ18" s="67">
        <f t="shared" si="3"/>
        <v>0</v>
      </c>
      <c r="BR18" s="67">
        <f t="shared" si="3"/>
        <v>0</v>
      </c>
      <c r="BS18" s="67">
        <f t="shared" si="3"/>
        <v>0</v>
      </c>
      <c r="BT18" s="67">
        <f t="shared" si="3"/>
        <v>0</v>
      </c>
      <c r="BU18" s="67">
        <f t="shared" si="3"/>
        <v>0</v>
      </c>
      <c r="BV18" s="67">
        <f t="shared" si="3"/>
        <v>0</v>
      </c>
      <c r="BW18" s="67">
        <f t="shared" si="3"/>
        <v>0</v>
      </c>
      <c r="BX18" s="67">
        <f t="shared" si="4"/>
        <v>0</v>
      </c>
      <c r="BY18" s="67">
        <f t="shared" si="4"/>
        <v>0</v>
      </c>
      <c r="BZ18" s="67">
        <f t="shared" si="4"/>
        <v>0</v>
      </c>
      <c r="CA18" s="67">
        <f t="shared" si="4"/>
        <v>0</v>
      </c>
      <c r="CB18" s="67">
        <f t="shared" si="4"/>
        <v>0</v>
      </c>
      <c r="CC18" s="67">
        <f t="shared" si="4"/>
        <v>0</v>
      </c>
      <c r="CD18" s="67">
        <f t="shared" si="4"/>
        <v>0</v>
      </c>
      <c r="CE18" s="67">
        <f t="shared" si="4"/>
        <v>0</v>
      </c>
      <c r="CF18" s="67">
        <f t="shared" si="4"/>
        <v>0</v>
      </c>
      <c r="CG18" s="67">
        <f t="shared" si="4"/>
        <v>0</v>
      </c>
      <c r="CH18" s="67">
        <f t="shared" si="4"/>
        <v>0</v>
      </c>
      <c r="CI18" s="67">
        <f t="shared" si="4"/>
        <v>0</v>
      </c>
      <c r="CJ18" s="67">
        <f t="shared" si="4"/>
        <v>0</v>
      </c>
      <c r="CK18" s="67">
        <f t="shared" si="4"/>
        <v>0</v>
      </c>
      <c r="CL18" s="67">
        <f t="shared" si="4"/>
        <v>0</v>
      </c>
      <c r="CM18" s="67">
        <f t="shared" si="4"/>
        <v>0</v>
      </c>
      <c r="CN18" s="67">
        <f t="shared" si="5"/>
        <v>0</v>
      </c>
      <c r="CO18" s="67">
        <f t="shared" si="5"/>
        <v>0</v>
      </c>
      <c r="CP18" s="67">
        <f t="shared" si="5"/>
        <v>0</v>
      </c>
      <c r="CQ18" s="67">
        <f t="shared" si="5"/>
        <v>0</v>
      </c>
      <c r="CR18" s="67">
        <f t="shared" si="5"/>
        <v>0</v>
      </c>
      <c r="CS18" s="67">
        <f t="shared" si="5"/>
        <v>0</v>
      </c>
      <c r="CT18" s="67">
        <f t="shared" si="5"/>
        <v>0</v>
      </c>
      <c r="CU18" s="67">
        <f t="shared" si="5"/>
        <v>0</v>
      </c>
      <c r="CV18" s="67">
        <f t="shared" si="5"/>
        <v>0</v>
      </c>
      <c r="CW18" s="67">
        <f t="shared" si="5"/>
        <v>0</v>
      </c>
      <c r="CX18" s="67">
        <f t="shared" si="5"/>
        <v>0</v>
      </c>
      <c r="CY18" s="67">
        <f t="shared" si="5"/>
        <v>0</v>
      </c>
      <c r="CZ18" s="67">
        <f t="shared" si="5"/>
        <v>0</v>
      </c>
      <c r="DA18" s="67">
        <f t="shared" si="5"/>
        <v>0</v>
      </c>
      <c r="DB18" s="67">
        <f t="shared" si="5"/>
        <v>0</v>
      </c>
      <c r="DC18" s="67">
        <f t="shared" si="5"/>
        <v>0</v>
      </c>
      <c r="DD18" s="67">
        <f t="shared" si="6"/>
        <v>0</v>
      </c>
      <c r="DE18" s="67">
        <f t="shared" si="6"/>
        <v>0</v>
      </c>
      <c r="DF18" s="67">
        <f t="shared" si="6"/>
        <v>0</v>
      </c>
      <c r="DG18" s="67">
        <f t="shared" si="6"/>
        <v>0</v>
      </c>
      <c r="DH18" s="67">
        <f t="shared" si="6"/>
        <v>0</v>
      </c>
      <c r="DI18" s="67">
        <f t="shared" si="6"/>
        <v>0</v>
      </c>
      <c r="DJ18" s="67">
        <f t="shared" si="6"/>
        <v>0</v>
      </c>
      <c r="DK18" s="67">
        <f t="shared" si="6"/>
        <v>0</v>
      </c>
      <c r="DL18" s="67">
        <f t="shared" si="6"/>
        <v>0</v>
      </c>
      <c r="DM18" s="67">
        <f t="shared" si="6"/>
        <v>0</v>
      </c>
      <c r="DN18" s="67">
        <f t="shared" si="6"/>
        <v>0</v>
      </c>
      <c r="DO18" s="67">
        <f t="shared" si="6"/>
        <v>0</v>
      </c>
      <c r="DP18" s="67">
        <f t="shared" si="6"/>
        <v>0</v>
      </c>
      <c r="DQ18" s="67">
        <f t="shared" si="6"/>
        <v>0</v>
      </c>
      <c r="DR18" s="67">
        <f t="shared" si="6"/>
        <v>0</v>
      </c>
      <c r="DS18" s="67">
        <f t="shared" si="6"/>
        <v>0</v>
      </c>
      <c r="DT18" s="67">
        <f t="shared" si="7"/>
        <v>0</v>
      </c>
      <c r="DU18" s="67">
        <f t="shared" si="7"/>
        <v>0</v>
      </c>
      <c r="DV18" s="67">
        <f t="shared" si="7"/>
        <v>0</v>
      </c>
      <c r="DW18" s="67">
        <f t="shared" si="7"/>
        <v>0</v>
      </c>
      <c r="DX18" s="67">
        <f t="shared" si="7"/>
        <v>0</v>
      </c>
      <c r="DY18" s="67">
        <f t="shared" si="7"/>
        <v>0</v>
      </c>
      <c r="DZ18" s="67">
        <f t="shared" si="7"/>
        <v>0</v>
      </c>
      <c r="EA18" s="67">
        <f t="shared" si="7"/>
        <v>0</v>
      </c>
      <c r="EB18" s="67">
        <f t="shared" si="7"/>
        <v>0</v>
      </c>
      <c r="EC18" s="67">
        <f t="shared" si="7"/>
        <v>0</v>
      </c>
      <c r="ED18" s="67">
        <f t="shared" si="7"/>
        <v>0</v>
      </c>
      <c r="EE18" s="67">
        <f t="shared" si="7"/>
        <v>0</v>
      </c>
      <c r="EF18" s="67">
        <f t="shared" si="7"/>
        <v>0</v>
      </c>
      <c r="EG18" s="67">
        <f t="shared" si="7"/>
        <v>0</v>
      </c>
      <c r="EH18" s="67">
        <f t="shared" si="7"/>
        <v>0</v>
      </c>
      <c r="EI18" s="67">
        <f t="shared" si="7"/>
        <v>0</v>
      </c>
      <c r="EJ18" s="67">
        <f t="shared" si="8"/>
        <v>0</v>
      </c>
      <c r="EK18" s="67">
        <f t="shared" si="8"/>
        <v>0</v>
      </c>
      <c r="EL18" s="67">
        <f t="shared" si="8"/>
        <v>0</v>
      </c>
      <c r="EM18" s="67">
        <f t="shared" si="8"/>
        <v>0</v>
      </c>
      <c r="EN18" s="67">
        <f t="shared" si="8"/>
        <v>0</v>
      </c>
      <c r="EO18" s="67">
        <f t="shared" si="8"/>
        <v>0</v>
      </c>
      <c r="EP18" s="67">
        <f t="shared" si="8"/>
        <v>0</v>
      </c>
      <c r="EQ18" s="67">
        <f t="shared" si="8"/>
        <v>0</v>
      </c>
      <c r="ER18" s="67">
        <f t="shared" si="8"/>
        <v>0</v>
      </c>
      <c r="ES18" s="67">
        <f t="shared" si="8"/>
        <v>0</v>
      </c>
      <c r="ET18" s="67">
        <f t="shared" si="8"/>
        <v>0</v>
      </c>
      <c r="EU18" s="67">
        <f t="shared" si="8"/>
        <v>0</v>
      </c>
      <c r="EV18" s="67">
        <f t="shared" si="8"/>
        <v>0</v>
      </c>
      <c r="EW18" s="67">
        <f t="shared" si="8"/>
        <v>0</v>
      </c>
      <c r="EX18" s="67">
        <f t="shared" si="8"/>
        <v>0</v>
      </c>
      <c r="EY18" s="67">
        <f t="shared" si="8"/>
        <v>0</v>
      </c>
      <c r="EZ18" s="67">
        <f t="shared" si="9"/>
        <v>0</v>
      </c>
      <c r="FA18" s="67">
        <f t="shared" si="9"/>
        <v>0</v>
      </c>
      <c r="FB18" s="67">
        <f t="shared" si="9"/>
        <v>0</v>
      </c>
      <c r="FC18" s="67">
        <f t="shared" si="9"/>
        <v>0</v>
      </c>
      <c r="FD18" s="67">
        <f t="shared" si="9"/>
        <v>0</v>
      </c>
      <c r="FE18" s="67">
        <f t="shared" si="9"/>
        <v>0</v>
      </c>
      <c r="FF18" s="67">
        <f t="shared" si="9"/>
        <v>0</v>
      </c>
      <c r="FG18" s="67">
        <f t="shared" si="9"/>
        <v>0</v>
      </c>
      <c r="FH18" s="67">
        <f t="shared" si="9"/>
        <v>0</v>
      </c>
      <c r="FI18" s="67">
        <f t="shared" si="9"/>
        <v>0</v>
      </c>
      <c r="FJ18" s="67">
        <f t="shared" si="9"/>
        <v>0</v>
      </c>
      <c r="FK18" s="67">
        <f t="shared" si="9"/>
        <v>0</v>
      </c>
      <c r="FL18" s="67">
        <f t="shared" si="9"/>
        <v>0</v>
      </c>
      <c r="FM18" s="67">
        <f t="shared" si="9"/>
        <v>0</v>
      </c>
      <c r="FN18" s="67">
        <f t="shared" si="9"/>
        <v>0</v>
      </c>
      <c r="FO18" s="67">
        <f t="shared" si="9"/>
        <v>0</v>
      </c>
      <c r="FP18" s="67">
        <f t="shared" si="10"/>
        <v>0</v>
      </c>
      <c r="FQ18" s="67">
        <f t="shared" si="10"/>
        <v>0</v>
      </c>
      <c r="FR18" s="67">
        <f t="shared" si="10"/>
        <v>0</v>
      </c>
      <c r="FS18" s="67">
        <f t="shared" si="10"/>
        <v>0</v>
      </c>
      <c r="FT18" s="67">
        <f t="shared" si="10"/>
        <v>0</v>
      </c>
      <c r="FU18" s="67">
        <f t="shared" si="10"/>
        <v>0</v>
      </c>
      <c r="FV18" s="67">
        <f t="shared" si="10"/>
        <v>0</v>
      </c>
      <c r="FW18" s="67">
        <f t="shared" si="10"/>
        <v>0</v>
      </c>
      <c r="FX18" s="67">
        <f t="shared" si="10"/>
        <v>0</v>
      </c>
      <c r="FY18" s="67">
        <f t="shared" si="10"/>
        <v>0</v>
      </c>
      <c r="FZ18" s="67">
        <f t="shared" si="10"/>
        <v>0</v>
      </c>
      <c r="GA18" s="67">
        <f t="shared" si="10"/>
        <v>0</v>
      </c>
      <c r="GB18" s="67">
        <f t="shared" si="10"/>
        <v>0</v>
      </c>
      <c r="GC18" s="67">
        <f t="shared" si="10"/>
        <v>0</v>
      </c>
      <c r="GD18" s="67">
        <f t="shared" si="10"/>
        <v>0</v>
      </c>
      <c r="GE18" s="67">
        <f t="shared" si="10"/>
        <v>0</v>
      </c>
      <c r="GF18" s="67">
        <f t="shared" si="11"/>
        <v>0</v>
      </c>
      <c r="GG18" s="67">
        <f t="shared" si="11"/>
        <v>0</v>
      </c>
      <c r="GH18" s="67">
        <f t="shared" si="11"/>
        <v>0</v>
      </c>
      <c r="GI18" s="67">
        <f t="shared" si="11"/>
        <v>0</v>
      </c>
      <c r="GJ18" s="67">
        <f t="shared" si="11"/>
        <v>0</v>
      </c>
      <c r="GK18" s="67">
        <f t="shared" si="11"/>
        <v>0</v>
      </c>
      <c r="GL18" s="67">
        <f t="shared" si="11"/>
        <v>0</v>
      </c>
      <c r="GM18" s="67">
        <f t="shared" si="11"/>
        <v>0</v>
      </c>
      <c r="GN18" s="67">
        <f t="shared" si="11"/>
        <v>0</v>
      </c>
      <c r="GO18" s="67">
        <f t="shared" si="11"/>
        <v>0</v>
      </c>
      <c r="GP18" s="67">
        <f t="shared" si="11"/>
        <v>0</v>
      </c>
      <c r="GQ18" s="67">
        <f t="shared" si="11"/>
        <v>0</v>
      </c>
      <c r="GR18" s="67">
        <f t="shared" si="11"/>
        <v>0</v>
      </c>
      <c r="GS18" s="67">
        <f t="shared" si="11"/>
        <v>0</v>
      </c>
      <c r="GT18" s="67">
        <f t="shared" si="11"/>
        <v>0</v>
      </c>
      <c r="GU18" s="67">
        <f t="shared" si="11"/>
        <v>0</v>
      </c>
      <c r="GV18" s="67">
        <f t="shared" si="12"/>
        <v>0</v>
      </c>
      <c r="GW18" s="67">
        <f t="shared" si="12"/>
        <v>0</v>
      </c>
      <c r="GX18" s="67">
        <f t="shared" si="12"/>
        <v>0</v>
      </c>
      <c r="GY18" s="67">
        <f t="shared" si="12"/>
        <v>0</v>
      </c>
      <c r="GZ18" s="67">
        <f t="shared" si="12"/>
        <v>0</v>
      </c>
      <c r="HA18" s="67">
        <f t="shared" si="12"/>
        <v>0</v>
      </c>
      <c r="HB18" s="67">
        <f t="shared" si="12"/>
        <v>0</v>
      </c>
      <c r="HC18" s="67">
        <f t="shared" si="12"/>
        <v>0</v>
      </c>
      <c r="HD18" s="67">
        <f t="shared" si="12"/>
        <v>0</v>
      </c>
      <c r="HE18" s="67">
        <f t="shared" si="12"/>
        <v>0</v>
      </c>
      <c r="HF18" s="67">
        <f t="shared" si="12"/>
        <v>0</v>
      </c>
      <c r="HG18" s="67">
        <f t="shared" si="12"/>
        <v>0</v>
      </c>
      <c r="HH18" s="67">
        <f t="shared" si="12"/>
        <v>0</v>
      </c>
      <c r="HI18" s="67">
        <f t="shared" si="12"/>
        <v>0</v>
      </c>
      <c r="HJ18" s="67">
        <f t="shared" si="12"/>
        <v>0</v>
      </c>
      <c r="HK18" s="67">
        <f t="shared" si="12"/>
        <v>0</v>
      </c>
      <c r="HL18" s="67">
        <f t="shared" si="13"/>
        <v>0</v>
      </c>
      <c r="HM18" s="67">
        <f t="shared" si="13"/>
        <v>0</v>
      </c>
      <c r="HN18" s="67">
        <f t="shared" si="13"/>
        <v>0</v>
      </c>
      <c r="HO18" s="67">
        <f t="shared" si="13"/>
        <v>0</v>
      </c>
      <c r="HP18" s="67">
        <f t="shared" si="13"/>
        <v>0</v>
      </c>
      <c r="HQ18" s="67">
        <f t="shared" si="13"/>
        <v>0</v>
      </c>
      <c r="HR18" s="67">
        <f t="shared" si="13"/>
        <v>0</v>
      </c>
      <c r="HS18" s="67">
        <f t="shared" si="13"/>
        <v>0</v>
      </c>
      <c r="HT18" s="67">
        <f t="shared" si="13"/>
        <v>0</v>
      </c>
      <c r="HU18" s="67">
        <f t="shared" si="13"/>
        <v>0</v>
      </c>
      <c r="HV18" s="67">
        <f t="shared" si="13"/>
        <v>0</v>
      </c>
      <c r="HW18" s="67">
        <f t="shared" si="13"/>
        <v>0</v>
      </c>
      <c r="HX18" s="67">
        <f t="shared" si="13"/>
        <v>0</v>
      </c>
      <c r="HY18" s="67">
        <f t="shared" si="13"/>
        <v>0</v>
      </c>
      <c r="HZ18" s="67">
        <f t="shared" si="13"/>
        <v>0</v>
      </c>
      <c r="IA18" s="67">
        <f t="shared" si="13"/>
        <v>0</v>
      </c>
      <c r="IB18" s="67">
        <f t="shared" si="14"/>
        <v>0</v>
      </c>
      <c r="IC18" s="67">
        <f t="shared" si="14"/>
        <v>0</v>
      </c>
      <c r="ID18" s="67">
        <f t="shared" si="14"/>
        <v>0</v>
      </c>
      <c r="IE18" s="67">
        <f t="shared" si="14"/>
        <v>0</v>
      </c>
      <c r="IF18" s="67">
        <f t="shared" si="14"/>
        <v>0</v>
      </c>
      <c r="IG18" s="67">
        <f t="shared" si="14"/>
        <v>0</v>
      </c>
      <c r="IH18" s="67">
        <f t="shared" si="14"/>
        <v>0</v>
      </c>
      <c r="II18" s="67">
        <f t="shared" si="14"/>
        <v>0</v>
      </c>
      <c r="IJ18" s="67" t="e">
        <f t="shared" si="14"/>
        <v>#DIV/0!</v>
      </c>
      <c r="IK18" s="67" t="e">
        <f t="shared" si="14"/>
        <v>#DIV/0!</v>
      </c>
      <c r="IL18" s="67" t="e">
        <f t="shared" si="14"/>
        <v>#DIV/0!</v>
      </c>
      <c r="IM18" s="67" t="e">
        <f t="shared" si="14"/>
        <v>#DIV/0!</v>
      </c>
      <c r="IN18" s="67" t="e">
        <f t="shared" si="14"/>
        <v>#DIV/0!</v>
      </c>
      <c r="IO18" s="67" t="e">
        <f t="shared" si="14"/>
        <v>#DIV/0!</v>
      </c>
      <c r="IP18" s="67" t="e">
        <f t="shared" si="14"/>
        <v>#DIV/0!</v>
      </c>
      <c r="IQ18" s="67" t="e">
        <f t="shared" si="14"/>
        <v>#DIV/0!</v>
      </c>
      <c r="IR18" s="67" t="e">
        <f t="shared" si="15"/>
        <v>#DIV/0!</v>
      </c>
      <c r="IS18" s="67" t="e">
        <f t="shared" si="15"/>
        <v>#DIV/0!</v>
      </c>
      <c r="IT18" s="67" t="e">
        <f t="shared" si="15"/>
        <v>#DIV/0!</v>
      </c>
      <c r="IU18" s="67" t="e">
        <f t="shared" si="15"/>
        <v>#DIV/0!</v>
      </c>
      <c r="IV18" s="67" t="e">
        <f t="shared" si="15"/>
        <v>#DIV/0!</v>
      </c>
      <c r="IW18" s="67" t="e">
        <f t="shared" si="15"/>
        <v>#DIV/0!</v>
      </c>
      <c r="IX18" s="67" t="e">
        <f t="shared" si="15"/>
        <v>#DIV/0!</v>
      </c>
      <c r="IY18" s="67" t="e">
        <f t="shared" si="15"/>
        <v>#DIV/0!</v>
      </c>
      <c r="IZ18" s="67" t="e">
        <f t="shared" si="15"/>
        <v>#DIV/0!</v>
      </c>
      <c r="JA18" s="67" t="e">
        <f t="shared" si="15"/>
        <v>#DIV/0!</v>
      </c>
      <c r="JB18" s="67" t="e">
        <f t="shared" si="15"/>
        <v>#DIV/0!</v>
      </c>
      <c r="JC18" s="67" t="e">
        <f t="shared" si="15"/>
        <v>#DIV/0!</v>
      </c>
      <c r="JD18" s="67" t="e">
        <f t="shared" si="15"/>
        <v>#DIV/0!</v>
      </c>
      <c r="JE18" s="67" t="e">
        <f t="shared" si="15"/>
        <v>#DIV/0!</v>
      </c>
      <c r="JF18" s="67" t="e">
        <f t="shared" si="15"/>
        <v>#DIV/0!</v>
      </c>
      <c r="JG18" s="67" t="e">
        <f t="shared" si="15"/>
        <v>#DIV/0!</v>
      </c>
      <c r="JH18" s="67" t="e">
        <f t="shared" si="16"/>
        <v>#DIV/0!</v>
      </c>
      <c r="JI18" s="67">
        <f t="shared" si="16"/>
        <v>0</v>
      </c>
      <c r="JJ18" s="67">
        <f t="shared" si="16"/>
        <v>0</v>
      </c>
      <c r="JK18" s="67">
        <f t="shared" si="16"/>
        <v>0</v>
      </c>
      <c r="JL18" s="67">
        <f t="shared" si="16"/>
        <v>0</v>
      </c>
      <c r="JM18" s="67">
        <f t="shared" si="16"/>
        <v>0</v>
      </c>
      <c r="JN18" s="67">
        <f t="shared" si="16"/>
        <v>0</v>
      </c>
      <c r="JO18" s="67">
        <f t="shared" si="16"/>
        <v>0</v>
      </c>
      <c r="JP18" s="67">
        <f t="shared" si="16"/>
        <v>0</v>
      </c>
      <c r="JQ18" s="67">
        <f t="shared" si="16"/>
        <v>0</v>
      </c>
      <c r="JR18" s="67">
        <f t="shared" si="16"/>
        <v>0</v>
      </c>
      <c r="JS18" s="67">
        <f t="shared" si="16"/>
        <v>0</v>
      </c>
      <c r="JT18" s="67">
        <f t="shared" si="16"/>
        <v>0</v>
      </c>
      <c r="JU18" s="67">
        <f t="shared" si="16"/>
        <v>0</v>
      </c>
      <c r="JV18" s="67">
        <f t="shared" si="16"/>
        <v>0</v>
      </c>
      <c r="JW18" s="67">
        <f t="shared" si="16"/>
        <v>0</v>
      </c>
      <c r="JX18" s="67">
        <f t="shared" si="17"/>
        <v>0</v>
      </c>
      <c r="JY18" s="67">
        <f t="shared" si="17"/>
        <v>0</v>
      </c>
      <c r="JZ18" s="67">
        <f t="shared" si="17"/>
        <v>0</v>
      </c>
      <c r="KA18" s="67">
        <f t="shared" si="17"/>
        <v>0</v>
      </c>
      <c r="KB18" s="67">
        <f t="shared" si="17"/>
        <v>0</v>
      </c>
      <c r="KC18" s="67">
        <f t="shared" si="17"/>
        <v>0</v>
      </c>
      <c r="KD18" s="67">
        <f t="shared" si="17"/>
        <v>0</v>
      </c>
      <c r="KE18" s="67">
        <f t="shared" si="17"/>
        <v>0</v>
      </c>
      <c r="KF18" s="67">
        <f t="shared" si="17"/>
        <v>0</v>
      </c>
      <c r="KG18" s="67">
        <f t="shared" si="17"/>
        <v>0</v>
      </c>
      <c r="KH18" s="67">
        <f t="shared" si="17"/>
        <v>0</v>
      </c>
      <c r="KI18" s="67">
        <f t="shared" si="17"/>
        <v>0</v>
      </c>
      <c r="KJ18" s="67">
        <f t="shared" si="17"/>
        <v>0</v>
      </c>
      <c r="KK18" s="67">
        <f t="shared" si="17"/>
        <v>0</v>
      </c>
      <c r="KL18" s="67">
        <f t="shared" si="17"/>
        <v>0</v>
      </c>
      <c r="KM18" s="67">
        <f t="shared" si="17"/>
        <v>0</v>
      </c>
      <c r="KN18" s="67">
        <f t="shared" si="18"/>
        <v>0</v>
      </c>
      <c r="KO18" s="67">
        <f t="shared" si="18"/>
        <v>0</v>
      </c>
      <c r="KP18" s="67">
        <f t="shared" si="18"/>
        <v>0</v>
      </c>
      <c r="KQ18" s="67">
        <f t="shared" si="18"/>
        <v>0</v>
      </c>
      <c r="KR18" s="67">
        <f t="shared" si="18"/>
        <v>0</v>
      </c>
      <c r="KS18" s="67">
        <f t="shared" si="18"/>
        <v>0</v>
      </c>
      <c r="KT18" s="67">
        <f t="shared" si="18"/>
        <v>0</v>
      </c>
      <c r="KU18" s="67">
        <f t="shared" si="18"/>
        <v>0</v>
      </c>
      <c r="KV18" s="67">
        <f t="shared" si="18"/>
        <v>0</v>
      </c>
      <c r="KW18" s="67">
        <f t="shared" si="18"/>
        <v>0</v>
      </c>
      <c r="KX18" s="67">
        <f t="shared" si="18"/>
        <v>0</v>
      </c>
      <c r="KY18" s="67">
        <f t="shared" si="18"/>
        <v>0</v>
      </c>
      <c r="KZ18" s="67">
        <f t="shared" si="18"/>
        <v>0</v>
      </c>
      <c r="LA18" s="67">
        <f t="shared" si="18"/>
        <v>0</v>
      </c>
      <c r="LB18" s="67">
        <f t="shared" si="18"/>
        <v>0</v>
      </c>
      <c r="LC18" s="67">
        <f t="shared" si="18"/>
        <v>0</v>
      </c>
      <c r="LD18" s="67">
        <f t="shared" si="19"/>
        <v>0</v>
      </c>
      <c r="LE18" s="67">
        <f t="shared" si="19"/>
        <v>0</v>
      </c>
      <c r="LF18" s="67">
        <f t="shared" si="19"/>
        <v>0</v>
      </c>
      <c r="LG18" s="67">
        <f t="shared" si="19"/>
        <v>0</v>
      </c>
      <c r="LH18" s="67">
        <f t="shared" si="19"/>
        <v>0</v>
      </c>
      <c r="LI18" s="67">
        <f t="shared" si="19"/>
        <v>0</v>
      </c>
      <c r="LJ18" s="67">
        <f t="shared" si="19"/>
        <v>0</v>
      </c>
      <c r="LK18" s="67">
        <f t="shared" si="19"/>
        <v>0</v>
      </c>
      <c r="LL18" s="67">
        <f t="shared" si="19"/>
        <v>0</v>
      </c>
      <c r="LM18" s="67">
        <f t="shared" si="19"/>
        <v>0</v>
      </c>
      <c r="LN18" s="67">
        <f t="shared" si="19"/>
        <v>0</v>
      </c>
      <c r="LO18" s="67">
        <f t="shared" si="19"/>
        <v>0</v>
      </c>
      <c r="LP18" s="67">
        <f t="shared" si="19"/>
        <v>0</v>
      </c>
      <c r="LQ18" s="67">
        <f t="shared" si="19"/>
        <v>0</v>
      </c>
      <c r="LR18" s="67">
        <f t="shared" si="19"/>
        <v>0</v>
      </c>
      <c r="LS18" s="67">
        <f t="shared" si="19"/>
        <v>0</v>
      </c>
      <c r="LT18" s="67">
        <f t="shared" si="20"/>
        <v>0</v>
      </c>
      <c r="LU18" s="67">
        <f t="shared" si="20"/>
        <v>0</v>
      </c>
      <c r="LV18" s="67">
        <f t="shared" si="20"/>
        <v>0</v>
      </c>
      <c r="LW18" s="67">
        <f t="shared" si="20"/>
        <v>0</v>
      </c>
      <c r="LX18" s="67">
        <f t="shared" si="20"/>
        <v>0</v>
      </c>
      <c r="LY18" s="67">
        <f t="shared" si="20"/>
        <v>0</v>
      </c>
      <c r="LZ18" s="67">
        <f t="shared" si="20"/>
        <v>0</v>
      </c>
      <c r="MA18" s="67">
        <f t="shared" si="20"/>
        <v>0</v>
      </c>
      <c r="MB18" s="67">
        <f t="shared" si="20"/>
        <v>0</v>
      </c>
      <c r="MC18" s="67">
        <f t="shared" si="20"/>
        <v>0</v>
      </c>
      <c r="MD18" s="67">
        <f t="shared" si="20"/>
        <v>0</v>
      </c>
      <c r="ME18" s="67">
        <f t="shared" si="20"/>
        <v>0</v>
      </c>
      <c r="MF18" s="67">
        <f t="shared" si="20"/>
        <v>0</v>
      </c>
      <c r="MG18" s="67">
        <f t="shared" si="20"/>
        <v>0</v>
      </c>
      <c r="MH18" s="67">
        <f t="shared" si="20"/>
        <v>0</v>
      </c>
      <c r="MI18" s="67">
        <f t="shared" si="20"/>
        <v>0</v>
      </c>
      <c r="MJ18" s="67">
        <f t="shared" si="21"/>
        <v>0</v>
      </c>
      <c r="MK18" s="67">
        <f t="shared" si="21"/>
        <v>0</v>
      </c>
      <c r="ML18" s="67">
        <f t="shared" si="21"/>
        <v>0</v>
      </c>
      <c r="MM18" s="67">
        <f t="shared" si="21"/>
        <v>0</v>
      </c>
      <c r="MN18" s="67">
        <f t="shared" si="21"/>
        <v>0</v>
      </c>
      <c r="MO18" s="67">
        <f t="shared" si="21"/>
        <v>0</v>
      </c>
      <c r="MP18" s="67">
        <f t="shared" si="21"/>
        <v>0</v>
      </c>
      <c r="MQ18" s="67">
        <f t="shared" si="21"/>
        <v>0</v>
      </c>
      <c r="MR18" s="67">
        <f t="shared" si="21"/>
        <v>0</v>
      </c>
      <c r="MS18" s="67">
        <f t="shared" si="21"/>
        <v>0</v>
      </c>
      <c r="MT18" s="67">
        <f t="shared" si="21"/>
        <v>0</v>
      </c>
      <c r="MU18" s="67">
        <f t="shared" si="21"/>
        <v>0</v>
      </c>
      <c r="MV18" s="67">
        <f t="shared" si="21"/>
        <v>0</v>
      </c>
      <c r="MW18" s="67">
        <f t="shared" si="21"/>
        <v>0</v>
      </c>
      <c r="MX18" s="67">
        <f t="shared" si="21"/>
        <v>0</v>
      </c>
      <c r="MY18" s="67">
        <f t="shared" si="21"/>
        <v>0</v>
      </c>
      <c r="MZ18" s="67">
        <f t="shared" si="22"/>
        <v>0</v>
      </c>
      <c r="NA18" s="67">
        <f t="shared" si="22"/>
        <v>0</v>
      </c>
      <c r="NB18" s="67">
        <f t="shared" si="22"/>
        <v>0</v>
      </c>
      <c r="NC18" s="67">
        <f t="shared" si="22"/>
        <v>0</v>
      </c>
      <c r="ND18" s="67">
        <f t="shared" si="22"/>
        <v>0</v>
      </c>
      <c r="NE18" s="67">
        <f t="shared" si="22"/>
        <v>0</v>
      </c>
      <c r="NF18" s="67">
        <f t="shared" si="22"/>
        <v>0</v>
      </c>
      <c r="NG18" s="67">
        <f t="shared" si="22"/>
        <v>0</v>
      </c>
      <c r="NH18" s="67">
        <f t="shared" si="22"/>
        <v>0</v>
      </c>
      <c r="NI18" s="67">
        <f t="shared" si="22"/>
        <v>0</v>
      </c>
      <c r="NJ18" s="67">
        <f t="shared" si="22"/>
        <v>0</v>
      </c>
      <c r="NK18" s="67">
        <f t="shared" si="22"/>
        <v>0</v>
      </c>
      <c r="NL18" s="67">
        <f t="shared" si="22"/>
        <v>0</v>
      </c>
      <c r="NM18" s="67">
        <f t="shared" si="22"/>
        <v>0</v>
      </c>
      <c r="NN18" s="67">
        <f t="shared" si="23"/>
        <v>0</v>
      </c>
      <c r="NO18" s="67">
        <f t="shared" si="23"/>
        <v>0</v>
      </c>
      <c r="NP18" s="67">
        <f t="shared" si="23"/>
        <v>0</v>
      </c>
      <c r="NQ18" s="67">
        <f t="shared" si="23"/>
        <v>0</v>
      </c>
      <c r="NR18" s="67">
        <f t="shared" si="23"/>
        <v>0</v>
      </c>
      <c r="NS18" s="67">
        <f t="shared" si="23"/>
        <v>0</v>
      </c>
      <c r="NT18" s="67">
        <f t="shared" si="23"/>
        <v>0</v>
      </c>
      <c r="NU18" s="67">
        <f t="shared" si="23"/>
        <v>0</v>
      </c>
      <c r="NV18" s="67">
        <f t="shared" si="23"/>
        <v>0</v>
      </c>
      <c r="NW18" s="67">
        <f t="shared" si="23"/>
        <v>0</v>
      </c>
      <c r="NX18" s="67">
        <f t="shared" si="23"/>
        <v>0</v>
      </c>
    </row>
    <row r="19" spans="2:388">
      <c r="B19" s="62" t="s">
        <v>306</v>
      </c>
      <c r="C19" s="63" t="e">
        <f>'5.1 Index overview'!C32</f>
        <v>#DIV/0!</v>
      </c>
      <c r="D19" s="64">
        <v>1</v>
      </c>
      <c r="E19" s="12"/>
      <c r="F19" s="12"/>
      <c r="G19" s="12"/>
      <c r="H19" s="12"/>
      <c r="I19" s="12"/>
      <c r="J19" s="12"/>
      <c r="K19" s="12"/>
      <c r="L19" s="12"/>
      <c r="M19" s="12"/>
      <c r="N19" s="12"/>
      <c r="O19" s="12"/>
      <c r="P19" s="12"/>
      <c r="Q19" s="12"/>
      <c r="R19" s="12"/>
      <c r="S19" s="12"/>
      <c r="T19" s="12"/>
      <c r="U19" s="65">
        <f t="shared" si="24"/>
        <v>6.6666666666666666E-2</v>
      </c>
      <c r="V19" s="62">
        <f t="shared" si="27"/>
        <v>240</v>
      </c>
      <c r="W19" s="62">
        <f>360*SUM(U$9:U19)</f>
        <v>264</v>
      </c>
      <c r="X19" s="62">
        <f t="shared" si="25"/>
        <v>24</v>
      </c>
      <c r="Y19" s="66" t="e">
        <f t="shared" si="26"/>
        <v>#DIV/0!</v>
      </c>
      <c r="Z19" s="62" t="str">
        <f t="shared" si="0"/>
        <v>G2</v>
      </c>
      <c r="AA19" s="62" t="e">
        <f t="shared" si="0"/>
        <v>#DIV/0!</v>
      </c>
      <c r="AB19" s="67">
        <f t="shared" si="1"/>
        <v>0</v>
      </c>
      <c r="AC19" s="67">
        <f t="shared" si="1"/>
        <v>0</v>
      </c>
      <c r="AD19" s="67">
        <f t="shared" si="1"/>
        <v>0</v>
      </c>
      <c r="AE19" s="67">
        <f t="shared" si="1"/>
        <v>0</v>
      </c>
      <c r="AF19" s="67">
        <f t="shared" si="1"/>
        <v>0</v>
      </c>
      <c r="AG19" s="67">
        <f t="shared" si="1"/>
        <v>0</v>
      </c>
      <c r="AH19" s="67">
        <f t="shared" si="1"/>
        <v>0</v>
      </c>
      <c r="AI19" s="67">
        <f t="shared" si="1"/>
        <v>0</v>
      </c>
      <c r="AJ19" s="67">
        <f t="shared" si="1"/>
        <v>0</v>
      </c>
      <c r="AK19" s="67">
        <f t="shared" si="1"/>
        <v>0</v>
      </c>
      <c r="AL19" s="67">
        <f t="shared" si="1"/>
        <v>0</v>
      </c>
      <c r="AM19" s="67">
        <f t="shared" si="1"/>
        <v>0</v>
      </c>
      <c r="AN19" s="67">
        <f t="shared" si="1"/>
        <v>0</v>
      </c>
      <c r="AO19" s="67">
        <f t="shared" si="1"/>
        <v>0</v>
      </c>
      <c r="AP19" s="67">
        <f t="shared" si="1"/>
        <v>0</v>
      </c>
      <c r="AQ19" s="67">
        <f t="shared" si="1"/>
        <v>0</v>
      </c>
      <c r="AR19" s="67">
        <f t="shared" si="2"/>
        <v>0</v>
      </c>
      <c r="AS19" s="67">
        <f t="shared" si="2"/>
        <v>0</v>
      </c>
      <c r="AT19" s="67">
        <f t="shared" si="2"/>
        <v>0</v>
      </c>
      <c r="AU19" s="67">
        <f t="shared" si="2"/>
        <v>0</v>
      </c>
      <c r="AV19" s="67">
        <f t="shared" si="2"/>
        <v>0</v>
      </c>
      <c r="AW19" s="67">
        <f t="shared" si="2"/>
        <v>0</v>
      </c>
      <c r="AX19" s="67">
        <f t="shared" si="2"/>
        <v>0</v>
      </c>
      <c r="AY19" s="67">
        <f t="shared" si="2"/>
        <v>0</v>
      </c>
      <c r="AZ19" s="67">
        <f t="shared" si="2"/>
        <v>0</v>
      </c>
      <c r="BA19" s="67">
        <f t="shared" si="2"/>
        <v>0</v>
      </c>
      <c r="BB19" s="67">
        <f t="shared" si="2"/>
        <v>0</v>
      </c>
      <c r="BC19" s="67">
        <f t="shared" si="2"/>
        <v>0</v>
      </c>
      <c r="BD19" s="67">
        <f t="shared" si="2"/>
        <v>0</v>
      </c>
      <c r="BE19" s="67">
        <f t="shared" si="2"/>
        <v>0</v>
      </c>
      <c r="BF19" s="67">
        <f t="shared" si="2"/>
        <v>0</v>
      </c>
      <c r="BG19" s="67">
        <f t="shared" si="2"/>
        <v>0</v>
      </c>
      <c r="BH19" s="67">
        <f t="shared" si="3"/>
        <v>0</v>
      </c>
      <c r="BI19" s="67">
        <f t="shared" si="3"/>
        <v>0</v>
      </c>
      <c r="BJ19" s="67">
        <f t="shared" si="3"/>
        <v>0</v>
      </c>
      <c r="BK19" s="67">
        <f t="shared" si="3"/>
        <v>0</v>
      </c>
      <c r="BL19" s="67">
        <f t="shared" si="3"/>
        <v>0</v>
      </c>
      <c r="BM19" s="67">
        <f t="shared" si="3"/>
        <v>0</v>
      </c>
      <c r="BN19" s="67">
        <f t="shared" si="3"/>
        <v>0</v>
      </c>
      <c r="BO19" s="67">
        <f t="shared" si="3"/>
        <v>0</v>
      </c>
      <c r="BP19" s="67">
        <f t="shared" si="3"/>
        <v>0</v>
      </c>
      <c r="BQ19" s="67">
        <f t="shared" si="3"/>
        <v>0</v>
      </c>
      <c r="BR19" s="67">
        <f t="shared" si="3"/>
        <v>0</v>
      </c>
      <c r="BS19" s="67">
        <f t="shared" si="3"/>
        <v>0</v>
      </c>
      <c r="BT19" s="67">
        <f t="shared" si="3"/>
        <v>0</v>
      </c>
      <c r="BU19" s="67">
        <f t="shared" si="3"/>
        <v>0</v>
      </c>
      <c r="BV19" s="67">
        <f t="shared" si="3"/>
        <v>0</v>
      </c>
      <c r="BW19" s="67">
        <f t="shared" si="3"/>
        <v>0</v>
      </c>
      <c r="BX19" s="67">
        <f t="shared" si="4"/>
        <v>0</v>
      </c>
      <c r="BY19" s="67">
        <f t="shared" si="4"/>
        <v>0</v>
      </c>
      <c r="BZ19" s="67">
        <f t="shared" si="4"/>
        <v>0</v>
      </c>
      <c r="CA19" s="67">
        <f t="shared" si="4"/>
        <v>0</v>
      </c>
      <c r="CB19" s="67">
        <f t="shared" si="4"/>
        <v>0</v>
      </c>
      <c r="CC19" s="67">
        <f t="shared" si="4"/>
        <v>0</v>
      </c>
      <c r="CD19" s="67">
        <f t="shared" si="4"/>
        <v>0</v>
      </c>
      <c r="CE19" s="67">
        <f t="shared" si="4"/>
        <v>0</v>
      </c>
      <c r="CF19" s="67">
        <f t="shared" si="4"/>
        <v>0</v>
      </c>
      <c r="CG19" s="67">
        <f t="shared" si="4"/>
        <v>0</v>
      </c>
      <c r="CH19" s="67">
        <f t="shared" si="4"/>
        <v>0</v>
      </c>
      <c r="CI19" s="67">
        <f t="shared" si="4"/>
        <v>0</v>
      </c>
      <c r="CJ19" s="67">
        <f t="shared" si="4"/>
        <v>0</v>
      </c>
      <c r="CK19" s="67">
        <f t="shared" si="4"/>
        <v>0</v>
      </c>
      <c r="CL19" s="67">
        <f t="shared" si="4"/>
        <v>0</v>
      </c>
      <c r="CM19" s="67">
        <f t="shared" si="4"/>
        <v>0</v>
      </c>
      <c r="CN19" s="67">
        <f t="shared" si="5"/>
        <v>0</v>
      </c>
      <c r="CO19" s="67">
        <f t="shared" si="5"/>
        <v>0</v>
      </c>
      <c r="CP19" s="67">
        <f t="shared" si="5"/>
        <v>0</v>
      </c>
      <c r="CQ19" s="67">
        <f t="shared" si="5"/>
        <v>0</v>
      </c>
      <c r="CR19" s="67">
        <f t="shared" si="5"/>
        <v>0</v>
      </c>
      <c r="CS19" s="67">
        <f t="shared" si="5"/>
        <v>0</v>
      </c>
      <c r="CT19" s="67">
        <f t="shared" si="5"/>
        <v>0</v>
      </c>
      <c r="CU19" s="67">
        <f t="shared" si="5"/>
        <v>0</v>
      </c>
      <c r="CV19" s="67">
        <f t="shared" si="5"/>
        <v>0</v>
      </c>
      <c r="CW19" s="67">
        <f t="shared" si="5"/>
        <v>0</v>
      </c>
      <c r="CX19" s="67">
        <f t="shared" si="5"/>
        <v>0</v>
      </c>
      <c r="CY19" s="67">
        <f t="shared" si="5"/>
        <v>0</v>
      </c>
      <c r="CZ19" s="67">
        <f t="shared" si="5"/>
        <v>0</v>
      </c>
      <c r="DA19" s="67">
        <f t="shared" si="5"/>
        <v>0</v>
      </c>
      <c r="DB19" s="67">
        <f t="shared" si="5"/>
        <v>0</v>
      </c>
      <c r="DC19" s="67">
        <f t="shared" si="5"/>
        <v>0</v>
      </c>
      <c r="DD19" s="67">
        <f t="shared" si="6"/>
        <v>0</v>
      </c>
      <c r="DE19" s="67">
        <f t="shared" si="6"/>
        <v>0</v>
      </c>
      <c r="DF19" s="67">
        <f t="shared" si="6"/>
        <v>0</v>
      </c>
      <c r="DG19" s="67">
        <f t="shared" si="6"/>
        <v>0</v>
      </c>
      <c r="DH19" s="67">
        <f t="shared" si="6"/>
        <v>0</v>
      </c>
      <c r="DI19" s="67">
        <f t="shared" si="6"/>
        <v>0</v>
      </c>
      <c r="DJ19" s="67">
        <f t="shared" si="6"/>
        <v>0</v>
      </c>
      <c r="DK19" s="67">
        <f t="shared" si="6"/>
        <v>0</v>
      </c>
      <c r="DL19" s="67">
        <f t="shared" si="6"/>
        <v>0</v>
      </c>
      <c r="DM19" s="67">
        <f t="shared" si="6"/>
        <v>0</v>
      </c>
      <c r="DN19" s="67">
        <f t="shared" si="6"/>
        <v>0</v>
      </c>
      <c r="DO19" s="67">
        <f t="shared" si="6"/>
        <v>0</v>
      </c>
      <c r="DP19" s="67">
        <f t="shared" si="6"/>
        <v>0</v>
      </c>
      <c r="DQ19" s="67">
        <f t="shared" si="6"/>
        <v>0</v>
      </c>
      <c r="DR19" s="67">
        <f t="shared" si="6"/>
        <v>0</v>
      </c>
      <c r="DS19" s="67">
        <f t="shared" si="6"/>
        <v>0</v>
      </c>
      <c r="DT19" s="67">
        <f t="shared" si="7"/>
        <v>0</v>
      </c>
      <c r="DU19" s="67">
        <f t="shared" si="7"/>
        <v>0</v>
      </c>
      <c r="DV19" s="67">
        <f t="shared" si="7"/>
        <v>0</v>
      </c>
      <c r="DW19" s="67">
        <f t="shared" si="7"/>
        <v>0</v>
      </c>
      <c r="DX19" s="67">
        <f t="shared" si="7"/>
        <v>0</v>
      </c>
      <c r="DY19" s="67">
        <f t="shared" si="7"/>
        <v>0</v>
      </c>
      <c r="DZ19" s="67">
        <f t="shared" si="7"/>
        <v>0</v>
      </c>
      <c r="EA19" s="67">
        <f t="shared" si="7"/>
        <v>0</v>
      </c>
      <c r="EB19" s="67">
        <f t="shared" si="7"/>
        <v>0</v>
      </c>
      <c r="EC19" s="67">
        <f t="shared" si="7"/>
        <v>0</v>
      </c>
      <c r="ED19" s="67">
        <f t="shared" si="7"/>
        <v>0</v>
      </c>
      <c r="EE19" s="67">
        <f t="shared" si="7"/>
        <v>0</v>
      </c>
      <c r="EF19" s="67">
        <f t="shared" si="7"/>
        <v>0</v>
      </c>
      <c r="EG19" s="67">
        <f t="shared" si="7"/>
        <v>0</v>
      </c>
      <c r="EH19" s="67">
        <f t="shared" si="7"/>
        <v>0</v>
      </c>
      <c r="EI19" s="67">
        <f t="shared" si="7"/>
        <v>0</v>
      </c>
      <c r="EJ19" s="67">
        <f t="shared" si="8"/>
        <v>0</v>
      </c>
      <c r="EK19" s="67">
        <f t="shared" si="8"/>
        <v>0</v>
      </c>
      <c r="EL19" s="67">
        <f t="shared" si="8"/>
        <v>0</v>
      </c>
      <c r="EM19" s="67">
        <f t="shared" si="8"/>
        <v>0</v>
      </c>
      <c r="EN19" s="67">
        <f t="shared" si="8"/>
        <v>0</v>
      </c>
      <c r="EO19" s="67">
        <f t="shared" si="8"/>
        <v>0</v>
      </c>
      <c r="EP19" s="67">
        <f t="shared" si="8"/>
        <v>0</v>
      </c>
      <c r="EQ19" s="67">
        <f t="shared" si="8"/>
        <v>0</v>
      </c>
      <c r="ER19" s="67">
        <f t="shared" si="8"/>
        <v>0</v>
      </c>
      <c r="ES19" s="67">
        <f t="shared" si="8"/>
        <v>0</v>
      </c>
      <c r="ET19" s="67">
        <f t="shared" si="8"/>
        <v>0</v>
      </c>
      <c r="EU19" s="67">
        <f t="shared" si="8"/>
        <v>0</v>
      </c>
      <c r="EV19" s="67">
        <f t="shared" si="8"/>
        <v>0</v>
      </c>
      <c r="EW19" s="67">
        <f t="shared" si="8"/>
        <v>0</v>
      </c>
      <c r="EX19" s="67">
        <f t="shared" si="8"/>
        <v>0</v>
      </c>
      <c r="EY19" s="67">
        <f t="shared" si="8"/>
        <v>0</v>
      </c>
      <c r="EZ19" s="67">
        <f t="shared" si="9"/>
        <v>0</v>
      </c>
      <c r="FA19" s="67">
        <f t="shared" si="9"/>
        <v>0</v>
      </c>
      <c r="FB19" s="67">
        <f t="shared" si="9"/>
        <v>0</v>
      </c>
      <c r="FC19" s="67">
        <f t="shared" si="9"/>
        <v>0</v>
      </c>
      <c r="FD19" s="67">
        <f t="shared" si="9"/>
        <v>0</v>
      </c>
      <c r="FE19" s="67">
        <f t="shared" si="9"/>
        <v>0</v>
      </c>
      <c r="FF19" s="67">
        <f t="shared" si="9"/>
        <v>0</v>
      </c>
      <c r="FG19" s="67">
        <f t="shared" si="9"/>
        <v>0</v>
      </c>
      <c r="FH19" s="67">
        <f t="shared" si="9"/>
        <v>0</v>
      </c>
      <c r="FI19" s="67">
        <f t="shared" si="9"/>
        <v>0</v>
      </c>
      <c r="FJ19" s="67">
        <f t="shared" si="9"/>
        <v>0</v>
      </c>
      <c r="FK19" s="67">
        <f t="shared" si="9"/>
        <v>0</v>
      </c>
      <c r="FL19" s="67">
        <f t="shared" si="9"/>
        <v>0</v>
      </c>
      <c r="FM19" s="67">
        <f t="shared" si="9"/>
        <v>0</v>
      </c>
      <c r="FN19" s="67">
        <f t="shared" si="9"/>
        <v>0</v>
      </c>
      <c r="FO19" s="67">
        <f t="shared" si="9"/>
        <v>0</v>
      </c>
      <c r="FP19" s="67">
        <f t="shared" si="10"/>
        <v>0</v>
      </c>
      <c r="FQ19" s="67">
        <f t="shared" si="10"/>
        <v>0</v>
      </c>
      <c r="FR19" s="67">
        <f t="shared" si="10"/>
        <v>0</v>
      </c>
      <c r="FS19" s="67">
        <f t="shared" si="10"/>
        <v>0</v>
      </c>
      <c r="FT19" s="67">
        <f t="shared" si="10"/>
        <v>0</v>
      </c>
      <c r="FU19" s="67">
        <f t="shared" si="10"/>
        <v>0</v>
      </c>
      <c r="FV19" s="67">
        <f t="shared" si="10"/>
        <v>0</v>
      </c>
      <c r="FW19" s="67">
        <f t="shared" si="10"/>
        <v>0</v>
      </c>
      <c r="FX19" s="67">
        <f t="shared" si="10"/>
        <v>0</v>
      </c>
      <c r="FY19" s="67">
        <f t="shared" si="10"/>
        <v>0</v>
      </c>
      <c r="FZ19" s="67">
        <f t="shared" si="10"/>
        <v>0</v>
      </c>
      <c r="GA19" s="67">
        <f t="shared" si="10"/>
        <v>0</v>
      </c>
      <c r="GB19" s="67">
        <f t="shared" si="10"/>
        <v>0</v>
      </c>
      <c r="GC19" s="67">
        <f t="shared" si="10"/>
        <v>0</v>
      </c>
      <c r="GD19" s="67">
        <f t="shared" si="10"/>
        <v>0</v>
      </c>
      <c r="GE19" s="67">
        <f t="shared" si="10"/>
        <v>0</v>
      </c>
      <c r="GF19" s="67">
        <f t="shared" si="11"/>
        <v>0</v>
      </c>
      <c r="GG19" s="67">
        <f t="shared" si="11"/>
        <v>0</v>
      </c>
      <c r="GH19" s="67">
        <f t="shared" si="11"/>
        <v>0</v>
      </c>
      <c r="GI19" s="67">
        <f t="shared" si="11"/>
        <v>0</v>
      </c>
      <c r="GJ19" s="67">
        <f t="shared" si="11"/>
        <v>0</v>
      </c>
      <c r="GK19" s="67">
        <f t="shared" si="11"/>
        <v>0</v>
      </c>
      <c r="GL19" s="67">
        <f t="shared" si="11"/>
        <v>0</v>
      </c>
      <c r="GM19" s="67">
        <f t="shared" si="11"/>
        <v>0</v>
      </c>
      <c r="GN19" s="67">
        <f t="shared" si="11"/>
        <v>0</v>
      </c>
      <c r="GO19" s="67">
        <f t="shared" si="11"/>
        <v>0</v>
      </c>
      <c r="GP19" s="67">
        <f t="shared" si="11"/>
        <v>0</v>
      </c>
      <c r="GQ19" s="67">
        <f t="shared" si="11"/>
        <v>0</v>
      </c>
      <c r="GR19" s="67">
        <f t="shared" si="11"/>
        <v>0</v>
      </c>
      <c r="GS19" s="67">
        <f t="shared" si="11"/>
        <v>0</v>
      </c>
      <c r="GT19" s="67">
        <f t="shared" si="11"/>
        <v>0</v>
      </c>
      <c r="GU19" s="67">
        <f t="shared" si="11"/>
        <v>0</v>
      </c>
      <c r="GV19" s="67">
        <f t="shared" si="12"/>
        <v>0</v>
      </c>
      <c r="GW19" s="67">
        <f t="shared" si="12"/>
        <v>0</v>
      </c>
      <c r="GX19" s="67">
        <f t="shared" si="12"/>
        <v>0</v>
      </c>
      <c r="GY19" s="67">
        <f t="shared" si="12"/>
        <v>0</v>
      </c>
      <c r="GZ19" s="67">
        <f t="shared" si="12"/>
        <v>0</v>
      </c>
      <c r="HA19" s="67">
        <f t="shared" si="12"/>
        <v>0</v>
      </c>
      <c r="HB19" s="67">
        <f t="shared" si="12"/>
        <v>0</v>
      </c>
      <c r="HC19" s="67">
        <f t="shared" si="12"/>
        <v>0</v>
      </c>
      <c r="HD19" s="67">
        <f t="shared" si="12"/>
        <v>0</v>
      </c>
      <c r="HE19" s="67">
        <f t="shared" si="12"/>
        <v>0</v>
      </c>
      <c r="HF19" s="67">
        <f t="shared" si="12"/>
        <v>0</v>
      </c>
      <c r="HG19" s="67">
        <f t="shared" si="12"/>
        <v>0</v>
      </c>
      <c r="HH19" s="67">
        <f t="shared" si="12"/>
        <v>0</v>
      </c>
      <c r="HI19" s="67">
        <f t="shared" si="12"/>
        <v>0</v>
      </c>
      <c r="HJ19" s="67">
        <f t="shared" si="12"/>
        <v>0</v>
      </c>
      <c r="HK19" s="67">
        <f t="shared" si="12"/>
        <v>0</v>
      </c>
      <c r="HL19" s="67">
        <f t="shared" si="13"/>
        <v>0</v>
      </c>
      <c r="HM19" s="67">
        <f t="shared" si="13"/>
        <v>0</v>
      </c>
      <c r="HN19" s="67">
        <f t="shared" si="13"/>
        <v>0</v>
      </c>
      <c r="HO19" s="67">
        <f t="shared" si="13"/>
        <v>0</v>
      </c>
      <c r="HP19" s="67">
        <f t="shared" si="13"/>
        <v>0</v>
      </c>
      <c r="HQ19" s="67">
        <f t="shared" si="13"/>
        <v>0</v>
      </c>
      <c r="HR19" s="67">
        <f t="shared" si="13"/>
        <v>0</v>
      </c>
      <c r="HS19" s="67">
        <f t="shared" si="13"/>
        <v>0</v>
      </c>
      <c r="HT19" s="67">
        <f t="shared" si="13"/>
        <v>0</v>
      </c>
      <c r="HU19" s="67">
        <f t="shared" si="13"/>
        <v>0</v>
      </c>
      <c r="HV19" s="67">
        <f t="shared" si="13"/>
        <v>0</v>
      </c>
      <c r="HW19" s="67">
        <f t="shared" si="13"/>
        <v>0</v>
      </c>
      <c r="HX19" s="67">
        <f t="shared" si="13"/>
        <v>0</v>
      </c>
      <c r="HY19" s="67">
        <f t="shared" si="13"/>
        <v>0</v>
      </c>
      <c r="HZ19" s="67">
        <f t="shared" si="13"/>
        <v>0</v>
      </c>
      <c r="IA19" s="67">
        <f t="shared" si="13"/>
        <v>0</v>
      </c>
      <c r="IB19" s="67">
        <f t="shared" si="14"/>
        <v>0</v>
      </c>
      <c r="IC19" s="67">
        <f t="shared" si="14"/>
        <v>0</v>
      </c>
      <c r="ID19" s="67">
        <f t="shared" si="14"/>
        <v>0</v>
      </c>
      <c r="IE19" s="67">
        <f t="shared" si="14"/>
        <v>0</v>
      </c>
      <c r="IF19" s="67">
        <f t="shared" si="14"/>
        <v>0</v>
      </c>
      <c r="IG19" s="67">
        <f t="shared" si="14"/>
        <v>0</v>
      </c>
      <c r="IH19" s="67">
        <f t="shared" si="14"/>
        <v>0</v>
      </c>
      <c r="II19" s="67">
        <f t="shared" si="14"/>
        <v>0</v>
      </c>
      <c r="IJ19" s="67">
        <f t="shared" si="14"/>
        <v>0</v>
      </c>
      <c r="IK19" s="67">
        <f t="shared" si="14"/>
        <v>0</v>
      </c>
      <c r="IL19" s="67">
        <f t="shared" si="14"/>
        <v>0</v>
      </c>
      <c r="IM19" s="67">
        <f t="shared" si="14"/>
        <v>0</v>
      </c>
      <c r="IN19" s="67">
        <f t="shared" si="14"/>
        <v>0</v>
      </c>
      <c r="IO19" s="67">
        <f t="shared" si="14"/>
        <v>0</v>
      </c>
      <c r="IP19" s="67">
        <f t="shared" si="14"/>
        <v>0</v>
      </c>
      <c r="IQ19" s="67">
        <f t="shared" si="14"/>
        <v>0</v>
      </c>
      <c r="IR19" s="67">
        <f t="shared" si="15"/>
        <v>0</v>
      </c>
      <c r="IS19" s="67">
        <f t="shared" si="15"/>
        <v>0</v>
      </c>
      <c r="IT19" s="67">
        <f t="shared" si="15"/>
        <v>0</v>
      </c>
      <c r="IU19" s="67">
        <f t="shared" si="15"/>
        <v>0</v>
      </c>
      <c r="IV19" s="67">
        <f t="shared" si="15"/>
        <v>0</v>
      </c>
      <c r="IW19" s="67">
        <f t="shared" si="15"/>
        <v>0</v>
      </c>
      <c r="IX19" s="67">
        <f t="shared" si="15"/>
        <v>0</v>
      </c>
      <c r="IY19" s="67">
        <f t="shared" si="15"/>
        <v>0</v>
      </c>
      <c r="IZ19" s="67">
        <f t="shared" si="15"/>
        <v>0</v>
      </c>
      <c r="JA19" s="67">
        <f t="shared" si="15"/>
        <v>0</v>
      </c>
      <c r="JB19" s="67">
        <f t="shared" si="15"/>
        <v>0</v>
      </c>
      <c r="JC19" s="67">
        <f t="shared" si="15"/>
        <v>0</v>
      </c>
      <c r="JD19" s="67">
        <f t="shared" si="15"/>
        <v>0</v>
      </c>
      <c r="JE19" s="67">
        <f t="shared" si="15"/>
        <v>0</v>
      </c>
      <c r="JF19" s="67">
        <f t="shared" si="15"/>
        <v>0</v>
      </c>
      <c r="JG19" s="67">
        <f t="shared" si="15"/>
        <v>0</v>
      </c>
      <c r="JH19" s="67" t="e">
        <f t="shared" si="16"/>
        <v>#DIV/0!</v>
      </c>
      <c r="JI19" s="67" t="e">
        <f t="shared" si="16"/>
        <v>#DIV/0!</v>
      </c>
      <c r="JJ19" s="67" t="e">
        <f t="shared" si="16"/>
        <v>#DIV/0!</v>
      </c>
      <c r="JK19" s="67" t="e">
        <f t="shared" si="16"/>
        <v>#DIV/0!</v>
      </c>
      <c r="JL19" s="67" t="e">
        <f t="shared" si="16"/>
        <v>#DIV/0!</v>
      </c>
      <c r="JM19" s="67" t="e">
        <f t="shared" si="16"/>
        <v>#DIV/0!</v>
      </c>
      <c r="JN19" s="67" t="e">
        <f t="shared" si="16"/>
        <v>#DIV/0!</v>
      </c>
      <c r="JO19" s="67" t="e">
        <f t="shared" si="16"/>
        <v>#DIV/0!</v>
      </c>
      <c r="JP19" s="67" t="e">
        <f t="shared" si="16"/>
        <v>#DIV/0!</v>
      </c>
      <c r="JQ19" s="67" t="e">
        <f t="shared" si="16"/>
        <v>#DIV/0!</v>
      </c>
      <c r="JR19" s="67" t="e">
        <f t="shared" si="16"/>
        <v>#DIV/0!</v>
      </c>
      <c r="JS19" s="67" t="e">
        <f t="shared" si="16"/>
        <v>#DIV/0!</v>
      </c>
      <c r="JT19" s="67" t="e">
        <f t="shared" si="16"/>
        <v>#DIV/0!</v>
      </c>
      <c r="JU19" s="67" t="e">
        <f t="shared" si="16"/>
        <v>#DIV/0!</v>
      </c>
      <c r="JV19" s="67" t="e">
        <f t="shared" si="16"/>
        <v>#DIV/0!</v>
      </c>
      <c r="JW19" s="67" t="e">
        <f t="shared" si="16"/>
        <v>#DIV/0!</v>
      </c>
      <c r="JX19" s="67" t="e">
        <f t="shared" si="17"/>
        <v>#DIV/0!</v>
      </c>
      <c r="JY19" s="67" t="e">
        <f t="shared" si="17"/>
        <v>#DIV/0!</v>
      </c>
      <c r="JZ19" s="67" t="e">
        <f t="shared" si="17"/>
        <v>#DIV/0!</v>
      </c>
      <c r="KA19" s="67" t="e">
        <f t="shared" si="17"/>
        <v>#DIV/0!</v>
      </c>
      <c r="KB19" s="67" t="e">
        <f t="shared" si="17"/>
        <v>#DIV/0!</v>
      </c>
      <c r="KC19" s="67" t="e">
        <f t="shared" si="17"/>
        <v>#DIV/0!</v>
      </c>
      <c r="KD19" s="67" t="e">
        <f t="shared" si="17"/>
        <v>#DIV/0!</v>
      </c>
      <c r="KE19" s="67" t="e">
        <f t="shared" si="17"/>
        <v>#DIV/0!</v>
      </c>
      <c r="KF19" s="67" t="e">
        <f t="shared" si="17"/>
        <v>#DIV/0!</v>
      </c>
      <c r="KG19" s="67">
        <f t="shared" si="17"/>
        <v>0</v>
      </c>
      <c r="KH19" s="67">
        <f t="shared" si="17"/>
        <v>0</v>
      </c>
      <c r="KI19" s="67">
        <f t="shared" si="17"/>
        <v>0</v>
      </c>
      <c r="KJ19" s="67">
        <f t="shared" si="17"/>
        <v>0</v>
      </c>
      <c r="KK19" s="67">
        <f t="shared" si="17"/>
        <v>0</v>
      </c>
      <c r="KL19" s="67">
        <f t="shared" si="17"/>
        <v>0</v>
      </c>
      <c r="KM19" s="67">
        <f t="shared" si="17"/>
        <v>0</v>
      </c>
      <c r="KN19" s="67">
        <f t="shared" si="18"/>
        <v>0</v>
      </c>
      <c r="KO19" s="67">
        <f t="shared" si="18"/>
        <v>0</v>
      </c>
      <c r="KP19" s="67">
        <f t="shared" si="18"/>
        <v>0</v>
      </c>
      <c r="KQ19" s="67">
        <f t="shared" si="18"/>
        <v>0</v>
      </c>
      <c r="KR19" s="67">
        <f t="shared" si="18"/>
        <v>0</v>
      </c>
      <c r="KS19" s="67">
        <f t="shared" si="18"/>
        <v>0</v>
      </c>
      <c r="KT19" s="67">
        <f t="shared" si="18"/>
        <v>0</v>
      </c>
      <c r="KU19" s="67">
        <f t="shared" si="18"/>
        <v>0</v>
      </c>
      <c r="KV19" s="67">
        <f t="shared" si="18"/>
        <v>0</v>
      </c>
      <c r="KW19" s="67">
        <f t="shared" si="18"/>
        <v>0</v>
      </c>
      <c r="KX19" s="67">
        <f t="shared" si="18"/>
        <v>0</v>
      </c>
      <c r="KY19" s="67">
        <f t="shared" si="18"/>
        <v>0</v>
      </c>
      <c r="KZ19" s="67">
        <f t="shared" si="18"/>
        <v>0</v>
      </c>
      <c r="LA19" s="67">
        <f t="shared" si="18"/>
        <v>0</v>
      </c>
      <c r="LB19" s="67">
        <f t="shared" si="18"/>
        <v>0</v>
      </c>
      <c r="LC19" s="67">
        <f t="shared" si="18"/>
        <v>0</v>
      </c>
      <c r="LD19" s="67">
        <f t="shared" si="19"/>
        <v>0</v>
      </c>
      <c r="LE19" s="67">
        <f t="shared" si="19"/>
        <v>0</v>
      </c>
      <c r="LF19" s="67">
        <f t="shared" si="19"/>
        <v>0</v>
      </c>
      <c r="LG19" s="67">
        <f t="shared" si="19"/>
        <v>0</v>
      </c>
      <c r="LH19" s="67">
        <f t="shared" si="19"/>
        <v>0</v>
      </c>
      <c r="LI19" s="67">
        <f t="shared" si="19"/>
        <v>0</v>
      </c>
      <c r="LJ19" s="67">
        <f t="shared" si="19"/>
        <v>0</v>
      </c>
      <c r="LK19" s="67">
        <f t="shared" si="19"/>
        <v>0</v>
      </c>
      <c r="LL19" s="67">
        <f t="shared" si="19"/>
        <v>0</v>
      </c>
      <c r="LM19" s="67">
        <f t="shared" si="19"/>
        <v>0</v>
      </c>
      <c r="LN19" s="67">
        <f t="shared" si="19"/>
        <v>0</v>
      </c>
      <c r="LO19" s="67">
        <f t="shared" si="19"/>
        <v>0</v>
      </c>
      <c r="LP19" s="67">
        <f t="shared" si="19"/>
        <v>0</v>
      </c>
      <c r="LQ19" s="67">
        <f t="shared" si="19"/>
        <v>0</v>
      </c>
      <c r="LR19" s="67">
        <f t="shared" si="19"/>
        <v>0</v>
      </c>
      <c r="LS19" s="67">
        <f t="shared" si="19"/>
        <v>0</v>
      </c>
      <c r="LT19" s="67">
        <f t="shared" si="20"/>
        <v>0</v>
      </c>
      <c r="LU19" s="67">
        <f t="shared" si="20"/>
        <v>0</v>
      </c>
      <c r="LV19" s="67">
        <f t="shared" si="20"/>
        <v>0</v>
      </c>
      <c r="LW19" s="67">
        <f t="shared" si="20"/>
        <v>0</v>
      </c>
      <c r="LX19" s="67">
        <f t="shared" si="20"/>
        <v>0</v>
      </c>
      <c r="LY19" s="67">
        <f t="shared" si="20"/>
        <v>0</v>
      </c>
      <c r="LZ19" s="67">
        <f t="shared" si="20"/>
        <v>0</v>
      </c>
      <c r="MA19" s="67">
        <f t="shared" si="20"/>
        <v>0</v>
      </c>
      <c r="MB19" s="67">
        <f t="shared" si="20"/>
        <v>0</v>
      </c>
      <c r="MC19" s="67">
        <f t="shared" si="20"/>
        <v>0</v>
      </c>
      <c r="MD19" s="67">
        <f t="shared" si="20"/>
        <v>0</v>
      </c>
      <c r="ME19" s="67">
        <f t="shared" si="20"/>
        <v>0</v>
      </c>
      <c r="MF19" s="67">
        <f t="shared" si="20"/>
        <v>0</v>
      </c>
      <c r="MG19" s="67">
        <f t="shared" si="20"/>
        <v>0</v>
      </c>
      <c r="MH19" s="67">
        <f t="shared" si="20"/>
        <v>0</v>
      </c>
      <c r="MI19" s="67">
        <f t="shared" si="20"/>
        <v>0</v>
      </c>
      <c r="MJ19" s="67">
        <f t="shared" si="21"/>
        <v>0</v>
      </c>
      <c r="MK19" s="67">
        <f t="shared" si="21"/>
        <v>0</v>
      </c>
      <c r="ML19" s="67">
        <f t="shared" si="21"/>
        <v>0</v>
      </c>
      <c r="MM19" s="67">
        <f t="shared" si="21"/>
        <v>0</v>
      </c>
      <c r="MN19" s="67">
        <f t="shared" si="21"/>
        <v>0</v>
      </c>
      <c r="MO19" s="67">
        <f t="shared" si="21"/>
        <v>0</v>
      </c>
      <c r="MP19" s="67">
        <f t="shared" si="21"/>
        <v>0</v>
      </c>
      <c r="MQ19" s="67">
        <f t="shared" si="21"/>
        <v>0</v>
      </c>
      <c r="MR19" s="67">
        <f t="shared" si="21"/>
        <v>0</v>
      </c>
      <c r="MS19" s="67">
        <f t="shared" si="21"/>
        <v>0</v>
      </c>
      <c r="MT19" s="67">
        <f t="shared" si="21"/>
        <v>0</v>
      </c>
      <c r="MU19" s="67">
        <f t="shared" si="21"/>
        <v>0</v>
      </c>
      <c r="MV19" s="67">
        <f t="shared" si="21"/>
        <v>0</v>
      </c>
      <c r="MW19" s="67">
        <f t="shared" si="21"/>
        <v>0</v>
      </c>
      <c r="MX19" s="67">
        <f t="shared" si="21"/>
        <v>0</v>
      </c>
      <c r="MY19" s="67">
        <f t="shared" si="21"/>
        <v>0</v>
      </c>
      <c r="MZ19" s="67">
        <f t="shared" si="22"/>
        <v>0</v>
      </c>
      <c r="NA19" s="67">
        <f t="shared" si="22"/>
        <v>0</v>
      </c>
      <c r="NB19" s="67">
        <f t="shared" si="22"/>
        <v>0</v>
      </c>
      <c r="NC19" s="67">
        <f t="shared" si="22"/>
        <v>0</v>
      </c>
      <c r="ND19" s="67">
        <f t="shared" si="22"/>
        <v>0</v>
      </c>
      <c r="NE19" s="67">
        <f t="shared" si="22"/>
        <v>0</v>
      </c>
      <c r="NF19" s="67">
        <f t="shared" si="22"/>
        <v>0</v>
      </c>
      <c r="NG19" s="67">
        <f t="shared" si="22"/>
        <v>0</v>
      </c>
      <c r="NH19" s="67">
        <f t="shared" si="22"/>
        <v>0</v>
      </c>
      <c r="NI19" s="67">
        <f t="shared" si="22"/>
        <v>0</v>
      </c>
      <c r="NJ19" s="67">
        <f t="shared" si="22"/>
        <v>0</v>
      </c>
      <c r="NK19" s="67">
        <f t="shared" si="22"/>
        <v>0</v>
      </c>
      <c r="NL19" s="67">
        <f t="shared" si="22"/>
        <v>0</v>
      </c>
      <c r="NM19" s="67">
        <f t="shared" si="22"/>
        <v>0</v>
      </c>
      <c r="NN19" s="67">
        <f t="shared" si="23"/>
        <v>0</v>
      </c>
      <c r="NO19" s="67">
        <f t="shared" si="23"/>
        <v>0</v>
      </c>
      <c r="NP19" s="67">
        <f t="shared" si="23"/>
        <v>0</v>
      </c>
      <c r="NQ19" s="67">
        <f t="shared" si="23"/>
        <v>0</v>
      </c>
      <c r="NR19" s="67">
        <f t="shared" si="23"/>
        <v>0</v>
      </c>
      <c r="NS19" s="67">
        <f t="shared" si="23"/>
        <v>0</v>
      </c>
      <c r="NT19" s="67">
        <f t="shared" si="23"/>
        <v>0</v>
      </c>
      <c r="NU19" s="67">
        <f t="shared" si="23"/>
        <v>0</v>
      </c>
      <c r="NV19" s="67">
        <f t="shared" si="23"/>
        <v>0</v>
      </c>
      <c r="NW19" s="67">
        <f t="shared" si="23"/>
        <v>0</v>
      </c>
      <c r="NX19" s="67">
        <f t="shared" si="23"/>
        <v>0</v>
      </c>
    </row>
    <row r="20" spans="2:388">
      <c r="B20" s="62" t="s">
        <v>318</v>
      </c>
      <c r="C20" s="63" t="e">
        <f>'5.1 Index overview'!C33</f>
        <v>#DIV/0!</v>
      </c>
      <c r="D20" s="64">
        <v>1</v>
      </c>
      <c r="E20" s="12"/>
      <c r="F20" s="12"/>
      <c r="G20" s="12"/>
      <c r="H20" s="12"/>
      <c r="I20" s="12"/>
      <c r="J20" s="12"/>
      <c r="K20" s="12"/>
      <c r="L20" s="12"/>
      <c r="M20" s="12"/>
      <c r="N20" s="12"/>
      <c r="O20" s="12"/>
      <c r="P20" s="12"/>
      <c r="Q20" s="12"/>
      <c r="R20" s="12"/>
      <c r="S20" s="12"/>
      <c r="T20" s="12"/>
      <c r="U20" s="65">
        <f t="shared" si="24"/>
        <v>6.6666666666666666E-2</v>
      </c>
      <c r="V20" s="62">
        <f t="shared" si="27"/>
        <v>264</v>
      </c>
      <c r="W20" s="62">
        <f>360*SUM(U$9:U20)</f>
        <v>288</v>
      </c>
      <c r="X20" s="62">
        <f t="shared" si="25"/>
        <v>24</v>
      </c>
      <c r="Y20" s="66" t="e">
        <f t="shared" si="26"/>
        <v>#DIV/0!</v>
      </c>
      <c r="Z20" s="62" t="str">
        <f t="shared" si="0"/>
        <v>G3</v>
      </c>
      <c r="AA20" s="62" t="e">
        <f t="shared" si="0"/>
        <v>#DIV/0!</v>
      </c>
      <c r="AB20" s="67">
        <f t="shared" si="1"/>
        <v>0</v>
      </c>
      <c r="AC20" s="67">
        <f t="shared" si="1"/>
        <v>0</v>
      </c>
      <c r="AD20" s="67">
        <f t="shared" si="1"/>
        <v>0</v>
      </c>
      <c r="AE20" s="67">
        <f t="shared" si="1"/>
        <v>0</v>
      </c>
      <c r="AF20" s="67">
        <f t="shared" si="1"/>
        <v>0</v>
      </c>
      <c r="AG20" s="67">
        <f t="shared" si="1"/>
        <v>0</v>
      </c>
      <c r="AH20" s="67">
        <f t="shared" si="1"/>
        <v>0</v>
      </c>
      <c r="AI20" s="67">
        <f t="shared" si="1"/>
        <v>0</v>
      </c>
      <c r="AJ20" s="67">
        <f t="shared" si="1"/>
        <v>0</v>
      </c>
      <c r="AK20" s="67">
        <f t="shared" si="1"/>
        <v>0</v>
      </c>
      <c r="AL20" s="67">
        <f t="shared" si="1"/>
        <v>0</v>
      </c>
      <c r="AM20" s="67">
        <f t="shared" si="1"/>
        <v>0</v>
      </c>
      <c r="AN20" s="67">
        <f t="shared" si="1"/>
        <v>0</v>
      </c>
      <c r="AO20" s="67">
        <f t="shared" si="1"/>
        <v>0</v>
      </c>
      <c r="AP20" s="67">
        <f t="shared" si="1"/>
        <v>0</v>
      </c>
      <c r="AQ20" s="67">
        <f t="shared" si="1"/>
        <v>0</v>
      </c>
      <c r="AR20" s="67">
        <f t="shared" si="2"/>
        <v>0</v>
      </c>
      <c r="AS20" s="67">
        <f t="shared" si="2"/>
        <v>0</v>
      </c>
      <c r="AT20" s="67">
        <f t="shared" si="2"/>
        <v>0</v>
      </c>
      <c r="AU20" s="67">
        <f t="shared" si="2"/>
        <v>0</v>
      </c>
      <c r="AV20" s="67">
        <f t="shared" si="2"/>
        <v>0</v>
      </c>
      <c r="AW20" s="67">
        <f t="shared" si="2"/>
        <v>0</v>
      </c>
      <c r="AX20" s="67">
        <f t="shared" si="2"/>
        <v>0</v>
      </c>
      <c r="AY20" s="67">
        <f t="shared" si="2"/>
        <v>0</v>
      </c>
      <c r="AZ20" s="67">
        <f t="shared" si="2"/>
        <v>0</v>
      </c>
      <c r="BA20" s="67">
        <f t="shared" si="2"/>
        <v>0</v>
      </c>
      <c r="BB20" s="67">
        <f t="shared" si="2"/>
        <v>0</v>
      </c>
      <c r="BC20" s="67">
        <f t="shared" si="2"/>
        <v>0</v>
      </c>
      <c r="BD20" s="67">
        <f t="shared" si="2"/>
        <v>0</v>
      </c>
      <c r="BE20" s="67">
        <f t="shared" si="2"/>
        <v>0</v>
      </c>
      <c r="BF20" s="67">
        <f t="shared" si="2"/>
        <v>0</v>
      </c>
      <c r="BG20" s="67">
        <f t="shared" si="2"/>
        <v>0</v>
      </c>
      <c r="BH20" s="67">
        <f t="shared" si="3"/>
        <v>0</v>
      </c>
      <c r="BI20" s="67">
        <f t="shared" si="3"/>
        <v>0</v>
      </c>
      <c r="BJ20" s="67">
        <f t="shared" si="3"/>
        <v>0</v>
      </c>
      <c r="BK20" s="67">
        <f t="shared" si="3"/>
        <v>0</v>
      </c>
      <c r="BL20" s="67">
        <f t="shared" si="3"/>
        <v>0</v>
      </c>
      <c r="BM20" s="67">
        <f t="shared" si="3"/>
        <v>0</v>
      </c>
      <c r="BN20" s="67">
        <f t="shared" si="3"/>
        <v>0</v>
      </c>
      <c r="BO20" s="67">
        <f t="shared" si="3"/>
        <v>0</v>
      </c>
      <c r="BP20" s="67">
        <f t="shared" si="3"/>
        <v>0</v>
      </c>
      <c r="BQ20" s="67">
        <f t="shared" si="3"/>
        <v>0</v>
      </c>
      <c r="BR20" s="67">
        <f t="shared" si="3"/>
        <v>0</v>
      </c>
      <c r="BS20" s="67">
        <f t="shared" si="3"/>
        <v>0</v>
      </c>
      <c r="BT20" s="67">
        <f t="shared" si="3"/>
        <v>0</v>
      </c>
      <c r="BU20" s="67">
        <f t="shared" si="3"/>
        <v>0</v>
      </c>
      <c r="BV20" s="67">
        <f t="shared" si="3"/>
        <v>0</v>
      </c>
      <c r="BW20" s="67">
        <f t="shared" si="3"/>
        <v>0</v>
      </c>
      <c r="BX20" s="67">
        <f t="shared" si="4"/>
        <v>0</v>
      </c>
      <c r="BY20" s="67">
        <f t="shared" si="4"/>
        <v>0</v>
      </c>
      <c r="BZ20" s="67">
        <f t="shared" si="4"/>
        <v>0</v>
      </c>
      <c r="CA20" s="67">
        <f t="shared" si="4"/>
        <v>0</v>
      </c>
      <c r="CB20" s="67">
        <f t="shared" si="4"/>
        <v>0</v>
      </c>
      <c r="CC20" s="67">
        <f t="shared" si="4"/>
        <v>0</v>
      </c>
      <c r="CD20" s="67">
        <f t="shared" si="4"/>
        <v>0</v>
      </c>
      <c r="CE20" s="67">
        <f t="shared" si="4"/>
        <v>0</v>
      </c>
      <c r="CF20" s="67">
        <f t="shared" si="4"/>
        <v>0</v>
      </c>
      <c r="CG20" s="67">
        <f t="shared" si="4"/>
        <v>0</v>
      </c>
      <c r="CH20" s="67">
        <f t="shared" si="4"/>
        <v>0</v>
      </c>
      <c r="CI20" s="67">
        <f t="shared" si="4"/>
        <v>0</v>
      </c>
      <c r="CJ20" s="67">
        <f t="shared" si="4"/>
        <v>0</v>
      </c>
      <c r="CK20" s="67">
        <f t="shared" si="4"/>
        <v>0</v>
      </c>
      <c r="CL20" s="67">
        <f t="shared" si="4"/>
        <v>0</v>
      </c>
      <c r="CM20" s="67">
        <f t="shared" si="4"/>
        <v>0</v>
      </c>
      <c r="CN20" s="67">
        <f t="shared" si="5"/>
        <v>0</v>
      </c>
      <c r="CO20" s="67">
        <f t="shared" si="5"/>
        <v>0</v>
      </c>
      <c r="CP20" s="67">
        <f t="shared" si="5"/>
        <v>0</v>
      </c>
      <c r="CQ20" s="67">
        <f t="shared" si="5"/>
        <v>0</v>
      </c>
      <c r="CR20" s="67">
        <f t="shared" si="5"/>
        <v>0</v>
      </c>
      <c r="CS20" s="67">
        <f t="shared" si="5"/>
        <v>0</v>
      </c>
      <c r="CT20" s="67">
        <f t="shared" si="5"/>
        <v>0</v>
      </c>
      <c r="CU20" s="67">
        <f t="shared" si="5"/>
        <v>0</v>
      </c>
      <c r="CV20" s="67">
        <f t="shared" si="5"/>
        <v>0</v>
      </c>
      <c r="CW20" s="67">
        <f t="shared" si="5"/>
        <v>0</v>
      </c>
      <c r="CX20" s="67">
        <f t="shared" si="5"/>
        <v>0</v>
      </c>
      <c r="CY20" s="67">
        <f t="shared" si="5"/>
        <v>0</v>
      </c>
      <c r="CZ20" s="67">
        <f t="shared" si="5"/>
        <v>0</v>
      </c>
      <c r="DA20" s="67">
        <f t="shared" si="5"/>
        <v>0</v>
      </c>
      <c r="DB20" s="67">
        <f t="shared" si="5"/>
        <v>0</v>
      </c>
      <c r="DC20" s="67">
        <f t="shared" si="5"/>
        <v>0</v>
      </c>
      <c r="DD20" s="67">
        <f t="shared" si="6"/>
        <v>0</v>
      </c>
      <c r="DE20" s="67">
        <f t="shared" si="6"/>
        <v>0</v>
      </c>
      <c r="DF20" s="67">
        <f t="shared" si="6"/>
        <v>0</v>
      </c>
      <c r="DG20" s="67">
        <f t="shared" si="6"/>
        <v>0</v>
      </c>
      <c r="DH20" s="67">
        <f t="shared" si="6"/>
        <v>0</v>
      </c>
      <c r="DI20" s="67">
        <f t="shared" si="6"/>
        <v>0</v>
      </c>
      <c r="DJ20" s="67">
        <f t="shared" si="6"/>
        <v>0</v>
      </c>
      <c r="DK20" s="67">
        <f t="shared" si="6"/>
        <v>0</v>
      </c>
      <c r="DL20" s="67">
        <f t="shared" si="6"/>
        <v>0</v>
      </c>
      <c r="DM20" s="67">
        <f t="shared" si="6"/>
        <v>0</v>
      </c>
      <c r="DN20" s="67">
        <f t="shared" si="6"/>
        <v>0</v>
      </c>
      <c r="DO20" s="67">
        <f t="shared" si="6"/>
        <v>0</v>
      </c>
      <c r="DP20" s="67">
        <f t="shared" si="6"/>
        <v>0</v>
      </c>
      <c r="DQ20" s="67">
        <f t="shared" si="6"/>
        <v>0</v>
      </c>
      <c r="DR20" s="67">
        <f t="shared" si="6"/>
        <v>0</v>
      </c>
      <c r="DS20" s="67">
        <f t="shared" si="6"/>
        <v>0</v>
      </c>
      <c r="DT20" s="67">
        <f t="shared" si="7"/>
        <v>0</v>
      </c>
      <c r="DU20" s="67">
        <f t="shared" si="7"/>
        <v>0</v>
      </c>
      <c r="DV20" s="67">
        <f t="shared" si="7"/>
        <v>0</v>
      </c>
      <c r="DW20" s="67">
        <f t="shared" si="7"/>
        <v>0</v>
      </c>
      <c r="DX20" s="67">
        <f t="shared" si="7"/>
        <v>0</v>
      </c>
      <c r="DY20" s="67">
        <f t="shared" si="7"/>
        <v>0</v>
      </c>
      <c r="DZ20" s="67">
        <f t="shared" si="7"/>
        <v>0</v>
      </c>
      <c r="EA20" s="67">
        <f t="shared" si="7"/>
        <v>0</v>
      </c>
      <c r="EB20" s="67">
        <f t="shared" si="7"/>
        <v>0</v>
      </c>
      <c r="EC20" s="67">
        <f t="shared" si="7"/>
        <v>0</v>
      </c>
      <c r="ED20" s="67">
        <f t="shared" si="7"/>
        <v>0</v>
      </c>
      <c r="EE20" s="67">
        <f t="shared" si="7"/>
        <v>0</v>
      </c>
      <c r="EF20" s="67">
        <f t="shared" si="7"/>
        <v>0</v>
      </c>
      <c r="EG20" s="67">
        <f t="shared" si="7"/>
        <v>0</v>
      </c>
      <c r="EH20" s="67">
        <f t="shared" si="7"/>
        <v>0</v>
      </c>
      <c r="EI20" s="67">
        <f t="shared" si="7"/>
        <v>0</v>
      </c>
      <c r="EJ20" s="67">
        <f t="shared" si="8"/>
        <v>0</v>
      </c>
      <c r="EK20" s="67">
        <f t="shared" si="8"/>
        <v>0</v>
      </c>
      <c r="EL20" s="67">
        <f t="shared" si="8"/>
        <v>0</v>
      </c>
      <c r="EM20" s="67">
        <f t="shared" si="8"/>
        <v>0</v>
      </c>
      <c r="EN20" s="67">
        <f t="shared" si="8"/>
        <v>0</v>
      </c>
      <c r="EO20" s="67">
        <f t="shared" si="8"/>
        <v>0</v>
      </c>
      <c r="EP20" s="67">
        <f t="shared" si="8"/>
        <v>0</v>
      </c>
      <c r="EQ20" s="67">
        <f t="shared" si="8"/>
        <v>0</v>
      </c>
      <c r="ER20" s="67">
        <f t="shared" si="8"/>
        <v>0</v>
      </c>
      <c r="ES20" s="67">
        <f t="shared" si="8"/>
        <v>0</v>
      </c>
      <c r="ET20" s="67">
        <f t="shared" si="8"/>
        <v>0</v>
      </c>
      <c r="EU20" s="67">
        <f t="shared" si="8"/>
        <v>0</v>
      </c>
      <c r="EV20" s="67">
        <f t="shared" si="8"/>
        <v>0</v>
      </c>
      <c r="EW20" s="67">
        <f t="shared" si="8"/>
        <v>0</v>
      </c>
      <c r="EX20" s="67">
        <f t="shared" si="8"/>
        <v>0</v>
      </c>
      <c r="EY20" s="67">
        <f t="shared" si="8"/>
        <v>0</v>
      </c>
      <c r="EZ20" s="67">
        <f t="shared" si="9"/>
        <v>0</v>
      </c>
      <c r="FA20" s="67">
        <f t="shared" si="9"/>
        <v>0</v>
      </c>
      <c r="FB20" s="67">
        <f t="shared" si="9"/>
        <v>0</v>
      </c>
      <c r="FC20" s="67">
        <f t="shared" si="9"/>
        <v>0</v>
      </c>
      <c r="FD20" s="67">
        <f t="shared" si="9"/>
        <v>0</v>
      </c>
      <c r="FE20" s="67">
        <f t="shared" si="9"/>
        <v>0</v>
      </c>
      <c r="FF20" s="67">
        <f t="shared" si="9"/>
        <v>0</v>
      </c>
      <c r="FG20" s="67">
        <f t="shared" si="9"/>
        <v>0</v>
      </c>
      <c r="FH20" s="67">
        <f t="shared" si="9"/>
        <v>0</v>
      </c>
      <c r="FI20" s="67">
        <f t="shared" si="9"/>
        <v>0</v>
      </c>
      <c r="FJ20" s="67">
        <f t="shared" si="9"/>
        <v>0</v>
      </c>
      <c r="FK20" s="67">
        <f t="shared" si="9"/>
        <v>0</v>
      </c>
      <c r="FL20" s="67">
        <f t="shared" si="9"/>
        <v>0</v>
      </c>
      <c r="FM20" s="67">
        <f t="shared" si="9"/>
        <v>0</v>
      </c>
      <c r="FN20" s="67">
        <f t="shared" si="9"/>
        <v>0</v>
      </c>
      <c r="FO20" s="67">
        <f t="shared" si="9"/>
        <v>0</v>
      </c>
      <c r="FP20" s="67">
        <f t="shared" si="10"/>
        <v>0</v>
      </c>
      <c r="FQ20" s="67">
        <f t="shared" si="10"/>
        <v>0</v>
      </c>
      <c r="FR20" s="67">
        <f t="shared" si="10"/>
        <v>0</v>
      </c>
      <c r="FS20" s="67">
        <f t="shared" si="10"/>
        <v>0</v>
      </c>
      <c r="FT20" s="67">
        <f t="shared" si="10"/>
        <v>0</v>
      </c>
      <c r="FU20" s="67">
        <f t="shared" si="10"/>
        <v>0</v>
      </c>
      <c r="FV20" s="67">
        <f t="shared" si="10"/>
        <v>0</v>
      </c>
      <c r="FW20" s="67">
        <f t="shared" si="10"/>
        <v>0</v>
      </c>
      <c r="FX20" s="67">
        <f t="shared" si="10"/>
        <v>0</v>
      </c>
      <c r="FY20" s="67">
        <f t="shared" si="10"/>
        <v>0</v>
      </c>
      <c r="FZ20" s="67">
        <f t="shared" si="10"/>
        <v>0</v>
      </c>
      <c r="GA20" s="67">
        <f t="shared" si="10"/>
        <v>0</v>
      </c>
      <c r="GB20" s="67">
        <f t="shared" si="10"/>
        <v>0</v>
      </c>
      <c r="GC20" s="67">
        <f t="shared" si="10"/>
        <v>0</v>
      </c>
      <c r="GD20" s="67">
        <f t="shared" si="10"/>
        <v>0</v>
      </c>
      <c r="GE20" s="67">
        <f t="shared" si="10"/>
        <v>0</v>
      </c>
      <c r="GF20" s="67">
        <f t="shared" si="11"/>
        <v>0</v>
      </c>
      <c r="GG20" s="67">
        <f t="shared" si="11"/>
        <v>0</v>
      </c>
      <c r="GH20" s="67">
        <f t="shared" si="11"/>
        <v>0</v>
      </c>
      <c r="GI20" s="67">
        <f t="shared" si="11"/>
        <v>0</v>
      </c>
      <c r="GJ20" s="67">
        <f t="shared" si="11"/>
        <v>0</v>
      </c>
      <c r="GK20" s="67">
        <f t="shared" si="11"/>
        <v>0</v>
      </c>
      <c r="GL20" s="67">
        <f t="shared" si="11"/>
        <v>0</v>
      </c>
      <c r="GM20" s="67">
        <f t="shared" si="11"/>
        <v>0</v>
      </c>
      <c r="GN20" s="67">
        <f t="shared" si="11"/>
        <v>0</v>
      </c>
      <c r="GO20" s="67">
        <f t="shared" si="11"/>
        <v>0</v>
      </c>
      <c r="GP20" s="67">
        <f t="shared" si="11"/>
        <v>0</v>
      </c>
      <c r="GQ20" s="67">
        <f t="shared" si="11"/>
        <v>0</v>
      </c>
      <c r="GR20" s="67">
        <f t="shared" si="11"/>
        <v>0</v>
      </c>
      <c r="GS20" s="67">
        <f t="shared" si="11"/>
        <v>0</v>
      </c>
      <c r="GT20" s="67">
        <f t="shared" si="11"/>
        <v>0</v>
      </c>
      <c r="GU20" s="67">
        <f t="shared" si="11"/>
        <v>0</v>
      </c>
      <c r="GV20" s="67">
        <f t="shared" si="12"/>
        <v>0</v>
      </c>
      <c r="GW20" s="67">
        <f t="shared" si="12"/>
        <v>0</v>
      </c>
      <c r="GX20" s="67">
        <f t="shared" si="12"/>
        <v>0</v>
      </c>
      <c r="GY20" s="67">
        <f t="shared" si="12"/>
        <v>0</v>
      </c>
      <c r="GZ20" s="67">
        <f t="shared" si="12"/>
        <v>0</v>
      </c>
      <c r="HA20" s="67">
        <f t="shared" si="12"/>
        <v>0</v>
      </c>
      <c r="HB20" s="67">
        <f t="shared" si="12"/>
        <v>0</v>
      </c>
      <c r="HC20" s="67">
        <f t="shared" si="12"/>
        <v>0</v>
      </c>
      <c r="HD20" s="67">
        <f t="shared" si="12"/>
        <v>0</v>
      </c>
      <c r="HE20" s="67">
        <f t="shared" si="12"/>
        <v>0</v>
      </c>
      <c r="HF20" s="67">
        <f t="shared" si="12"/>
        <v>0</v>
      </c>
      <c r="HG20" s="67">
        <f t="shared" si="12"/>
        <v>0</v>
      </c>
      <c r="HH20" s="67">
        <f t="shared" si="12"/>
        <v>0</v>
      </c>
      <c r="HI20" s="67">
        <f t="shared" si="12"/>
        <v>0</v>
      </c>
      <c r="HJ20" s="67">
        <f t="shared" si="12"/>
        <v>0</v>
      </c>
      <c r="HK20" s="67">
        <f t="shared" si="12"/>
        <v>0</v>
      </c>
      <c r="HL20" s="67">
        <f t="shared" si="13"/>
        <v>0</v>
      </c>
      <c r="HM20" s="67">
        <f t="shared" si="13"/>
        <v>0</v>
      </c>
      <c r="HN20" s="67">
        <f t="shared" si="13"/>
        <v>0</v>
      </c>
      <c r="HO20" s="67">
        <f t="shared" si="13"/>
        <v>0</v>
      </c>
      <c r="HP20" s="67">
        <f t="shared" si="13"/>
        <v>0</v>
      </c>
      <c r="HQ20" s="67">
        <f t="shared" si="13"/>
        <v>0</v>
      </c>
      <c r="HR20" s="67">
        <f t="shared" si="13"/>
        <v>0</v>
      </c>
      <c r="HS20" s="67">
        <f t="shared" si="13"/>
        <v>0</v>
      </c>
      <c r="HT20" s="67">
        <f t="shared" si="13"/>
        <v>0</v>
      </c>
      <c r="HU20" s="67">
        <f t="shared" si="13"/>
        <v>0</v>
      </c>
      <c r="HV20" s="67">
        <f t="shared" si="13"/>
        <v>0</v>
      </c>
      <c r="HW20" s="67">
        <f t="shared" si="13"/>
        <v>0</v>
      </c>
      <c r="HX20" s="67">
        <f t="shared" si="13"/>
        <v>0</v>
      </c>
      <c r="HY20" s="67">
        <f t="shared" si="13"/>
        <v>0</v>
      </c>
      <c r="HZ20" s="67">
        <f t="shared" si="13"/>
        <v>0</v>
      </c>
      <c r="IA20" s="67">
        <f t="shared" si="13"/>
        <v>0</v>
      </c>
      <c r="IB20" s="67">
        <f t="shared" si="14"/>
        <v>0</v>
      </c>
      <c r="IC20" s="67">
        <f t="shared" si="14"/>
        <v>0</v>
      </c>
      <c r="ID20" s="67">
        <f t="shared" si="14"/>
        <v>0</v>
      </c>
      <c r="IE20" s="67">
        <f t="shared" si="14"/>
        <v>0</v>
      </c>
      <c r="IF20" s="67">
        <f t="shared" si="14"/>
        <v>0</v>
      </c>
      <c r="IG20" s="67">
        <f t="shared" si="14"/>
        <v>0</v>
      </c>
      <c r="IH20" s="67">
        <f t="shared" si="14"/>
        <v>0</v>
      </c>
      <c r="II20" s="67">
        <f t="shared" si="14"/>
        <v>0</v>
      </c>
      <c r="IJ20" s="67">
        <f t="shared" si="14"/>
        <v>0</v>
      </c>
      <c r="IK20" s="67">
        <f t="shared" si="14"/>
        <v>0</v>
      </c>
      <c r="IL20" s="67">
        <f t="shared" si="14"/>
        <v>0</v>
      </c>
      <c r="IM20" s="67">
        <f t="shared" si="14"/>
        <v>0</v>
      </c>
      <c r="IN20" s="67">
        <f t="shared" si="14"/>
        <v>0</v>
      </c>
      <c r="IO20" s="67">
        <f t="shared" si="14"/>
        <v>0</v>
      </c>
      <c r="IP20" s="67">
        <f t="shared" si="14"/>
        <v>0</v>
      </c>
      <c r="IQ20" s="67">
        <f t="shared" si="14"/>
        <v>0</v>
      </c>
      <c r="IR20" s="67">
        <f t="shared" si="15"/>
        <v>0</v>
      </c>
      <c r="IS20" s="67">
        <f t="shared" si="15"/>
        <v>0</v>
      </c>
      <c r="IT20" s="67">
        <f t="shared" si="15"/>
        <v>0</v>
      </c>
      <c r="IU20" s="67">
        <f t="shared" si="15"/>
        <v>0</v>
      </c>
      <c r="IV20" s="67">
        <f t="shared" si="15"/>
        <v>0</v>
      </c>
      <c r="IW20" s="67">
        <f t="shared" si="15"/>
        <v>0</v>
      </c>
      <c r="IX20" s="67">
        <f t="shared" si="15"/>
        <v>0</v>
      </c>
      <c r="IY20" s="67">
        <f t="shared" si="15"/>
        <v>0</v>
      </c>
      <c r="IZ20" s="67">
        <f t="shared" si="15"/>
        <v>0</v>
      </c>
      <c r="JA20" s="67">
        <f t="shared" si="15"/>
        <v>0</v>
      </c>
      <c r="JB20" s="67">
        <f t="shared" si="15"/>
        <v>0</v>
      </c>
      <c r="JC20" s="67">
        <f t="shared" si="15"/>
        <v>0</v>
      </c>
      <c r="JD20" s="67">
        <f t="shared" si="15"/>
        <v>0</v>
      </c>
      <c r="JE20" s="67">
        <f t="shared" si="15"/>
        <v>0</v>
      </c>
      <c r="JF20" s="67">
        <f t="shared" si="15"/>
        <v>0</v>
      </c>
      <c r="JG20" s="67">
        <f t="shared" si="15"/>
        <v>0</v>
      </c>
      <c r="JH20" s="67">
        <f t="shared" si="16"/>
        <v>0</v>
      </c>
      <c r="JI20" s="67">
        <f t="shared" si="16"/>
        <v>0</v>
      </c>
      <c r="JJ20" s="67">
        <f t="shared" si="16"/>
        <v>0</v>
      </c>
      <c r="JK20" s="67">
        <f t="shared" si="16"/>
        <v>0</v>
      </c>
      <c r="JL20" s="67">
        <f t="shared" si="16"/>
        <v>0</v>
      </c>
      <c r="JM20" s="67">
        <f t="shared" si="16"/>
        <v>0</v>
      </c>
      <c r="JN20" s="67">
        <f t="shared" si="16"/>
        <v>0</v>
      </c>
      <c r="JO20" s="67">
        <f t="shared" si="16"/>
        <v>0</v>
      </c>
      <c r="JP20" s="67">
        <f t="shared" si="16"/>
        <v>0</v>
      </c>
      <c r="JQ20" s="67">
        <f t="shared" si="16"/>
        <v>0</v>
      </c>
      <c r="JR20" s="67">
        <f t="shared" si="16"/>
        <v>0</v>
      </c>
      <c r="JS20" s="67">
        <f t="shared" si="16"/>
        <v>0</v>
      </c>
      <c r="JT20" s="67">
        <f t="shared" si="16"/>
        <v>0</v>
      </c>
      <c r="JU20" s="67">
        <f t="shared" si="16"/>
        <v>0</v>
      </c>
      <c r="JV20" s="67">
        <f t="shared" si="16"/>
        <v>0</v>
      </c>
      <c r="JW20" s="67">
        <f t="shared" si="16"/>
        <v>0</v>
      </c>
      <c r="JX20" s="67">
        <f t="shared" si="17"/>
        <v>0</v>
      </c>
      <c r="JY20" s="67">
        <f t="shared" si="17"/>
        <v>0</v>
      </c>
      <c r="JZ20" s="67">
        <f t="shared" si="17"/>
        <v>0</v>
      </c>
      <c r="KA20" s="67">
        <f t="shared" si="17"/>
        <v>0</v>
      </c>
      <c r="KB20" s="67">
        <f t="shared" si="17"/>
        <v>0</v>
      </c>
      <c r="KC20" s="67">
        <f t="shared" si="17"/>
        <v>0</v>
      </c>
      <c r="KD20" s="67">
        <f t="shared" si="17"/>
        <v>0</v>
      </c>
      <c r="KE20" s="67">
        <f t="shared" si="17"/>
        <v>0</v>
      </c>
      <c r="KF20" s="67" t="e">
        <f t="shared" si="17"/>
        <v>#DIV/0!</v>
      </c>
      <c r="KG20" s="67" t="e">
        <f t="shared" si="17"/>
        <v>#DIV/0!</v>
      </c>
      <c r="KH20" s="67" t="e">
        <f t="shared" si="17"/>
        <v>#DIV/0!</v>
      </c>
      <c r="KI20" s="67" t="e">
        <f t="shared" si="17"/>
        <v>#DIV/0!</v>
      </c>
      <c r="KJ20" s="67" t="e">
        <f t="shared" si="17"/>
        <v>#DIV/0!</v>
      </c>
      <c r="KK20" s="67" t="e">
        <f t="shared" si="17"/>
        <v>#DIV/0!</v>
      </c>
      <c r="KL20" s="67" t="e">
        <f t="shared" si="17"/>
        <v>#DIV/0!</v>
      </c>
      <c r="KM20" s="67" t="e">
        <f t="shared" si="17"/>
        <v>#DIV/0!</v>
      </c>
      <c r="KN20" s="67" t="e">
        <f t="shared" si="18"/>
        <v>#DIV/0!</v>
      </c>
      <c r="KO20" s="67" t="e">
        <f t="shared" si="18"/>
        <v>#DIV/0!</v>
      </c>
      <c r="KP20" s="67" t="e">
        <f t="shared" si="18"/>
        <v>#DIV/0!</v>
      </c>
      <c r="KQ20" s="67" t="e">
        <f t="shared" si="18"/>
        <v>#DIV/0!</v>
      </c>
      <c r="KR20" s="67" t="e">
        <f t="shared" si="18"/>
        <v>#DIV/0!</v>
      </c>
      <c r="KS20" s="67" t="e">
        <f t="shared" si="18"/>
        <v>#DIV/0!</v>
      </c>
      <c r="KT20" s="67" t="e">
        <f t="shared" si="18"/>
        <v>#DIV/0!</v>
      </c>
      <c r="KU20" s="67" t="e">
        <f t="shared" si="18"/>
        <v>#DIV/0!</v>
      </c>
      <c r="KV20" s="67" t="e">
        <f t="shared" si="18"/>
        <v>#DIV/0!</v>
      </c>
      <c r="KW20" s="67" t="e">
        <f t="shared" si="18"/>
        <v>#DIV/0!</v>
      </c>
      <c r="KX20" s="67" t="e">
        <f t="shared" si="18"/>
        <v>#DIV/0!</v>
      </c>
      <c r="KY20" s="67" t="e">
        <f t="shared" si="18"/>
        <v>#DIV/0!</v>
      </c>
      <c r="KZ20" s="67" t="e">
        <f t="shared" si="18"/>
        <v>#DIV/0!</v>
      </c>
      <c r="LA20" s="67" t="e">
        <f t="shared" si="18"/>
        <v>#DIV/0!</v>
      </c>
      <c r="LB20" s="67" t="e">
        <f t="shared" si="18"/>
        <v>#DIV/0!</v>
      </c>
      <c r="LC20" s="67" t="e">
        <f t="shared" si="18"/>
        <v>#DIV/0!</v>
      </c>
      <c r="LD20" s="67" t="e">
        <f t="shared" si="19"/>
        <v>#DIV/0!</v>
      </c>
      <c r="LE20" s="67">
        <f t="shared" si="19"/>
        <v>0</v>
      </c>
      <c r="LF20" s="67">
        <f t="shared" si="19"/>
        <v>0</v>
      </c>
      <c r="LG20" s="67">
        <f t="shared" si="19"/>
        <v>0</v>
      </c>
      <c r="LH20" s="67">
        <f t="shared" si="19"/>
        <v>0</v>
      </c>
      <c r="LI20" s="67">
        <f t="shared" si="19"/>
        <v>0</v>
      </c>
      <c r="LJ20" s="67">
        <f t="shared" si="19"/>
        <v>0</v>
      </c>
      <c r="LK20" s="67">
        <f t="shared" si="19"/>
        <v>0</v>
      </c>
      <c r="LL20" s="67">
        <f t="shared" si="19"/>
        <v>0</v>
      </c>
      <c r="LM20" s="67">
        <f t="shared" si="19"/>
        <v>0</v>
      </c>
      <c r="LN20" s="67">
        <f t="shared" si="19"/>
        <v>0</v>
      </c>
      <c r="LO20" s="67">
        <f t="shared" si="19"/>
        <v>0</v>
      </c>
      <c r="LP20" s="67">
        <f t="shared" si="19"/>
        <v>0</v>
      </c>
      <c r="LQ20" s="67">
        <f t="shared" si="19"/>
        <v>0</v>
      </c>
      <c r="LR20" s="67">
        <f t="shared" si="19"/>
        <v>0</v>
      </c>
      <c r="LS20" s="67">
        <f t="shared" si="19"/>
        <v>0</v>
      </c>
      <c r="LT20" s="67">
        <f t="shared" si="20"/>
        <v>0</v>
      </c>
      <c r="LU20" s="67">
        <f t="shared" si="20"/>
        <v>0</v>
      </c>
      <c r="LV20" s="67">
        <f t="shared" si="20"/>
        <v>0</v>
      </c>
      <c r="LW20" s="67">
        <f t="shared" si="20"/>
        <v>0</v>
      </c>
      <c r="LX20" s="67">
        <f t="shared" si="20"/>
        <v>0</v>
      </c>
      <c r="LY20" s="67">
        <f t="shared" si="20"/>
        <v>0</v>
      </c>
      <c r="LZ20" s="67">
        <f t="shared" si="20"/>
        <v>0</v>
      </c>
      <c r="MA20" s="67">
        <f t="shared" si="20"/>
        <v>0</v>
      </c>
      <c r="MB20" s="67">
        <f t="shared" si="20"/>
        <v>0</v>
      </c>
      <c r="MC20" s="67">
        <f t="shared" si="20"/>
        <v>0</v>
      </c>
      <c r="MD20" s="67">
        <f t="shared" si="20"/>
        <v>0</v>
      </c>
      <c r="ME20" s="67">
        <f t="shared" si="20"/>
        <v>0</v>
      </c>
      <c r="MF20" s="67">
        <f t="shared" si="20"/>
        <v>0</v>
      </c>
      <c r="MG20" s="67">
        <f t="shared" si="20"/>
        <v>0</v>
      </c>
      <c r="MH20" s="67">
        <f t="shared" si="20"/>
        <v>0</v>
      </c>
      <c r="MI20" s="67">
        <f t="shared" si="20"/>
        <v>0</v>
      </c>
      <c r="MJ20" s="67">
        <f t="shared" si="21"/>
        <v>0</v>
      </c>
      <c r="MK20" s="67">
        <f t="shared" si="21"/>
        <v>0</v>
      </c>
      <c r="ML20" s="67">
        <f t="shared" si="21"/>
        <v>0</v>
      </c>
      <c r="MM20" s="67">
        <f t="shared" si="21"/>
        <v>0</v>
      </c>
      <c r="MN20" s="67">
        <f t="shared" si="21"/>
        <v>0</v>
      </c>
      <c r="MO20" s="67">
        <f t="shared" si="21"/>
        <v>0</v>
      </c>
      <c r="MP20" s="67">
        <f t="shared" si="21"/>
        <v>0</v>
      </c>
      <c r="MQ20" s="67">
        <f t="shared" si="21"/>
        <v>0</v>
      </c>
      <c r="MR20" s="67">
        <f t="shared" si="21"/>
        <v>0</v>
      </c>
      <c r="MS20" s="67">
        <f t="shared" si="21"/>
        <v>0</v>
      </c>
      <c r="MT20" s="67">
        <f t="shared" si="21"/>
        <v>0</v>
      </c>
      <c r="MU20" s="67">
        <f t="shared" si="21"/>
        <v>0</v>
      </c>
      <c r="MV20" s="67">
        <f t="shared" si="21"/>
        <v>0</v>
      </c>
      <c r="MW20" s="67">
        <f t="shared" si="21"/>
        <v>0</v>
      </c>
      <c r="MX20" s="67">
        <f t="shared" si="21"/>
        <v>0</v>
      </c>
      <c r="MY20" s="67">
        <f t="shared" si="21"/>
        <v>0</v>
      </c>
      <c r="MZ20" s="67">
        <f t="shared" si="22"/>
        <v>0</v>
      </c>
      <c r="NA20" s="67">
        <f t="shared" si="22"/>
        <v>0</v>
      </c>
      <c r="NB20" s="67">
        <f t="shared" si="22"/>
        <v>0</v>
      </c>
      <c r="NC20" s="67">
        <f t="shared" si="22"/>
        <v>0</v>
      </c>
      <c r="ND20" s="67">
        <f t="shared" si="22"/>
        <v>0</v>
      </c>
      <c r="NE20" s="67">
        <f t="shared" si="22"/>
        <v>0</v>
      </c>
      <c r="NF20" s="67">
        <f t="shared" si="22"/>
        <v>0</v>
      </c>
      <c r="NG20" s="67">
        <f t="shared" si="22"/>
        <v>0</v>
      </c>
      <c r="NH20" s="67">
        <f t="shared" si="22"/>
        <v>0</v>
      </c>
      <c r="NI20" s="67">
        <f t="shared" si="22"/>
        <v>0</v>
      </c>
      <c r="NJ20" s="67">
        <f t="shared" si="22"/>
        <v>0</v>
      </c>
      <c r="NK20" s="67">
        <f t="shared" si="22"/>
        <v>0</v>
      </c>
      <c r="NL20" s="67">
        <f t="shared" si="22"/>
        <v>0</v>
      </c>
      <c r="NM20" s="67">
        <f t="shared" si="22"/>
        <v>0</v>
      </c>
      <c r="NN20" s="67">
        <f t="shared" si="23"/>
        <v>0</v>
      </c>
      <c r="NO20" s="67">
        <f t="shared" si="23"/>
        <v>0</v>
      </c>
      <c r="NP20" s="67">
        <f t="shared" si="23"/>
        <v>0</v>
      </c>
      <c r="NQ20" s="67">
        <f t="shared" si="23"/>
        <v>0</v>
      </c>
      <c r="NR20" s="67">
        <f t="shared" si="23"/>
        <v>0</v>
      </c>
      <c r="NS20" s="67">
        <f t="shared" si="23"/>
        <v>0</v>
      </c>
      <c r="NT20" s="67">
        <f t="shared" si="23"/>
        <v>0</v>
      </c>
      <c r="NU20" s="67">
        <f t="shared" si="23"/>
        <v>0</v>
      </c>
      <c r="NV20" s="67">
        <f t="shared" si="23"/>
        <v>0</v>
      </c>
      <c r="NW20" s="67">
        <f t="shared" si="23"/>
        <v>0</v>
      </c>
      <c r="NX20" s="67">
        <f t="shared" si="23"/>
        <v>0</v>
      </c>
    </row>
    <row r="21" spans="2:388">
      <c r="B21" s="62" t="s">
        <v>406</v>
      </c>
      <c r="C21" s="63" t="e">
        <f>'5.1 Index overview'!C34</f>
        <v>#DIV/0!</v>
      </c>
      <c r="D21" s="64">
        <v>1</v>
      </c>
      <c r="E21" s="12"/>
      <c r="F21" s="12"/>
      <c r="G21" s="12"/>
      <c r="H21" s="12"/>
      <c r="I21" s="12"/>
      <c r="J21" s="12"/>
      <c r="K21" s="12"/>
      <c r="L21" s="12"/>
      <c r="M21" s="12"/>
      <c r="N21" s="12"/>
      <c r="O21" s="12"/>
      <c r="P21" s="12"/>
      <c r="Q21" s="12"/>
      <c r="R21" s="12"/>
      <c r="S21" s="12"/>
      <c r="T21" s="12"/>
      <c r="U21" s="65">
        <f t="shared" si="24"/>
        <v>6.6666666666666666E-2</v>
      </c>
      <c r="V21" s="62">
        <f t="shared" si="27"/>
        <v>288</v>
      </c>
      <c r="W21" s="62">
        <f>360*SUM(U$9:U21)</f>
        <v>311.99999999999994</v>
      </c>
      <c r="X21" s="62">
        <f t="shared" si="25"/>
        <v>23.999999999999943</v>
      </c>
      <c r="Y21" s="66" t="e">
        <f t="shared" si="26"/>
        <v>#DIV/0!</v>
      </c>
      <c r="Z21" s="62" t="str">
        <f t="shared" si="0"/>
        <v>TP1</v>
      </c>
      <c r="AA21" s="62" t="e">
        <f t="shared" si="0"/>
        <v>#DIV/0!</v>
      </c>
      <c r="AB21" s="67">
        <f t="shared" si="1"/>
        <v>0</v>
      </c>
      <c r="AC21" s="67">
        <f t="shared" si="1"/>
        <v>0</v>
      </c>
      <c r="AD21" s="67">
        <f t="shared" si="1"/>
        <v>0</v>
      </c>
      <c r="AE21" s="67">
        <f t="shared" si="1"/>
        <v>0</v>
      </c>
      <c r="AF21" s="67">
        <f t="shared" si="1"/>
        <v>0</v>
      </c>
      <c r="AG21" s="67">
        <f t="shared" si="1"/>
        <v>0</v>
      </c>
      <c r="AH21" s="67">
        <f t="shared" si="1"/>
        <v>0</v>
      </c>
      <c r="AI21" s="67">
        <f t="shared" si="1"/>
        <v>0</v>
      </c>
      <c r="AJ21" s="67">
        <f t="shared" si="1"/>
        <v>0</v>
      </c>
      <c r="AK21" s="67">
        <f t="shared" si="1"/>
        <v>0</v>
      </c>
      <c r="AL21" s="67">
        <f t="shared" si="1"/>
        <v>0</v>
      </c>
      <c r="AM21" s="67">
        <f t="shared" si="1"/>
        <v>0</v>
      </c>
      <c r="AN21" s="67">
        <f t="shared" si="1"/>
        <v>0</v>
      </c>
      <c r="AO21" s="67">
        <f t="shared" si="1"/>
        <v>0</v>
      </c>
      <c r="AP21" s="67">
        <f t="shared" si="1"/>
        <v>0</v>
      </c>
      <c r="AQ21" s="67">
        <f t="shared" si="1"/>
        <v>0</v>
      </c>
      <c r="AR21" s="67">
        <f t="shared" si="2"/>
        <v>0</v>
      </c>
      <c r="AS21" s="67">
        <f t="shared" si="2"/>
        <v>0</v>
      </c>
      <c r="AT21" s="67">
        <f t="shared" si="2"/>
        <v>0</v>
      </c>
      <c r="AU21" s="67">
        <f t="shared" si="2"/>
        <v>0</v>
      </c>
      <c r="AV21" s="67">
        <f t="shared" si="2"/>
        <v>0</v>
      </c>
      <c r="AW21" s="67">
        <f t="shared" si="2"/>
        <v>0</v>
      </c>
      <c r="AX21" s="67">
        <f t="shared" si="2"/>
        <v>0</v>
      </c>
      <c r="AY21" s="67">
        <f t="shared" si="2"/>
        <v>0</v>
      </c>
      <c r="AZ21" s="67">
        <f t="shared" si="2"/>
        <v>0</v>
      </c>
      <c r="BA21" s="67">
        <f t="shared" si="2"/>
        <v>0</v>
      </c>
      <c r="BB21" s="67">
        <f t="shared" si="2"/>
        <v>0</v>
      </c>
      <c r="BC21" s="67">
        <f t="shared" si="2"/>
        <v>0</v>
      </c>
      <c r="BD21" s="67">
        <f t="shared" si="2"/>
        <v>0</v>
      </c>
      <c r="BE21" s="67">
        <f t="shared" si="2"/>
        <v>0</v>
      </c>
      <c r="BF21" s="67">
        <f t="shared" si="2"/>
        <v>0</v>
      </c>
      <c r="BG21" s="67">
        <f t="shared" si="2"/>
        <v>0</v>
      </c>
      <c r="BH21" s="67">
        <f t="shared" si="3"/>
        <v>0</v>
      </c>
      <c r="BI21" s="67">
        <f t="shared" si="3"/>
        <v>0</v>
      </c>
      <c r="BJ21" s="67">
        <f t="shared" si="3"/>
        <v>0</v>
      </c>
      <c r="BK21" s="67">
        <f t="shared" si="3"/>
        <v>0</v>
      </c>
      <c r="BL21" s="67">
        <f t="shared" si="3"/>
        <v>0</v>
      </c>
      <c r="BM21" s="67">
        <f t="shared" si="3"/>
        <v>0</v>
      </c>
      <c r="BN21" s="67">
        <f t="shared" si="3"/>
        <v>0</v>
      </c>
      <c r="BO21" s="67">
        <f t="shared" si="3"/>
        <v>0</v>
      </c>
      <c r="BP21" s="67">
        <f t="shared" si="3"/>
        <v>0</v>
      </c>
      <c r="BQ21" s="67">
        <f t="shared" si="3"/>
        <v>0</v>
      </c>
      <c r="BR21" s="67">
        <f t="shared" si="3"/>
        <v>0</v>
      </c>
      <c r="BS21" s="67">
        <f t="shared" si="3"/>
        <v>0</v>
      </c>
      <c r="BT21" s="67">
        <f t="shared" si="3"/>
        <v>0</v>
      </c>
      <c r="BU21" s="67">
        <f t="shared" si="3"/>
        <v>0</v>
      </c>
      <c r="BV21" s="67">
        <f t="shared" si="3"/>
        <v>0</v>
      </c>
      <c r="BW21" s="67">
        <f t="shared" si="3"/>
        <v>0</v>
      </c>
      <c r="BX21" s="67">
        <f t="shared" si="4"/>
        <v>0</v>
      </c>
      <c r="BY21" s="67">
        <f t="shared" si="4"/>
        <v>0</v>
      </c>
      <c r="BZ21" s="67">
        <f t="shared" si="4"/>
        <v>0</v>
      </c>
      <c r="CA21" s="67">
        <f t="shared" si="4"/>
        <v>0</v>
      </c>
      <c r="CB21" s="67">
        <f t="shared" si="4"/>
        <v>0</v>
      </c>
      <c r="CC21" s="67">
        <f t="shared" si="4"/>
        <v>0</v>
      </c>
      <c r="CD21" s="67">
        <f t="shared" si="4"/>
        <v>0</v>
      </c>
      <c r="CE21" s="67">
        <f t="shared" si="4"/>
        <v>0</v>
      </c>
      <c r="CF21" s="67">
        <f t="shared" si="4"/>
        <v>0</v>
      </c>
      <c r="CG21" s="67">
        <f t="shared" si="4"/>
        <v>0</v>
      </c>
      <c r="CH21" s="67">
        <f t="shared" si="4"/>
        <v>0</v>
      </c>
      <c r="CI21" s="67">
        <f t="shared" si="4"/>
        <v>0</v>
      </c>
      <c r="CJ21" s="67">
        <f t="shared" si="4"/>
        <v>0</v>
      </c>
      <c r="CK21" s="67">
        <f t="shared" si="4"/>
        <v>0</v>
      </c>
      <c r="CL21" s="67">
        <f t="shared" si="4"/>
        <v>0</v>
      </c>
      <c r="CM21" s="67">
        <f t="shared" si="4"/>
        <v>0</v>
      </c>
      <c r="CN21" s="67">
        <f t="shared" si="5"/>
        <v>0</v>
      </c>
      <c r="CO21" s="67">
        <f t="shared" si="5"/>
        <v>0</v>
      </c>
      <c r="CP21" s="67">
        <f t="shared" si="5"/>
        <v>0</v>
      </c>
      <c r="CQ21" s="67">
        <f t="shared" si="5"/>
        <v>0</v>
      </c>
      <c r="CR21" s="67">
        <f t="shared" si="5"/>
        <v>0</v>
      </c>
      <c r="CS21" s="67">
        <f t="shared" si="5"/>
        <v>0</v>
      </c>
      <c r="CT21" s="67">
        <f t="shared" si="5"/>
        <v>0</v>
      </c>
      <c r="CU21" s="67">
        <f t="shared" si="5"/>
        <v>0</v>
      </c>
      <c r="CV21" s="67">
        <f t="shared" si="5"/>
        <v>0</v>
      </c>
      <c r="CW21" s="67">
        <f t="shared" si="5"/>
        <v>0</v>
      </c>
      <c r="CX21" s="67">
        <f t="shared" si="5"/>
        <v>0</v>
      </c>
      <c r="CY21" s="67">
        <f t="shared" si="5"/>
        <v>0</v>
      </c>
      <c r="CZ21" s="67">
        <f t="shared" si="5"/>
        <v>0</v>
      </c>
      <c r="DA21" s="67">
        <f t="shared" si="5"/>
        <v>0</v>
      </c>
      <c r="DB21" s="67">
        <f t="shared" si="5"/>
        <v>0</v>
      </c>
      <c r="DC21" s="67">
        <f t="shared" si="5"/>
        <v>0</v>
      </c>
      <c r="DD21" s="67">
        <f t="shared" si="6"/>
        <v>0</v>
      </c>
      <c r="DE21" s="67">
        <f t="shared" si="6"/>
        <v>0</v>
      </c>
      <c r="DF21" s="67">
        <f t="shared" si="6"/>
        <v>0</v>
      </c>
      <c r="DG21" s="67">
        <f t="shared" si="6"/>
        <v>0</v>
      </c>
      <c r="DH21" s="67">
        <f t="shared" si="6"/>
        <v>0</v>
      </c>
      <c r="DI21" s="67">
        <f t="shared" si="6"/>
        <v>0</v>
      </c>
      <c r="DJ21" s="67">
        <f t="shared" si="6"/>
        <v>0</v>
      </c>
      <c r="DK21" s="67">
        <f t="shared" si="6"/>
        <v>0</v>
      </c>
      <c r="DL21" s="67">
        <f t="shared" si="6"/>
        <v>0</v>
      </c>
      <c r="DM21" s="67">
        <f t="shared" si="6"/>
        <v>0</v>
      </c>
      <c r="DN21" s="67">
        <f t="shared" si="6"/>
        <v>0</v>
      </c>
      <c r="DO21" s="67">
        <f t="shared" si="6"/>
        <v>0</v>
      </c>
      <c r="DP21" s="67">
        <f t="shared" si="6"/>
        <v>0</v>
      </c>
      <c r="DQ21" s="67">
        <f t="shared" si="6"/>
        <v>0</v>
      </c>
      <c r="DR21" s="67">
        <f t="shared" si="6"/>
        <v>0</v>
      </c>
      <c r="DS21" s="67">
        <f t="shared" si="6"/>
        <v>0</v>
      </c>
      <c r="DT21" s="67">
        <f t="shared" si="7"/>
        <v>0</v>
      </c>
      <c r="DU21" s="67">
        <f t="shared" si="7"/>
        <v>0</v>
      </c>
      <c r="DV21" s="67">
        <f t="shared" si="7"/>
        <v>0</v>
      </c>
      <c r="DW21" s="67">
        <f t="shared" si="7"/>
        <v>0</v>
      </c>
      <c r="DX21" s="67">
        <f t="shared" si="7"/>
        <v>0</v>
      </c>
      <c r="DY21" s="67">
        <f t="shared" si="7"/>
        <v>0</v>
      </c>
      <c r="DZ21" s="67">
        <f t="shared" si="7"/>
        <v>0</v>
      </c>
      <c r="EA21" s="67">
        <f t="shared" si="7"/>
        <v>0</v>
      </c>
      <c r="EB21" s="67">
        <f t="shared" si="7"/>
        <v>0</v>
      </c>
      <c r="EC21" s="67">
        <f t="shared" si="7"/>
        <v>0</v>
      </c>
      <c r="ED21" s="67">
        <f t="shared" si="7"/>
        <v>0</v>
      </c>
      <c r="EE21" s="67">
        <f t="shared" si="7"/>
        <v>0</v>
      </c>
      <c r="EF21" s="67">
        <f t="shared" si="7"/>
        <v>0</v>
      </c>
      <c r="EG21" s="67">
        <f t="shared" si="7"/>
        <v>0</v>
      </c>
      <c r="EH21" s="67">
        <f t="shared" si="7"/>
        <v>0</v>
      </c>
      <c r="EI21" s="67">
        <f t="shared" si="7"/>
        <v>0</v>
      </c>
      <c r="EJ21" s="67">
        <f t="shared" si="8"/>
        <v>0</v>
      </c>
      <c r="EK21" s="67">
        <f t="shared" si="8"/>
        <v>0</v>
      </c>
      <c r="EL21" s="67">
        <f t="shared" si="8"/>
        <v>0</v>
      </c>
      <c r="EM21" s="67">
        <f t="shared" si="8"/>
        <v>0</v>
      </c>
      <c r="EN21" s="67">
        <f t="shared" si="8"/>
        <v>0</v>
      </c>
      <c r="EO21" s="67">
        <f t="shared" si="8"/>
        <v>0</v>
      </c>
      <c r="EP21" s="67">
        <f t="shared" si="8"/>
        <v>0</v>
      </c>
      <c r="EQ21" s="67">
        <f t="shared" si="8"/>
        <v>0</v>
      </c>
      <c r="ER21" s="67">
        <f t="shared" si="8"/>
        <v>0</v>
      </c>
      <c r="ES21" s="67">
        <f t="shared" si="8"/>
        <v>0</v>
      </c>
      <c r="ET21" s="67">
        <f t="shared" si="8"/>
        <v>0</v>
      </c>
      <c r="EU21" s="67">
        <f t="shared" si="8"/>
        <v>0</v>
      </c>
      <c r="EV21" s="67">
        <f t="shared" si="8"/>
        <v>0</v>
      </c>
      <c r="EW21" s="67">
        <f t="shared" si="8"/>
        <v>0</v>
      </c>
      <c r="EX21" s="67">
        <f t="shared" si="8"/>
        <v>0</v>
      </c>
      <c r="EY21" s="67">
        <f t="shared" si="8"/>
        <v>0</v>
      </c>
      <c r="EZ21" s="67">
        <f t="shared" si="9"/>
        <v>0</v>
      </c>
      <c r="FA21" s="67">
        <f t="shared" si="9"/>
        <v>0</v>
      </c>
      <c r="FB21" s="67">
        <f t="shared" si="9"/>
        <v>0</v>
      </c>
      <c r="FC21" s="67">
        <f t="shared" si="9"/>
        <v>0</v>
      </c>
      <c r="FD21" s="67">
        <f t="shared" si="9"/>
        <v>0</v>
      </c>
      <c r="FE21" s="67">
        <f t="shared" si="9"/>
        <v>0</v>
      </c>
      <c r="FF21" s="67">
        <f t="shared" si="9"/>
        <v>0</v>
      </c>
      <c r="FG21" s="67">
        <f t="shared" si="9"/>
        <v>0</v>
      </c>
      <c r="FH21" s="67">
        <f t="shared" si="9"/>
        <v>0</v>
      </c>
      <c r="FI21" s="67">
        <f t="shared" si="9"/>
        <v>0</v>
      </c>
      <c r="FJ21" s="67">
        <f t="shared" si="9"/>
        <v>0</v>
      </c>
      <c r="FK21" s="67">
        <f t="shared" si="9"/>
        <v>0</v>
      </c>
      <c r="FL21" s="67">
        <f t="shared" si="9"/>
        <v>0</v>
      </c>
      <c r="FM21" s="67">
        <f t="shared" si="9"/>
        <v>0</v>
      </c>
      <c r="FN21" s="67">
        <f t="shared" si="9"/>
        <v>0</v>
      </c>
      <c r="FO21" s="67">
        <f t="shared" si="9"/>
        <v>0</v>
      </c>
      <c r="FP21" s="67">
        <f t="shared" si="10"/>
        <v>0</v>
      </c>
      <c r="FQ21" s="67">
        <f t="shared" si="10"/>
        <v>0</v>
      </c>
      <c r="FR21" s="67">
        <f t="shared" si="10"/>
        <v>0</v>
      </c>
      <c r="FS21" s="67">
        <f t="shared" si="10"/>
        <v>0</v>
      </c>
      <c r="FT21" s="67">
        <f t="shared" si="10"/>
        <v>0</v>
      </c>
      <c r="FU21" s="67">
        <f t="shared" si="10"/>
        <v>0</v>
      </c>
      <c r="FV21" s="67">
        <f t="shared" si="10"/>
        <v>0</v>
      </c>
      <c r="FW21" s="67">
        <f t="shared" si="10"/>
        <v>0</v>
      </c>
      <c r="FX21" s="67">
        <f t="shared" si="10"/>
        <v>0</v>
      </c>
      <c r="FY21" s="67">
        <f t="shared" si="10"/>
        <v>0</v>
      </c>
      <c r="FZ21" s="67">
        <f t="shared" si="10"/>
        <v>0</v>
      </c>
      <c r="GA21" s="67">
        <f t="shared" si="10"/>
        <v>0</v>
      </c>
      <c r="GB21" s="67">
        <f t="shared" si="10"/>
        <v>0</v>
      </c>
      <c r="GC21" s="67">
        <f t="shared" si="10"/>
        <v>0</v>
      </c>
      <c r="GD21" s="67">
        <f t="shared" si="10"/>
        <v>0</v>
      </c>
      <c r="GE21" s="67">
        <f t="shared" si="10"/>
        <v>0</v>
      </c>
      <c r="GF21" s="67">
        <f t="shared" si="11"/>
        <v>0</v>
      </c>
      <c r="GG21" s="67">
        <f t="shared" si="11"/>
        <v>0</v>
      </c>
      <c r="GH21" s="67">
        <f t="shared" si="11"/>
        <v>0</v>
      </c>
      <c r="GI21" s="67">
        <f t="shared" si="11"/>
        <v>0</v>
      </c>
      <c r="GJ21" s="67">
        <f t="shared" si="11"/>
        <v>0</v>
      </c>
      <c r="GK21" s="67">
        <f t="shared" si="11"/>
        <v>0</v>
      </c>
      <c r="GL21" s="67">
        <f t="shared" si="11"/>
        <v>0</v>
      </c>
      <c r="GM21" s="67">
        <f t="shared" si="11"/>
        <v>0</v>
      </c>
      <c r="GN21" s="67">
        <f t="shared" si="11"/>
        <v>0</v>
      </c>
      <c r="GO21" s="67">
        <f t="shared" si="11"/>
        <v>0</v>
      </c>
      <c r="GP21" s="67">
        <f t="shared" si="11"/>
        <v>0</v>
      </c>
      <c r="GQ21" s="67">
        <f t="shared" si="11"/>
        <v>0</v>
      </c>
      <c r="GR21" s="67">
        <f t="shared" si="11"/>
        <v>0</v>
      </c>
      <c r="GS21" s="67">
        <f t="shared" si="11"/>
        <v>0</v>
      </c>
      <c r="GT21" s="67">
        <f t="shared" si="11"/>
        <v>0</v>
      </c>
      <c r="GU21" s="67">
        <f t="shared" si="11"/>
        <v>0</v>
      </c>
      <c r="GV21" s="67">
        <f t="shared" si="12"/>
        <v>0</v>
      </c>
      <c r="GW21" s="67">
        <f t="shared" si="12"/>
        <v>0</v>
      </c>
      <c r="GX21" s="67">
        <f t="shared" si="12"/>
        <v>0</v>
      </c>
      <c r="GY21" s="67">
        <f t="shared" si="12"/>
        <v>0</v>
      </c>
      <c r="GZ21" s="67">
        <f t="shared" si="12"/>
        <v>0</v>
      </c>
      <c r="HA21" s="67">
        <f t="shared" si="12"/>
        <v>0</v>
      </c>
      <c r="HB21" s="67">
        <f t="shared" si="12"/>
        <v>0</v>
      </c>
      <c r="HC21" s="67">
        <f t="shared" si="12"/>
        <v>0</v>
      </c>
      <c r="HD21" s="67">
        <f t="shared" si="12"/>
        <v>0</v>
      </c>
      <c r="HE21" s="67">
        <f t="shared" si="12"/>
        <v>0</v>
      </c>
      <c r="HF21" s="67">
        <f t="shared" si="12"/>
        <v>0</v>
      </c>
      <c r="HG21" s="67">
        <f t="shared" si="12"/>
        <v>0</v>
      </c>
      <c r="HH21" s="67">
        <f t="shared" si="12"/>
        <v>0</v>
      </c>
      <c r="HI21" s="67">
        <f t="shared" si="12"/>
        <v>0</v>
      </c>
      <c r="HJ21" s="67">
        <f t="shared" si="12"/>
        <v>0</v>
      </c>
      <c r="HK21" s="67">
        <f t="shared" si="12"/>
        <v>0</v>
      </c>
      <c r="HL21" s="67">
        <f t="shared" si="13"/>
        <v>0</v>
      </c>
      <c r="HM21" s="67">
        <f t="shared" si="13"/>
        <v>0</v>
      </c>
      <c r="HN21" s="67">
        <f t="shared" si="13"/>
        <v>0</v>
      </c>
      <c r="HO21" s="67">
        <f t="shared" si="13"/>
        <v>0</v>
      </c>
      <c r="HP21" s="67">
        <f t="shared" si="13"/>
        <v>0</v>
      </c>
      <c r="HQ21" s="67">
        <f t="shared" si="13"/>
        <v>0</v>
      </c>
      <c r="HR21" s="67">
        <f t="shared" si="13"/>
        <v>0</v>
      </c>
      <c r="HS21" s="67">
        <f t="shared" si="13"/>
        <v>0</v>
      </c>
      <c r="HT21" s="67">
        <f t="shared" si="13"/>
        <v>0</v>
      </c>
      <c r="HU21" s="67">
        <f t="shared" si="13"/>
        <v>0</v>
      </c>
      <c r="HV21" s="67">
        <f t="shared" si="13"/>
        <v>0</v>
      </c>
      <c r="HW21" s="67">
        <f t="shared" si="13"/>
        <v>0</v>
      </c>
      <c r="HX21" s="67">
        <f t="shared" si="13"/>
        <v>0</v>
      </c>
      <c r="HY21" s="67">
        <f t="shared" si="13"/>
        <v>0</v>
      </c>
      <c r="HZ21" s="67">
        <f t="shared" si="13"/>
        <v>0</v>
      </c>
      <c r="IA21" s="67">
        <f t="shared" si="13"/>
        <v>0</v>
      </c>
      <c r="IB21" s="67">
        <f t="shared" si="14"/>
        <v>0</v>
      </c>
      <c r="IC21" s="67">
        <f t="shared" si="14"/>
        <v>0</v>
      </c>
      <c r="ID21" s="67">
        <f t="shared" si="14"/>
        <v>0</v>
      </c>
      <c r="IE21" s="67">
        <f t="shared" si="14"/>
        <v>0</v>
      </c>
      <c r="IF21" s="67">
        <f t="shared" si="14"/>
        <v>0</v>
      </c>
      <c r="IG21" s="67">
        <f t="shared" si="14"/>
        <v>0</v>
      </c>
      <c r="IH21" s="67">
        <f t="shared" si="14"/>
        <v>0</v>
      </c>
      <c r="II21" s="67">
        <f t="shared" si="14"/>
        <v>0</v>
      </c>
      <c r="IJ21" s="67">
        <f t="shared" si="14"/>
        <v>0</v>
      </c>
      <c r="IK21" s="67">
        <f t="shared" si="14"/>
        <v>0</v>
      </c>
      <c r="IL21" s="67">
        <f t="shared" si="14"/>
        <v>0</v>
      </c>
      <c r="IM21" s="67">
        <f t="shared" si="14"/>
        <v>0</v>
      </c>
      <c r="IN21" s="67">
        <f t="shared" si="14"/>
        <v>0</v>
      </c>
      <c r="IO21" s="67">
        <f t="shared" si="14"/>
        <v>0</v>
      </c>
      <c r="IP21" s="67">
        <f t="shared" si="14"/>
        <v>0</v>
      </c>
      <c r="IQ21" s="67">
        <f t="shared" si="14"/>
        <v>0</v>
      </c>
      <c r="IR21" s="67">
        <f t="shared" si="15"/>
        <v>0</v>
      </c>
      <c r="IS21" s="67">
        <f t="shared" si="15"/>
        <v>0</v>
      </c>
      <c r="IT21" s="67">
        <f t="shared" si="15"/>
        <v>0</v>
      </c>
      <c r="IU21" s="67">
        <f t="shared" si="15"/>
        <v>0</v>
      </c>
      <c r="IV21" s="67">
        <f t="shared" si="15"/>
        <v>0</v>
      </c>
      <c r="IW21" s="67">
        <f t="shared" si="15"/>
        <v>0</v>
      </c>
      <c r="IX21" s="67">
        <f t="shared" si="15"/>
        <v>0</v>
      </c>
      <c r="IY21" s="67">
        <f t="shared" si="15"/>
        <v>0</v>
      </c>
      <c r="IZ21" s="67">
        <f t="shared" si="15"/>
        <v>0</v>
      </c>
      <c r="JA21" s="67">
        <f t="shared" si="15"/>
        <v>0</v>
      </c>
      <c r="JB21" s="67">
        <f t="shared" si="15"/>
        <v>0</v>
      </c>
      <c r="JC21" s="67">
        <f t="shared" si="15"/>
        <v>0</v>
      </c>
      <c r="JD21" s="67">
        <f t="shared" si="15"/>
        <v>0</v>
      </c>
      <c r="JE21" s="67">
        <f t="shared" si="15"/>
        <v>0</v>
      </c>
      <c r="JF21" s="67">
        <f t="shared" si="15"/>
        <v>0</v>
      </c>
      <c r="JG21" s="67">
        <f t="shared" si="15"/>
        <v>0</v>
      </c>
      <c r="JH21" s="67">
        <f t="shared" si="16"/>
        <v>0</v>
      </c>
      <c r="JI21" s="67">
        <f t="shared" si="16"/>
        <v>0</v>
      </c>
      <c r="JJ21" s="67">
        <f t="shared" si="16"/>
        <v>0</v>
      </c>
      <c r="JK21" s="67">
        <f t="shared" si="16"/>
        <v>0</v>
      </c>
      <c r="JL21" s="67">
        <f t="shared" si="16"/>
        <v>0</v>
      </c>
      <c r="JM21" s="67">
        <f t="shared" si="16"/>
        <v>0</v>
      </c>
      <c r="JN21" s="67">
        <f t="shared" si="16"/>
        <v>0</v>
      </c>
      <c r="JO21" s="67">
        <f t="shared" si="16"/>
        <v>0</v>
      </c>
      <c r="JP21" s="67">
        <f t="shared" si="16"/>
        <v>0</v>
      </c>
      <c r="JQ21" s="67">
        <f t="shared" si="16"/>
        <v>0</v>
      </c>
      <c r="JR21" s="67">
        <f t="shared" si="16"/>
        <v>0</v>
      </c>
      <c r="JS21" s="67">
        <f t="shared" si="16"/>
        <v>0</v>
      </c>
      <c r="JT21" s="67">
        <f t="shared" si="16"/>
        <v>0</v>
      </c>
      <c r="JU21" s="67">
        <f t="shared" si="16"/>
        <v>0</v>
      </c>
      <c r="JV21" s="67">
        <f t="shared" si="16"/>
        <v>0</v>
      </c>
      <c r="JW21" s="67">
        <f t="shared" si="16"/>
        <v>0</v>
      </c>
      <c r="JX21" s="67">
        <f t="shared" si="17"/>
        <v>0</v>
      </c>
      <c r="JY21" s="67">
        <f t="shared" si="17"/>
        <v>0</v>
      </c>
      <c r="JZ21" s="67">
        <f t="shared" si="17"/>
        <v>0</v>
      </c>
      <c r="KA21" s="67">
        <f t="shared" si="17"/>
        <v>0</v>
      </c>
      <c r="KB21" s="67">
        <f t="shared" si="17"/>
        <v>0</v>
      </c>
      <c r="KC21" s="67">
        <f t="shared" si="17"/>
        <v>0</v>
      </c>
      <c r="KD21" s="67">
        <f t="shared" si="17"/>
        <v>0</v>
      </c>
      <c r="KE21" s="67">
        <f t="shared" si="17"/>
        <v>0</v>
      </c>
      <c r="KF21" s="67">
        <f t="shared" si="17"/>
        <v>0</v>
      </c>
      <c r="KG21" s="67">
        <f t="shared" si="17"/>
        <v>0</v>
      </c>
      <c r="KH21" s="67">
        <f t="shared" si="17"/>
        <v>0</v>
      </c>
      <c r="KI21" s="67">
        <f t="shared" si="17"/>
        <v>0</v>
      </c>
      <c r="KJ21" s="67">
        <f t="shared" si="17"/>
        <v>0</v>
      </c>
      <c r="KK21" s="67">
        <f t="shared" si="17"/>
        <v>0</v>
      </c>
      <c r="KL21" s="67">
        <f t="shared" si="17"/>
        <v>0</v>
      </c>
      <c r="KM21" s="67">
        <f t="shared" si="17"/>
        <v>0</v>
      </c>
      <c r="KN21" s="67">
        <f t="shared" si="18"/>
        <v>0</v>
      </c>
      <c r="KO21" s="67">
        <f t="shared" si="18"/>
        <v>0</v>
      </c>
      <c r="KP21" s="67">
        <f t="shared" si="18"/>
        <v>0</v>
      </c>
      <c r="KQ21" s="67">
        <f t="shared" si="18"/>
        <v>0</v>
      </c>
      <c r="KR21" s="67">
        <f t="shared" si="18"/>
        <v>0</v>
      </c>
      <c r="KS21" s="67">
        <f t="shared" si="18"/>
        <v>0</v>
      </c>
      <c r="KT21" s="67">
        <f t="shared" si="18"/>
        <v>0</v>
      </c>
      <c r="KU21" s="67">
        <f t="shared" si="18"/>
        <v>0</v>
      </c>
      <c r="KV21" s="67">
        <f t="shared" si="18"/>
        <v>0</v>
      </c>
      <c r="KW21" s="67">
        <f t="shared" si="18"/>
        <v>0</v>
      </c>
      <c r="KX21" s="67">
        <f t="shared" si="18"/>
        <v>0</v>
      </c>
      <c r="KY21" s="67">
        <f t="shared" si="18"/>
        <v>0</v>
      </c>
      <c r="KZ21" s="67">
        <f t="shared" si="18"/>
        <v>0</v>
      </c>
      <c r="LA21" s="67">
        <f t="shared" si="18"/>
        <v>0</v>
      </c>
      <c r="LB21" s="67">
        <f t="shared" si="18"/>
        <v>0</v>
      </c>
      <c r="LC21" s="67">
        <f t="shared" si="18"/>
        <v>0</v>
      </c>
      <c r="LD21" s="67" t="e">
        <f t="shared" si="19"/>
        <v>#DIV/0!</v>
      </c>
      <c r="LE21" s="67" t="e">
        <f t="shared" si="19"/>
        <v>#DIV/0!</v>
      </c>
      <c r="LF21" s="67" t="e">
        <f t="shared" si="19"/>
        <v>#DIV/0!</v>
      </c>
      <c r="LG21" s="67" t="e">
        <f t="shared" si="19"/>
        <v>#DIV/0!</v>
      </c>
      <c r="LH21" s="67" t="e">
        <f t="shared" si="19"/>
        <v>#DIV/0!</v>
      </c>
      <c r="LI21" s="67" t="e">
        <f t="shared" si="19"/>
        <v>#DIV/0!</v>
      </c>
      <c r="LJ21" s="67" t="e">
        <f t="shared" si="19"/>
        <v>#DIV/0!</v>
      </c>
      <c r="LK21" s="67" t="e">
        <f t="shared" si="19"/>
        <v>#DIV/0!</v>
      </c>
      <c r="LL21" s="67" t="e">
        <f t="shared" si="19"/>
        <v>#DIV/0!</v>
      </c>
      <c r="LM21" s="67" t="e">
        <f t="shared" si="19"/>
        <v>#DIV/0!</v>
      </c>
      <c r="LN21" s="67" t="e">
        <f t="shared" si="19"/>
        <v>#DIV/0!</v>
      </c>
      <c r="LO21" s="67" t="e">
        <f t="shared" si="19"/>
        <v>#DIV/0!</v>
      </c>
      <c r="LP21" s="67" t="e">
        <f t="shared" si="19"/>
        <v>#DIV/0!</v>
      </c>
      <c r="LQ21" s="67" t="e">
        <f t="shared" si="19"/>
        <v>#DIV/0!</v>
      </c>
      <c r="LR21" s="67" t="e">
        <f t="shared" si="19"/>
        <v>#DIV/0!</v>
      </c>
      <c r="LS21" s="67" t="e">
        <f t="shared" si="19"/>
        <v>#DIV/0!</v>
      </c>
      <c r="LT21" s="67" t="e">
        <f t="shared" si="20"/>
        <v>#DIV/0!</v>
      </c>
      <c r="LU21" s="67" t="e">
        <f t="shared" si="20"/>
        <v>#DIV/0!</v>
      </c>
      <c r="LV21" s="67" t="e">
        <f t="shared" si="20"/>
        <v>#DIV/0!</v>
      </c>
      <c r="LW21" s="67" t="e">
        <f t="shared" si="20"/>
        <v>#DIV/0!</v>
      </c>
      <c r="LX21" s="67" t="e">
        <f t="shared" si="20"/>
        <v>#DIV/0!</v>
      </c>
      <c r="LY21" s="67" t="e">
        <f t="shared" si="20"/>
        <v>#DIV/0!</v>
      </c>
      <c r="LZ21" s="67" t="e">
        <f t="shared" si="20"/>
        <v>#DIV/0!</v>
      </c>
      <c r="MA21" s="67" t="e">
        <f t="shared" si="20"/>
        <v>#DIV/0!</v>
      </c>
      <c r="MB21" s="67" t="e">
        <f t="shared" si="20"/>
        <v>#DIV/0!</v>
      </c>
      <c r="MC21" s="67">
        <f t="shared" si="20"/>
        <v>0</v>
      </c>
      <c r="MD21" s="67">
        <f t="shared" si="20"/>
        <v>0</v>
      </c>
      <c r="ME21" s="67">
        <f t="shared" si="20"/>
        <v>0</v>
      </c>
      <c r="MF21" s="67">
        <f t="shared" si="20"/>
        <v>0</v>
      </c>
      <c r="MG21" s="67">
        <f t="shared" si="20"/>
        <v>0</v>
      </c>
      <c r="MH21" s="67">
        <f t="shared" si="20"/>
        <v>0</v>
      </c>
      <c r="MI21" s="67">
        <f t="shared" si="20"/>
        <v>0</v>
      </c>
      <c r="MJ21" s="67">
        <f t="shared" si="21"/>
        <v>0</v>
      </c>
      <c r="MK21" s="67">
        <f t="shared" si="21"/>
        <v>0</v>
      </c>
      <c r="ML21" s="67">
        <f t="shared" si="21"/>
        <v>0</v>
      </c>
      <c r="MM21" s="67">
        <f t="shared" si="21"/>
        <v>0</v>
      </c>
      <c r="MN21" s="67">
        <f t="shared" si="21"/>
        <v>0</v>
      </c>
      <c r="MO21" s="67">
        <f t="shared" si="21"/>
        <v>0</v>
      </c>
      <c r="MP21" s="67">
        <f t="shared" si="21"/>
        <v>0</v>
      </c>
      <c r="MQ21" s="67">
        <f t="shared" si="21"/>
        <v>0</v>
      </c>
      <c r="MR21" s="67">
        <f t="shared" si="21"/>
        <v>0</v>
      </c>
      <c r="MS21" s="67">
        <f t="shared" si="21"/>
        <v>0</v>
      </c>
      <c r="MT21" s="67">
        <f t="shared" si="21"/>
        <v>0</v>
      </c>
      <c r="MU21" s="67">
        <f t="shared" si="21"/>
        <v>0</v>
      </c>
      <c r="MV21" s="67">
        <f t="shared" si="21"/>
        <v>0</v>
      </c>
      <c r="MW21" s="67">
        <f t="shared" si="21"/>
        <v>0</v>
      </c>
      <c r="MX21" s="67">
        <f t="shared" si="21"/>
        <v>0</v>
      </c>
      <c r="MY21" s="67">
        <f t="shared" si="21"/>
        <v>0</v>
      </c>
      <c r="MZ21" s="67">
        <f t="shared" si="22"/>
        <v>0</v>
      </c>
      <c r="NA21" s="67">
        <f t="shared" si="22"/>
        <v>0</v>
      </c>
      <c r="NB21" s="67">
        <f t="shared" si="22"/>
        <v>0</v>
      </c>
      <c r="NC21" s="67">
        <f t="shared" si="22"/>
        <v>0</v>
      </c>
      <c r="ND21" s="67">
        <f t="shared" si="22"/>
        <v>0</v>
      </c>
      <c r="NE21" s="67">
        <f t="shared" si="22"/>
        <v>0</v>
      </c>
      <c r="NF21" s="67">
        <f t="shared" si="22"/>
        <v>0</v>
      </c>
      <c r="NG21" s="67">
        <f t="shared" si="22"/>
        <v>0</v>
      </c>
      <c r="NH21" s="67">
        <f t="shared" si="22"/>
        <v>0</v>
      </c>
      <c r="NI21" s="67">
        <f t="shared" si="22"/>
        <v>0</v>
      </c>
      <c r="NJ21" s="67">
        <f t="shared" si="22"/>
        <v>0</v>
      </c>
      <c r="NK21" s="67">
        <f t="shared" si="22"/>
        <v>0</v>
      </c>
      <c r="NL21" s="67">
        <f t="shared" si="22"/>
        <v>0</v>
      </c>
      <c r="NM21" s="67">
        <f t="shared" si="22"/>
        <v>0</v>
      </c>
      <c r="NN21" s="67">
        <f t="shared" si="23"/>
        <v>0</v>
      </c>
      <c r="NO21" s="67">
        <f t="shared" si="23"/>
        <v>0</v>
      </c>
      <c r="NP21" s="67">
        <f t="shared" si="23"/>
        <v>0</v>
      </c>
      <c r="NQ21" s="67">
        <f t="shared" si="23"/>
        <v>0</v>
      </c>
      <c r="NR21" s="67">
        <f t="shared" si="23"/>
        <v>0</v>
      </c>
      <c r="NS21" s="67">
        <f t="shared" si="23"/>
        <v>0</v>
      </c>
      <c r="NT21" s="67">
        <f t="shared" si="23"/>
        <v>0</v>
      </c>
      <c r="NU21" s="67">
        <f t="shared" si="23"/>
        <v>0</v>
      </c>
      <c r="NV21" s="67">
        <f t="shared" si="23"/>
        <v>0</v>
      </c>
      <c r="NW21" s="67">
        <f t="shared" si="23"/>
        <v>0</v>
      </c>
      <c r="NX21" s="67">
        <f t="shared" si="23"/>
        <v>0</v>
      </c>
    </row>
    <row r="22" spans="2:388">
      <c r="B22" s="62" t="s">
        <v>362</v>
      </c>
      <c r="C22" s="63" t="e">
        <f>'5.1 Index overview'!C35</f>
        <v>#DIV/0!</v>
      </c>
      <c r="D22" s="64">
        <v>1</v>
      </c>
      <c r="E22" s="12"/>
      <c r="F22" s="12"/>
      <c r="G22" s="12"/>
      <c r="H22" s="12"/>
      <c r="I22" s="12"/>
      <c r="J22" s="12"/>
      <c r="K22" s="12"/>
      <c r="L22" s="12"/>
      <c r="M22" s="12"/>
      <c r="N22" s="12"/>
      <c r="O22" s="12"/>
      <c r="P22" s="12"/>
      <c r="Q22" s="12"/>
      <c r="R22" s="12"/>
      <c r="S22" s="12"/>
      <c r="T22" s="12"/>
      <c r="U22" s="65">
        <f t="shared" si="24"/>
        <v>6.6666666666666666E-2</v>
      </c>
      <c r="V22" s="62">
        <f t="shared" si="27"/>
        <v>311.99999999999994</v>
      </c>
      <c r="W22" s="62">
        <f>360*SUM(U$9:U22)</f>
        <v>335.99999999999994</v>
      </c>
      <c r="X22" s="62">
        <f t="shared" si="25"/>
        <v>24</v>
      </c>
      <c r="Y22" s="66" t="e">
        <f t="shared" si="26"/>
        <v>#DIV/0!</v>
      </c>
      <c r="Z22" s="62" t="str">
        <f t="shared" si="0"/>
        <v>TP2</v>
      </c>
      <c r="AA22" s="62" t="e">
        <f t="shared" si="0"/>
        <v>#DIV/0!</v>
      </c>
      <c r="AB22" s="67">
        <f t="shared" si="1"/>
        <v>0</v>
      </c>
      <c r="AC22" s="67">
        <f t="shared" si="1"/>
        <v>0</v>
      </c>
      <c r="AD22" s="67">
        <f t="shared" si="1"/>
        <v>0</v>
      </c>
      <c r="AE22" s="67">
        <f t="shared" si="1"/>
        <v>0</v>
      </c>
      <c r="AF22" s="67">
        <f t="shared" si="1"/>
        <v>0</v>
      </c>
      <c r="AG22" s="67">
        <f t="shared" si="1"/>
        <v>0</v>
      </c>
      <c r="AH22" s="67">
        <f t="shared" si="1"/>
        <v>0</v>
      </c>
      <c r="AI22" s="67">
        <f t="shared" si="1"/>
        <v>0</v>
      </c>
      <c r="AJ22" s="67">
        <f t="shared" si="1"/>
        <v>0</v>
      </c>
      <c r="AK22" s="67">
        <f t="shared" si="1"/>
        <v>0</v>
      </c>
      <c r="AL22" s="67">
        <f t="shared" si="1"/>
        <v>0</v>
      </c>
      <c r="AM22" s="67">
        <f t="shared" si="1"/>
        <v>0</v>
      </c>
      <c r="AN22" s="67">
        <f t="shared" si="1"/>
        <v>0</v>
      </c>
      <c r="AO22" s="67">
        <f t="shared" si="1"/>
        <v>0</v>
      </c>
      <c r="AP22" s="67">
        <f t="shared" si="1"/>
        <v>0</v>
      </c>
      <c r="AQ22" s="67">
        <f t="shared" si="1"/>
        <v>0</v>
      </c>
      <c r="AR22" s="67">
        <f t="shared" si="2"/>
        <v>0</v>
      </c>
      <c r="AS22" s="67">
        <f t="shared" si="2"/>
        <v>0</v>
      </c>
      <c r="AT22" s="67">
        <f t="shared" si="2"/>
        <v>0</v>
      </c>
      <c r="AU22" s="67">
        <f t="shared" si="2"/>
        <v>0</v>
      </c>
      <c r="AV22" s="67">
        <f t="shared" si="2"/>
        <v>0</v>
      </c>
      <c r="AW22" s="67">
        <f t="shared" si="2"/>
        <v>0</v>
      </c>
      <c r="AX22" s="67">
        <f t="shared" si="2"/>
        <v>0</v>
      </c>
      <c r="AY22" s="67">
        <f t="shared" si="2"/>
        <v>0</v>
      </c>
      <c r="AZ22" s="67">
        <f t="shared" si="2"/>
        <v>0</v>
      </c>
      <c r="BA22" s="67">
        <f t="shared" si="2"/>
        <v>0</v>
      </c>
      <c r="BB22" s="67">
        <f t="shared" si="2"/>
        <v>0</v>
      </c>
      <c r="BC22" s="67">
        <f t="shared" si="2"/>
        <v>0</v>
      </c>
      <c r="BD22" s="67">
        <f t="shared" si="2"/>
        <v>0</v>
      </c>
      <c r="BE22" s="67">
        <f t="shared" si="2"/>
        <v>0</v>
      </c>
      <c r="BF22" s="67">
        <f t="shared" si="2"/>
        <v>0</v>
      </c>
      <c r="BG22" s="67">
        <f t="shared" si="2"/>
        <v>0</v>
      </c>
      <c r="BH22" s="67">
        <f t="shared" si="3"/>
        <v>0</v>
      </c>
      <c r="BI22" s="67">
        <f t="shared" si="3"/>
        <v>0</v>
      </c>
      <c r="BJ22" s="67">
        <f t="shared" si="3"/>
        <v>0</v>
      </c>
      <c r="BK22" s="67">
        <f t="shared" si="3"/>
        <v>0</v>
      </c>
      <c r="BL22" s="67">
        <f t="shared" si="3"/>
        <v>0</v>
      </c>
      <c r="BM22" s="67">
        <f t="shared" si="3"/>
        <v>0</v>
      </c>
      <c r="BN22" s="67">
        <f t="shared" si="3"/>
        <v>0</v>
      </c>
      <c r="BO22" s="67">
        <f t="shared" si="3"/>
        <v>0</v>
      </c>
      <c r="BP22" s="67">
        <f t="shared" si="3"/>
        <v>0</v>
      </c>
      <c r="BQ22" s="67">
        <f t="shared" si="3"/>
        <v>0</v>
      </c>
      <c r="BR22" s="67">
        <f t="shared" si="3"/>
        <v>0</v>
      </c>
      <c r="BS22" s="67">
        <f t="shared" si="3"/>
        <v>0</v>
      </c>
      <c r="BT22" s="67">
        <f t="shared" si="3"/>
        <v>0</v>
      </c>
      <c r="BU22" s="67">
        <f t="shared" si="3"/>
        <v>0</v>
      </c>
      <c r="BV22" s="67">
        <f t="shared" si="3"/>
        <v>0</v>
      </c>
      <c r="BW22" s="67">
        <f t="shared" si="3"/>
        <v>0</v>
      </c>
      <c r="BX22" s="67">
        <f t="shared" si="4"/>
        <v>0</v>
      </c>
      <c r="BY22" s="67">
        <f t="shared" si="4"/>
        <v>0</v>
      </c>
      <c r="BZ22" s="67">
        <f t="shared" si="4"/>
        <v>0</v>
      </c>
      <c r="CA22" s="67">
        <f t="shared" si="4"/>
        <v>0</v>
      </c>
      <c r="CB22" s="67">
        <f t="shared" si="4"/>
        <v>0</v>
      </c>
      <c r="CC22" s="67">
        <f t="shared" si="4"/>
        <v>0</v>
      </c>
      <c r="CD22" s="67">
        <f t="shared" si="4"/>
        <v>0</v>
      </c>
      <c r="CE22" s="67">
        <f t="shared" si="4"/>
        <v>0</v>
      </c>
      <c r="CF22" s="67">
        <f t="shared" si="4"/>
        <v>0</v>
      </c>
      <c r="CG22" s="67">
        <f t="shared" si="4"/>
        <v>0</v>
      </c>
      <c r="CH22" s="67">
        <f t="shared" si="4"/>
        <v>0</v>
      </c>
      <c r="CI22" s="67">
        <f t="shared" si="4"/>
        <v>0</v>
      </c>
      <c r="CJ22" s="67">
        <f t="shared" si="4"/>
        <v>0</v>
      </c>
      <c r="CK22" s="67">
        <f t="shared" si="4"/>
        <v>0</v>
      </c>
      <c r="CL22" s="67">
        <f t="shared" si="4"/>
        <v>0</v>
      </c>
      <c r="CM22" s="67">
        <f t="shared" si="4"/>
        <v>0</v>
      </c>
      <c r="CN22" s="67">
        <f t="shared" si="5"/>
        <v>0</v>
      </c>
      <c r="CO22" s="67">
        <f t="shared" si="5"/>
        <v>0</v>
      </c>
      <c r="CP22" s="67">
        <f t="shared" si="5"/>
        <v>0</v>
      </c>
      <c r="CQ22" s="67">
        <f t="shared" si="5"/>
        <v>0</v>
      </c>
      <c r="CR22" s="67">
        <f t="shared" si="5"/>
        <v>0</v>
      </c>
      <c r="CS22" s="67">
        <f t="shared" si="5"/>
        <v>0</v>
      </c>
      <c r="CT22" s="67">
        <f t="shared" si="5"/>
        <v>0</v>
      </c>
      <c r="CU22" s="67">
        <f t="shared" si="5"/>
        <v>0</v>
      </c>
      <c r="CV22" s="67">
        <f t="shared" si="5"/>
        <v>0</v>
      </c>
      <c r="CW22" s="67">
        <f t="shared" si="5"/>
        <v>0</v>
      </c>
      <c r="CX22" s="67">
        <f t="shared" si="5"/>
        <v>0</v>
      </c>
      <c r="CY22" s="67">
        <f t="shared" si="5"/>
        <v>0</v>
      </c>
      <c r="CZ22" s="67">
        <f t="shared" si="5"/>
        <v>0</v>
      </c>
      <c r="DA22" s="67">
        <f t="shared" si="5"/>
        <v>0</v>
      </c>
      <c r="DB22" s="67">
        <f t="shared" si="5"/>
        <v>0</v>
      </c>
      <c r="DC22" s="67">
        <f t="shared" si="5"/>
        <v>0</v>
      </c>
      <c r="DD22" s="67">
        <f t="shared" si="6"/>
        <v>0</v>
      </c>
      <c r="DE22" s="67">
        <f t="shared" si="6"/>
        <v>0</v>
      </c>
      <c r="DF22" s="67">
        <f t="shared" si="6"/>
        <v>0</v>
      </c>
      <c r="DG22" s="67">
        <f t="shared" si="6"/>
        <v>0</v>
      </c>
      <c r="DH22" s="67">
        <f t="shared" si="6"/>
        <v>0</v>
      </c>
      <c r="DI22" s="67">
        <f t="shared" si="6"/>
        <v>0</v>
      </c>
      <c r="DJ22" s="67">
        <f t="shared" si="6"/>
        <v>0</v>
      </c>
      <c r="DK22" s="67">
        <f t="shared" si="6"/>
        <v>0</v>
      </c>
      <c r="DL22" s="67">
        <f t="shared" si="6"/>
        <v>0</v>
      </c>
      <c r="DM22" s="67">
        <f t="shared" si="6"/>
        <v>0</v>
      </c>
      <c r="DN22" s="67">
        <f t="shared" si="6"/>
        <v>0</v>
      </c>
      <c r="DO22" s="67">
        <f t="shared" si="6"/>
        <v>0</v>
      </c>
      <c r="DP22" s="67">
        <f t="shared" si="6"/>
        <v>0</v>
      </c>
      <c r="DQ22" s="67">
        <f t="shared" si="6"/>
        <v>0</v>
      </c>
      <c r="DR22" s="67">
        <f t="shared" si="6"/>
        <v>0</v>
      </c>
      <c r="DS22" s="67">
        <f t="shared" si="6"/>
        <v>0</v>
      </c>
      <c r="DT22" s="67">
        <f t="shared" si="7"/>
        <v>0</v>
      </c>
      <c r="DU22" s="67">
        <f t="shared" si="7"/>
        <v>0</v>
      </c>
      <c r="DV22" s="67">
        <f t="shared" si="7"/>
        <v>0</v>
      </c>
      <c r="DW22" s="67">
        <f t="shared" si="7"/>
        <v>0</v>
      </c>
      <c r="DX22" s="67">
        <f t="shared" si="7"/>
        <v>0</v>
      </c>
      <c r="DY22" s="67">
        <f t="shared" si="7"/>
        <v>0</v>
      </c>
      <c r="DZ22" s="67">
        <f t="shared" si="7"/>
        <v>0</v>
      </c>
      <c r="EA22" s="67">
        <f t="shared" si="7"/>
        <v>0</v>
      </c>
      <c r="EB22" s="67">
        <f t="shared" si="7"/>
        <v>0</v>
      </c>
      <c r="EC22" s="67">
        <f t="shared" si="7"/>
        <v>0</v>
      </c>
      <c r="ED22" s="67">
        <f t="shared" si="7"/>
        <v>0</v>
      </c>
      <c r="EE22" s="67">
        <f t="shared" si="7"/>
        <v>0</v>
      </c>
      <c r="EF22" s="67">
        <f t="shared" si="7"/>
        <v>0</v>
      </c>
      <c r="EG22" s="67">
        <f t="shared" si="7"/>
        <v>0</v>
      </c>
      <c r="EH22" s="67">
        <f t="shared" si="7"/>
        <v>0</v>
      </c>
      <c r="EI22" s="67">
        <f t="shared" si="7"/>
        <v>0</v>
      </c>
      <c r="EJ22" s="67">
        <f t="shared" si="8"/>
        <v>0</v>
      </c>
      <c r="EK22" s="67">
        <f t="shared" si="8"/>
        <v>0</v>
      </c>
      <c r="EL22" s="67">
        <f t="shared" si="8"/>
        <v>0</v>
      </c>
      <c r="EM22" s="67">
        <f t="shared" si="8"/>
        <v>0</v>
      </c>
      <c r="EN22" s="67">
        <f t="shared" si="8"/>
        <v>0</v>
      </c>
      <c r="EO22" s="67">
        <f t="shared" si="8"/>
        <v>0</v>
      </c>
      <c r="EP22" s="67">
        <f t="shared" si="8"/>
        <v>0</v>
      </c>
      <c r="EQ22" s="67">
        <f t="shared" si="8"/>
        <v>0</v>
      </c>
      <c r="ER22" s="67">
        <f t="shared" si="8"/>
        <v>0</v>
      </c>
      <c r="ES22" s="67">
        <f t="shared" si="8"/>
        <v>0</v>
      </c>
      <c r="ET22" s="67">
        <f t="shared" si="8"/>
        <v>0</v>
      </c>
      <c r="EU22" s="67">
        <f t="shared" si="8"/>
        <v>0</v>
      </c>
      <c r="EV22" s="67">
        <f t="shared" si="8"/>
        <v>0</v>
      </c>
      <c r="EW22" s="67">
        <f t="shared" si="8"/>
        <v>0</v>
      </c>
      <c r="EX22" s="67">
        <f t="shared" si="8"/>
        <v>0</v>
      </c>
      <c r="EY22" s="67">
        <f t="shared" si="8"/>
        <v>0</v>
      </c>
      <c r="EZ22" s="67">
        <f t="shared" si="9"/>
        <v>0</v>
      </c>
      <c r="FA22" s="67">
        <f t="shared" si="9"/>
        <v>0</v>
      </c>
      <c r="FB22" s="67">
        <f t="shared" si="9"/>
        <v>0</v>
      </c>
      <c r="FC22" s="67">
        <f t="shared" si="9"/>
        <v>0</v>
      </c>
      <c r="FD22" s="67">
        <f t="shared" si="9"/>
        <v>0</v>
      </c>
      <c r="FE22" s="67">
        <f t="shared" si="9"/>
        <v>0</v>
      </c>
      <c r="FF22" s="67">
        <f t="shared" si="9"/>
        <v>0</v>
      </c>
      <c r="FG22" s="67">
        <f t="shared" si="9"/>
        <v>0</v>
      </c>
      <c r="FH22" s="67">
        <f t="shared" si="9"/>
        <v>0</v>
      </c>
      <c r="FI22" s="67">
        <f t="shared" si="9"/>
        <v>0</v>
      </c>
      <c r="FJ22" s="67">
        <f t="shared" si="9"/>
        <v>0</v>
      </c>
      <c r="FK22" s="67">
        <f t="shared" si="9"/>
        <v>0</v>
      </c>
      <c r="FL22" s="67">
        <f t="shared" si="9"/>
        <v>0</v>
      </c>
      <c r="FM22" s="67">
        <f t="shared" si="9"/>
        <v>0</v>
      </c>
      <c r="FN22" s="67">
        <f t="shared" si="9"/>
        <v>0</v>
      </c>
      <c r="FO22" s="67">
        <f t="shared" si="9"/>
        <v>0</v>
      </c>
      <c r="FP22" s="67">
        <f t="shared" si="10"/>
        <v>0</v>
      </c>
      <c r="FQ22" s="67">
        <f t="shared" si="10"/>
        <v>0</v>
      </c>
      <c r="FR22" s="67">
        <f t="shared" si="10"/>
        <v>0</v>
      </c>
      <c r="FS22" s="67">
        <f t="shared" si="10"/>
        <v>0</v>
      </c>
      <c r="FT22" s="67">
        <f t="shared" si="10"/>
        <v>0</v>
      </c>
      <c r="FU22" s="67">
        <f t="shared" si="10"/>
        <v>0</v>
      </c>
      <c r="FV22" s="67">
        <f t="shared" si="10"/>
        <v>0</v>
      </c>
      <c r="FW22" s="67">
        <f t="shared" si="10"/>
        <v>0</v>
      </c>
      <c r="FX22" s="67">
        <f t="shared" si="10"/>
        <v>0</v>
      </c>
      <c r="FY22" s="67">
        <f t="shared" si="10"/>
        <v>0</v>
      </c>
      <c r="FZ22" s="67">
        <f t="shared" si="10"/>
        <v>0</v>
      </c>
      <c r="GA22" s="67">
        <f t="shared" si="10"/>
        <v>0</v>
      </c>
      <c r="GB22" s="67">
        <f t="shared" si="10"/>
        <v>0</v>
      </c>
      <c r="GC22" s="67">
        <f t="shared" si="10"/>
        <v>0</v>
      </c>
      <c r="GD22" s="67">
        <f t="shared" si="10"/>
        <v>0</v>
      </c>
      <c r="GE22" s="67">
        <f t="shared" si="10"/>
        <v>0</v>
      </c>
      <c r="GF22" s="67">
        <f t="shared" si="11"/>
        <v>0</v>
      </c>
      <c r="GG22" s="67">
        <f t="shared" si="11"/>
        <v>0</v>
      </c>
      <c r="GH22" s="67">
        <f t="shared" si="11"/>
        <v>0</v>
      </c>
      <c r="GI22" s="67">
        <f t="shared" si="11"/>
        <v>0</v>
      </c>
      <c r="GJ22" s="67">
        <f t="shared" si="11"/>
        <v>0</v>
      </c>
      <c r="GK22" s="67">
        <f t="shared" si="11"/>
        <v>0</v>
      </c>
      <c r="GL22" s="67">
        <f t="shared" si="11"/>
        <v>0</v>
      </c>
      <c r="GM22" s="67">
        <f t="shared" si="11"/>
        <v>0</v>
      </c>
      <c r="GN22" s="67">
        <f t="shared" si="11"/>
        <v>0</v>
      </c>
      <c r="GO22" s="67">
        <f t="shared" si="11"/>
        <v>0</v>
      </c>
      <c r="GP22" s="67">
        <f t="shared" si="11"/>
        <v>0</v>
      </c>
      <c r="GQ22" s="67">
        <f t="shared" si="11"/>
        <v>0</v>
      </c>
      <c r="GR22" s="67">
        <f t="shared" si="11"/>
        <v>0</v>
      </c>
      <c r="GS22" s="67">
        <f t="shared" si="11"/>
        <v>0</v>
      </c>
      <c r="GT22" s="67">
        <f t="shared" si="11"/>
        <v>0</v>
      </c>
      <c r="GU22" s="67">
        <f t="shared" si="11"/>
        <v>0</v>
      </c>
      <c r="GV22" s="67">
        <f t="shared" si="12"/>
        <v>0</v>
      </c>
      <c r="GW22" s="67">
        <f t="shared" si="12"/>
        <v>0</v>
      </c>
      <c r="GX22" s="67">
        <f t="shared" si="12"/>
        <v>0</v>
      </c>
      <c r="GY22" s="67">
        <f t="shared" si="12"/>
        <v>0</v>
      </c>
      <c r="GZ22" s="67">
        <f t="shared" si="12"/>
        <v>0</v>
      </c>
      <c r="HA22" s="67">
        <f t="shared" si="12"/>
        <v>0</v>
      </c>
      <c r="HB22" s="67">
        <f t="shared" si="12"/>
        <v>0</v>
      </c>
      <c r="HC22" s="67">
        <f t="shared" si="12"/>
        <v>0</v>
      </c>
      <c r="HD22" s="67">
        <f t="shared" si="12"/>
        <v>0</v>
      </c>
      <c r="HE22" s="67">
        <f t="shared" si="12"/>
        <v>0</v>
      </c>
      <c r="HF22" s="67">
        <f t="shared" si="12"/>
        <v>0</v>
      </c>
      <c r="HG22" s="67">
        <f t="shared" si="12"/>
        <v>0</v>
      </c>
      <c r="HH22" s="67">
        <f t="shared" si="12"/>
        <v>0</v>
      </c>
      <c r="HI22" s="67">
        <f t="shared" si="12"/>
        <v>0</v>
      </c>
      <c r="HJ22" s="67">
        <f t="shared" si="12"/>
        <v>0</v>
      </c>
      <c r="HK22" s="67">
        <f t="shared" si="12"/>
        <v>0</v>
      </c>
      <c r="HL22" s="67">
        <f t="shared" si="13"/>
        <v>0</v>
      </c>
      <c r="HM22" s="67">
        <f t="shared" si="13"/>
        <v>0</v>
      </c>
      <c r="HN22" s="67">
        <f t="shared" si="13"/>
        <v>0</v>
      </c>
      <c r="HO22" s="67">
        <f t="shared" si="13"/>
        <v>0</v>
      </c>
      <c r="HP22" s="67">
        <f t="shared" si="13"/>
        <v>0</v>
      </c>
      <c r="HQ22" s="67">
        <f t="shared" si="13"/>
        <v>0</v>
      </c>
      <c r="HR22" s="67">
        <f t="shared" si="13"/>
        <v>0</v>
      </c>
      <c r="HS22" s="67">
        <f t="shared" si="13"/>
        <v>0</v>
      </c>
      <c r="HT22" s="67">
        <f t="shared" si="13"/>
        <v>0</v>
      </c>
      <c r="HU22" s="67">
        <f t="shared" si="13"/>
        <v>0</v>
      </c>
      <c r="HV22" s="67">
        <f t="shared" si="13"/>
        <v>0</v>
      </c>
      <c r="HW22" s="67">
        <f t="shared" si="13"/>
        <v>0</v>
      </c>
      <c r="HX22" s="67">
        <f t="shared" si="13"/>
        <v>0</v>
      </c>
      <c r="HY22" s="67">
        <f t="shared" si="13"/>
        <v>0</v>
      </c>
      <c r="HZ22" s="67">
        <f t="shared" si="13"/>
        <v>0</v>
      </c>
      <c r="IA22" s="67">
        <f t="shared" si="13"/>
        <v>0</v>
      </c>
      <c r="IB22" s="67">
        <f t="shared" si="14"/>
        <v>0</v>
      </c>
      <c r="IC22" s="67">
        <f t="shared" si="14"/>
        <v>0</v>
      </c>
      <c r="ID22" s="67">
        <f t="shared" si="14"/>
        <v>0</v>
      </c>
      <c r="IE22" s="67">
        <f t="shared" si="14"/>
        <v>0</v>
      </c>
      <c r="IF22" s="67">
        <f t="shared" si="14"/>
        <v>0</v>
      </c>
      <c r="IG22" s="67">
        <f t="shared" si="14"/>
        <v>0</v>
      </c>
      <c r="IH22" s="67">
        <f t="shared" si="14"/>
        <v>0</v>
      </c>
      <c r="II22" s="67">
        <f t="shared" si="14"/>
        <v>0</v>
      </c>
      <c r="IJ22" s="67">
        <f t="shared" si="14"/>
        <v>0</v>
      </c>
      <c r="IK22" s="67">
        <f t="shared" si="14"/>
        <v>0</v>
      </c>
      <c r="IL22" s="67">
        <f t="shared" si="14"/>
        <v>0</v>
      </c>
      <c r="IM22" s="67">
        <f t="shared" si="14"/>
        <v>0</v>
      </c>
      <c r="IN22" s="67">
        <f t="shared" si="14"/>
        <v>0</v>
      </c>
      <c r="IO22" s="67">
        <f t="shared" si="14"/>
        <v>0</v>
      </c>
      <c r="IP22" s="67">
        <f t="shared" si="14"/>
        <v>0</v>
      </c>
      <c r="IQ22" s="67">
        <f t="shared" si="14"/>
        <v>0</v>
      </c>
      <c r="IR22" s="67">
        <f t="shared" si="15"/>
        <v>0</v>
      </c>
      <c r="IS22" s="67">
        <f t="shared" si="15"/>
        <v>0</v>
      </c>
      <c r="IT22" s="67">
        <f t="shared" si="15"/>
        <v>0</v>
      </c>
      <c r="IU22" s="67">
        <f t="shared" si="15"/>
        <v>0</v>
      </c>
      <c r="IV22" s="67">
        <f t="shared" si="15"/>
        <v>0</v>
      </c>
      <c r="IW22" s="67">
        <f t="shared" si="15"/>
        <v>0</v>
      </c>
      <c r="IX22" s="67">
        <f t="shared" si="15"/>
        <v>0</v>
      </c>
      <c r="IY22" s="67">
        <f t="shared" si="15"/>
        <v>0</v>
      </c>
      <c r="IZ22" s="67">
        <f t="shared" si="15"/>
        <v>0</v>
      </c>
      <c r="JA22" s="67">
        <f t="shared" si="15"/>
        <v>0</v>
      </c>
      <c r="JB22" s="67">
        <f t="shared" si="15"/>
        <v>0</v>
      </c>
      <c r="JC22" s="67">
        <f t="shared" si="15"/>
        <v>0</v>
      </c>
      <c r="JD22" s="67">
        <f t="shared" si="15"/>
        <v>0</v>
      </c>
      <c r="JE22" s="67">
        <f t="shared" si="15"/>
        <v>0</v>
      </c>
      <c r="JF22" s="67">
        <f t="shared" si="15"/>
        <v>0</v>
      </c>
      <c r="JG22" s="67">
        <f t="shared" si="15"/>
        <v>0</v>
      </c>
      <c r="JH22" s="67">
        <f t="shared" si="16"/>
        <v>0</v>
      </c>
      <c r="JI22" s="67">
        <f t="shared" si="16"/>
        <v>0</v>
      </c>
      <c r="JJ22" s="67">
        <f t="shared" si="16"/>
        <v>0</v>
      </c>
      <c r="JK22" s="67">
        <f t="shared" si="16"/>
        <v>0</v>
      </c>
      <c r="JL22" s="67">
        <f t="shared" si="16"/>
        <v>0</v>
      </c>
      <c r="JM22" s="67">
        <f t="shared" si="16"/>
        <v>0</v>
      </c>
      <c r="JN22" s="67">
        <f t="shared" si="16"/>
        <v>0</v>
      </c>
      <c r="JO22" s="67">
        <f t="shared" si="16"/>
        <v>0</v>
      </c>
      <c r="JP22" s="67">
        <f t="shared" si="16"/>
        <v>0</v>
      </c>
      <c r="JQ22" s="67">
        <f t="shared" si="16"/>
        <v>0</v>
      </c>
      <c r="JR22" s="67">
        <f t="shared" si="16"/>
        <v>0</v>
      </c>
      <c r="JS22" s="67">
        <f t="shared" si="16"/>
        <v>0</v>
      </c>
      <c r="JT22" s="67">
        <f t="shared" si="16"/>
        <v>0</v>
      </c>
      <c r="JU22" s="67">
        <f t="shared" si="16"/>
        <v>0</v>
      </c>
      <c r="JV22" s="67">
        <f t="shared" si="16"/>
        <v>0</v>
      </c>
      <c r="JW22" s="67">
        <f t="shared" si="16"/>
        <v>0</v>
      </c>
      <c r="JX22" s="67">
        <f t="shared" si="17"/>
        <v>0</v>
      </c>
      <c r="JY22" s="67">
        <f t="shared" si="17"/>
        <v>0</v>
      </c>
      <c r="JZ22" s="67">
        <f t="shared" si="17"/>
        <v>0</v>
      </c>
      <c r="KA22" s="67">
        <f t="shared" si="17"/>
        <v>0</v>
      </c>
      <c r="KB22" s="67">
        <f t="shared" si="17"/>
        <v>0</v>
      </c>
      <c r="KC22" s="67">
        <f t="shared" si="17"/>
        <v>0</v>
      </c>
      <c r="KD22" s="67">
        <f t="shared" si="17"/>
        <v>0</v>
      </c>
      <c r="KE22" s="67">
        <f t="shared" si="17"/>
        <v>0</v>
      </c>
      <c r="KF22" s="67">
        <f t="shared" si="17"/>
        <v>0</v>
      </c>
      <c r="KG22" s="67">
        <f t="shared" si="17"/>
        <v>0</v>
      </c>
      <c r="KH22" s="67">
        <f t="shared" si="17"/>
        <v>0</v>
      </c>
      <c r="KI22" s="67">
        <f t="shared" si="17"/>
        <v>0</v>
      </c>
      <c r="KJ22" s="67">
        <f t="shared" si="17"/>
        <v>0</v>
      </c>
      <c r="KK22" s="67">
        <f t="shared" si="17"/>
        <v>0</v>
      </c>
      <c r="KL22" s="67">
        <f t="shared" si="17"/>
        <v>0</v>
      </c>
      <c r="KM22" s="67">
        <f t="shared" si="17"/>
        <v>0</v>
      </c>
      <c r="KN22" s="67">
        <f t="shared" si="18"/>
        <v>0</v>
      </c>
      <c r="KO22" s="67">
        <f t="shared" si="18"/>
        <v>0</v>
      </c>
      <c r="KP22" s="67">
        <f t="shared" si="18"/>
        <v>0</v>
      </c>
      <c r="KQ22" s="67">
        <f t="shared" si="18"/>
        <v>0</v>
      </c>
      <c r="KR22" s="67">
        <f t="shared" si="18"/>
        <v>0</v>
      </c>
      <c r="KS22" s="67">
        <f t="shared" si="18"/>
        <v>0</v>
      </c>
      <c r="KT22" s="67">
        <f t="shared" si="18"/>
        <v>0</v>
      </c>
      <c r="KU22" s="67">
        <f t="shared" si="18"/>
        <v>0</v>
      </c>
      <c r="KV22" s="67">
        <f t="shared" si="18"/>
        <v>0</v>
      </c>
      <c r="KW22" s="67">
        <f t="shared" si="18"/>
        <v>0</v>
      </c>
      <c r="KX22" s="67">
        <f t="shared" si="18"/>
        <v>0</v>
      </c>
      <c r="KY22" s="67">
        <f t="shared" si="18"/>
        <v>0</v>
      </c>
      <c r="KZ22" s="67">
        <f t="shared" si="18"/>
        <v>0</v>
      </c>
      <c r="LA22" s="67">
        <f t="shared" si="18"/>
        <v>0</v>
      </c>
      <c r="LB22" s="67">
        <f t="shared" si="18"/>
        <v>0</v>
      </c>
      <c r="LC22" s="67">
        <f t="shared" si="18"/>
        <v>0</v>
      </c>
      <c r="LD22" s="67">
        <f t="shared" si="19"/>
        <v>0</v>
      </c>
      <c r="LE22" s="67">
        <f t="shared" si="19"/>
        <v>0</v>
      </c>
      <c r="LF22" s="67">
        <f t="shared" si="19"/>
        <v>0</v>
      </c>
      <c r="LG22" s="67">
        <f t="shared" si="19"/>
        <v>0</v>
      </c>
      <c r="LH22" s="67">
        <f t="shared" si="19"/>
        <v>0</v>
      </c>
      <c r="LI22" s="67">
        <f t="shared" si="19"/>
        <v>0</v>
      </c>
      <c r="LJ22" s="67">
        <f t="shared" si="19"/>
        <v>0</v>
      </c>
      <c r="LK22" s="67">
        <f t="shared" si="19"/>
        <v>0</v>
      </c>
      <c r="LL22" s="67">
        <f t="shared" si="19"/>
        <v>0</v>
      </c>
      <c r="LM22" s="67">
        <f t="shared" si="19"/>
        <v>0</v>
      </c>
      <c r="LN22" s="67">
        <f t="shared" si="19"/>
        <v>0</v>
      </c>
      <c r="LO22" s="67">
        <f t="shared" si="19"/>
        <v>0</v>
      </c>
      <c r="LP22" s="67">
        <f t="shared" si="19"/>
        <v>0</v>
      </c>
      <c r="LQ22" s="67">
        <f t="shared" si="19"/>
        <v>0</v>
      </c>
      <c r="LR22" s="67">
        <f t="shared" si="19"/>
        <v>0</v>
      </c>
      <c r="LS22" s="67">
        <f t="shared" si="19"/>
        <v>0</v>
      </c>
      <c r="LT22" s="67">
        <f t="shared" si="20"/>
        <v>0</v>
      </c>
      <c r="LU22" s="67">
        <f t="shared" si="20"/>
        <v>0</v>
      </c>
      <c r="LV22" s="67">
        <f t="shared" si="20"/>
        <v>0</v>
      </c>
      <c r="LW22" s="67">
        <f t="shared" si="20"/>
        <v>0</v>
      </c>
      <c r="LX22" s="67">
        <f t="shared" si="20"/>
        <v>0</v>
      </c>
      <c r="LY22" s="67">
        <f t="shared" si="20"/>
        <v>0</v>
      </c>
      <c r="LZ22" s="67">
        <f t="shared" si="20"/>
        <v>0</v>
      </c>
      <c r="MA22" s="67">
        <f t="shared" si="20"/>
        <v>0</v>
      </c>
      <c r="MB22" s="67" t="e">
        <f t="shared" si="20"/>
        <v>#DIV/0!</v>
      </c>
      <c r="MC22" s="67" t="e">
        <f t="shared" si="20"/>
        <v>#DIV/0!</v>
      </c>
      <c r="MD22" s="67" t="e">
        <f t="shared" si="20"/>
        <v>#DIV/0!</v>
      </c>
      <c r="ME22" s="67" t="e">
        <f t="shared" si="20"/>
        <v>#DIV/0!</v>
      </c>
      <c r="MF22" s="67" t="e">
        <f t="shared" si="20"/>
        <v>#DIV/0!</v>
      </c>
      <c r="MG22" s="67" t="e">
        <f t="shared" si="20"/>
        <v>#DIV/0!</v>
      </c>
      <c r="MH22" s="67" t="e">
        <f t="shared" si="20"/>
        <v>#DIV/0!</v>
      </c>
      <c r="MI22" s="67" t="e">
        <f t="shared" si="20"/>
        <v>#DIV/0!</v>
      </c>
      <c r="MJ22" s="67" t="e">
        <f t="shared" si="21"/>
        <v>#DIV/0!</v>
      </c>
      <c r="MK22" s="67" t="e">
        <f t="shared" si="21"/>
        <v>#DIV/0!</v>
      </c>
      <c r="ML22" s="67" t="e">
        <f t="shared" si="21"/>
        <v>#DIV/0!</v>
      </c>
      <c r="MM22" s="67" t="e">
        <f t="shared" si="21"/>
        <v>#DIV/0!</v>
      </c>
      <c r="MN22" s="67" t="e">
        <f t="shared" si="21"/>
        <v>#DIV/0!</v>
      </c>
      <c r="MO22" s="67" t="e">
        <f t="shared" si="21"/>
        <v>#DIV/0!</v>
      </c>
      <c r="MP22" s="67" t="e">
        <f t="shared" si="21"/>
        <v>#DIV/0!</v>
      </c>
      <c r="MQ22" s="67" t="e">
        <f t="shared" si="21"/>
        <v>#DIV/0!</v>
      </c>
      <c r="MR22" s="67" t="e">
        <f t="shared" si="21"/>
        <v>#DIV/0!</v>
      </c>
      <c r="MS22" s="67" t="e">
        <f t="shared" si="21"/>
        <v>#DIV/0!</v>
      </c>
      <c r="MT22" s="67" t="e">
        <f t="shared" si="21"/>
        <v>#DIV/0!</v>
      </c>
      <c r="MU22" s="67" t="e">
        <f t="shared" si="21"/>
        <v>#DIV/0!</v>
      </c>
      <c r="MV22" s="67" t="e">
        <f t="shared" si="21"/>
        <v>#DIV/0!</v>
      </c>
      <c r="MW22" s="67" t="e">
        <f t="shared" si="21"/>
        <v>#DIV/0!</v>
      </c>
      <c r="MX22" s="67" t="e">
        <f t="shared" si="21"/>
        <v>#DIV/0!</v>
      </c>
      <c r="MY22" s="67" t="e">
        <f t="shared" si="21"/>
        <v>#DIV/0!</v>
      </c>
      <c r="MZ22" s="67" t="e">
        <f t="shared" si="22"/>
        <v>#DIV/0!</v>
      </c>
      <c r="NA22" s="67">
        <f t="shared" si="22"/>
        <v>0</v>
      </c>
      <c r="NB22" s="67">
        <f t="shared" si="22"/>
        <v>0</v>
      </c>
      <c r="NC22" s="67">
        <f t="shared" si="22"/>
        <v>0</v>
      </c>
      <c r="ND22" s="67">
        <f t="shared" si="22"/>
        <v>0</v>
      </c>
      <c r="NE22" s="67">
        <f t="shared" si="22"/>
        <v>0</v>
      </c>
      <c r="NF22" s="67">
        <f t="shared" si="22"/>
        <v>0</v>
      </c>
      <c r="NG22" s="67">
        <f t="shared" si="22"/>
        <v>0</v>
      </c>
      <c r="NH22" s="67">
        <f t="shared" si="22"/>
        <v>0</v>
      </c>
      <c r="NI22" s="67">
        <f t="shared" si="22"/>
        <v>0</v>
      </c>
      <c r="NJ22" s="67">
        <f t="shared" si="22"/>
        <v>0</v>
      </c>
      <c r="NK22" s="67">
        <f t="shared" si="22"/>
        <v>0</v>
      </c>
      <c r="NL22" s="67">
        <f t="shared" si="22"/>
        <v>0</v>
      </c>
      <c r="NM22" s="67">
        <f t="shared" si="22"/>
        <v>0</v>
      </c>
      <c r="NN22" s="67">
        <f t="shared" si="23"/>
        <v>0</v>
      </c>
      <c r="NO22" s="67">
        <f t="shared" si="23"/>
        <v>0</v>
      </c>
      <c r="NP22" s="67">
        <f t="shared" si="23"/>
        <v>0</v>
      </c>
      <c r="NQ22" s="67">
        <f t="shared" si="23"/>
        <v>0</v>
      </c>
      <c r="NR22" s="67">
        <f t="shared" si="23"/>
        <v>0</v>
      </c>
      <c r="NS22" s="67">
        <f t="shared" si="23"/>
        <v>0</v>
      </c>
      <c r="NT22" s="67">
        <f t="shared" si="23"/>
        <v>0</v>
      </c>
      <c r="NU22" s="67">
        <f t="shared" si="23"/>
        <v>0</v>
      </c>
      <c r="NV22" s="67">
        <f t="shared" si="23"/>
        <v>0</v>
      </c>
      <c r="NW22" s="67">
        <f t="shared" si="23"/>
        <v>0</v>
      </c>
      <c r="NX22" s="67">
        <f t="shared" si="23"/>
        <v>0</v>
      </c>
    </row>
    <row r="23" spans="2:388">
      <c r="B23" s="62" t="s">
        <v>372</v>
      </c>
      <c r="C23" s="63" t="e">
        <f>'5.1 Index overview'!C36</f>
        <v>#DIV/0!</v>
      </c>
      <c r="D23" s="64">
        <v>1</v>
      </c>
      <c r="E23" s="12"/>
      <c r="F23" s="12"/>
      <c r="G23" s="12"/>
      <c r="H23" s="12"/>
      <c r="I23" s="12"/>
      <c r="J23" s="12"/>
      <c r="K23" s="12"/>
      <c r="L23" s="12"/>
      <c r="M23" s="12"/>
      <c r="N23" s="12"/>
      <c r="O23" s="12"/>
      <c r="P23" s="12"/>
      <c r="Q23" s="12"/>
      <c r="R23" s="12"/>
      <c r="S23" s="12"/>
      <c r="T23" s="12"/>
      <c r="U23" s="65">
        <f t="shared" si="24"/>
        <v>6.6666666666666666E-2</v>
      </c>
      <c r="V23" s="62">
        <f t="shared" si="27"/>
        <v>335.99999999999994</v>
      </c>
      <c r="W23" s="62">
        <f>360*SUM(U$9:U23)</f>
        <v>359.99999999999994</v>
      </c>
      <c r="X23" s="62">
        <f t="shared" si="25"/>
        <v>24</v>
      </c>
      <c r="Y23" s="66" t="e">
        <f t="shared" si="26"/>
        <v>#DIV/0!</v>
      </c>
      <c r="Z23" s="62" t="str">
        <f t="shared" si="0"/>
        <v>TP3</v>
      </c>
      <c r="AA23" s="62" t="e">
        <f t="shared" si="0"/>
        <v>#DIV/0!</v>
      </c>
      <c r="AB23" s="67" t="e">
        <f>NX23</f>
        <v>#DIV/0!</v>
      </c>
      <c r="AC23" s="67">
        <f t="shared" si="1"/>
        <v>0</v>
      </c>
      <c r="AD23" s="67">
        <f t="shared" si="1"/>
        <v>0</v>
      </c>
      <c r="AE23" s="67">
        <f t="shared" si="1"/>
        <v>0</v>
      </c>
      <c r="AF23" s="67">
        <f t="shared" si="1"/>
        <v>0</v>
      </c>
      <c r="AG23" s="67">
        <f t="shared" si="1"/>
        <v>0</v>
      </c>
      <c r="AH23" s="67">
        <f t="shared" si="1"/>
        <v>0</v>
      </c>
      <c r="AI23" s="67">
        <f t="shared" si="1"/>
        <v>0</v>
      </c>
      <c r="AJ23" s="67">
        <f t="shared" si="1"/>
        <v>0</v>
      </c>
      <c r="AK23" s="67">
        <f t="shared" si="1"/>
        <v>0</v>
      </c>
      <c r="AL23" s="67">
        <f t="shared" si="1"/>
        <v>0</v>
      </c>
      <c r="AM23" s="67">
        <f t="shared" si="1"/>
        <v>0</v>
      </c>
      <c r="AN23" s="67">
        <f t="shared" si="1"/>
        <v>0</v>
      </c>
      <c r="AO23" s="67">
        <f t="shared" si="1"/>
        <v>0</v>
      </c>
      <c r="AP23" s="67">
        <f t="shared" si="1"/>
        <v>0</v>
      </c>
      <c r="AQ23" s="67">
        <f t="shared" si="1"/>
        <v>0</v>
      </c>
      <c r="AR23" s="67">
        <f t="shared" si="2"/>
        <v>0</v>
      </c>
      <c r="AS23" s="67">
        <f t="shared" si="2"/>
        <v>0</v>
      </c>
      <c r="AT23" s="67">
        <f t="shared" si="2"/>
        <v>0</v>
      </c>
      <c r="AU23" s="67">
        <f t="shared" si="2"/>
        <v>0</v>
      </c>
      <c r="AV23" s="67">
        <f t="shared" si="2"/>
        <v>0</v>
      </c>
      <c r="AW23" s="67">
        <f t="shared" si="2"/>
        <v>0</v>
      </c>
      <c r="AX23" s="67">
        <f t="shared" si="2"/>
        <v>0</v>
      </c>
      <c r="AY23" s="67">
        <f t="shared" si="2"/>
        <v>0</v>
      </c>
      <c r="AZ23" s="67">
        <f t="shared" si="2"/>
        <v>0</v>
      </c>
      <c r="BA23" s="67">
        <f t="shared" si="2"/>
        <v>0</v>
      </c>
      <c r="BB23" s="67">
        <f t="shared" si="2"/>
        <v>0</v>
      </c>
      <c r="BC23" s="67">
        <f t="shared" si="2"/>
        <v>0</v>
      </c>
      <c r="BD23" s="67">
        <f t="shared" si="2"/>
        <v>0</v>
      </c>
      <c r="BE23" s="67">
        <f t="shared" si="2"/>
        <v>0</v>
      </c>
      <c r="BF23" s="67">
        <f t="shared" si="2"/>
        <v>0</v>
      </c>
      <c r="BG23" s="67">
        <f t="shared" si="2"/>
        <v>0</v>
      </c>
      <c r="BH23" s="67">
        <f t="shared" si="3"/>
        <v>0</v>
      </c>
      <c r="BI23" s="67">
        <f t="shared" si="3"/>
        <v>0</v>
      </c>
      <c r="BJ23" s="67">
        <f t="shared" si="3"/>
        <v>0</v>
      </c>
      <c r="BK23" s="67">
        <f t="shared" si="3"/>
        <v>0</v>
      </c>
      <c r="BL23" s="67">
        <f t="shared" si="3"/>
        <v>0</v>
      </c>
      <c r="BM23" s="67">
        <f t="shared" si="3"/>
        <v>0</v>
      </c>
      <c r="BN23" s="67">
        <f t="shared" si="3"/>
        <v>0</v>
      </c>
      <c r="BO23" s="67">
        <f t="shared" si="3"/>
        <v>0</v>
      </c>
      <c r="BP23" s="67">
        <f t="shared" si="3"/>
        <v>0</v>
      </c>
      <c r="BQ23" s="67">
        <f t="shared" si="3"/>
        <v>0</v>
      </c>
      <c r="BR23" s="67">
        <f t="shared" si="3"/>
        <v>0</v>
      </c>
      <c r="BS23" s="67">
        <f t="shared" si="3"/>
        <v>0</v>
      </c>
      <c r="BT23" s="67">
        <f t="shared" si="3"/>
        <v>0</v>
      </c>
      <c r="BU23" s="67">
        <f t="shared" si="3"/>
        <v>0</v>
      </c>
      <c r="BV23" s="67">
        <f t="shared" si="3"/>
        <v>0</v>
      </c>
      <c r="BW23" s="67">
        <f t="shared" si="3"/>
        <v>0</v>
      </c>
      <c r="BX23" s="67">
        <f t="shared" si="4"/>
        <v>0</v>
      </c>
      <c r="BY23" s="67">
        <f t="shared" si="4"/>
        <v>0</v>
      </c>
      <c r="BZ23" s="67">
        <f t="shared" si="4"/>
        <v>0</v>
      </c>
      <c r="CA23" s="67">
        <f t="shared" si="4"/>
        <v>0</v>
      </c>
      <c r="CB23" s="67">
        <f t="shared" si="4"/>
        <v>0</v>
      </c>
      <c r="CC23" s="67">
        <f t="shared" si="4"/>
        <v>0</v>
      </c>
      <c r="CD23" s="67">
        <f t="shared" si="4"/>
        <v>0</v>
      </c>
      <c r="CE23" s="67">
        <f t="shared" si="4"/>
        <v>0</v>
      </c>
      <c r="CF23" s="67">
        <f t="shared" si="4"/>
        <v>0</v>
      </c>
      <c r="CG23" s="67">
        <f t="shared" si="4"/>
        <v>0</v>
      </c>
      <c r="CH23" s="67">
        <f t="shared" si="4"/>
        <v>0</v>
      </c>
      <c r="CI23" s="67">
        <f t="shared" si="4"/>
        <v>0</v>
      </c>
      <c r="CJ23" s="67">
        <f t="shared" si="4"/>
        <v>0</v>
      </c>
      <c r="CK23" s="67">
        <f t="shared" si="4"/>
        <v>0</v>
      </c>
      <c r="CL23" s="67">
        <f t="shared" si="4"/>
        <v>0</v>
      </c>
      <c r="CM23" s="67">
        <f t="shared" si="4"/>
        <v>0</v>
      </c>
      <c r="CN23" s="67">
        <f t="shared" si="5"/>
        <v>0</v>
      </c>
      <c r="CO23" s="67">
        <f t="shared" si="5"/>
        <v>0</v>
      </c>
      <c r="CP23" s="67">
        <f t="shared" si="5"/>
        <v>0</v>
      </c>
      <c r="CQ23" s="67">
        <f t="shared" si="5"/>
        <v>0</v>
      </c>
      <c r="CR23" s="67">
        <f t="shared" si="5"/>
        <v>0</v>
      </c>
      <c r="CS23" s="67">
        <f t="shared" si="5"/>
        <v>0</v>
      </c>
      <c r="CT23" s="67">
        <f t="shared" si="5"/>
        <v>0</v>
      </c>
      <c r="CU23" s="67">
        <f t="shared" si="5"/>
        <v>0</v>
      </c>
      <c r="CV23" s="67">
        <f t="shared" si="5"/>
        <v>0</v>
      </c>
      <c r="CW23" s="67">
        <f t="shared" si="5"/>
        <v>0</v>
      </c>
      <c r="CX23" s="67">
        <f t="shared" si="5"/>
        <v>0</v>
      </c>
      <c r="CY23" s="67">
        <f t="shared" si="5"/>
        <v>0</v>
      </c>
      <c r="CZ23" s="67">
        <f t="shared" si="5"/>
        <v>0</v>
      </c>
      <c r="DA23" s="67">
        <f t="shared" si="5"/>
        <v>0</v>
      </c>
      <c r="DB23" s="67">
        <f t="shared" si="5"/>
        <v>0</v>
      </c>
      <c r="DC23" s="67">
        <f t="shared" si="5"/>
        <v>0</v>
      </c>
      <c r="DD23" s="67">
        <f t="shared" si="6"/>
        <v>0</v>
      </c>
      <c r="DE23" s="67">
        <f t="shared" si="6"/>
        <v>0</v>
      </c>
      <c r="DF23" s="67">
        <f t="shared" si="6"/>
        <v>0</v>
      </c>
      <c r="DG23" s="67">
        <f t="shared" si="6"/>
        <v>0</v>
      </c>
      <c r="DH23" s="67">
        <f t="shared" si="6"/>
        <v>0</v>
      </c>
      <c r="DI23" s="67">
        <f t="shared" si="6"/>
        <v>0</v>
      </c>
      <c r="DJ23" s="67">
        <f t="shared" si="6"/>
        <v>0</v>
      </c>
      <c r="DK23" s="67">
        <f t="shared" si="6"/>
        <v>0</v>
      </c>
      <c r="DL23" s="67">
        <f t="shared" si="6"/>
        <v>0</v>
      </c>
      <c r="DM23" s="67">
        <f t="shared" si="6"/>
        <v>0</v>
      </c>
      <c r="DN23" s="67">
        <f t="shared" si="6"/>
        <v>0</v>
      </c>
      <c r="DO23" s="67">
        <f t="shared" si="6"/>
        <v>0</v>
      </c>
      <c r="DP23" s="67">
        <f t="shared" si="6"/>
        <v>0</v>
      </c>
      <c r="DQ23" s="67">
        <f t="shared" si="6"/>
        <v>0</v>
      </c>
      <c r="DR23" s="67">
        <f t="shared" si="6"/>
        <v>0</v>
      </c>
      <c r="DS23" s="67">
        <f t="shared" si="6"/>
        <v>0</v>
      </c>
      <c r="DT23" s="67">
        <f t="shared" si="7"/>
        <v>0</v>
      </c>
      <c r="DU23" s="67">
        <f t="shared" si="7"/>
        <v>0</v>
      </c>
      <c r="DV23" s="67">
        <f t="shared" si="7"/>
        <v>0</v>
      </c>
      <c r="DW23" s="67">
        <f t="shared" si="7"/>
        <v>0</v>
      </c>
      <c r="DX23" s="67">
        <f t="shared" si="7"/>
        <v>0</v>
      </c>
      <c r="DY23" s="67">
        <f t="shared" si="7"/>
        <v>0</v>
      </c>
      <c r="DZ23" s="67">
        <f t="shared" si="7"/>
        <v>0</v>
      </c>
      <c r="EA23" s="67">
        <f t="shared" si="7"/>
        <v>0</v>
      </c>
      <c r="EB23" s="67">
        <f t="shared" si="7"/>
        <v>0</v>
      </c>
      <c r="EC23" s="67">
        <f t="shared" si="7"/>
        <v>0</v>
      </c>
      <c r="ED23" s="67">
        <f t="shared" si="7"/>
        <v>0</v>
      </c>
      <c r="EE23" s="67">
        <f t="shared" si="7"/>
        <v>0</v>
      </c>
      <c r="EF23" s="67">
        <f t="shared" si="7"/>
        <v>0</v>
      </c>
      <c r="EG23" s="67">
        <f t="shared" si="7"/>
        <v>0</v>
      </c>
      <c r="EH23" s="67">
        <f t="shared" si="7"/>
        <v>0</v>
      </c>
      <c r="EI23" s="67">
        <f t="shared" si="7"/>
        <v>0</v>
      </c>
      <c r="EJ23" s="67">
        <f t="shared" si="8"/>
        <v>0</v>
      </c>
      <c r="EK23" s="67">
        <f t="shared" si="8"/>
        <v>0</v>
      </c>
      <c r="EL23" s="67">
        <f t="shared" si="8"/>
        <v>0</v>
      </c>
      <c r="EM23" s="67">
        <f t="shared" si="8"/>
        <v>0</v>
      </c>
      <c r="EN23" s="67">
        <f t="shared" si="8"/>
        <v>0</v>
      </c>
      <c r="EO23" s="67">
        <f t="shared" si="8"/>
        <v>0</v>
      </c>
      <c r="EP23" s="67">
        <f t="shared" si="8"/>
        <v>0</v>
      </c>
      <c r="EQ23" s="67">
        <f t="shared" si="8"/>
        <v>0</v>
      </c>
      <c r="ER23" s="67">
        <f t="shared" si="8"/>
        <v>0</v>
      </c>
      <c r="ES23" s="67">
        <f t="shared" si="8"/>
        <v>0</v>
      </c>
      <c r="ET23" s="67">
        <f t="shared" si="8"/>
        <v>0</v>
      </c>
      <c r="EU23" s="67">
        <f t="shared" si="8"/>
        <v>0</v>
      </c>
      <c r="EV23" s="67">
        <f t="shared" si="8"/>
        <v>0</v>
      </c>
      <c r="EW23" s="67">
        <f t="shared" si="8"/>
        <v>0</v>
      </c>
      <c r="EX23" s="67">
        <f t="shared" si="8"/>
        <v>0</v>
      </c>
      <c r="EY23" s="67">
        <f t="shared" si="8"/>
        <v>0</v>
      </c>
      <c r="EZ23" s="67">
        <f t="shared" si="9"/>
        <v>0</v>
      </c>
      <c r="FA23" s="67">
        <f t="shared" si="9"/>
        <v>0</v>
      </c>
      <c r="FB23" s="67">
        <f t="shared" si="9"/>
        <v>0</v>
      </c>
      <c r="FC23" s="67">
        <f t="shared" si="9"/>
        <v>0</v>
      </c>
      <c r="FD23" s="67">
        <f t="shared" si="9"/>
        <v>0</v>
      </c>
      <c r="FE23" s="67">
        <f t="shared" si="9"/>
        <v>0</v>
      </c>
      <c r="FF23" s="67">
        <f t="shared" si="9"/>
        <v>0</v>
      </c>
      <c r="FG23" s="67">
        <f t="shared" si="9"/>
        <v>0</v>
      </c>
      <c r="FH23" s="67">
        <f t="shared" si="9"/>
        <v>0</v>
      </c>
      <c r="FI23" s="67">
        <f t="shared" si="9"/>
        <v>0</v>
      </c>
      <c r="FJ23" s="67">
        <f t="shared" si="9"/>
        <v>0</v>
      </c>
      <c r="FK23" s="67">
        <f t="shared" si="9"/>
        <v>0</v>
      </c>
      <c r="FL23" s="67">
        <f t="shared" si="9"/>
        <v>0</v>
      </c>
      <c r="FM23" s="67">
        <f t="shared" si="9"/>
        <v>0</v>
      </c>
      <c r="FN23" s="67">
        <f t="shared" si="9"/>
        <v>0</v>
      </c>
      <c r="FO23" s="67">
        <f t="shared" si="9"/>
        <v>0</v>
      </c>
      <c r="FP23" s="67">
        <f t="shared" si="10"/>
        <v>0</v>
      </c>
      <c r="FQ23" s="67">
        <f t="shared" si="10"/>
        <v>0</v>
      </c>
      <c r="FR23" s="67">
        <f t="shared" si="10"/>
        <v>0</v>
      </c>
      <c r="FS23" s="67">
        <f t="shared" si="10"/>
        <v>0</v>
      </c>
      <c r="FT23" s="67">
        <f t="shared" si="10"/>
        <v>0</v>
      </c>
      <c r="FU23" s="67">
        <f t="shared" si="10"/>
        <v>0</v>
      </c>
      <c r="FV23" s="67">
        <f t="shared" si="10"/>
        <v>0</v>
      </c>
      <c r="FW23" s="67">
        <f t="shared" si="10"/>
        <v>0</v>
      </c>
      <c r="FX23" s="67">
        <f t="shared" si="10"/>
        <v>0</v>
      </c>
      <c r="FY23" s="67">
        <f t="shared" si="10"/>
        <v>0</v>
      </c>
      <c r="FZ23" s="67">
        <f t="shared" si="10"/>
        <v>0</v>
      </c>
      <c r="GA23" s="67">
        <f t="shared" si="10"/>
        <v>0</v>
      </c>
      <c r="GB23" s="67">
        <f t="shared" si="10"/>
        <v>0</v>
      </c>
      <c r="GC23" s="67">
        <f t="shared" si="10"/>
        <v>0</v>
      </c>
      <c r="GD23" s="67">
        <f t="shared" si="10"/>
        <v>0</v>
      </c>
      <c r="GE23" s="67">
        <f t="shared" si="10"/>
        <v>0</v>
      </c>
      <c r="GF23" s="67">
        <f t="shared" si="11"/>
        <v>0</v>
      </c>
      <c r="GG23" s="67">
        <f t="shared" si="11"/>
        <v>0</v>
      </c>
      <c r="GH23" s="67">
        <f t="shared" si="11"/>
        <v>0</v>
      </c>
      <c r="GI23" s="67">
        <f t="shared" si="11"/>
        <v>0</v>
      </c>
      <c r="GJ23" s="67">
        <f t="shared" si="11"/>
        <v>0</v>
      </c>
      <c r="GK23" s="67">
        <f t="shared" si="11"/>
        <v>0</v>
      </c>
      <c r="GL23" s="67">
        <f t="shared" si="11"/>
        <v>0</v>
      </c>
      <c r="GM23" s="67">
        <f t="shared" si="11"/>
        <v>0</v>
      </c>
      <c r="GN23" s="67">
        <f t="shared" si="11"/>
        <v>0</v>
      </c>
      <c r="GO23" s="67">
        <f t="shared" si="11"/>
        <v>0</v>
      </c>
      <c r="GP23" s="67">
        <f t="shared" si="11"/>
        <v>0</v>
      </c>
      <c r="GQ23" s="67">
        <f t="shared" si="11"/>
        <v>0</v>
      </c>
      <c r="GR23" s="67">
        <f t="shared" si="11"/>
        <v>0</v>
      </c>
      <c r="GS23" s="67">
        <f t="shared" si="11"/>
        <v>0</v>
      </c>
      <c r="GT23" s="67">
        <f t="shared" si="11"/>
        <v>0</v>
      </c>
      <c r="GU23" s="67">
        <f t="shared" si="11"/>
        <v>0</v>
      </c>
      <c r="GV23" s="67">
        <f t="shared" si="12"/>
        <v>0</v>
      </c>
      <c r="GW23" s="67">
        <f t="shared" si="12"/>
        <v>0</v>
      </c>
      <c r="GX23" s="67">
        <f t="shared" si="12"/>
        <v>0</v>
      </c>
      <c r="GY23" s="67">
        <f t="shared" si="12"/>
        <v>0</v>
      </c>
      <c r="GZ23" s="67">
        <f t="shared" si="12"/>
        <v>0</v>
      </c>
      <c r="HA23" s="67">
        <f t="shared" si="12"/>
        <v>0</v>
      </c>
      <c r="HB23" s="67">
        <f t="shared" si="12"/>
        <v>0</v>
      </c>
      <c r="HC23" s="67">
        <f t="shared" si="12"/>
        <v>0</v>
      </c>
      <c r="HD23" s="67">
        <f t="shared" si="12"/>
        <v>0</v>
      </c>
      <c r="HE23" s="67">
        <f t="shared" si="12"/>
        <v>0</v>
      </c>
      <c r="HF23" s="67">
        <f t="shared" si="12"/>
        <v>0</v>
      </c>
      <c r="HG23" s="67">
        <f t="shared" si="12"/>
        <v>0</v>
      </c>
      <c r="HH23" s="67">
        <f t="shared" si="12"/>
        <v>0</v>
      </c>
      <c r="HI23" s="67">
        <f t="shared" si="12"/>
        <v>0</v>
      </c>
      <c r="HJ23" s="67">
        <f t="shared" si="12"/>
        <v>0</v>
      </c>
      <c r="HK23" s="67">
        <f t="shared" si="12"/>
        <v>0</v>
      </c>
      <c r="HL23" s="67">
        <f t="shared" si="13"/>
        <v>0</v>
      </c>
      <c r="HM23" s="67">
        <f t="shared" si="13"/>
        <v>0</v>
      </c>
      <c r="HN23" s="67">
        <f t="shared" si="13"/>
        <v>0</v>
      </c>
      <c r="HO23" s="67">
        <f t="shared" si="13"/>
        <v>0</v>
      </c>
      <c r="HP23" s="67">
        <f t="shared" si="13"/>
        <v>0</v>
      </c>
      <c r="HQ23" s="67">
        <f t="shared" si="13"/>
        <v>0</v>
      </c>
      <c r="HR23" s="67">
        <f t="shared" si="13"/>
        <v>0</v>
      </c>
      <c r="HS23" s="67">
        <f t="shared" si="13"/>
        <v>0</v>
      </c>
      <c r="HT23" s="67">
        <f t="shared" si="13"/>
        <v>0</v>
      </c>
      <c r="HU23" s="67">
        <f t="shared" si="13"/>
        <v>0</v>
      </c>
      <c r="HV23" s="67">
        <f t="shared" si="13"/>
        <v>0</v>
      </c>
      <c r="HW23" s="67">
        <f t="shared" si="13"/>
        <v>0</v>
      </c>
      <c r="HX23" s="67">
        <f t="shared" si="13"/>
        <v>0</v>
      </c>
      <c r="HY23" s="67">
        <f t="shared" si="13"/>
        <v>0</v>
      </c>
      <c r="HZ23" s="67">
        <f t="shared" si="13"/>
        <v>0</v>
      </c>
      <c r="IA23" s="67">
        <f t="shared" si="13"/>
        <v>0</v>
      </c>
      <c r="IB23" s="67">
        <f t="shared" si="14"/>
        <v>0</v>
      </c>
      <c r="IC23" s="67">
        <f t="shared" si="14"/>
        <v>0</v>
      </c>
      <c r="ID23" s="67">
        <f t="shared" si="14"/>
        <v>0</v>
      </c>
      <c r="IE23" s="67">
        <f t="shared" si="14"/>
        <v>0</v>
      </c>
      <c r="IF23" s="67">
        <f t="shared" si="14"/>
        <v>0</v>
      </c>
      <c r="IG23" s="67">
        <f t="shared" si="14"/>
        <v>0</v>
      </c>
      <c r="IH23" s="67">
        <f t="shared" si="14"/>
        <v>0</v>
      </c>
      <c r="II23" s="67">
        <f t="shared" si="14"/>
        <v>0</v>
      </c>
      <c r="IJ23" s="67">
        <f t="shared" si="14"/>
        <v>0</v>
      </c>
      <c r="IK23" s="67">
        <f t="shared" si="14"/>
        <v>0</v>
      </c>
      <c r="IL23" s="67">
        <f t="shared" si="14"/>
        <v>0</v>
      </c>
      <c r="IM23" s="67">
        <f t="shared" si="14"/>
        <v>0</v>
      </c>
      <c r="IN23" s="67">
        <f t="shared" si="14"/>
        <v>0</v>
      </c>
      <c r="IO23" s="67">
        <f t="shared" si="14"/>
        <v>0</v>
      </c>
      <c r="IP23" s="67">
        <f t="shared" si="14"/>
        <v>0</v>
      </c>
      <c r="IQ23" s="67">
        <f t="shared" si="14"/>
        <v>0</v>
      </c>
      <c r="IR23" s="67">
        <f t="shared" si="15"/>
        <v>0</v>
      </c>
      <c r="IS23" s="67">
        <f t="shared" si="15"/>
        <v>0</v>
      </c>
      <c r="IT23" s="67">
        <f t="shared" si="15"/>
        <v>0</v>
      </c>
      <c r="IU23" s="67">
        <f t="shared" si="15"/>
        <v>0</v>
      </c>
      <c r="IV23" s="67">
        <f t="shared" si="15"/>
        <v>0</v>
      </c>
      <c r="IW23" s="67">
        <f t="shared" si="15"/>
        <v>0</v>
      </c>
      <c r="IX23" s="67">
        <f t="shared" si="15"/>
        <v>0</v>
      </c>
      <c r="IY23" s="67">
        <f t="shared" si="15"/>
        <v>0</v>
      </c>
      <c r="IZ23" s="67">
        <f t="shared" si="15"/>
        <v>0</v>
      </c>
      <c r="JA23" s="67">
        <f t="shared" si="15"/>
        <v>0</v>
      </c>
      <c r="JB23" s="67">
        <f t="shared" si="15"/>
        <v>0</v>
      </c>
      <c r="JC23" s="67">
        <f t="shared" si="15"/>
        <v>0</v>
      </c>
      <c r="JD23" s="67">
        <f t="shared" si="15"/>
        <v>0</v>
      </c>
      <c r="JE23" s="67">
        <f t="shared" si="15"/>
        <v>0</v>
      </c>
      <c r="JF23" s="67">
        <f t="shared" si="15"/>
        <v>0</v>
      </c>
      <c r="JG23" s="67">
        <f t="shared" si="15"/>
        <v>0</v>
      </c>
      <c r="JH23" s="67">
        <f t="shared" si="16"/>
        <v>0</v>
      </c>
      <c r="JI23" s="67">
        <f t="shared" si="16"/>
        <v>0</v>
      </c>
      <c r="JJ23" s="67">
        <f t="shared" si="16"/>
        <v>0</v>
      </c>
      <c r="JK23" s="67">
        <f t="shared" si="16"/>
        <v>0</v>
      </c>
      <c r="JL23" s="67">
        <f t="shared" si="16"/>
        <v>0</v>
      </c>
      <c r="JM23" s="67">
        <f t="shared" si="16"/>
        <v>0</v>
      </c>
      <c r="JN23" s="67">
        <f t="shared" si="16"/>
        <v>0</v>
      </c>
      <c r="JO23" s="67">
        <f t="shared" si="16"/>
        <v>0</v>
      </c>
      <c r="JP23" s="67">
        <f t="shared" si="16"/>
        <v>0</v>
      </c>
      <c r="JQ23" s="67">
        <f t="shared" si="16"/>
        <v>0</v>
      </c>
      <c r="JR23" s="67">
        <f t="shared" si="16"/>
        <v>0</v>
      </c>
      <c r="JS23" s="67">
        <f t="shared" si="16"/>
        <v>0</v>
      </c>
      <c r="JT23" s="67">
        <f t="shared" si="16"/>
        <v>0</v>
      </c>
      <c r="JU23" s="67">
        <f t="shared" si="16"/>
        <v>0</v>
      </c>
      <c r="JV23" s="67">
        <f t="shared" si="16"/>
        <v>0</v>
      </c>
      <c r="JW23" s="67">
        <f t="shared" si="16"/>
        <v>0</v>
      </c>
      <c r="JX23" s="67">
        <f t="shared" si="17"/>
        <v>0</v>
      </c>
      <c r="JY23" s="67">
        <f t="shared" si="17"/>
        <v>0</v>
      </c>
      <c r="JZ23" s="67">
        <f t="shared" si="17"/>
        <v>0</v>
      </c>
      <c r="KA23" s="67">
        <f t="shared" si="17"/>
        <v>0</v>
      </c>
      <c r="KB23" s="67">
        <f t="shared" si="17"/>
        <v>0</v>
      </c>
      <c r="KC23" s="67">
        <f t="shared" si="17"/>
        <v>0</v>
      </c>
      <c r="KD23" s="67">
        <f t="shared" si="17"/>
        <v>0</v>
      </c>
      <c r="KE23" s="67">
        <f t="shared" si="17"/>
        <v>0</v>
      </c>
      <c r="KF23" s="67">
        <f t="shared" si="17"/>
        <v>0</v>
      </c>
      <c r="KG23" s="67">
        <f t="shared" si="17"/>
        <v>0</v>
      </c>
      <c r="KH23" s="67">
        <f t="shared" si="17"/>
        <v>0</v>
      </c>
      <c r="KI23" s="67">
        <f t="shared" si="17"/>
        <v>0</v>
      </c>
      <c r="KJ23" s="67">
        <f t="shared" si="17"/>
        <v>0</v>
      </c>
      <c r="KK23" s="67">
        <f t="shared" si="17"/>
        <v>0</v>
      </c>
      <c r="KL23" s="67">
        <f t="shared" si="17"/>
        <v>0</v>
      </c>
      <c r="KM23" s="67">
        <f t="shared" si="17"/>
        <v>0</v>
      </c>
      <c r="KN23" s="67">
        <f t="shared" si="18"/>
        <v>0</v>
      </c>
      <c r="KO23" s="67">
        <f t="shared" si="18"/>
        <v>0</v>
      </c>
      <c r="KP23" s="67">
        <f t="shared" si="18"/>
        <v>0</v>
      </c>
      <c r="KQ23" s="67">
        <f t="shared" si="18"/>
        <v>0</v>
      </c>
      <c r="KR23" s="67">
        <f t="shared" si="18"/>
        <v>0</v>
      </c>
      <c r="KS23" s="67">
        <f t="shared" si="18"/>
        <v>0</v>
      </c>
      <c r="KT23" s="67">
        <f t="shared" si="18"/>
        <v>0</v>
      </c>
      <c r="KU23" s="67">
        <f t="shared" si="18"/>
        <v>0</v>
      </c>
      <c r="KV23" s="67">
        <f t="shared" si="18"/>
        <v>0</v>
      </c>
      <c r="KW23" s="67">
        <f t="shared" si="18"/>
        <v>0</v>
      </c>
      <c r="KX23" s="67">
        <f t="shared" si="18"/>
        <v>0</v>
      </c>
      <c r="KY23" s="67">
        <f t="shared" si="18"/>
        <v>0</v>
      </c>
      <c r="KZ23" s="67">
        <f t="shared" si="18"/>
        <v>0</v>
      </c>
      <c r="LA23" s="67">
        <f t="shared" si="18"/>
        <v>0</v>
      </c>
      <c r="LB23" s="67">
        <f t="shared" si="18"/>
        <v>0</v>
      </c>
      <c r="LC23" s="67">
        <f t="shared" si="18"/>
        <v>0</v>
      </c>
      <c r="LD23" s="67">
        <f t="shared" si="19"/>
        <v>0</v>
      </c>
      <c r="LE23" s="67">
        <f t="shared" si="19"/>
        <v>0</v>
      </c>
      <c r="LF23" s="67">
        <f t="shared" si="19"/>
        <v>0</v>
      </c>
      <c r="LG23" s="67">
        <f t="shared" si="19"/>
        <v>0</v>
      </c>
      <c r="LH23" s="67">
        <f t="shared" si="19"/>
        <v>0</v>
      </c>
      <c r="LI23" s="67">
        <f t="shared" si="19"/>
        <v>0</v>
      </c>
      <c r="LJ23" s="67">
        <f t="shared" si="19"/>
        <v>0</v>
      </c>
      <c r="LK23" s="67">
        <f t="shared" si="19"/>
        <v>0</v>
      </c>
      <c r="LL23" s="67">
        <f t="shared" si="19"/>
        <v>0</v>
      </c>
      <c r="LM23" s="67">
        <f t="shared" si="19"/>
        <v>0</v>
      </c>
      <c r="LN23" s="67">
        <f t="shared" si="19"/>
        <v>0</v>
      </c>
      <c r="LO23" s="67">
        <f t="shared" si="19"/>
        <v>0</v>
      </c>
      <c r="LP23" s="67">
        <f t="shared" si="19"/>
        <v>0</v>
      </c>
      <c r="LQ23" s="67">
        <f t="shared" si="19"/>
        <v>0</v>
      </c>
      <c r="LR23" s="67">
        <f t="shared" si="19"/>
        <v>0</v>
      </c>
      <c r="LS23" s="67">
        <f t="shared" si="19"/>
        <v>0</v>
      </c>
      <c r="LT23" s="67">
        <f t="shared" si="20"/>
        <v>0</v>
      </c>
      <c r="LU23" s="67">
        <f t="shared" si="20"/>
        <v>0</v>
      </c>
      <c r="LV23" s="67">
        <f t="shared" si="20"/>
        <v>0</v>
      </c>
      <c r="LW23" s="67">
        <f t="shared" si="20"/>
        <v>0</v>
      </c>
      <c r="LX23" s="67">
        <f t="shared" si="20"/>
        <v>0</v>
      </c>
      <c r="LY23" s="67">
        <f t="shared" si="20"/>
        <v>0</v>
      </c>
      <c r="LZ23" s="67">
        <f t="shared" si="20"/>
        <v>0</v>
      </c>
      <c r="MA23" s="67">
        <f t="shared" si="20"/>
        <v>0</v>
      </c>
      <c r="MB23" s="67">
        <f t="shared" si="20"/>
        <v>0</v>
      </c>
      <c r="MC23" s="67">
        <f t="shared" si="20"/>
        <v>0</v>
      </c>
      <c r="MD23" s="67">
        <f t="shared" si="20"/>
        <v>0</v>
      </c>
      <c r="ME23" s="67">
        <f t="shared" si="20"/>
        <v>0</v>
      </c>
      <c r="MF23" s="67">
        <f t="shared" si="20"/>
        <v>0</v>
      </c>
      <c r="MG23" s="67">
        <f t="shared" si="20"/>
        <v>0</v>
      </c>
      <c r="MH23" s="67">
        <f t="shared" si="20"/>
        <v>0</v>
      </c>
      <c r="MI23" s="67">
        <f t="shared" si="20"/>
        <v>0</v>
      </c>
      <c r="MJ23" s="67">
        <f t="shared" si="21"/>
        <v>0</v>
      </c>
      <c r="MK23" s="67">
        <f t="shared" si="21"/>
        <v>0</v>
      </c>
      <c r="ML23" s="67">
        <f t="shared" si="21"/>
        <v>0</v>
      </c>
      <c r="MM23" s="67">
        <f t="shared" si="21"/>
        <v>0</v>
      </c>
      <c r="MN23" s="67">
        <f t="shared" si="21"/>
        <v>0</v>
      </c>
      <c r="MO23" s="67">
        <f t="shared" si="21"/>
        <v>0</v>
      </c>
      <c r="MP23" s="67">
        <f t="shared" si="21"/>
        <v>0</v>
      </c>
      <c r="MQ23" s="67">
        <f t="shared" si="21"/>
        <v>0</v>
      </c>
      <c r="MR23" s="67">
        <f t="shared" si="21"/>
        <v>0</v>
      </c>
      <c r="MS23" s="67">
        <f t="shared" si="21"/>
        <v>0</v>
      </c>
      <c r="MT23" s="67">
        <f t="shared" si="21"/>
        <v>0</v>
      </c>
      <c r="MU23" s="67">
        <f t="shared" si="21"/>
        <v>0</v>
      </c>
      <c r="MV23" s="67">
        <f t="shared" si="21"/>
        <v>0</v>
      </c>
      <c r="MW23" s="67">
        <f t="shared" si="21"/>
        <v>0</v>
      </c>
      <c r="MX23" s="67">
        <f t="shared" si="21"/>
        <v>0</v>
      </c>
      <c r="MY23" s="67">
        <f t="shared" si="21"/>
        <v>0</v>
      </c>
      <c r="MZ23" s="67" t="e">
        <f t="shared" si="22"/>
        <v>#DIV/0!</v>
      </c>
      <c r="NA23" s="67" t="e">
        <f t="shared" si="22"/>
        <v>#DIV/0!</v>
      </c>
      <c r="NB23" s="67" t="e">
        <f t="shared" si="22"/>
        <v>#DIV/0!</v>
      </c>
      <c r="NC23" s="67" t="e">
        <f t="shared" si="22"/>
        <v>#DIV/0!</v>
      </c>
      <c r="ND23" s="67" t="e">
        <f t="shared" si="22"/>
        <v>#DIV/0!</v>
      </c>
      <c r="NE23" s="67" t="e">
        <f t="shared" si="22"/>
        <v>#DIV/0!</v>
      </c>
      <c r="NF23" s="67" t="e">
        <f t="shared" si="22"/>
        <v>#DIV/0!</v>
      </c>
      <c r="NG23" s="67" t="e">
        <f t="shared" si="22"/>
        <v>#DIV/0!</v>
      </c>
      <c r="NH23" s="67" t="e">
        <f t="shared" si="22"/>
        <v>#DIV/0!</v>
      </c>
      <c r="NI23" s="67" t="e">
        <f t="shared" si="22"/>
        <v>#DIV/0!</v>
      </c>
      <c r="NJ23" s="67" t="e">
        <f t="shared" si="22"/>
        <v>#DIV/0!</v>
      </c>
      <c r="NK23" s="67" t="e">
        <f t="shared" si="22"/>
        <v>#DIV/0!</v>
      </c>
      <c r="NL23" s="67" t="e">
        <f t="shared" si="22"/>
        <v>#DIV/0!</v>
      </c>
      <c r="NM23" s="67" t="e">
        <f t="shared" si="22"/>
        <v>#DIV/0!</v>
      </c>
      <c r="NN23" s="67" t="e">
        <f t="shared" si="22"/>
        <v>#DIV/0!</v>
      </c>
      <c r="NO23" s="67" t="e">
        <f t="shared" si="22"/>
        <v>#DIV/0!</v>
      </c>
      <c r="NP23" s="67" t="e">
        <f t="shared" si="23"/>
        <v>#DIV/0!</v>
      </c>
      <c r="NQ23" s="67" t="e">
        <f t="shared" si="23"/>
        <v>#DIV/0!</v>
      </c>
      <c r="NR23" s="67" t="e">
        <f t="shared" si="23"/>
        <v>#DIV/0!</v>
      </c>
      <c r="NS23" s="67" t="e">
        <f t="shared" si="23"/>
        <v>#DIV/0!</v>
      </c>
      <c r="NT23" s="67" t="e">
        <f t="shared" si="23"/>
        <v>#DIV/0!</v>
      </c>
      <c r="NU23" s="67" t="e">
        <f t="shared" si="23"/>
        <v>#DIV/0!</v>
      </c>
      <c r="NV23" s="67" t="e">
        <f t="shared" si="23"/>
        <v>#DIV/0!</v>
      </c>
      <c r="NW23" s="67" t="e">
        <f t="shared" si="23"/>
        <v>#DIV/0!</v>
      </c>
      <c r="NX23" s="67" t="e">
        <f t="shared" si="23"/>
        <v>#DIV/0!</v>
      </c>
    </row>
    <row r="24" spans="2:388">
      <c r="B24" s="62"/>
      <c r="C24" s="62"/>
      <c r="D24" s="12"/>
      <c r="E24" s="12"/>
      <c r="F24" s="12"/>
      <c r="G24" s="12"/>
      <c r="H24" s="12"/>
      <c r="I24" s="12"/>
      <c r="J24" s="12"/>
      <c r="K24" s="12"/>
      <c r="L24" s="12"/>
      <c r="M24" s="12"/>
      <c r="N24" s="12"/>
      <c r="O24" s="12"/>
      <c r="P24" s="12"/>
      <c r="Q24" s="12"/>
      <c r="R24" s="12"/>
      <c r="S24" s="12"/>
      <c r="T24" s="12"/>
      <c r="U24" s="65"/>
      <c r="V24" s="62"/>
      <c r="W24" s="62"/>
      <c r="X24" s="62"/>
      <c r="Y24" s="66"/>
      <c r="Z24" s="12"/>
      <c r="AA24" s="12"/>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c r="DS24" s="67"/>
      <c r="DT24" s="67"/>
      <c r="DU24" s="67"/>
      <c r="DV24" s="67"/>
      <c r="DW24" s="67"/>
      <c r="DX24" s="67"/>
      <c r="DY24" s="67"/>
      <c r="DZ24" s="67"/>
      <c r="EA24" s="67"/>
      <c r="EB24" s="67"/>
      <c r="EC24" s="67"/>
      <c r="ED24" s="67"/>
      <c r="EE24" s="67"/>
      <c r="EF24" s="67"/>
      <c r="EG24" s="67"/>
      <c r="EH24" s="67"/>
      <c r="EI24" s="67"/>
      <c r="EJ24" s="67"/>
      <c r="EK24" s="67"/>
      <c r="EL24" s="67"/>
      <c r="EM24" s="67"/>
      <c r="EN24" s="67"/>
      <c r="EO24" s="67"/>
      <c r="EP24" s="67"/>
      <c r="EQ24" s="67"/>
      <c r="ER24" s="67"/>
      <c r="ES24" s="67"/>
      <c r="ET24" s="67"/>
      <c r="EU24" s="67"/>
      <c r="EV24" s="67"/>
      <c r="EW24" s="67"/>
      <c r="EX24" s="67"/>
      <c r="EY24" s="67"/>
      <c r="EZ24" s="67"/>
      <c r="FA24" s="67"/>
      <c r="FB24" s="67"/>
      <c r="FC24" s="67"/>
      <c r="FD24" s="67"/>
      <c r="FE24" s="67"/>
      <c r="FF24" s="67"/>
      <c r="FG24" s="67"/>
      <c r="FH24" s="67"/>
      <c r="FI24" s="67"/>
      <c r="FJ24" s="67"/>
      <c r="FK24" s="67"/>
      <c r="FL24" s="67"/>
      <c r="FM24" s="67"/>
      <c r="FN24" s="67"/>
      <c r="FO24" s="67"/>
      <c r="FP24" s="67"/>
      <c r="FQ24" s="67"/>
      <c r="FR24" s="67"/>
      <c r="FS24" s="67"/>
      <c r="FT24" s="67"/>
      <c r="FU24" s="67"/>
      <c r="FV24" s="67"/>
      <c r="FW24" s="67"/>
      <c r="FX24" s="67"/>
      <c r="FY24" s="67"/>
      <c r="FZ24" s="67"/>
      <c r="GA24" s="67"/>
      <c r="GB24" s="67"/>
      <c r="GC24" s="67"/>
      <c r="GD24" s="67"/>
      <c r="GE24" s="67"/>
      <c r="GF24" s="67"/>
      <c r="GG24" s="67"/>
      <c r="GH24" s="67"/>
      <c r="GI24" s="67"/>
      <c r="GJ24" s="67"/>
      <c r="GK24" s="67"/>
      <c r="GL24" s="67"/>
      <c r="GM24" s="67"/>
      <c r="GN24" s="67"/>
      <c r="GO24" s="67"/>
      <c r="GP24" s="67"/>
      <c r="GQ24" s="67"/>
      <c r="GR24" s="67"/>
      <c r="GS24" s="67"/>
      <c r="GT24" s="67"/>
      <c r="GU24" s="67"/>
      <c r="GV24" s="67"/>
      <c r="GW24" s="67"/>
      <c r="GX24" s="67"/>
      <c r="GY24" s="67"/>
      <c r="GZ24" s="67"/>
      <c r="HA24" s="67"/>
      <c r="HB24" s="67"/>
      <c r="HC24" s="67"/>
      <c r="HD24" s="67"/>
      <c r="HE24" s="67"/>
      <c r="HF24" s="67"/>
      <c r="HG24" s="67"/>
      <c r="HH24" s="67"/>
      <c r="HI24" s="67"/>
      <c r="HJ24" s="67"/>
      <c r="HK24" s="67"/>
      <c r="HL24" s="67"/>
      <c r="HM24" s="67"/>
      <c r="HN24" s="67"/>
      <c r="HO24" s="67"/>
      <c r="HP24" s="67"/>
      <c r="HQ24" s="67"/>
      <c r="HR24" s="67"/>
      <c r="HS24" s="67"/>
      <c r="HT24" s="67"/>
      <c r="HU24" s="67"/>
      <c r="HV24" s="67"/>
      <c r="HW24" s="67"/>
      <c r="HX24" s="67"/>
      <c r="HY24" s="67"/>
      <c r="HZ24" s="67"/>
      <c r="IA24" s="67"/>
      <c r="IB24" s="67"/>
      <c r="IC24" s="67"/>
      <c r="ID24" s="67"/>
      <c r="IE24" s="67"/>
      <c r="IF24" s="67"/>
      <c r="IG24" s="67"/>
      <c r="IH24" s="67"/>
      <c r="II24" s="67"/>
      <c r="IJ24" s="67"/>
      <c r="IK24" s="67"/>
      <c r="IL24" s="67"/>
      <c r="IM24" s="67"/>
      <c r="IN24" s="67"/>
      <c r="IO24" s="67"/>
      <c r="IP24" s="67"/>
      <c r="IQ24" s="67"/>
      <c r="IR24" s="67"/>
      <c r="IS24" s="67"/>
      <c r="IT24" s="67"/>
      <c r="IU24" s="67"/>
      <c r="IV24" s="67"/>
      <c r="IW24" s="67"/>
      <c r="IX24" s="67"/>
      <c r="IY24" s="67"/>
      <c r="IZ24" s="67"/>
      <c r="JA24" s="67"/>
      <c r="JB24" s="67"/>
      <c r="JC24" s="67"/>
      <c r="JD24" s="67"/>
      <c r="JE24" s="67"/>
      <c r="JF24" s="67"/>
      <c r="JG24" s="67"/>
      <c r="JH24" s="67"/>
      <c r="JI24" s="67"/>
      <c r="JJ24" s="67"/>
      <c r="JK24" s="67"/>
      <c r="JL24" s="67"/>
      <c r="JM24" s="67"/>
      <c r="JN24" s="67"/>
      <c r="JO24" s="67"/>
      <c r="JP24" s="67"/>
      <c r="JQ24" s="67"/>
      <c r="JR24" s="67"/>
      <c r="JS24" s="67"/>
      <c r="JT24" s="67"/>
      <c r="JU24" s="67"/>
      <c r="JV24" s="67"/>
      <c r="JW24" s="67"/>
      <c r="JX24" s="67"/>
      <c r="JY24" s="67"/>
      <c r="JZ24" s="67"/>
      <c r="KA24" s="67"/>
      <c r="KB24" s="67"/>
      <c r="KC24" s="67"/>
      <c r="KD24" s="67"/>
      <c r="KE24" s="67"/>
      <c r="KF24" s="67"/>
      <c r="KG24" s="67"/>
      <c r="KH24" s="67"/>
      <c r="KI24" s="67"/>
      <c r="KJ24" s="67"/>
      <c r="KK24" s="67"/>
      <c r="KL24" s="67"/>
      <c r="KM24" s="67"/>
      <c r="KN24" s="67"/>
      <c r="KO24" s="67"/>
      <c r="KP24" s="67"/>
      <c r="KQ24" s="67"/>
      <c r="KR24" s="67"/>
      <c r="KS24" s="67"/>
      <c r="KT24" s="67"/>
      <c r="KU24" s="67"/>
      <c r="KV24" s="67"/>
      <c r="KW24" s="67"/>
      <c r="KX24" s="67"/>
      <c r="KY24" s="67"/>
      <c r="KZ24" s="67"/>
      <c r="LA24" s="67"/>
      <c r="LB24" s="67"/>
      <c r="LC24" s="67"/>
      <c r="LD24" s="67"/>
      <c r="LE24" s="67"/>
      <c r="LF24" s="67"/>
      <c r="LG24" s="67"/>
      <c r="LH24" s="67"/>
      <c r="LI24" s="67"/>
      <c r="LJ24" s="67"/>
      <c r="LK24" s="67"/>
      <c r="LL24" s="67"/>
      <c r="LM24" s="67"/>
      <c r="LN24" s="67"/>
      <c r="LO24" s="67"/>
      <c r="LP24" s="67"/>
      <c r="LQ24" s="67"/>
      <c r="LR24" s="67"/>
      <c r="LS24" s="67"/>
      <c r="LT24" s="67"/>
      <c r="LU24" s="67"/>
      <c r="LV24" s="67"/>
      <c r="LW24" s="67"/>
      <c r="LX24" s="67"/>
      <c r="LY24" s="67"/>
      <c r="LZ24" s="67"/>
      <c r="MA24" s="67"/>
      <c r="MB24" s="67"/>
      <c r="MC24" s="67"/>
      <c r="MD24" s="67"/>
      <c r="ME24" s="67"/>
      <c r="MF24" s="67"/>
      <c r="MG24" s="67"/>
      <c r="MH24" s="67"/>
      <c r="MI24" s="67"/>
      <c r="MJ24" s="67"/>
      <c r="MK24" s="67"/>
      <c r="ML24" s="67"/>
      <c r="MM24" s="67"/>
      <c r="MN24" s="67"/>
      <c r="MO24" s="67"/>
      <c r="MP24" s="67"/>
      <c r="MQ24" s="67"/>
      <c r="MR24" s="67"/>
      <c r="MS24" s="67"/>
      <c r="MT24" s="67"/>
      <c r="MU24" s="67"/>
      <c r="MV24" s="67"/>
      <c r="MW24" s="67"/>
      <c r="MX24" s="67"/>
      <c r="MY24" s="67"/>
      <c r="MZ24" s="67"/>
      <c r="NA24" s="67"/>
      <c r="NB24" s="67"/>
      <c r="NC24" s="67"/>
      <c r="ND24" s="67"/>
      <c r="NE24" s="67"/>
      <c r="NF24" s="67"/>
      <c r="NG24" s="67"/>
      <c r="NH24" s="67"/>
      <c r="NI24" s="67"/>
      <c r="NJ24" s="67"/>
      <c r="NK24" s="67"/>
      <c r="NL24" s="67"/>
      <c r="NM24" s="67"/>
      <c r="NN24" s="67"/>
      <c r="NO24" s="67"/>
      <c r="NP24" s="67"/>
      <c r="NQ24" s="67"/>
      <c r="NR24" s="67"/>
      <c r="NS24" s="67"/>
      <c r="NT24" s="67"/>
      <c r="NU24" s="67"/>
      <c r="NV24" s="67"/>
      <c r="NW24" s="67"/>
      <c r="NX24" s="67"/>
    </row>
    <row r="25" spans="2:388">
      <c r="B25" s="62"/>
      <c r="C25" s="62"/>
      <c r="D25" s="12"/>
      <c r="E25" s="12"/>
      <c r="F25" s="12"/>
      <c r="G25" s="12"/>
      <c r="H25" s="12"/>
      <c r="I25" s="12"/>
      <c r="J25" s="12"/>
      <c r="K25" s="12"/>
      <c r="L25" s="12"/>
      <c r="M25" s="12"/>
      <c r="N25" s="12"/>
      <c r="O25" s="12"/>
      <c r="P25" s="12"/>
      <c r="Q25" s="12"/>
      <c r="R25" s="12"/>
      <c r="S25" s="12"/>
      <c r="T25" s="12"/>
      <c r="U25" s="65"/>
      <c r="V25" s="62"/>
      <c r="W25" s="62"/>
      <c r="X25" s="62"/>
      <c r="Y25" s="66"/>
      <c r="Z25" s="12"/>
      <c r="AA25" s="12"/>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c r="DS25" s="67"/>
      <c r="DT25" s="67"/>
      <c r="DU25" s="67"/>
      <c r="DV25" s="67"/>
      <c r="DW25" s="67"/>
      <c r="DX25" s="67"/>
      <c r="DY25" s="67"/>
      <c r="DZ25" s="67"/>
      <c r="EA25" s="67"/>
      <c r="EB25" s="67"/>
      <c r="EC25" s="67"/>
      <c r="ED25" s="67"/>
      <c r="EE25" s="67"/>
      <c r="EF25" s="67"/>
      <c r="EG25" s="67"/>
      <c r="EH25" s="67"/>
      <c r="EI25" s="67"/>
      <c r="EJ25" s="67"/>
      <c r="EK25" s="67"/>
      <c r="EL25" s="67"/>
      <c r="EM25" s="67"/>
      <c r="EN25" s="67"/>
      <c r="EO25" s="67"/>
      <c r="EP25" s="67"/>
      <c r="EQ25" s="67"/>
      <c r="ER25" s="67"/>
      <c r="ES25" s="67"/>
      <c r="ET25" s="67"/>
      <c r="EU25" s="67"/>
      <c r="EV25" s="67"/>
      <c r="EW25" s="67"/>
      <c r="EX25" s="67"/>
      <c r="EY25" s="67"/>
      <c r="EZ25" s="67"/>
      <c r="FA25" s="67"/>
      <c r="FB25" s="67"/>
      <c r="FC25" s="67"/>
      <c r="FD25" s="67"/>
      <c r="FE25" s="67"/>
      <c r="FF25" s="67"/>
      <c r="FG25" s="67"/>
      <c r="FH25" s="67"/>
      <c r="FI25" s="67"/>
      <c r="FJ25" s="67"/>
      <c r="FK25" s="67"/>
      <c r="FL25" s="67"/>
      <c r="FM25" s="67"/>
      <c r="FN25" s="67"/>
      <c r="FO25" s="67"/>
      <c r="FP25" s="67"/>
      <c r="FQ25" s="67"/>
      <c r="FR25" s="67"/>
      <c r="FS25" s="67"/>
      <c r="FT25" s="67"/>
      <c r="FU25" s="67"/>
      <c r="FV25" s="67"/>
      <c r="FW25" s="67"/>
      <c r="FX25" s="67"/>
      <c r="FY25" s="67"/>
      <c r="FZ25" s="67"/>
      <c r="GA25" s="67"/>
      <c r="GB25" s="67"/>
      <c r="GC25" s="67"/>
      <c r="GD25" s="67"/>
      <c r="GE25" s="67"/>
      <c r="GF25" s="67"/>
      <c r="GG25" s="67"/>
      <c r="GH25" s="67"/>
      <c r="GI25" s="67"/>
      <c r="GJ25" s="67"/>
      <c r="GK25" s="67"/>
      <c r="GL25" s="67"/>
      <c r="GM25" s="67"/>
      <c r="GN25" s="67"/>
      <c r="GO25" s="67"/>
      <c r="GP25" s="67"/>
      <c r="GQ25" s="67"/>
      <c r="GR25" s="67"/>
      <c r="GS25" s="67"/>
      <c r="GT25" s="67"/>
      <c r="GU25" s="67"/>
      <c r="GV25" s="67"/>
      <c r="GW25" s="67"/>
      <c r="GX25" s="67"/>
      <c r="GY25" s="67"/>
      <c r="GZ25" s="67"/>
      <c r="HA25" s="67"/>
      <c r="HB25" s="67"/>
      <c r="HC25" s="67"/>
      <c r="HD25" s="67"/>
      <c r="HE25" s="67"/>
      <c r="HF25" s="67"/>
      <c r="HG25" s="67"/>
      <c r="HH25" s="67"/>
      <c r="HI25" s="67"/>
      <c r="HJ25" s="67"/>
      <c r="HK25" s="67"/>
      <c r="HL25" s="67"/>
      <c r="HM25" s="67"/>
      <c r="HN25" s="67"/>
      <c r="HO25" s="67"/>
      <c r="HP25" s="67"/>
      <c r="HQ25" s="67"/>
      <c r="HR25" s="67"/>
      <c r="HS25" s="67"/>
      <c r="HT25" s="67"/>
      <c r="HU25" s="67"/>
      <c r="HV25" s="67"/>
      <c r="HW25" s="67"/>
      <c r="HX25" s="67"/>
      <c r="HY25" s="67"/>
      <c r="HZ25" s="67"/>
      <c r="IA25" s="67"/>
      <c r="IB25" s="67"/>
      <c r="IC25" s="67"/>
      <c r="ID25" s="67"/>
      <c r="IE25" s="67"/>
      <c r="IF25" s="67"/>
      <c r="IG25" s="67"/>
      <c r="IH25" s="67"/>
      <c r="II25" s="67"/>
      <c r="IJ25" s="67"/>
      <c r="IK25" s="67"/>
      <c r="IL25" s="67"/>
      <c r="IM25" s="67"/>
      <c r="IN25" s="67"/>
      <c r="IO25" s="67"/>
      <c r="IP25" s="67"/>
      <c r="IQ25" s="67"/>
      <c r="IR25" s="67"/>
      <c r="IS25" s="67"/>
      <c r="IT25" s="67"/>
      <c r="IU25" s="67"/>
      <c r="IV25" s="67"/>
      <c r="IW25" s="67"/>
      <c r="IX25" s="67"/>
      <c r="IY25" s="67"/>
      <c r="IZ25" s="67"/>
      <c r="JA25" s="67"/>
      <c r="JB25" s="67"/>
      <c r="JC25" s="67"/>
      <c r="JD25" s="67"/>
      <c r="JE25" s="67"/>
      <c r="JF25" s="67"/>
      <c r="JG25" s="67"/>
      <c r="JH25" s="67"/>
      <c r="JI25" s="67"/>
      <c r="JJ25" s="67"/>
      <c r="JK25" s="67"/>
      <c r="JL25" s="67"/>
      <c r="JM25" s="67"/>
      <c r="JN25" s="67"/>
      <c r="JO25" s="67"/>
      <c r="JP25" s="67"/>
      <c r="JQ25" s="67"/>
      <c r="JR25" s="67"/>
      <c r="JS25" s="67"/>
      <c r="JT25" s="67"/>
      <c r="JU25" s="67"/>
      <c r="JV25" s="67"/>
      <c r="JW25" s="67"/>
      <c r="JX25" s="67"/>
      <c r="JY25" s="67"/>
      <c r="JZ25" s="67"/>
      <c r="KA25" s="67"/>
      <c r="KB25" s="67"/>
      <c r="KC25" s="67"/>
      <c r="KD25" s="67"/>
      <c r="KE25" s="67"/>
      <c r="KF25" s="67"/>
      <c r="KG25" s="67"/>
      <c r="KH25" s="67"/>
      <c r="KI25" s="67"/>
      <c r="KJ25" s="67"/>
      <c r="KK25" s="67"/>
      <c r="KL25" s="67"/>
      <c r="KM25" s="67"/>
      <c r="KN25" s="67"/>
      <c r="KO25" s="67"/>
      <c r="KP25" s="67"/>
      <c r="KQ25" s="67"/>
      <c r="KR25" s="67"/>
      <c r="KS25" s="67"/>
      <c r="KT25" s="67"/>
      <c r="KU25" s="67"/>
      <c r="KV25" s="67"/>
      <c r="KW25" s="67"/>
      <c r="KX25" s="67"/>
      <c r="KY25" s="67"/>
      <c r="KZ25" s="67"/>
      <c r="LA25" s="67"/>
      <c r="LB25" s="67"/>
      <c r="LC25" s="67"/>
      <c r="LD25" s="67"/>
      <c r="LE25" s="67"/>
      <c r="LF25" s="67"/>
      <c r="LG25" s="67"/>
      <c r="LH25" s="67"/>
      <c r="LI25" s="67"/>
      <c r="LJ25" s="67"/>
      <c r="LK25" s="67"/>
      <c r="LL25" s="67"/>
      <c r="LM25" s="67"/>
      <c r="LN25" s="67"/>
      <c r="LO25" s="67"/>
      <c r="LP25" s="67"/>
      <c r="LQ25" s="67"/>
      <c r="LR25" s="67"/>
      <c r="LS25" s="67"/>
      <c r="LT25" s="67"/>
      <c r="LU25" s="67"/>
      <c r="LV25" s="67"/>
      <c r="LW25" s="67"/>
      <c r="LX25" s="67"/>
      <c r="LY25" s="67"/>
      <c r="LZ25" s="67"/>
      <c r="MA25" s="67"/>
      <c r="MB25" s="67"/>
      <c r="MC25" s="67"/>
      <c r="MD25" s="67"/>
      <c r="ME25" s="67"/>
      <c r="MF25" s="67"/>
      <c r="MG25" s="67"/>
      <c r="MH25" s="67"/>
      <c r="MI25" s="67"/>
      <c r="MJ25" s="67"/>
      <c r="MK25" s="67"/>
      <c r="ML25" s="67"/>
      <c r="MM25" s="67"/>
      <c r="MN25" s="67"/>
      <c r="MO25" s="67"/>
      <c r="MP25" s="67"/>
      <c r="MQ25" s="67"/>
      <c r="MR25" s="67"/>
      <c r="MS25" s="67"/>
      <c r="MT25" s="67"/>
      <c r="MU25" s="67"/>
      <c r="MV25" s="67"/>
      <c r="MW25" s="67"/>
      <c r="MX25" s="67"/>
      <c r="MY25" s="67"/>
      <c r="MZ25" s="67"/>
      <c r="NA25" s="67"/>
      <c r="NB25" s="67"/>
      <c r="NC25" s="67"/>
      <c r="ND25" s="67"/>
      <c r="NE25" s="67"/>
      <c r="NF25" s="67"/>
      <c r="NG25" s="67"/>
      <c r="NH25" s="67"/>
      <c r="NI25" s="67"/>
      <c r="NJ25" s="67"/>
      <c r="NK25" s="67"/>
      <c r="NL25" s="67"/>
      <c r="NM25" s="67"/>
      <c r="NN25" s="67"/>
      <c r="NO25" s="67"/>
      <c r="NP25" s="67"/>
      <c r="NQ25" s="67"/>
      <c r="NR25" s="67"/>
      <c r="NS25" s="67"/>
      <c r="NT25" s="67"/>
      <c r="NU25" s="67"/>
      <c r="NV25" s="67"/>
      <c r="NW25" s="67"/>
      <c r="NX25" s="67"/>
    </row>
    <row r="26" spans="2:388">
      <c r="B26" s="62"/>
      <c r="C26" s="62"/>
      <c r="D26" s="12"/>
      <c r="E26" s="12"/>
      <c r="F26" s="12"/>
      <c r="G26" s="12"/>
      <c r="H26" s="12"/>
      <c r="I26" s="12"/>
      <c r="J26" s="12"/>
      <c r="K26" s="12"/>
      <c r="L26" s="12"/>
      <c r="M26" s="12"/>
      <c r="N26" s="12"/>
      <c r="O26" s="12"/>
      <c r="P26" s="12"/>
      <c r="Q26" s="12"/>
      <c r="R26" s="12"/>
      <c r="S26" s="12"/>
      <c r="T26" s="12"/>
      <c r="U26" s="65"/>
      <c r="V26" s="62"/>
      <c r="W26" s="62"/>
      <c r="X26" s="62"/>
      <c r="Y26" s="66"/>
      <c r="Z26" s="12"/>
      <c r="AA26" s="12"/>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c r="DS26" s="67"/>
      <c r="DT26" s="67"/>
      <c r="DU26" s="67"/>
      <c r="DV26" s="67"/>
      <c r="DW26" s="67"/>
      <c r="DX26" s="67"/>
      <c r="DY26" s="67"/>
      <c r="DZ26" s="67"/>
      <c r="EA26" s="67"/>
      <c r="EB26" s="67"/>
      <c r="EC26" s="67"/>
      <c r="ED26" s="67"/>
      <c r="EE26" s="67"/>
      <c r="EF26" s="67"/>
      <c r="EG26" s="67"/>
      <c r="EH26" s="67"/>
      <c r="EI26" s="67"/>
      <c r="EJ26" s="67"/>
      <c r="EK26" s="67"/>
      <c r="EL26" s="67"/>
      <c r="EM26" s="67"/>
      <c r="EN26" s="67"/>
      <c r="EO26" s="67"/>
      <c r="EP26" s="67"/>
      <c r="EQ26" s="67"/>
      <c r="ER26" s="67"/>
      <c r="ES26" s="67"/>
      <c r="ET26" s="67"/>
      <c r="EU26" s="67"/>
      <c r="EV26" s="67"/>
      <c r="EW26" s="67"/>
      <c r="EX26" s="67"/>
      <c r="EY26" s="67"/>
      <c r="EZ26" s="67"/>
      <c r="FA26" s="67"/>
      <c r="FB26" s="67"/>
      <c r="FC26" s="67"/>
      <c r="FD26" s="67"/>
      <c r="FE26" s="67"/>
      <c r="FF26" s="67"/>
      <c r="FG26" s="67"/>
      <c r="FH26" s="67"/>
      <c r="FI26" s="67"/>
      <c r="FJ26" s="67"/>
      <c r="FK26" s="67"/>
      <c r="FL26" s="67"/>
      <c r="FM26" s="67"/>
      <c r="FN26" s="67"/>
      <c r="FO26" s="67"/>
      <c r="FP26" s="67"/>
      <c r="FQ26" s="67"/>
      <c r="FR26" s="67"/>
      <c r="FS26" s="67"/>
      <c r="FT26" s="67"/>
      <c r="FU26" s="67"/>
      <c r="FV26" s="67"/>
      <c r="FW26" s="67"/>
      <c r="FX26" s="67"/>
      <c r="FY26" s="67"/>
      <c r="FZ26" s="67"/>
      <c r="GA26" s="67"/>
      <c r="GB26" s="67"/>
      <c r="GC26" s="67"/>
      <c r="GD26" s="67"/>
      <c r="GE26" s="67"/>
      <c r="GF26" s="67"/>
      <c r="GG26" s="67"/>
      <c r="GH26" s="67"/>
      <c r="GI26" s="67"/>
      <c r="GJ26" s="67"/>
      <c r="GK26" s="67"/>
      <c r="GL26" s="67"/>
      <c r="GM26" s="67"/>
      <c r="GN26" s="67"/>
      <c r="GO26" s="67"/>
      <c r="GP26" s="67"/>
      <c r="GQ26" s="67"/>
      <c r="GR26" s="67"/>
      <c r="GS26" s="67"/>
      <c r="GT26" s="67"/>
      <c r="GU26" s="67"/>
      <c r="GV26" s="67"/>
      <c r="GW26" s="67"/>
      <c r="GX26" s="67"/>
      <c r="GY26" s="67"/>
      <c r="GZ26" s="67"/>
      <c r="HA26" s="67"/>
      <c r="HB26" s="67"/>
      <c r="HC26" s="67"/>
      <c r="HD26" s="67"/>
      <c r="HE26" s="67"/>
      <c r="HF26" s="67"/>
      <c r="HG26" s="67"/>
      <c r="HH26" s="67"/>
      <c r="HI26" s="67"/>
      <c r="HJ26" s="67"/>
      <c r="HK26" s="67"/>
      <c r="HL26" s="67"/>
      <c r="HM26" s="67"/>
      <c r="HN26" s="67"/>
      <c r="HO26" s="67"/>
      <c r="HP26" s="67"/>
      <c r="HQ26" s="67"/>
      <c r="HR26" s="67"/>
      <c r="HS26" s="67"/>
      <c r="HT26" s="67"/>
      <c r="HU26" s="67"/>
      <c r="HV26" s="67"/>
      <c r="HW26" s="67"/>
      <c r="HX26" s="67"/>
      <c r="HY26" s="67"/>
      <c r="HZ26" s="67"/>
      <c r="IA26" s="67"/>
      <c r="IB26" s="67"/>
      <c r="IC26" s="67"/>
      <c r="ID26" s="67"/>
      <c r="IE26" s="67"/>
      <c r="IF26" s="67"/>
      <c r="IG26" s="67"/>
      <c r="IH26" s="67"/>
      <c r="II26" s="67"/>
      <c r="IJ26" s="67"/>
      <c r="IK26" s="67"/>
      <c r="IL26" s="67"/>
      <c r="IM26" s="67"/>
      <c r="IN26" s="67"/>
      <c r="IO26" s="67"/>
      <c r="IP26" s="67"/>
      <c r="IQ26" s="67"/>
      <c r="IR26" s="67"/>
      <c r="IS26" s="67"/>
      <c r="IT26" s="67"/>
      <c r="IU26" s="67"/>
      <c r="IV26" s="67"/>
      <c r="IW26" s="67"/>
      <c r="IX26" s="67"/>
      <c r="IY26" s="67"/>
      <c r="IZ26" s="67"/>
      <c r="JA26" s="67"/>
      <c r="JB26" s="67"/>
      <c r="JC26" s="67"/>
      <c r="JD26" s="67"/>
      <c r="JE26" s="67"/>
      <c r="JF26" s="67"/>
      <c r="JG26" s="67"/>
      <c r="JH26" s="67"/>
      <c r="JI26" s="67"/>
      <c r="JJ26" s="67"/>
      <c r="JK26" s="67"/>
      <c r="JL26" s="67"/>
      <c r="JM26" s="67"/>
      <c r="JN26" s="67"/>
      <c r="JO26" s="67"/>
      <c r="JP26" s="67"/>
      <c r="JQ26" s="67"/>
      <c r="JR26" s="67"/>
      <c r="JS26" s="67"/>
      <c r="JT26" s="67"/>
      <c r="JU26" s="67"/>
      <c r="JV26" s="67"/>
      <c r="JW26" s="67"/>
      <c r="JX26" s="67"/>
      <c r="JY26" s="67"/>
      <c r="JZ26" s="67"/>
      <c r="KA26" s="67"/>
      <c r="KB26" s="67"/>
      <c r="KC26" s="67"/>
      <c r="KD26" s="67"/>
      <c r="KE26" s="67"/>
      <c r="KF26" s="67"/>
      <c r="KG26" s="67"/>
      <c r="KH26" s="67"/>
      <c r="KI26" s="67"/>
      <c r="KJ26" s="67"/>
      <c r="KK26" s="67"/>
      <c r="KL26" s="67"/>
      <c r="KM26" s="67"/>
      <c r="KN26" s="67"/>
      <c r="KO26" s="67"/>
      <c r="KP26" s="67"/>
      <c r="KQ26" s="67"/>
      <c r="KR26" s="67"/>
      <c r="KS26" s="67"/>
      <c r="KT26" s="67"/>
      <c r="KU26" s="67"/>
      <c r="KV26" s="67"/>
      <c r="KW26" s="67"/>
      <c r="KX26" s="67"/>
      <c r="KY26" s="67"/>
      <c r="KZ26" s="67"/>
      <c r="LA26" s="67"/>
      <c r="LB26" s="67"/>
      <c r="LC26" s="67"/>
      <c r="LD26" s="67"/>
      <c r="LE26" s="67"/>
      <c r="LF26" s="67"/>
      <c r="LG26" s="67"/>
      <c r="LH26" s="67"/>
      <c r="LI26" s="67"/>
      <c r="LJ26" s="67"/>
      <c r="LK26" s="67"/>
      <c r="LL26" s="67"/>
      <c r="LM26" s="67"/>
      <c r="LN26" s="67"/>
      <c r="LO26" s="67"/>
      <c r="LP26" s="67"/>
      <c r="LQ26" s="67"/>
      <c r="LR26" s="67"/>
      <c r="LS26" s="67"/>
      <c r="LT26" s="67"/>
      <c r="LU26" s="67"/>
      <c r="LV26" s="67"/>
      <c r="LW26" s="67"/>
      <c r="LX26" s="67"/>
      <c r="LY26" s="67"/>
      <c r="LZ26" s="67"/>
      <c r="MA26" s="67"/>
      <c r="MB26" s="67"/>
      <c r="MC26" s="67"/>
      <c r="MD26" s="67"/>
      <c r="ME26" s="67"/>
      <c r="MF26" s="67"/>
      <c r="MG26" s="67"/>
      <c r="MH26" s="67"/>
      <c r="MI26" s="67"/>
      <c r="MJ26" s="67"/>
      <c r="MK26" s="67"/>
      <c r="ML26" s="67"/>
      <c r="MM26" s="67"/>
      <c r="MN26" s="67"/>
      <c r="MO26" s="67"/>
      <c r="MP26" s="67"/>
      <c r="MQ26" s="67"/>
      <c r="MR26" s="67"/>
      <c r="MS26" s="67"/>
      <c r="MT26" s="67"/>
      <c r="MU26" s="67"/>
      <c r="MV26" s="67"/>
      <c r="MW26" s="67"/>
      <c r="MX26" s="67"/>
      <c r="MY26" s="67"/>
      <c r="MZ26" s="67"/>
      <c r="NA26" s="67"/>
      <c r="NB26" s="67"/>
      <c r="NC26" s="67"/>
      <c r="ND26" s="67"/>
      <c r="NE26" s="67"/>
      <c r="NF26" s="67"/>
      <c r="NG26" s="67"/>
      <c r="NH26" s="67"/>
      <c r="NI26" s="67"/>
      <c r="NJ26" s="67"/>
      <c r="NK26" s="67"/>
      <c r="NL26" s="67"/>
      <c r="NM26" s="67"/>
      <c r="NN26" s="67"/>
      <c r="NO26" s="67"/>
      <c r="NP26" s="67"/>
      <c r="NQ26" s="67"/>
      <c r="NR26" s="67"/>
      <c r="NS26" s="67"/>
      <c r="NT26" s="67"/>
      <c r="NU26" s="67"/>
      <c r="NV26" s="67"/>
      <c r="NW26" s="67"/>
      <c r="NX26" s="67"/>
    </row>
    <row r="27" spans="2:388">
      <c r="B27" s="62"/>
      <c r="C27" s="62"/>
      <c r="D27" s="12"/>
      <c r="E27" s="12"/>
      <c r="F27" s="12"/>
      <c r="G27" s="12"/>
      <c r="H27" s="12"/>
      <c r="I27" s="12"/>
      <c r="J27" s="12"/>
      <c r="K27" s="12"/>
      <c r="L27" s="12"/>
      <c r="M27" s="12"/>
      <c r="N27" s="12"/>
      <c r="O27" s="12"/>
      <c r="P27" s="12"/>
      <c r="Q27" s="12"/>
      <c r="R27" s="12"/>
      <c r="S27" s="12"/>
      <c r="T27" s="12"/>
      <c r="U27" s="65"/>
      <c r="V27" s="62"/>
      <c r="W27" s="62"/>
      <c r="X27" s="62"/>
      <c r="Y27" s="66"/>
      <c r="Z27" s="12"/>
      <c r="AA27" s="12"/>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c r="DS27" s="67"/>
      <c r="DT27" s="67"/>
      <c r="DU27" s="67"/>
      <c r="DV27" s="67"/>
      <c r="DW27" s="67"/>
      <c r="DX27" s="67"/>
      <c r="DY27" s="67"/>
      <c r="DZ27" s="67"/>
      <c r="EA27" s="67"/>
      <c r="EB27" s="67"/>
      <c r="EC27" s="67"/>
      <c r="ED27" s="67"/>
      <c r="EE27" s="67"/>
      <c r="EF27" s="67"/>
      <c r="EG27" s="67"/>
      <c r="EH27" s="67"/>
      <c r="EI27" s="67"/>
      <c r="EJ27" s="67"/>
      <c r="EK27" s="67"/>
      <c r="EL27" s="67"/>
      <c r="EM27" s="67"/>
      <c r="EN27" s="67"/>
      <c r="EO27" s="67"/>
      <c r="EP27" s="67"/>
      <c r="EQ27" s="67"/>
      <c r="ER27" s="67"/>
      <c r="ES27" s="67"/>
      <c r="ET27" s="67"/>
      <c r="EU27" s="67"/>
      <c r="EV27" s="67"/>
      <c r="EW27" s="67"/>
      <c r="EX27" s="67"/>
      <c r="EY27" s="67"/>
      <c r="EZ27" s="67"/>
      <c r="FA27" s="67"/>
      <c r="FB27" s="67"/>
      <c r="FC27" s="67"/>
      <c r="FD27" s="67"/>
      <c r="FE27" s="67"/>
      <c r="FF27" s="67"/>
      <c r="FG27" s="67"/>
      <c r="FH27" s="67"/>
      <c r="FI27" s="67"/>
      <c r="FJ27" s="67"/>
      <c r="FK27" s="67"/>
      <c r="FL27" s="67"/>
      <c r="FM27" s="67"/>
      <c r="FN27" s="67"/>
      <c r="FO27" s="67"/>
      <c r="FP27" s="67"/>
      <c r="FQ27" s="67"/>
      <c r="FR27" s="67"/>
      <c r="FS27" s="67"/>
      <c r="FT27" s="67"/>
      <c r="FU27" s="67"/>
      <c r="FV27" s="67"/>
      <c r="FW27" s="67"/>
      <c r="FX27" s="67"/>
      <c r="FY27" s="67"/>
      <c r="FZ27" s="67"/>
      <c r="GA27" s="67"/>
      <c r="GB27" s="67"/>
      <c r="GC27" s="67"/>
      <c r="GD27" s="67"/>
      <c r="GE27" s="67"/>
      <c r="GF27" s="67"/>
      <c r="GG27" s="67"/>
      <c r="GH27" s="67"/>
      <c r="GI27" s="67"/>
      <c r="GJ27" s="67"/>
      <c r="GK27" s="67"/>
      <c r="GL27" s="67"/>
      <c r="GM27" s="67"/>
      <c r="GN27" s="67"/>
      <c r="GO27" s="67"/>
      <c r="GP27" s="67"/>
      <c r="GQ27" s="67"/>
      <c r="GR27" s="67"/>
      <c r="GS27" s="67"/>
      <c r="GT27" s="67"/>
      <c r="GU27" s="67"/>
      <c r="GV27" s="67"/>
      <c r="GW27" s="67"/>
      <c r="GX27" s="67"/>
      <c r="GY27" s="67"/>
      <c r="GZ27" s="67"/>
      <c r="HA27" s="67"/>
      <c r="HB27" s="67"/>
      <c r="HC27" s="67"/>
      <c r="HD27" s="67"/>
      <c r="HE27" s="67"/>
      <c r="HF27" s="67"/>
      <c r="HG27" s="67"/>
      <c r="HH27" s="67"/>
      <c r="HI27" s="67"/>
      <c r="HJ27" s="67"/>
      <c r="HK27" s="67"/>
      <c r="HL27" s="67"/>
      <c r="HM27" s="67"/>
      <c r="HN27" s="67"/>
      <c r="HO27" s="67"/>
      <c r="HP27" s="67"/>
      <c r="HQ27" s="67"/>
      <c r="HR27" s="67"/>
      <c r="HS27" s="67"/>
      <c r="HT27" s="67"/>
      <c r="HU27" s="67"/>
      <c r="HV27" s="67"/>
      <c r="HW27" s="67"/>
      <c r="HX27" s="67"/>
      <c r="HY27" s="67"/>
      <c r="HZ27" s="67"/>
      <c r="IA27" s="67"/>
      <c r="IB27" s="67"/>
      <c r="IC27" s="67"/>
      <c r="ID27" s="67"/>
      <c r="IE27" s="67"/>
      <c r="IF27" s="67"/>
      <c r="IG27" s="67"/>
      <c r="IH27" s="67"/>
      <c r="II27" s="67"/>
      <c r="IJ27" s="67"/>
      <c r="IK27" s="67"/>
      <c r="IL27" s="67"/>
      <c r="IM27" s="67"/>
      <c r="IN27" s="67"/>
      <c r="IO27" s="67"/>
      <c r="IP27" s="67"/>
      <c r="IQ27" s="67"/>
      <c r="IR27" s="67"/>
      <c r="IS27" s="67"/>
      <c r="IT27" s="67"/>
      <c r="IU27" s="67"/>
      <c r="IV27" s="67"/>
      <c r="IW27" s="67"/>
      <c r="IX27" s="67"/>
      <c r="IY27" s="67"/>
      <c r="IZ27" s="67"/>
      <c r="JA27" s="67"/>
      <c r="JB27" s="67"/>
      <c r="JC27" s="67"/>
      <c r="JD27" s="67"/>
      <c r="JE27" s="67"/>
      <c r="JF27" s="67"/>
      <c r="JG27" s="67"/>
      <c r="JH27" s="67"/>
      <c r="JI27" s="67"/>
      <c r="JJ27" s="67"/>
      <c r="JK27" s="67"/>
      <c r="JL27" s="67"/>
      <c r="JM27" s="67"/>
      <c r="JN27" s="67"/>
      <c r="JO27" s="67"/>
      <c r="JP27" s="67"/>
      <c r="JQ27" s="67"/>
      <c r="JR27" s="67"/>
      <c r="JS27" s="67"/>
      <c r="JT27" s="67"/>
      <c r="JU27" s="67"/>
      <c r="JV27" s="67"/>
      <c r="JW27" s="67"/>
      <c r="JX27" s="67"/>
      <c r="JY27" s="67"/>
      <c r="JZ27" s="67"/>
      <c r="KA27" s="67"/>
      <c r="KB27" s="67"/>
      <c r="KC27" s="67"/>
      <c r="KD27" s="67"/>
      <c r="KE27" s="67"/>
      <c r="KF27" s="67"/>
      <c r="KG27" s="67"/>
      <c r="KH27" s="67"/>
      <c r="KI27" s="67"/>
      <c r="KJ27" s="67"/>
      <c r="KK27" s="67"/>
      <c r="KL27" s="67"/>
      <c r="KM27" s="67"/>
      <c r="KN27" s="67"/>
      <c r="KO27" s="67"/>
      <c r="KP27" s="67"/>
      <c r="KQ27" s="67"/>
      <c r="KR27" s="67"/>
      <c r="KS27" s="67"/>
      <c r="KT27" s="67"/>
      <c r="KU27" s="67"/>
      <c r="KV27" s="67"/>
      <c r="KW27" s="67"/>
      <c r="KX27" s="67"/>
      <c r="KY27" s="67"/>
      <c r="KZ27" s="67"/>
      <c r="LA27" s="67"/>
      <c r="LB27" s="67"/>
      <c r="LC27" s="67"/>
      <c r="LD27" s="67"/>
      <c r="LE27" s="67"/>
      <c r="LF27" s="67"/>
      <c r="LG27" s="67"/>
      <c r="LH27" s="67"/>
      <c r="LI27" s="67"/>
      <c r="LJ27" s="67"/>
      <c r="LK27" s="67"/>
      <c r="LL27" s="67"/>
      <c r="LM27" s="67"/>
      <c r="LN27" s="67"/>
      <c r="LO27" s="67"/>
      <c r="LP27" s="67"/>
      <c r="LQ27" s="67"/>
      <c r="LR27" s="67"/>
      <c r="LS27" s="67"/>
      <c r="LT27" s="67"/>
      <c r="LU27" s="67"/>
      <c r="LV27" s="67"/>
      <c r="LW27" s="67"/>
      <c r="LX27" s="67"/>
      <c r="LY27" s="67"/>
      <c r="LZ27" s="67"/>
      <c r="MA27" s="67"/>
      <c r="MB27" s="67"/>
      <c r="MC27" s="67"/>
      <c r="MD27" s="67"/>
      <c r="ME27" s="67"/>
      <c r="MF27" s="67"/>
      <c r="MG27" s="67"/>
      <c r="MH27" s="67"/>
      <c r="MI27" s="67"/>
      <c r="MJ27" s="67"/>
      <c r="MK27" s="67"/>
      <c r="ML27" s="67"/>
      <c r="MM27" s="67"/>
      <c r="MN27" s="67"/>
      <c r="MO27" s="67"/>
      <c r="MP27" s="67"/>
      <c r="MQ27" s="67"/>
      <c r="MR27" s="67"/>
      <c r="MS27" s="67"/>
      <c r="MT27" s="67"/>
      <c r="MU27" s="67"/>
      <c r="MV27" s="67"/>
      <c r="MW27" s="67"/>
      <c r="MX27" s="67"/>
      <c r="MY27" s="67"/>
      <c r="MZ27" s="67"/>
      <c r="NA27" s="67"/>
      <c r="NB27" s="67"/>
      <c r="NC27" s="67"/>
      <c r="ND27" s="67"/>
      <c r="NE27" s="67"/>
      <c r="NF27" s="67"/>
      <c r="NG27" s="67"/>
      <c r="NH27" s="67"/>
      <c r="NI27" s="67"/>
      <c r="NJ27" s="67"/>
      <c r="NK27" s="67"/>
      <c r="NL27" s="67"/>
      <c r="NM27" s="67"/>
      <c r="NN27" s="67"/>
      <c r="NO27" s="67"/>
      <c r="NP27" s="67"/>
      <c r="NQ27" s="67"/>
      <c r="NR27" s="67"/>
      <c r="NS27" s="67"/>
      <c r="NT27" s="67"/>
      <c r="NU27" s="67"/>
      <c r="NV27" s="67"/>
      <c r="NW27" s="67"/>
      <c r="NX27" s="67"/>
    </row>
    <row r="28" spans="2:388">
      <c r="B28" s="62"/>
      <c r="C28" s="62"/>
      <c r="D28" s="12"/>
      <c r="E28" s="12"/>
      <c r="F28" s="12"/>
      <c r="G28" s="12"/>
      <c r="H28" s="12"/>
      <c r="I28" s="12"/>
      <c r="J28" s="12"/>
      <c r="K28" s="12"/>
      <c r="L28" s="12"/>
      <c r="M28" s="12"/>
      <c r="N28" s="12"/>
      <c r="O28" s="12"/>
      <c r="P28" s="12"/>
      <c r="Q28" s="12"/>
      <c r="R28" s="12"/>
      <c r="S28" s="12"/>
      <c r="T28" s="12"/>
      <c r="U28" s="65"/>
      <c r="V28" s="68"/>
      <c r="W28" s="62"/>
      <c r="X28" s="62"/>
      <c r="Y28" s="66"/>
      <c r="Z28" s="12"/>
      <c r="AA28" s="12"/>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c r="BO28" s="67"/>
      <c r="BP28" s="67"/>
      <c r="BQ28" s="67"/>
      <c r="BR28" s="67"/>
      <c r="BS28" s="67"/>
      <c r="BT28" s="67"/>
      <c r="BU28" s="67"/>
      <c r="BV28" s="67"/>
      <c r="BW28" s="67"/>
      <c r="BX28" s="67"/>
      <c r="BY28" s="67"/>
      <c r="BZ28" s="67"/>
      <c r="CA28" s="67"/>
      <c r="CB28" s="67"/>
      <c r="CC28" s="67"/>
      <c r="CD28" s="67"/>
      <c r="CE28" s="67"/>
      <c r="CF28" s="67"/>
      <c r="CG28" s="67"/>
      <c r="CH28" s="67"/>
      <c r="CI28" s="67"/>
      <c r="CJ28" s="67"/>
      <c r="CK28" s="67"/>
      <c r="CL28" s="67"/>
      <c r="CM28" s="67"/>
      <c r="CN28" s="67"/>
      <c r="CO28" s="67"/>
      <c r="CP28" s="67"/>
      <c r="CQ28" s="67"/>
      <c r="CR28" s="67"/>
      <c r="CS28" s="67"/>
      <c r="CT28" s="67"/>
      <c r="CU28" s="67"/>
      <c r="CV28" s="67"/>
      <c r="CW28" s="67"/>
      <c r="CX28" s="67"/>
      <c r="CY28" s="67"/>
      <c r="CZ28" s="67"/>
      <c r="DA28" s="67"/>
      <c r="DB28" s="67"/>
      <c r="DC28" s="67"/>
      <c r="DD28" s="67"/>
      <c r="DE28" s="67"/>
      <c r="DF28" s="67"/>
      <c r="DG28" s="67"/>
      <c r="DH28" s="67"/>
      <c r="DI28" s="67"/>
      <c r="DJ28" s="67"/>
      <c r="DK28" s="67"/>
      <c r="DL28" s="67"/>
      <c r="DM28" s="67"/>
      <c r="DN28" s="67"/>
      <c r="DO28" s="67"/>
      <c r="DP28" s="67"/>
      <c r="DQ28" s="67"/>
      <c r="DR28" s="67"/>
      <c r="DS28" s="67"/>
      <c r="DT28" s="67"/>
      <c r="DU28" s="67"/>
      <c r="DV28" s="67"/>
      <c r="DW28" s="67"/>
      <c r="DX28" s="67"/>
      <c r="DY28" s="67"/>
      <c r="DZ28" s="67"/>
      <c r="EA28" s="67"/>
      <c r="EB28" s="67"/>
      <c r="EC28" s="67"/>
      <c r="ED28" s="67"/>
      <c r="EE28" s="67"/>
      <c r="EF28" s="67"/>
      <c r="EG28" s="67"/>
      <c r="EH28" s="67"/>
      <c r="EI28" s="67"/>
      <c r="EJ28" s="67"/>
      <c r="EK28" s="67"/>
      <c r="EL28" s="67"/>
      <c r="EM28" s="67"/>
      <c r="EN28" s="67"/>
      <c r="EO28" s="67"/>
      <c r="EP28" s="67"/>
      <c r="EQ28" s="67"/>
      <c r="ER28" s="67"/>
      <c r="ES28" s="67"/>
      <c r="ET28" s="67"/>
      <c r="EU28" s="67"/>
      <c r="EV28" s="67"/>
      <c r="EW28" s="67"/>
      <c r="EX28" s="67"/>
      <c r="EY28" s="67"/>
      <c r="EZ28" s="67"/>
      <c r="FA28" s="67"/>
      <c r="FB28" s="67"/>
      <c r="FC28" s="67"/>
      <c r="FD28" s="67"/>
      <c r="FE28" s="67"/>
      <c r="FF28" s="67"/>
      <c r="FG28" s="67"/>
      <c r="FH28" s="67"/>
      <c r="FI28" s="67"/>
      <c r="FJ28" s="67"/>
      <c r="FK28" s="67"/>
      <c r="FL28" s="67"/>
      <c r="FM28" s="67"/>
      <c r="FN28" s="67"/>
      <c r="FO28" s="67"/>
      <c r="FP28" s="67"/>
      <c r="FQ28" s="67"/>
      <c r="FR28" s="67"/>
      <c r="FS28" s="67"/>
      <c r="FT28" s="67"/>
      <c r="FU28" s="67"/>
      <c r="FV28" s="67"/>
      <c r="FW28" s="67"/>
      <c r="FX28" s="67"/>
      <c r="FY28" s="67"/>
      <c r="FZ28" s="67"/>
      <c r="GA28" s="67"/>
      <c r="GB28" s="67"/>
      <c r="GC28" s="67"/>
      <c r="GD28" s="67"/>
      <c r="GE28" s="67"/>
      <c r="GF28" s="67"/>
      <c r="GG28" s="67"/>
      <c r="GH28" s="67"/>
      <c r="GI28" s="67"/>
      <c r="GJ28" s="67"/>
      <c r="GK28" s="67"/>
      <c r="GL28" s="67"/>
      <c r="GM28" s="67"/>
      <c r="GN28" s="67"/>
      <c r="GO28" s="67"/>
      <c r="GP28" s="67"/>
      <c r="GQ28" s="67"/>
      <c r="GR28" s="67"/>
      <c r="GS28" s="67"/>
      <c r="GT28" s="67"/>
      <c r="GU28" s="67"/>
      <c r="GV28" s="67"/>
      <c r="GW28" s="67"/>
      <c r="GX28" s="67"/>
      <c r="GY28" s="67"/>
      <c r="GZ28" s="67"/>
      <c r="HA28" s="67"/>
      <c r="HB28" s="67"/>
      <c r="HC28" s="67"/>
      <c r="HD28" s="67"/>
      <c r="HE28" s="67"/>
      <c r="HF28" s="67"/>
      <c r="HG28" s="67"/>
      <c r="HH28" s="67"/>
      <c r="HI28" s="67"/>
      <c r="HJ28" s="67"/>
      <c r="HK28" s="67"/>
      <c r="HL28" s="67"/>
      <c r="HM28" s="67"/>
      <c r="HN28" s="67"/>
      <c r="HO28" s="67"/>
      <c r="HP28" s="67"/>
      <c r="HQ28" s="67"/>
      <c r="HR28" s="67"/>
      <c r="HS28" s="67"/>
      <c r="HT28" s="67"/>
      <c r="HU28" s="67"/>
      <c r="HV28" s="67"/>
      <c r="HW28" s="67"/>
      <c r="HX28" s="67"/>
      <c r="HY28" s="67"/>
      <c r="HZ28" s="67"/>
      <c r="IA28" s="67"/>
      <c r="IB28" s="67"/>
      <c r="IC28" s="67"/>
      <c r="ID28" s="67"/>
      <c r="IE28" s="67"/>
      <c r="IF28" s="67"/>
      <c r="IG28" s="67"/>
      <c r="IH28" s="67"/>
      <c r="II28" s="67"/>
      <c r="IJ28" s="67"/>
      <c r="IK28" s="67"/>
      <c r="IL28" s="67"/>
      <c r="IM28" s="67"/>
      <c r="IN28" s="67"/>
      <c r="IO28" s="67"/>
      <c r="IP28" s="67"/>
      <c r="IQ28" s="67"/>
      <c r="IR28" s="67"/>
      <c r="IS28" s="67"/>
      <c r="IT28" s="67"/>
      <c r="IU28" s="67"/>
      <c r="IV28" s="67"/>
      <c r="IW28" s="67"/>
      <c r="IX28" s="67"/>
      <c r="IY28" s="67"/>
      <c r="IZ28" s="67"/>
      <c r="JA28" s="67"/>
      <c r="JB28" s="67"/>
      <c r="JC28" s="67"/>
      <c r="JD28" s="67"/>
      <c r="JE28" s="67"/>
      <c r="JF28" s="67"/>
      <c r="JG28" s="67"/>
      <c r="JH28" s="67"/>
      <c r="JI28" s="67"/>
      <c r="JJ28" s="67"/>
      <c r="JK28" s="67"/>
      <c r="JL28" s="67"/>
      <c r="JM28" s="67"/>
      <c r="JN28" s="67"/>
      <c r="JO28" s="67"/>
      <c r="JP28" s="67"/>
      <c r="JQ28" s="67"/>
      <c r="JR28" s="67"/>
      <c r="JS28" s="67"/>
      <c r="JT28" s="67"/>
      <c r="JU28" s="67"/>
      <c r="JV28" s="67"/>
      <c r="JW28" s="67"/>
      <c r="JX28" s="67"/>
      <c r="JY28" s="67"/>
      <c r="JZ28" s="67"/>
      <c r="KA28" s="67"/>
      <c r="KB28" s="67"/>
      <c r="KC28" s="67"/>
      <c r="KD28" s="67"/>
      <c r="KE28" s="67"/>
      <c r="KF28" s="67"/>
      <c r="KG28" s="67"/>
      <c r="KH28" s="67"/>
      <c r="KI28" s="67"/>
      <c r="KJ28" s="67"/>
      <c r="KK28" s="67"/>
      <c r="KL28" s="67"/>
      <c r="KM28" s="67"/>
      <c r="KN28" s="67"/>
      <c r="KO28" s="67"/>
      <c r="KP28" s="67"/>
      <c r="KQ28" s="67"/>
      <c r="KR28" s="67"/>
      <c r="KS28" s="67"/>
      <c r="KT28" s="67"/>
      <c r="KU28" s="67"/>
      <c r="KV28" s="67"/>
      <c r="KW28" s="67"/>
      <c r="KX28" s="67"/>
      <c r="KY28" s="67"/>
      <c r="KZ28" s="67"/>
      <c r="LA28" s="67"/>
      <c r="LB28" s="67"/>
      <c r="LC28" s="67"/>
      <c r="LD28" s="67"/>
      <c r="LE28" s="67"/>
      <c r="LF28" s="67"/>
      <c r="LG28" s="67"/>
      <c r="LH28" s="67"/>
      <c r="LI28" s="67"/>
      <c r="LJ28" s="67"/>
      <c r="LK28" s="67"/>
      <c r="LL28" s="67"/>
      <c r="LM28" s="67"/>
      <c r="LN28" s="67"/>
      <c r="LO28" s="67"/>
      <c r="LP28" s="67"/>
      <c r="LQ28" s="67"/>
      <c r="LR28" s="67"/>
      <c r="LS28" s="67"/>
      <c r="LT28" s="67"/>
      <c r="LU28" s="67"/>
      <c r="LV28" s="67"/>
      <c r="LW28" s="67"/>
      <c r="LX28" s="67"/>
      <c r="LY28" s="67"/>
      <c r="LZ28" s="67"/>
      <c r="MA28" s="67"/>
      <c r="MB28" s="67"/>
      <c r="MC28" s="67"/>
      <c r="MD28" s="67"/>
      <c r="ME28" s="67"/>
      <c r="MF28" s="67"/>
      <c r="MG28" s="67"/>
      <c r="MH28" s="67"/>
      <c r="MI28" s="67"/>
      <c r="MJ28" s="67"/>
      <c r="MK28" s="67"/>
      <c r="ML28" s="67"/>
      <c r="MM28" s="67"/>
      <c r="MN28" s="67"/>
      <c r="MO28" s="67"/>
      <c r="MP28" s="67"/>
      <c r="MQ28" s="67"/>
      <c r="MR28" s="67"/>
      <c r="MS28" s="67"/>
      <c r="MT28" s="67"/>
      <c r="MU28" s="67"/>
      <c r="MV28" s="67"/>
      <c r="MW28" s="67"/>
      <c r="MX28" s="67"/>
      <c r="MY28" s="67"/>
      <c r="MZ28" s="67"/>
      <c r="NA28" s="67"/>
      <c r="NB28" s="67"/>
      <c r="NC28" s="67"/>
      <c r="ND28" s="67"/>
      <c r="NE28" s="67"/>
      <c r="NF28" s="67"/>
      <c r="NG28" s="67"/>
      <c r="NH28" s="67"/>
      <c r="NI28" s="67"/>
      <c r="NJ28" s="67"/>
      <c r="NK28" s="67"/>
      <c r="NL28" s="67"/>
      <c r="NM28" s="67"/>
      <c r="NN28" s="67"/>
      <c r="NO28" s="67"/>
      <c r="NP28" s="67"/>
      <c r="NQ28" s="67"/>
      <c r="NR28" s="67"/>
      <c r="NS28" s="67"/>
      <c r="NT28" s="67"/>
      <c r="NU28" s="67"/>
      <c r="NV28" s="67"/>
      <c r="NW28" s="67"/>
      <c r="NX28" s="67"/>
    </row>
    <row r="29" spans="2:388">
      <c r="B29" s="62"/>
      <c r="C29" s="62"/>
      <c r="D29" s="12"/>
      <c r="E29" s="12"/>
      <c r="F29" s="12"/>
      <c r="G29" s="12"/>
      <c r="H29" s="12"/>
      <c r="I29" s="12"/>
      <c r="J29" s="12"/>
      <c r="K29" s="12"/>
      <c r="L29" s="12"/>
      <c r="M29" s="12"/>
      <c r="N29" s="12"/>
      <c r="O29" s="12"/>
      <c r="P29" s="12"/>
      <c r="Q29" s="12"/>
      <c r="R29" s="12"/>
      <c r="S29" s="12"/>
      <c r="T29" s="12"/>
      <c r="U29" s="65"/>
      <c r="V29" s="68"/>
      <c r="W29" s="62"/>
      <c r="X29" s="62"/>
      <c r="Y29" s="66"/>
      <c r="Z29" s="12"/>
      <c r="AA29" s="12"/>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c r="DS29" s="67"/>
      <c r="DT29" s="67"/>
      <c r="DU29" s="67"/>
      <c r="DV29" s="67"/>
      <c r="DW29" s="67"/>
      <c r="DX29" s="67"/>
      <c r="DY29" s="67"/>
      <c r="DZ29" s="67"/>
      <c r="EA29" s="67"/>
      <c r="EB29" s="67"/>
      <c r="EC29" s="67"/>
      <c r="ED29" s="67"/>
      <c r="EE29" s="67"/>
      <c r="EF29" s="67"/>
      <c r="EG29" s="67"/>
      <c r="EH29" s="67"/>
      <c r="EI29" s="67"/>
      <c r="EJ29" s="67"/>
      <c r="EK29" s="67"/>
      <c r="EL29" s="67"/>
      <c r="EM29" s="67"/>
      <c r="EN29" s="67"/>
      <c r="EO29" s="67"/>
      <c r="EP29" s="67"/>
      <c r="EQ29" s="67"/>
      <c r="ER29" s="67"/>
      <c r="ES29" s="67"/>
      <c r="ET29" s="67"/>
      <c r="EU29" s="67"/>
      <c r="EV29" s="67"/>
      <c r="EW29" s="67"/>
      <c r="EX29" s="67"/>
      <c r="EY29" s="67"/>
      <c r="EZ29" s="67"/>
      <c r="FA29" s="67"/>
      <c r="FB29" s="67"/>
      <c r="FC29" s="67"/>
      <c r="FD29" s="67"/>
      <c r="FE29" s="67"/>
      <c r="FF29" s="67"/>
      <c r="FG29" s="67"/>
      <c r="FH29" s="67"/>
      <c r="FI29" s="67"/>
      <c r="FJ29" s="67"/>
      <c r="FK29" s="67"/>
      <c r="FL29" s="67"/>
      <c r="FM29" s="67"/>
      <c r="FN29" s="67"/>
      <c r="FO29" s="67"/>
      <c r="FP29" s="67"/>
      <c r="FQ29" s="67"/>
      <c r="FR29" s="67"/>
      <c r="FS29" s="67"/>
      <c r="FT29" s="67"/>
      <c r="FU29" s="67"/>
      <c r="FV29" s="67"/>
      <c r="FW29" s="67"/>
      <c r="FX29" s="67"/>
      <c r="FY29" s="67"/>
      <c r="FZ29" s="67"/>
      <c r="GA29" s="67"/>
      <c r="GB29" s="67"/>
      <c r="GC29" s="67"/>
      <c r="GD29" s="67"/>
      <c r="GE29" s="67"/>
      <c r="GF29" s="67"/>
      <c r="GG29" s="67"/>
      <c r="GH29" s="67"/>
      <c r="GI29" s="67"/>
      <c r="GJ29" s="67"/>
      <c r="GK29" s="67"/>
      <c r="GL29" s="67"/>
      <c r="GM29" s="67"/>
      <c r="GN29" s="67"/>
      <c r="GO29" s="67"/>
      <c r="GP29" s="67"/>
      <c r="GQ29" s="67"/>
      <c r="GR29" s="67"/>
      <c r="GS29" s="67"/>
      <c r="GT29" s="67"/>
      <c r="GU29" s="67"/>
      <c r="GV29" s="67"/>
      <c r="GW29" s="67"/>
      <c r="GX29" s="67"/>
      <c r="GY29" s="67"/>
      <c r="GZ29" s="67"/>
      <c r="HA29" s="67"/>
      <c r="HB29" s="67"/>
      <c r="HC29" s="67"/>
      <c r="HD29" s="67"/>
      <c r="HE29" s="67"/>
      <c r="HF29" s="67"/>
      <c r="HG29" s="67"/>
      <c r="HH29" s="67"/>
      <c r="HI29" s="67"/>
      <c r="HJ29" s="67"/>
      <c r="HK29" s="67"/>
      <c r="HL29" s="67"/>
      <c r="HM29" s="67"/>
      <c r="HN29" s="67"/>
      <c r="HO29" s="67"/>
      <c r="HP29" s="67"/>
      <c r="HQ29" s="67"/>
      <c r="HR29" s="67"/>
      <c r="HS29" s="67"/>
      <c r="HT29" s="67"/>
      <c r="HU29" s="67"/>
      <c r="HV29" s="67"/>
      <c r="HW29" s="67"/>
      <c r="HX29" s="67"/>
      <c r="HY29" s="67"/>
      <c r="HZ29" s="67"/>
      <c r="IA29" s="67"/>
      <c r="IB29" s="67"/>
      <c r="IC29" s="67"/>
      <c r="ID29" s="67"/>
      <c r="IE29" s="67"/>
      <c r="IF29" s="67"/>
      <c r="IG29" s="67"/>
      <c r="IH29" s="67"/>
      <c r="II29" s="67"/>
      <c r="IJ29" s="67"/>
      <c r="IK29" s="67"/>
      <c r="IL29" s="67"/>
      <c r="IM29" s="67"/>
      <c r="IN29" s="67"/>
      <c r="IO29" s="67"/>
      <c r="IP29" s="67"/>
      <c r="IQ29" s="67"/>
      <c r="IR29" s="67"/>
      <c r="IS29" s="67"/>
      <c r="IT29" s="67"/>
      <c r="IU29" s="67"/>
      <c r="IV29" s="67"/>
      <c r="IW29" s="67"/>
      <c r="IX29" s="67"/>
      <c r="IY29" s="67"/>
      <c r="IZ29" s="67"/>
      <c r="JA29" s="67"/>
      <c r="JB29" s="67"/>
      <c r="JC29" s="67"/>
      <c r="JD29" s="67"/>
      <c r="JE29" s="67"/>
      <c r="JF29" s="67"/>
      <c r="JG29" s="67"/>
      <c r="JH29" s="67"/>
      <c r="JI29" s="67"/>
      <c r="JJ29" s="67"/>
      <c r="JK29" s="67"/>
      <c r="JL29" s="67"/>
      <c r="JM29" s="67"/>
      <c r="JN29" s="67"/>
      <c r="JO29" s="67"/>
      <c r="JP29" s="67"/>
      <c r="JQ29" s="67"/>
      <c r="JR29" s="67"/>
      <c r="JS29" s="67"/>
      <c r="JT29" s="67"/>
      <c r="JU29" s="67"/>
      <c r="JV29" s="67"/>
      <c r="JW29" s="67"/>
      <c r="JX29" s="67"/>
      <c r="JY29" s="67"/>
      <c r="JZ29" s="67"/>
      <c r="KA29" s="67"/>
      <c r="KB29" s="67"/>
      <c r="KC29" s="67"/>
      <c r="KD29" s="67"/>
      <c r="KE29" s="67"/>
      <c r="KF29" s="67"/>
      <c r="KG29" s="67"/>
      <c r="KH29" s="67"/>
      <c r="KI29" s="67"/>
      <c r="KJ29" s="67"/>
      <c r="KK29" s="67"/>
      <c r="KL29" s="67"/>
      <c r="KM29" s="67"/>
      <c r="KN29" s="67"/>
      <c r="KO29" s="67"/>
      <c r="KP29" s="67"/>
      <c r="KQ29" s="67"/>
      <c r="KR29" s="67"/>
      <c r="KS29" s="67"/>
      <c r="KT29" s="67"/>
      <c r="KU29" s="67"/>
      <c r="KV29" s="67"/>
      <c r="KW29" s="67"/>
      <c r="KX29" s="67"/>
      <c r="KY29" s="67"/>
      <c r="KZ29" s="67"/>
      <c r="LA29" s="67"/>
      <c r="LB29" s="67"/>
      <c r="LC29" s="67"/>
      <c r="LD29" s="67"/>
      <c r="LE29" s="67"/>
      <c r="LF29" s="67"/>
      <c r="LG29" s="67"/>
      <c r="LH29" s="67"/>
      <c r="LI29" s="67"/>
      <c r="LJ29" s="67"/>
      <c r="LK29" s="67"/>
      <c r="LL29" s="67"/>
      <c r="LM29" s="67"/>
      <c r="LN29" s="67"/>
      <c r="LO29" s="67"/>
      <c r="LP29" s="67"/>
      <c r="LQ29" s="67"/>
      <c r="LR29" s="67"/>
      <c r="LS29" s="67"/>
      <c r="LT29" s="67"/>
      <c r="LU29" s="67"/>
      <c r="LV29" s="67"/>
      <c r="LW29" s="67"/>
      <c r="LX29" s="67"/>
      <c r="LY29" s="67"/>
      <c r="LZ29" s="67"/>
      <c r="MA29" s="67"/>
      <c r="MB29" s="67"/>
      <c r="MC29" s="67"/>
      <c r="MD29" s="67"/>
      <c r="ME29" s="67"/>
      <c r="MF29" s="67"/>
      <c r="MG29" s="67"/>
      <c r="MH29" s="67"/>
      <c r="MI29" s="67"/>
      <c r="MJ29" s="67"/>
      <c r="MK29" s="67"/>
      <c r="ML29" s="67"/>
      <c r="MM29" s="67"/>
      <c r="MN29" s="67"/>
      <c r="MO29" s="67"/>
      <c r="MP29" s="67"/>
      <c r="MQ29" s="67"/>
      <c r="MR29" s="67"/>
      <c r="MS29" s="67"/>
      <c r="MT29" s="67"/>
      <c r="MU29" s="67"/>
      <c r="MV29" s="67"/>
      <c r="MW29" s="67"/>
      <c r="MX29" s="67"/>
      <c r="MY29" s="67"/>
      <c r="MZ29" s="67"/>
      <c r="NA29" s="67"/>
      <c r="NB29" s="67"/>
      <c r="NC29" s="67"/>
      <c r="ND29" s="67"/>
      <c r="NE29" s="67"/>
      <c r="NF29" s="67"/>
      <c r="NG29" s="67"/>
      <c r="NH29" s="67"/>
      <c r="NI29" s="67"/>
      <c r="NJ29" s="67"/>
      <c r="NK29" s="67"/>
      <c r="NL29" s="67"/>
      <c r="NM29" s="67"/>
      <c r="NN29" s="67"/>
      <c r="NO29" s="67"/>
      <c r="NP29" s="67"/>
      <c r="NQ29" s="67"/>
      <c r="NR29" s="67"/>
      <c r="NS29" s="67"/>
      <c r="NT29" s="67"/>
      <c r="NU29" s="67"/>
      <c r="NV29" s="67"/>
      <c r="NW29" s="67"/>
      <c r="NX29" s="67"/>
    </row>
    <row r="30" spans="2:388">
      <c r="B30" s="62"/>
      <c r="C30" s="62"/>
      <c r="D30" s="12"/>
      <c r="E30" s="12"/>
      <c r="F30" s="12"/>
      <c r="G30" s="12"/>
      <c r="H30" s="12"/>
      <c r="I30" s="12"/>
      <c r="J30" s="12"/>
      <c r="K30" s="12"/>
      <c r="L30" s="12"/>
      <c r="M30" s="12"/>
      <c r="N30" s="12"/>
      <c r="O30" s="12"/>
      <c r="P30" s="12"/>
      <c r="Q30" s="12"/>
      <c r="R30" s="12"/>
      <c r="S30" s="12"/>
      <c r="T30" s="12"/>
      <c r="U30" s="65"/>
      <c r="V30" s="68"/>
      <c r="W30" s="62"/>
      <c r="X30" s="62"/>
      <c r="Y30" s="66"/>
      <c r="Z30" s="12"/>
      <c r="AA30" s="12"/>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c r="DS30" s="67"/>
      <c r="DT30" s="67"/>
      <c r="DU30" s="67"/>
      <c r="DV30" s="67"/>
      <c r="DW30" s="67"/>
      <c r="DX30" s="67"/>
      <c r="DY30" s="67"/>
      <c r="DZ30" s="67"/>
      <c r="EA30" s="67"/>
      <c r="EB30" s="67"/>
      <c r="EC30" s="67"/>
      <c r="ED30" s="67"/>
      <c r="EE30" s="67"/>
      <c r="EF30" s="67"/>
      <c r="EG30" s="67"/>
      <c r="EH30" s="67"/>
      <c r="EI30" s="67"/>
      <c r="EJ30" s="67"/>
      <c r="EK30" s="67"/>
      <c r="EL30" s="67"/>
      <c r="EM30" s="67"/>
      <c r="EN30" s="67"/>
      <c r="EO30" s="67"/>
      <c r="EP30" s="67"/>
      <c r="EQ30" s="67"/>
      <c r="ER30" s="67"/>
      <c r="ES30" s="67"/>
      <c r="ET30" s="67"/>
      <c r="EU30" s="67"/>
      <c r="EV30" s="67"/>
      <c r="EW30" s="67"/>
      <c r="EX30" s="67"/>
      <c r="EY30" s="67"/>
      <c r="EZ30" s="67"/>
      <c r="FA30" s="67"/>
      <c r="FB30" s="67"/>
      <c r="FC30" s="67"/>
      <c r="FD30" s="67"/>
      <c r="FE30" s="67"/>
      <c r="FF30" s="67"/>
      <c r="FG30" s="67"/>
      <c r="FH30" s="67"/>
      <c r="FI30" s="67"/>
      <c r="FJ30" s="67"/>
      <c r="FK30" s="67"/>
      <c r="FL30" s="67"/>
      <c r="FM30" s="67"/>
      <c r="FN30" s="67"/>
      <c r="FO30" s="67"/>
      <c r="FP30" s="67"/>
      <c r="FQ30" s="67"/>
      <c r="FR30" s="67"/>
      <c r="FS30" s="67"/>
      <c r="FT30" s="67"/>
      <c r="FU30" s="67"/>
      <c r="FV30" s="67"/>
      <c r="FW30" s="67"/>
      <c r="FX30" s="67"/>
      <c r="FY30" s="67"/>
      <c r="FZ30" s="67"/>
      <c r="GA30" s="67"/>
      <c r="GB30" s="67"/>
      <c r="GC30" s="67"/>
      <c r="GD30" s="67"/>
      <c r="GE30" s="67"/>
      <c r="GF30" s="67"/>
      <c r="GG30" s="67"/>
      <c r="GH30" s="67"/>
      <c r="GI30" s="67"/>
      <c r="GJ30" s="67"/>
      <c r="GK30" s="67"/>
      <c r="GL30" s="67"/>
      <c r="GM30" s="67"/>
      <c r="GN30" s="67"/>
      <c r="GO30" s="67"/>
      <c r="GP30" s="67"/>
      <c r="GQ30" s="67"/>
      <c r="GR30" s="67"/>
      <c r="GS30" s="67"/>
      <c r="GT30" s="67"/>
      <c r="GU30" s="67"/>
      <c r="GV30" s="67"/>
      <c r="GW30" s="67"/>
      <c r="GX30" s="67"/>
      <c r="GY30" s="67"/>
      <c r="GZ30" s="67"/>
      <c r="HA30" s="67"/>
      <c r="HB30" s="67"/>
      <c r="HC30" s="67"/>
      <c r="HD30" s="67"/>
      <c r="HE30" s="67"/>
      <c r="HF30" s="67"/>
      <c r="HG30" s="67"/>
      <c r="HH30" s="67"/>
      <c r="HI30" s="67"/>
      <c r="HJ30" s="67"/>
      <c r="HK30" s="67"/>
      <c r="HL30" s="67"/>
      <c r="HM30" s="67"/>
      <c r="HN30" s="67"/>
      <c r="HO30" s="67"/>
      <c r="HP30" s="67"/>
      <c r="HQ30" s="67"/>
      <c r="HR30" s="67"/>
      <c r="HS30" s="67"/>
      <c r="HT30" s="67"/>
      <c r="HU30" s="67"/>
      <c r="HV30" s="67"/>
      <c r="HW30" s="67"/>
      <c r="HX30" s="67"/>
      <c r="HY30" s="67"/>
      <c r="HZ30" s="67"/>
      <c r="IA30" s="67"/>
      <c r="IB30" s="67"/>
      <c r="IC30" s="67"/>
      <c r="ID30" s="67"/>
      <c r="IE30" s="67"/>
      <c r="IF30" s="67"/>
      <c r="IG30" s="67"/>
      <c r="IH30" s="67"/>
      <c r="II30" s="67"/>
      <c r="IJ30" s="67"/>
      <c r="IK30" s="67"/>
      <c r="IL30" s="67"/>
      <c r="IM30" s="67"/>
      <c r="IN30" s="67"/>
      <c r="IO30" s="67"/>
      <c r="IP30" s="67"/>
      <c r="IQ30" s="67"/>
      <c r="IR30" s="67"/>
      <c r="IS30" s="67"/>
      <c r="IT30" s="67"/>
      <c r="IU30" s="67"/>
      <c r="IV30" s="67"/>
      <c r="IW30" s="67"/>
      <c r="IX30" s="67"/>
      <c r="IY30" s="67"/>
      <c r="IZ30" s="67"/>
      <c r="JA30" s="67"/>
      <c r="JB30" s="67"/>
      <c r="JC30" s="67"/>
      <c r="JD30" s="67"/>
      <c r="JE30" s="67"/>
      <c r="JF30" s="67"/>
      <c r="JG30" s="67"/>
      <c r="JH30" s="67"/>
      <c r="JI30" s="67"/>
      <c r="JJ30" s="67"/>
      <c r="JK30" s="67"/>
      <c r="JL30" s="67"/>
      <c r="JM30" s="67"/>
      <c r="JN30" s="67"/>
      <c r="JO30" s="67"/>
      <c r="JP30" s="67"/>
      <c r="JQ30" s="67"/>
      <c r="JR30" s="67"/>
      <c r="JS30" s="67"/>
      <c r="JT30" s="67"/>
      <c r="JU30" s="67"/>
      <c r="JV30" s="67"/>
      <c r="JW30" s="67"/>
      <c r="JX30" s="67"/>
      <c r="JY30" s="67"/>
      <c r="JZ30" s="67"/>
      <c r="KA30" s="67"/>
      <c r="KB30" s="67"/>
      <c r="KC30" s="67"/>
      <c r="KD30" s="67"/>
      <c r="KE30" s="67"/>
      <c r="KF30" s="67"/>
      <c r="KG30" s="67"/>
      <c r="KH30" s="67"/>
      <c r="KI30" s="67"/>
      <c r="KJ30" s="67"/>
      <c r="KK30" s="67"/>
      <c r="KL30" s="67"/>
      <c r="KM30" s="67"/>
      <c r="KN30" s="67"/>
      <c r="KO30" s="67"/>
      <c r="KP30" s="67"/>
      <c r="KQ30" s="67"/>
      <c r="KR30" s="67"/>
      <c r="KS30" s="67"/>
      <c r="KT30" s="67"/>
      <c r="KU30" s="67"/>
      <c r="KV30" s="67"/>
      <c r="KW30" s="67"/>
      <c r="KX30" s="67"/>
      <c r="KY30" s="67"/>
      <c r="KZ30" s="67"/>
      <c r="LA30" s="67"/>
      <c r="LB30" s="67"/>
      <c r="LC30" s="67"/>
      <c r="LD30" s="67"/>
      <c r="LE30" s="67"/>
      <c r="LF30" s="67"/>
      <c r="LG30" s="67"/>
      <c r="LH30" s="67"/>
      <c r="LI30" s="67"/>
      <c r="LJ30" s="67"/>
      <c r="LK30" s="67"/>
      <c r="LL30" s="67"/>
      <c r="LM30" s="67"/>
      <c r="LN30" s="67"/>
      <c r="LO30" s="67"/>
      <c r="LP30" s="67"/>
      <c r="LQ30" s="67"/>
      <c r="LR30" s="67"/>
      <c r="LS30" s="67"/>
      <c r="LT30" s="67"/>
      <c r="LU30" s="67"/>
      <c r="LV30" s="67"/>
      <c r="LW30" s="67"/>
      <c r="LX30" s="67"/>
      <c r="LY30" s="67"/>
      <c r="LZ30" s="67"/>
      <c r="MA30" s="67"/>
      <c r="MB30" s="67"/>
      <c r="MC30" s="67"/>
      <c r="MD30" s="67"/>
      <c r="ME30" s="67"/>
      <c r="MF30" s="67"/>
      <c r="MG30" s="67"/>
      <c r="MH30" s="67"/>
      <c r="MI30" s="67"/>
      <c r="MJ30" s="67"/>
      <c r="MK30" s="67"/>
      <c r="ML30" s="67"/>
      <c r="MM30" s="67"/>
      <c r="MN30" s="67"/>
      <c r="MO30" s="67"/>
      <c r="MP30" s="67"/>
      <c r="MQ30" s="67"/>
      <c r="MR30" s="67"/>
      <c r="MS30" s="67"/>
      <c r="MT30" s="67"/>
      <c r="MU30" s="67"/>
      <c r="MV30" s="67"/>
      <c r="MW30" s="67"/>
      <c r="MX30" s="67"/>
      <c r="MY30" s="67"/>
      <c r="MZ30" s="67"/>
      <c r="NA30" s="67"/>
      <c r="NB30" s="67"/>
      <c r="NC30" s="67"/>
      <c r="ND30" s="67"/>
      <c r="NE30" s="67"/>
      <c r="NF30" s="67"/>
      <c r="NG30" s="67"/>
      <c r="NH30" s="67"/>
      <c r="NI30" s="67"/>
      <c r="NJ30" s="67"/>
      <c r="NK30" s="67"/>
      <c r="NL30" s="67"/>
      <c r="NM30" s="67"/>
      <c r="NN30" s="67"/>
      <c r="NO30" s="67"/>
      <c r="NP30" s="67"/>
      <c r="NQ30" s="67"/>
      <c r="NR30" s="67"/>
      <c r="NS30" s="67"/>
      <c r="NT30" s="67"/>
      <c r="NU30" s="67"/>
      <c r="NV30" s="67"/>
      <c r="NW30" s="67"/>
      <c r="NX30" s="67"/>
    </row>
    <row r="31" spans="2:388">
      <c r="B31" s="62"/>
      <c r="C31" s="62"/>
      <c r="D31" s="12"/>
      <c r="E31" s="12"/>
      <c r="F31" s="12"/>
      <c r="G31" s="12"/>
      <c r="H31" s="12"/>
      <c r="I31" s="12"/>
      <c r="J31" s="12"/>
      <c r="K31" s="12"/>
      <c r="L31" s="12"/>
      <c r="M31" s="12"/>
      <c r="N31" s="12"/>
      <c r="O31" s="12"/>
      <c r="P31" s="12"/>
      <c r="Q31" s="12"/>
      <c r="R31" s="12"/>
      <c r="S31" s="12"/>
      <c r="T31" s="12"/>
      <c r="U31" s="65"/>
      <c r="V31" s="68"/>
      <c r="W31" s="62"/>
      <c r="X31" s="62"/>
      <c r="Y31" s="66"/>
      <c r="Z31" s="12"/>
      <c r="AA31" s="12"/>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c r="BO31" s="67"/>
      <c r="BP31" s="67"/>
      <c r="BQ31" s="67"/>
      <c r="BR31" s="67"/>
      <c r="BS31" s="67"/>
      <c r="BT31" s="67"/>
      <c r="BU31" s="67"/>
      <c r="BV31" s="67"/>
      <c r="BW31" s="67"/>
      <c r="BX31" s="67"/>
      <c r="BY31" s="67"/>
      <c r="BZ31" s="67"/>
      <c r="CA31" s="67"/>
      <c r="CB31" s="67"/>
      <c r="CC31" s="67"/>
      <c r="CD31" s="67"/>
      <c r="CE31" s="67"/>
      <c r="CF31" s="67"/>
      <c r="CG31" s="67"/>
      <c r="CH31" s="67"/>
      <c r="CI31" s="67"/>
      <c r="CJ31" s="67"/>
      <c r="CK31" s="67"/>
      <c r="CL31" s="67"/>
      <c r="CM31" s="67"/>
      <c r="CN31" s="67"/>
      <c r="CO31" s="67"/>
      <c r="CP31" s="67"/>
      <c r="CQ31" s="67"/>
      <c r="CR31" s="67"/>
      <c r="CS31" s="67"/>
      <c r="CT31" s="67"/>
      <c r="CU31" s="67"/>
      <c r="CV31" s="67"/>
      <c r="CW31" s="67"/>
      <c r="CX31" s="67"/>
      <c r="CY31" s="67"/>
      <c r="CZ31" s="67"/>
      <c r="DA31" s="67"/>
      <c r="DB31" s="67"/>
      <c r="DC31" s="67"/>
      <c r="DD31" s="67"/>
      <c r="DE31" s="67"/>
      <c r="DF31" s="67"/>
      <c r="DG31" s="67"/>
      <c r="DH31" s="67"/>
      <c r="DI31" s="67"/>
      <c r="DJ31" s="67"/>
      <c r="DK31" s="67"/>
      <c r="DL31" s="67"/>
      <c r="DM31" s="67"/>
      <c r="DN31" s="67"/>
      <c r="DO31" s="67"/>
      <c r="DP31" s="67"/>
      <c r="DQ31" s="67"/>
      <c r="DR31" s="67"/>
      <c r="DS31" s="67"/>
      <c r="DT31" s="67"/>
      <c r="DU31" s="67"/>
      <c r="DV31" s="67"/>
      <c r="DW31" s="67"/>
      <c r="DX31" s="67"/>
      <c r="DY31" s="67"/>
      <c r="DZ31" s="67"/>
      <c r="EA31" s="67"/>
      <c r="EB31" s="67"/>
      <c r="EC31" s="67"/>
      <c r="ED31" s="67"/>
      <c r="EE31" s="67"/>
      <c r="EF31" s="67"/>
      <c r="EG31" s="67"/>
      <c r="EH31" s="67"/>
      <c r="EI31" s="67"/>
      <c r="EJ31" s="67"/>
      <c r="EK31" s="67"/>
      <c r="EL31" s="67"/>
      <c r="EM31" s="67"/>
      <c r="EN31" s="67"/>
      <c r="EO31" s="67"/>
      <c r="EP31" s="67"/>
      <c r="EQ31" s="67"/>
      <c r="ER31" s="67"/>
      <c r="ES31" s="67"/>
      <c r="ET31" s="67"/>
      <c r="EU31" s="67"/>
      <c r="EV31" s="67"/>
      <c r="EW31" s="67"/>
      <c r="EX31" s="67"/>
      <c r="EY31" s="67"/>
      <c r="EZ31" s="67"/>
      <c r="FA31" s="67"/>
      <c r="FB31" s="67"/>
      <c r="FC31" s="67"/>
      <c r="FD31" s="67"/>
      <c r="FE31" s="67"/>
      <c r="FF31" s="67"/>
      <c r="FG31" s="67"/>
      <c r="FH31" s="67"/>
      <c r="FI31" s="67"/>
      <c r="FJ31" s="67"/>
      <c r="FK31" s="67"/>
      <c r="FL31" s="67"/>
      <c r="FM31" s="67"/>
      <c r="FN31" s="67"/>
      <c r="FO31" s="67"/>
      <c r="FP31" s="67"/>
      <c r="FQ31" s="67"/>
      <c r="FR31" s="67"/>
      <c r="FS31" s="67"/>
      <c r="FT31" s="67"/>
      <c r="FU31" s="67"/>
      <c r="FV31" s="67"/>
      <c r="FW31" s="67"/>
      <c r="FX31" s="67"/>
      <c r="FY31" s="67"/>
      <c r="FZ31" s="67"/>
      <c r="GA31" s="67"/>
      <c r="GB31" s="67"/>
      <c r="GC31" s="67"/>
      <c r="GD31" s="67"/>
      <c r="GE31" s="67"/>
      <c r="GF31" s="67"/>
      <c r="GG31" s="67"/>
      <c r="GH31" s="67"/>
      <c r="GI31" s="67"/>
      <c r="GJ31" s="67"/>
      <c r="GK31" s="67"/>
      <c r="GL31" s="67"/>
      <c r="GM31" s="67"/>
      <c r="GN31" s="67"/>
      <c r="GO31" s="67"/>
      <c r="GP31" s="67"/>
      <c r="GQ31" s="67"/>
      <c r="GR31" s="67"/>
      <c r="GS31" s="67"/>
      <c r="GT31" s="67"/>
      <c r="GU31" s="67"/>
      <c r="GV31" s="67"/>
      <c r="GW31" s="67"/>
      <c r="GX31" s="67"/>
      <c r="GY31" s="67"/>
      <c r="GZ31" s="67"/>
      <c r="HA31" s="67"/>
      <c r="HB31" s="67"/>
      <c r="HC31" s="67"/>
      <c r="HD31" s="67"/>
      <c r="HE31" s="67"/>
      <c r="HF31" s="67"/>
      <c r="HG31" s="67"/>
      <c r="HH31" s="67"/>
      <c r="HI31" s="67"/>
      <c r="HJ31" s="67"/>
      <c r="HK31" s="67"/>
      <c r="HL31" s="67"/>
      <c r="HM31" s="67"/>
      <c r="HN31" s="67"/>
      <c r="HO31" s="67"/>
      <c r="HP31" s="67"/>
      <c r="HQ31" s="67"/>
      <c r="HR31" s="67"/>
      <c r="HS31" s="67"/>
      <c r="HT31" s="67"/>
      <c r="HU31" s="67"/>
      <c r="HV31" s="67"/>
      <c r="HW31" s="67"/>
      <c r="HX31" s="67"/>
      <c r="HY31" s="67"/>
      <c r="HZ31" s="67"/>
      <c r="IA31" s="67"/>
      <c r="IB31" s="67"/>
      <c r="IC31" s="67"/>
      <c r="ID31" s="67"/>
      <c r="IE31" s="67"/>
      <c r="IF31" s="67"/>
      <c r="IG31" s="67"/>
      <c r="IH31" s="67"/>
      <c r="II31" s="67"/>
      <c r="IJ31" s="67"/>
      <c r="IK31" s="67"/>
      <c r="IL31" s="67"/>
      <c r="IM31" s="67"/>
      <c r="IN31" s="67"/>
      <c r="IO31" s="67"/>
      <c r="IP31" s="67"/>
      <c r="IQ31" s="67"/>
      <c r="IR31" s="67"/>
      <c r="IS31" s="67"/>
      <c r="IT31" s="67"/>
      <c r="IU31" s="67"/>
      <c r="IV31" s="67"/>
      <c r="IW31" s="67"/>
      <c r="IX31" s="67"/>
      <c r="IY31" s="67"/>
      <c r="IZ31" s="67"/>
      <c r="JA31" s="67"/>
      <c r="JB31" s="67"/>
      <c r="JC31" s="67"/>
      <c r="JD31" s="67"/>
      <c r="JE31" s="67"/>
      <c r="JF31" s="67"/>
      <c r="JG31" s="67"/>
      <c r="JH31" s="67"/>
      <c r="JI31" s="67"/>
      <c r="JJ31" s="67"/>
      <c r="JK31" s="67"/>
      <c r="JL31" s="67"/>
      <c r="JM31" s="67"/>
      <c r="JN31" s="67"/>
      <c r="JO31" s="67"/>
      <c r="JP31" s="67"/>
      <c r="JQ31" s="67"/>
      <c r="JR31" s="67"/>
      <c r="JS31" s="67"/>
      <c r="JT31" s="67"/>
      <c r="JU31" s="67"/>
      <c r="JV31" s="67"/>
      <c r="JW31" s="67"/>
      <c r="JX31" s="67"/>
      <c r="JY31" s="67"/>
      <c r="JZ31" s="67"/>
      <c r="KA31" s="67"/>
      <c r="KB31" s="67"/>
      <c r="KC31" s="67"/>
      <c r="KD31" s="67"/>
      <c r="KE31" s="67"/>
      <c r="KF31" s="67"/>
      <c r="KG31" s="67"/>
      <c r="KH31" s="67"/>
      <c r="KI31" s="67"/>
      <c r="KJ31" s="67"/>
      <c r="KK31" s="67"/>
      <c r="KL31" s="67"/>
      <c r="KM31" s="67"/>
      <c r="KN31" s="67"/>
      <c r="KO31" s="67"/>
      <c r="KP31" s="67"/>
      <c r="KQ31" s="67"/>
      <c r="KR31" s="67"/>
      <c r="KS31" s="67"/>
      <c r="KT31" s="67"/>
      <c r="KU31" s="67"/>
      <c r="KV31" s="67"/>
      <c r="KW31" s="67"/>
      <c r="KX31" s="67"/>
      <c r="KY31" s="67"/>
      <c r="KZ31" s="67"/>
      <c r="LA31" s="67"/>
      <c r="LB31" s="67"/>
      <c r="LC31" s="67"/>
      <c r="LD31" s="67"/>
      <c r="LE31" s="67"/>
      <c r="LF31" s="67"/>
      <c r="LG31" s="67"/>
      <c r="LH31" s="67"/>
      <c r="LI31" s="67"/>
      <c r="LJ31" s="67"/>
      <c r="LK31" s="67"/>
      <c r="LL31" s="67"/>
      <c r="LM31" s="67"/>
      <c r="LN31" s="67"/>
      <c r="LO31" s="67"/>
      <c r="LP31" s="67"/>
      <c r="LQ31" s="67"/>
      <c r="LR31" s="67"/>
      <c r="LS31" s="67"/>
      <c r="LT31" s="67"/>
      <c r="LU31" s="67"/>
      <c r="LV31" s="67"/>
      <c r="LW31" s="67"/>
      <c r="LX31" s="67"/>
      <c r="LY31" s="67"/>
      <c r="LZ31" s="67"/>
      <c r="MA31" s="67"/>
      <c r="MB31" s="67"/>
      <c r="MC31" s="67"/>
      <c r="MD31" s="67"/>
      <c r="ME31" s="67"/>
      <c r="MF31" s="67"/>
      <c r="MG31" s="67"/>
      <c r="MH31" s="67"/>
      <c r="MI31" s="67"/>
      <c r="MJ31" s="67"/>
      <c r="MK31" s="67"/>
      <c r="ML31" s="67"/>
      <c r="MM31" s="67"/>
      <c r="MN31" s="67"/>
      <c r="MO31" s="67"/>
      <c r="MP31" s="67"/>
      <c r="MQ31" s="67"/>
      <c r="MR31" s="67"/>
      <c r="MS31" s="67"/>
      <c r="MT31" s="67"/>
      <c r="MU31" s="67"/>
      <c r="MV31" s="67"/>
      <c r="MW31" s="67"/>
      <c r="MX31" s="67"/>
      <c r="MY31" s="67"/>
      <c r="MZ31" s="67"/>
      <c r="NA31" s="67"/>
      <c r="NB31" s="67"/>
      <c r="NC31" s="67"/>
      <c r="ND31" s="67"/>
      <c r="NE31" s="67"/>
      <c r="NF31" s="67"/>
      <c r="NG31" s="67"/>
      <c r="NH31" s="67"/>
      <c r="NI31" s="67"/>
      <c r="NJ31" s="67"/>
      <c r="NK31" s="67"/>
      <c r="NL31" s="67"/>
      <c r="NM31" s="67"/>
      <c r="NN31" s="67"/>
      <c r="NO31" s="67"/>
      <c r="NP31" s="67"/>
      <c r="NQ31" s="67"/>
      <c r="NR31" s="67"/>
      <c r="NS31" s="67"/>
      <c r="NT31" s="67"/>
      <c r="NU31" s="67"/>
      <c r="NV31" s="67"/>
      <c r="NW31" s="67"/>
      <c r="NX31" s="67"/>
    </row>
    <row r="32" spans="2:388">
      <c r="B32" s="62"/>
      <c r="C32" s="62"/>
      <c r="D32" s="12"/>
      <c r="E32" s="12"/>
      <c r="F32" s="12"/>
      <c r="G32" s="12"/>
      <c r="H32" s="12"/>
      <c r="I32" s="12"/>
      <c r="J32" s="12"/>
      <c r="K32" s="12"/>
      <c r="L32" s="12"/>
      <c r="M32" s="12"/>
      <c r="N32" s="12"/>
      <c r="O32" s="12"/>
      <c r="P32" s="12"/>
      <c r="Q32" s="12"/>
      <c r="R32" s="12"/>
      <c r="S32" s="12"/>
      <c r="T32" s="12"/>
      <c r="U32" s="65"/>
      <c r="V32" s="68"/>
      <c r="W32" s="62"/>
      <c r="X32" s="62"/>
      <c r="Y32" s="66"/>
      <c r="Z32" s="12"/>
      <c r="AA32" s="12"/>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67"/>
      <c r="BE32" s="67"/>
      <c r="BF32" s="67"/>
      <c r="BG32" s="67"/>
      <c r="BH32" s="67"/>
      <c r="BI32" s="67"/>
      <c r="BJ32" s="67"/>
      <c r="BK32" s="67"/>
      <c r="BL32" s="67"/>
      <c r="BM32" s="67"/>
      <c r="BN32" s="67"/>
      <c r="BO32" s="67"/>
      <c r="BP32" s="67"/>
      <c r="BQ32" s="67"/>
      <c r="BR32" s="67"/>
      <c r="BS32" s="67"/>
      <c r="BT32" s="67"/>
      <c r="BU32" s="67"/>
      <c r="BV32" s="67"/>
      <c r="BW32" s="67"/>
      <c r="BX32" s="67"/>
      <c r="BY32" s="67"/>
      <c r="BZ32" s="67"/>
      <c r="CA32" s="67"/>
      <c r="CB32" s="67"/>
      <c r="CC32" s="67"/>
      <c r="CD32" s="67"/>
      <c r="CE32" s="67"/>
      <c r="CF32" s="67"/>
      <c r="CG32" s="67"/>
      <c r="CH32" s="67"/>
      <c r="CI32" s="67"/>
      <c r="CJ32" s="67"/>
      <c r="CK32" s="67"/>
      <c r="CL32" s="67"/>
      <c r="CM32" s="67"/>
      <c r="CN32" s="67"/>
      <c r="CO32" s="67"/>
      <c r="CP32" s="67"/>
      <c r="CQ32" s="67"/>
      <c r="CR32" s="67"/>
      <c r="CS32" s="67"/>
      <c r="CT32" s="67"/>
      <c r="CU32" s="67"/>
      <c r="CV32" s="67"/>
      <c r="CW32" s="67"/>
      <c r="CX32" s="67"/>
      <c r="CY32" s="67"/>
      <c r="CZ32" s="67"/>
      <c r="DA32" s="67"/>
      <c r="DB32" s="67"/>
      <c r="DC32" s="67"/>
      <c r="DD32" s="67"/>
      <c r="DE32" s="67"/>
      <c r="DF32" s="67"/>
      <c r="DG32" s="67"/>
      <c r="DH32" s="67"/>
      <c r="DI32" s="67"/>
      <c r="DJ32" s="67"/>
      <c r="DK32" s="67"/>
      <c r="DL32" s="67"/>
      <c r="DM32" s="67"/>
      <c r="DN32" s="67"/>
      <c r="DO32" s="67"/>
      <c r="DP32" s="67"/>
      <c r="DQ32" s="67"/>
      <c r="DR32" s="67"/>
      <c r="DS32" s="67"/>
      <c r="DT32" s="67"/>
      <c r="DU32" s="67"/>
      <c r="DV32" s="67"/>
      <c r="DW32" s="67"/>
      <c r="DX32" s="67"/>
      <c r="DY32" s="67"/>
      <c r="DZ32" s="67"/>
      <c r="EA32" s="67"/>
      <c r="EB32" s="67"/>
      <c r="EC32" s="67"/>
      <c r="ED32" s="67"/>
      <c r="EE32" s="67"/>
      <c r="EF32" s="67"/>
      <c r="EG32" s="67"/>
      <c r="EH32" s="67"/>
      <c r="EI32" s="67"/>
      <c r="EJ32" s="67"/>
      <c r="EK32" s="67"/>
      <c r="EL32" s="67"/>
      <c r="EM32" s="67"/>
      <c r="EN32" s="67"/>
      <c r="EO32" s="67"/>
      <c r="EP32" s="67"/>
      <c r="EQ32" s="67"/>
      <c r="ER32" s="67"/>
      <c r="ES32" s="67"/>
      <c r="ET32" s="67"/>
      <c r="EU32" s="67"/>
      <c r="EV32" s="67"/>
      <c r="EW32" s="67"/>
      <c r="EX32" s="67"/>
      <c r="EY32" s="67"/>
      <c r="EZ32" s="67"/>
      <c r="FA32" s="67"/>
      <c r="FB32" s="67"/>
      <c r="FC32" s="67"/>
      <c r="FD32" s="67"/>
      <c r="FE32" s="67"/>
      <c r="FF32" s="67"/>
      <c r="FG32" s="67"/>
      <c r="FH32" s="67"/>
      <c r="FI32" s="67"/>
      <c r="FJ32" s="67"/>
      <c r="FK32" s="67"/>
      <c r="FL32" s="67"/>
      <c r="FM32" s="67"/>
      <c r="FN32" s="67"/>
      <c r="FO32" s="67"/>
      <c r="FP32" s="67"/>
      <c r="FQ32" s="67"/>
      <c r="FR32" s="67"/>
      <c r="FS32" s="67"/>
      <c r="FT32" s="67"/>
      <c r="FU32" s="67"/>
      <c r="FV32" s="67"/>
      <c r="FW32" s="67"/>
      <c r="FX32" s="67"/>
      <c r="FY32" s="67"/>
      <c r="FZ32" s="67"/>
      <c r="GA32" s="67"/>
      <c r="GB32" s="67"/>
      <c r="GC32" s="67"/>
      <c r="GD32" s="67"/>
      <c r="GE32" s="67"/>
      <c r="GF32" s="67"/>
      <c r="GG32" s="67"/>
      <c r="GH32" s="67"/>
      <c r="GI32" s="67"/>
      <c r="GJ32" s="67"/>
      <c r="GK32" s="67"/>
      <c r="GL32" s="67"/>
      <c r="GM32" s="67"/>
      <c r="GN32" s="67"/>
      <c r="GO32" s="67"/>
      <c r="GP32" s="67"/>
      <c r="GQ32" s="67"/>
      <c r="GR32" s="67"/>
      <c r="GS32" s="67"/>
      <c r="GT32" s="67"/>
      <c r="GU32" s="67"/>
      <c r="GV32" s="67"/>
      <c r="GW32" s="67"/>
      <c r="GX32" s="67"/>
      <c r="GY32" s="67"/>
      <c r="GZ32" s="67"/>
      <c r="HA32" s="67"/>
      <c r="HB32" s="67"/>
      <c r="HC32" s="67"/>
      <c r="HD32" s="67"/>
      <c r="HE32" s="67"/>
      <c r="HF32" s="67"/>
      <c r="HG32" s="67"/>
      <c r="HH32" s="67"/>
      <c r="HI32" s="67"/>
      <c r="HJ32" s="67"/>
      <c r="HK32" s="67"/>
      <c r="HL32" s="67"/>
      <c r="HM32" s="67"/>
      <c r="HN32" s="67"/>
      <c r="HO32" s="67"/>
      <c r="HP32" s="67"/>
      <c r="HQ32" s="67"/>
      <c r="HR32" s="67"/>
      <c r="HS32" s="67"/>
      <c r="HT32" s="67"/>
      <c r="HU32" s="67"/>
      <c r="HV32" s="67"/>
      <c r="HW32" s="67"/>
      <c r="HX32" s="67"/>
      <c r="HY32" s="67"/>
      <c r="HZ32" s="67"/>
      <c r="IA32" s="67"/>
      <c r="IB32" s="67"/>
      <c r="IC32" s="67"/>
      <c r="ID32" s="67"/>
      <c r="IE32" s="67"/>
      <c r="IF32" s="67"/>
      <c r="IG32" s="67"/>
      <c r="IH32" s="67"/>
      <c r="II32" s="67"/>
      <c r="IJ32" s="67"/>
      <c r="IK32" s="67"/>
      <c r="IL32" s="67"/>
      <c r="IM32" s="67"/>
      <c r="IN32" s="67"/>
      <c r="IO32" s="67"/>
      <c r="IP32" s="67"/>
      <c r="IQ32" s="67"/>
      <c r="IR32" s="67"/>
      <c r="IS32" s="67"/>
      <c r="IT32" s="67"/>
      <c r="IU32" s="67"/>
      <c r="IV32" s="67"/>
      <c r="IW32" s="67"/>
      <c r="IX32" s="67"/>
      <c r="IY32" s="67"/>
      <c r="IZ32" s="67"/>
      <c r="JA32" s="67"/>
      <c r="JB32" s="67"/>
      <c r="JC32" s="67"/>
      <c r="JD32" s="67"/>
      <c r="JE32" s="67"/>
      <c r="JF32" s="67"/>
      <c r="JG32" s="67"/>
      <c r="JH32" s="67"/>
      <c r="JI32" s="67"/>
      <c r="JJ32" s="67"/>
      <c r="JK32" s="67"/>
      <c r="JL32" s="67"/>
      <c r="JM32" s="67"/>
      <c r="JN32" s="67"/>
      <c r="JO32" s="67"/>
      <c r="JP32" s="67"/>
      <c r="JQ32" s="67"/>
      <c r="JR32" s="67"/>
      <c r="JS32" s="67"/>
      <c r="JT32" s="67"/>
      <c r="JU32" s="67"/>
      <c r="JV32" s="67"/>
      <c r="JW32" s="67"/>
      <c r="JX32" s="67"/>
      <c r="JY32" s="67"/>
      <c r="JZ32" s="67"/>
      <c r="KA32" s="67"/>
      <c r="KB32" s="67"/>
      <c r="KC32" s="67"/>
      <c r="KD32" s="67"/>
      <c r="KE32" s="67"/>
      <c r="KF32" s="67"/>
      <c r="KG32" s="67"/>
      <c r="KH32" s="67"/>
      <c r="KI32" s="67"/>
      <c r="KJ32" s="67"/>
      <c r="KK32" s="67"/>
      <c r="KL32" s="67"/>
      <c r="KM32" s="67"/>
      <c r="KN32" s="67"/>
      <c r="KO32" s="67"/>
      <c r="KP32" s="67"/>
      <c r="KQ32" s="67"/>
      <c r="KR32" s="67"/>
      <c r="KS32" s="67"/>
      <c r="KT32" s="67"/>
      <c r="KU32" s="67"/>
      <c r="KV32" s="67"/>
      <c r="KW32" s="67"/>
      <c r="KX32" s="67"/>
      <c r="KY32" s="67"/>
      <c r="KZ32" s="67"/>
      <c r="LA32" s="67"/>
      <c r="LB32" s="67"/>
      <c r="LC32" s="67"/>
      <c r="LD32" s="67"/>
      <c r="LE32" s="67"/>
      <c r="LF32" s="67"/>
      <c r="LG32" s="67"/>
      <c r="LH32" s="67"/>
      <c r="LI32" s="67"/>
      <c r="LJ32" s="67"/>
      <c r="LK32" s="67"/>
      <c r="LL32" s="67"/>
      <c r="LM32" s="67"/>
      <c r="LN32" s="67"/>
      <c r="LO32" s="67"/>
      <c r="LP32" s="67"/>
      <c r="LQ32" s="67"/>
      <c r="LR32" s="67"/>
      <c r="LS32" s="67"/>
      <c r="LT32" s="67"/>
      <c r="LU32" s="67"/>
      <c r="LV32" s="67"/>
      <c r="LW32" s="67"/>
      <c r="LX32" s="67"/>
      <c r="LY32" s="67"/>
      <c r="LZ32" s="67"/>
      <c r="MA32" s="67"/>
      <c r="MB32" s="67"/>
      <c r="MC32" s="67"/>
      <c r="MD32" s="67"/>
      <c r="ME32" s="67"/>
      <c r="MF32" s="67"/>
      <c r="MG32" s="67"/>
      <c r="MH32" s="67"/>
      <c r="MI32" s="67"/>
      <c r="MJ32" s="67"/>
      <c r="MK32" s="67"/>
      <c r="ML32" s="67"/>
      <c r="MM32" s="67"/>
      <c r="MN32" s="67"/>
      <c r="MO32" s="67"/>
      <c r="MP32" s="67"/>
      <c r="MQ32" s="67"/>
      <c r="MR32" s="67"/>
      <c r="MS32" s="67"/>
      <c r="MT32" s="67"/>
      <c r="MU32" s="67"/>
      <c r="MV32" s="67"/>
      <c r="MW32" s="67"/>
      <c r="MX32" s="67"/>
      <c r="MY32" s="67"/>
      <c r="MZ32" s="67"/>
      <c r="NA32" s="67"/>
      <c r="NB32" s="67"/>
      <c r="NC32" s="67"/>
      <c r="ND32" s="67"/>
      <c r="NE32" s="67"/>
      <c r="NF32" s="67"/>
      <c r="NG32" s="67"/>
      <c r="NH32" s="67"/>
      <c r="NI32" s="67"/>
      <c r="NJ32" s="67"/>
      <c r="NK32" s="67"/>
      <c r="NL32" s="67"/>
      <c r="NM32" s="67"/>
      <c r="NN32" s="67"/>
      <c r="NO32" s="67"/>
      <c r="NP32" s="67"/>
      <c r="NQ32" s="67"/>
      <c r="NR32" s="67"/>
      <c r="NS32" s="67"/>
      <c r="NT32" s="67"/>
      <c r="NU32" s="67"/>
      <c r="NV32" s="67"/>
      <c r="NW32" s="67"/>
      <c r="NX32" s="67"/>
    </row>
    <row r="33" spans="2:388">
      <c r="B33" s="62"/>
      <c r="C33" s="62"/>
      <c r="D33" s="12"/>
      <c r="E33" s="12"/>
      <c r="F33" s="12"/>
      <c r="G33" s="12"/>
      <c r="H33" s="12"/>
      <c r="I33" s="12"/>
      <c r="J33" s="12"/>
      <c r="K33" s="12"/>
      <c r="L33" s="12"/>
      <c r="M33" s="12"/>
      <c r="N33" s="12"/>
      <c r="O33" s="12"/>
      <c r="P33" s="12"/>
      <c r="Q33" s="12"/>
      <c r="R33" s="12"/>
      <c r="S33" s="12"/>
      <c r="T33" s="12"/>
      <c r="U33" s="65"/>
      <c r="V33" s="68"/>
      <c r="W33" s="62"/>
      <c r="X33" s="62"/>
      <c r="Y33" s="66"/>
      <c r="Z33" s="12"/>
      <c r="AA33" s="12"/>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c r="BO33" s="67"/>
      <c r="BP33" s="67"/>
      <c r="BQ33" s="67"/>
      <c r="BR33" s="67"/>
      <c r="BS33" s="67"/>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7"/>
      <c r="DS33" s="67"/>
      <c r="DT33" s="67"/>
      <c r="DU33" s="67"/>
      <c r="DV33" s="67"/>
      <c r="DW33" s="67"/>
      <c r="DX33" s="67"/>
      <c r="DY33" s="67"/>
      <c r="DZ33" s="67"/>
      <c r="EA33" s="67"/>
      <c r="EB33" s="67"/>
      <c r="EC33" s="67"/>
      <c r="ED33" s="67"/>
      <c r="EE33" s="67"/>
      <c r="EF33" s="67"/>
      <c r="EG33" s="67"/>
      <c r="EH33" s="67"/>
      <c r="EI33" s="67"/>
      <c r="EJ33" s="67"/>
      <c r="EK33" s="67"/>
      <c r="EL33" s="67"/>
      <c r="EM33" s="67"/>
      <c r="EN33" s="67"/>
      <c r="EO33" s="67"/>
      <c r="EP33" s="67"/>
      <c r="EQ33" s="67"/>
      <c r="ER33" s="67"/>
      <c r="ES33" s="67"/>
      <c r="ET33" s="67"/>
      <c r="EU33" s="67"/>
      <c r="EV33" s="67"/>
      <c r="EW33" s="67"/>
      <c r="EX33" s="67"/>
      <c r="EY33" s="67"/>
      <c r="EZ33" s="67"/>
      <c r="FA33" s="67"/>
      <c r="FB33" s="67"/>
      <c r="FC33" s="67"/>
      <c r="FD33" s="67"/>
      <c r="FE33" s="67"/>
      <c r="FF33" s="67"/>
      <c r="FG33" s="67"/>
      <c r="FH33" s="67"/>
      <c r="FI33" s="67"/>
      <c r="FJ33" s="67"/>
      <c r="FK33" s="67"/>
      <c r="FL33" s="67"/>
      <c r="FM33" s="67"/>
      <c r="FN33" s="67"/>
      <c r="FO33" s="67"/>
      <c r="FP33" s="67"/>
      <c r="FQ33" s="67"/>
      <c r="FR33" s="67"/>
      <c r="FS33" s="67"/>
      <c r="FT33" s="67"/>
      <c r="FU33" s="67"/>
      <c r="FV33" s="67"/>
      <c r="FW33" s="67"/>
      <c r="FX33" s="67"/>
      <c r="FY33" s="67"/>
      <c r="FZ33" s="67"/>
      <c r="GA33" s="67"/>
      <c r="GB33" s="67"/>
      <c r="GC33" s="67"/>
      <c r="GD33" s="67"/>
      <c r="GE33" s="67"/>
      <c r="GF33" s="67"/>
      <c r="GG33" s="67"/>
      <c r="GH33" s="67"/>
      <c r="GI33" s="67"/>
      <c r="GJ33" s="67"/>
      <c r="GK33" s="67"/>
      <c r="GL33" s="67"/>
      <c r="GM33" s="67"/>
      <c r="GN33" s="67"/>
      <c r="GO33" s="67"/>
      <c r="GP33" s="67"/>
      <c r="GQ33" s="67"/>
      <c r="GR33" s="67"/>
      <c r="GS33" s="67"/>
      <c r="GT33" s="67"/>
      <c r="GU33" s="67"/>
      <c r="GV33" s="67"/>
      <c r="GW33" s="67"/>
      <c r="GX33" s="67"/>
      <c r="GY33" s="67"/>
      <c r="GZ33" s="67"/>
      <c r="HA33" s="67"/>
      <c r="HB33" s="67"/>
      <c r="HC33" s="67"/>
      <c r="HD33" s="67"/>
      <c r="HE33" s="67"/>
      <c r="HF33" s="67"/>
      <c r="HG33" s="67"/>
      <c r="HH33" s="67"/>
      <c r="HI33" s="67"/>
      <c r="HJ33" s="67"/>
      <c r="HK33" s="67"/>
      <c r="HL33" s="67"/>
      <c r="HM33" s="67"/>
      <c r="HN33" s="67"/>
      <c r="HO33" s="67"/>
      <c r="HP33" s="67"/>
      <c r="HQ33" s="67"/>
      <c r="HR33" s="67"/>
      <c r="HS33" s="67"/>
      <c r="HT33" s="67"/>
      <c r="HU33" s="67"/>
      <c r="HV33" s="67"/>
      <c r="HW33" s="67"/>
      <c r="HX33" s="67"/>
      <c r="HY33" s="67"/>
      <c r="HZ33" s="67"/>
      <c r="IA33" s="67"/>
      <c r="IB33" s="67"/>
      <c r="IC33" s="67"/>
      <c r="ID33" s="67"/>
      <c r="IE33" s="67"/>
      <c r="IF33" s="67"/>
      <c r="IG33" s="67"/>
      <c r="IH33" s="67"/>
      <c r="II33" s="67"/>
      <c r="IJ33" s="67"/>
      <c r="IK33" s="67"/>
      <c r="IL33" s="67"/>
      <c r="IM33" s="67"/>
      <c r="IN33" s="67"/>
      <c r="IO33" s="67"/>
      <c r="IP33" s="67"/>
      <c r="IQ33" s="67"/>
      <c r="IR33" s="67"/>
      <c r="IS33" s="67"/>
      <c r="IT33" s="67"/>
      <c r="IU33" s="67"/>
      <c r="IV33" s="67"/>
      <c r="IW33" s="67"/>
      <c r="IX33" s="67"/>
      <c r="IY33" s="67"/>
      <c r="IZ33" s="67"/>
      <c r="JA33" s="67"/>
      <c r="JB33" s="67"/>
      <c r="JC33" s="67"/>
      <c r="JD33" s="67"/>
      <c r="JE33" s="67"/>
      <c r="JF33" s="67"/>
      <c r="JG33" s="67"/>
      <c r="JH33" s="67"/>
      <c r="JI33" s="67"/>
      <c r="JJ33" s="67"/>
      <c r="JK33" s="67"/>
      <c r="JL33" s="67"/>
      <c r="JM33" s="67"/>
      <c r="JN33" s="67"/>
      <c r="JO33" s="67"/>
      <c r="JP33" s="67"/>
      <c r="JQ33" s="67"/>
      <c r="JR33" s="67"/>
      <c r="JS33" s="67"/>
      <c r="JT33" s="67"/>
      <c r="JU33" s="67"/>
      <c r="JV33" s="67"/>
      <c r="JW33" s="67"/>
      <c r="JX33" s="67"/>
      <c r="JY33" s="67"/>
      <c r="JZ33" s="67"/>
      <c r="KA33" s="67"/>
      <c r="KB33" s="67"/>
      <c r="KC33" s="67"/>
      <c r="KD33" s="67"/>
      <c r="KE33" s="67"/>
      <c r="KF33" s="67"/>
      <c r="KG33" s="67"/>
      <c r="KH33" s="67"/>
      <c r="KI33" s="67"/>
      <c r="KJ33" s="67"/>
      <c r="KK33" s="67"/>
      <c r="KL33" s="67"/>
      <c r="KM33" s="67"/>
      <c r="KN33" s="67"/>
      <c r="KO33" s="67"/>
      <c r="KP33" s="67"/>
      <c r="KQ33" s="67"/>
      <c r="KR33" s="67"/>
      <c r="KS33" s="67"/>
      <c r="KT33" s="67"/>
      <c r="KU33" s="67"/>
      <c r="KV33" s="67"/>
      <c r="KW33" s="67"/>
      <c r="KX33" s="67"/>
      <c r="KY33" s="67"/>
      <c r="KZ33" s="67"/>
      <c r="LA33" s="67"/>
      <c r="LB33" s="67"/>
      <c r="LC33" s="67"/>
      <c r="LD33" s="67"/>
      <c r="LE33" s="67"/>
      <c r="LF33" s="67"/>
      <c r="LG33" s="67"/>
      <c r="LH33" s="67"/>
      <c r="LI33" s="67"/>
      <c r="LJ33" s="67"/>
      <c r="LK33" s="67"/>
      <c r="LL33" s="67"/>
      <c r="LM33" s="67"/>
      <c r="LN33" s="67"/>
      <c r="LO33" s="67"/>
      <c r="LP33" s="67"/>
      <c r="LQ33" s="67"/>
      <c r="LR33" s="67"/>
      <c r="LS33" s="67"/>
      <c r="LT33" s="67"/>
      <c r="LU33" s="67"/>
      <c r="LV33" s="67"/>
      <c r="LW33" s="67"/>
      <c r="LX33" s="67"/>
      <c r="LY33" s="67"/>
      <c r="LZ33" s="67"/>
      <c r="MA33" s="67"/>
      <c r="MB33" s="67"/>
      <c r="MC33" s="67"/>
      <c r="MD33" s="67"/>
      <c r="ME33" s="67"/>
      <c r="MF33" s="67"/>
      <c r="MG33" s="67"/>
      <c r="MH33" s="67"/>
      <c r="MI33" s="67"/>
      <c r="MJ33" s="67"/>
      <c r="MK33" s="67"/>
      <c r="ML33" s="67"/>
      <c r="MM33" s="67"/>
      <c r="MN33" s="67"/>
      <c r="MO33" s="67"/>
      <c r="MP33" s="67"/>
      <c r="MQ33" s="67"/>
      <c r="MR33" s="67"/>
      <c r="MS33" s="67"/>
      <c r="MT33" s="67"/>
      <c r="MU33" s="67"/>
      <c r="MV33" s="67"/>
      <c r="MW33" s="67"/>
      <c r="MX33" s="67"/>
      <c r="MY33" s="67"/>
      <c r="MZ33" s="67"/>
      <c r="NA33" s="67"/>
      <c r="NB33" s="67"/>
      <c r="NC33" s="67"/>
      <c r="ND33" s="67"/>
      <c r="NE33" s="67"/>
      <c r="NF33" s="67"/>
      <c r="NG33" s="67"/>
      <c r="NH33" s="67"/>
      <c r="NI33" s="67"/>
      <c r="NJ33" s="67"/>
      <c r="NK33" s="67"/>
      <c r="NL33" s="67"/>
      <c r="NM33" s="67"/>
      <c r="NN33" s="67"/>
      <c r="NO33" s="67"/>
      <c r="NP33" s="67"/>
      <c r="NQ33" s="67"/>
      <c r="NR33" s="67"/>
      <c r="NS33" s="67"/>
      <c r="NT33" s="67"/>
      <c r="NU33" s="67"/>
      <c r="NV33" s="67"/>
      <c r="NW33" s="67"/>
      <c r="NX33" s="67"/>
    </row>
    <row r="34" spans="2:388">
      <c r="B34" s="62"/>
      <c r="C34" s="62"/>
      <c r="D34" s="12"/>
      <c r="E34" s="12"/>
      <c r="F34" s="12"/>
      <c r="G34" s="12"/>
      <c r="H34" s="12"/>
      <c r="I34" s="12"/>
      <c r="J34" s="12"/>
      <c r="K34" s="12"/>
      <c r="L34" s="12"/>
      <c r="M34" s="12"/>
      <c r="N34" s="12"/>
      <c r="O34" s="12"/>
      <c r="P34" s="12"/>
      <c r="Q34" s="12"/>
      <c r="R34" s="12"/>
      <c r="S34" s="12"/>
      <c r="T34" s="12"/>
      <c r="U34" s="65"/>
      <c r="V34" s="68"/>
      <c r="W34" s="62"/>
      <c r="X34" s="62"/>
      <c r="Y34" s="66"/>
      <c r="Z34" s="12"/>
      <c r="AA34" s="12"/>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c r="BO34" s="67"/>
      <c r="BP34" s="67"/>
      <c r="BQ34" s="67"/>
      <c r="BR34" s="67"/>
      <c r="BS34" s="67"/>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7"/>
      <c r="DS34" s="67"/>
      <c r="DT34" s="67"/>
      <c r="DU34" s="67"/>
      <c r="DV34" s="67"/>
      <c r="DW34" s="67"/>
      <c r="DX34" s="67"/>
      <c r="DY34" s="67"/>
      <c r="DZ34" s="67"/>
      <c r="EA34" s="67"/>
      <c r="EB34" s="67"/>
      <c r="EC34" s="67"/>
      <c r="ED34" s="67"/>
      <c r="EE34" s="67"/>
      <c r="EF34" s="67"/>
      <c r="EG34" s="67"/>
      <c r="EH34" s="67"/>
      <c r="EI34" s="67"/>
      <c r="EJ34" s="67"/>
      <c r="EK34" s="67"/>
      <c r="EL34" s="67"/>
      <c r="EM34" s="67"/>
      <c r="EN34" s="67"/>
      <c r="EO34" s="67"/>
      <c r="EP34" s="67"/>
      <c r="EQ34" s="67"/>
      <c r="ER34" s="67"/>
      <c r="ES34" s="67"/>
      <c r="ET34" s="67"/>
      <c r="EU34" s="67"/>
      <c r="EV34" s="67"/>
      <c r="EW34" s="67"/>
      <c r="EX34" s="67"/>
      <c r="EY34" s="67"/>
      <c r="EZ34" s="67"/>
      <c r="FA34" s="67"/>
      <c r="FB34" s="67"/>
      <c r="FC34" s="67"/>
      <c r="FD34" s="67"/>
      <c r="FE34" s="67"/>
      <c r="FF34" s="67"/>
      <c r="FG34" s="67"/>
      <c r="FH34" s="67"/>
      <c r="FI34" s="67"/>
      <c r="FJ34" s="67"/>
      <c r="FK34" s="67"/>
      <c r="FL34" s="67"/>
      <c r="FM34" s="67"/>
      <c r="FN34" s="67"/>
      <c r="FO34" s="67"/>
      <c r="FP34" s="67"/>
      <c r="FQ34" s="67"/>
      <c r="FR34" s="67"/>
      <c r="FS34" s="67"/>
      <c r="FT34" s="67"/>
      <c r="FU34" s="67"/>
      <c r="FV34" s="67"/>
      <c r="FW34" s="67"/>
      <c r="FX34" s="67"/>
      <c r="FY34" s="67"/>
      <c r="FZ34" s="67"/>
      <c r="GA34" s="67"/>
      <c r="GB34" s="67"/>
      <c r="GC34" s="67"/>
      <c r="GD34" s="67"/>
      <c r="GE34" s="67"/>
      <c r="GF34" s="67"/>
      <c r="GG34" s="67"/>
      <c r="GH34" s="67"/>
      <c r="GI34" s="67"/>
      <c r="GJ34" s="67"/>
      <c r="GK34" s="67"/>
      <c r="GL34" s="67"/>
      <c r="GM34" s="67"/>
      <c r="GN34" s="67"/>
      <c r="GO34" s="67"/>
      <c r="GP34" s="67"/>
      <c r="GQ34" s="67"/>
      <c r="GR34" s="67"/>
      <c r="GS34" s="67"/>
      <c r="GT34" s="67"/>
      <c r="GU34" s="67"/>
      <c r="GV34" s="67"/>
      <c r="GW34" s="67"/>
      <c r="GX34" s="67"/>
      <c r="GY34" s="67"/>
      <c r="GZ34" s="67"/>
      <c r="HA34" s="67"/>
      <c r="HB34" s="67"/>
      <c r="HC34" s="67"/>
      <c r="HD34" s="67"/>
      <c r="HE34" s="67"/>
      <c r="HF34" s="67"/>
      <c r="HG34" s="67"/>
      <c r="HH34" s="67"/>
      <c r="HI34" s="67"/>
      <c r="HJ34" s="67"/>
      <c r="HK34" s="67"/>
      <c r="HL34" s="67"/>
      <c r="HM34" s="67"/>
      <c r="HN34" s="67"/>
      <c r="HO34" s="67"/>
      <c r="HP34" s="67"/>
      <c r="HQ34" s="67"/>
      <c r="HR34" s="67"/>
      <c r="HS34" s="67"/>
      <c r="HT34" s="67"/>
      <c r="HU34" s="67"/>
      <c r="HV34" s="67"/>
      <c r="HW34" s="67"/>
      <c r="HX34" s="67"/>
      <c r="HY34" s="67"/>
      <c r="HZ34" s="67"/>
      <c r="IA34" s="67"/>
      <c r="IB34" s="67"/>
      <c r="IC34" s="67"/>
      <c r="ID34" s="67"/>
      <c r="IE34" s="67"/>
      <c r="IF34" s="67"/>
      <c r="IG34" s="67"/>
      <c r="IH34" s="67"/>
      <c r="II34" s="67"/>
      <c r="IJ34" s="67"/>
      <c r="IK34" s="67"/>
      <c r="IL34" s="67"/>
      <c r="IM34" s="67"/>
      <c r="IN34" s="67"/>
      <c r="IO34" s="67"/>
      <c r="IP34" s="67"/>
      <c r="IQ34" s="67"/>
      <c r="IR34" s="67"/>
      <c r="IS34" s="67"/>
      <c r="IT34" s="67"/>
      <c r="IU34" s="67"/>
      <c r="IV34" s="67"/>
      <c r="IW34" s="67"/>
      <c r="IX34" s="67"/>
      <c r="IY34" s="67"/>
      <c r="IZ34" s="67"/>
      <c r="JA34" s="67"/>
      <c r="JB34" s="67"/>
      <c r="JC34" s="67"/>
      <c r="JD34" s="67"/>
      <c r="JE34" s="67"/>
      <c r="JF34" s="67"/>
      <c r="JG34" s="67"/>
      <c r="JH34" s="67"/>
      <c r="JI34" s="67"/>
      <c r="JJ34" s="67"/>
      <c r="JK34" s="67"/>
      <c r="JL34" s="67"/>
      <c r="JM34" s="67"/>
      <c r="JN34" s="67"/>
      <c r="JO34" s="67"/>
      <c r="JP34" s="67"/>
      <c r="JQ34" s="67"/>
      <c r="JR34" s="67"/>
      <c r="JS34" s="67"/>
      <c r="JT34" s="67"/>
      <c r="JU34" s="67"/>
      <c r="JV34" s="67"/>
      <c r="JW34" s="67"/>
      <c r="JX34" s="67"/>
      <c r="JY34" s="67"/>
      <c r="JZ34" s="67"/>
      <c r="KA34" s="67"/>
      <c r="KB34" s="67"/>
      <c r="KC34" s="67"/>
      <c r="KD34" s="67"/>
      <c r="KE34" s="67"/>
      <c r="KF34" s="67"/>
      <c r="KG34" s="67"/>
      <c r="KH34" s="67"/>
      <c r="KI34" s="67"/>
      <c r="KJ34" s="67"/>
      <c r="KK34" s="67"/>
      <c r="KL34" s="67"/>
      <c r="KM34" s="67"/>
      <c r="KN34" s="67"/>
      <c r="KO34" s="67"/>
      <c r="KP34" s="67"/>
      <c r="KQ34" s="67"/>
      <c r="KR34" s="67"/>
      <c r="KS34" s="67"/>
      <c r="KT34" s="67"/>
      <c r="KU34" s="67"/>
      <c r="KV34" s="67"/>
      <c r="KW34" s="67"/>
      <c r="KX34" s="67"/>
      <c r="KY34" s="67"/>
      <c r="KZ34" s="67"/>
      <c r="LA34" s="67"/>
      <c r="LB34" s="67"/>
      <c r="LC34" s="67"/>
      <c r="LD34" s="67"/>
      <c r="LE34" s="67"/>
      <c r="LF34" s="67"/>
      <c r="LG34" s="67"/>
      <c r="LH34" s="67"/>
      <c r="LI34" s="67"/>
      <c r="LJ34" s="67"/>
      <c r="LK34" s="67"/>
      <c r="LL34" s="67"/>
      <c r="LM34" s="67"/>
      <c r="LN34" s="67"/>
      <c r="LO34" s="67"/>
      <c r="LP34" s="67"/>
      <c r="LQ34" s="67"/>
      <c r="LR34" s="67"/>
      <c r="LS34" s="67"/>
      <c r="LT34" s="67"/>
      <c r="LU34" s="67"/>
      <c r="LV34" s="67"/>
      <c r="LW34" s="67"/>
      <c r="LX34" s="67"/>
      <c r="LY34" s="67"/>
      <c r="LZ34" s="67"/>
      <c r="MA34" s="67"/>
      <c r="MB34" s="67"/>
      <c r="MC34" s="67"/>
      <c r="MD34" s="67"/>
      <c r="ME34" s="67"/>
      <c r="MF34" s="67"/>
      <c r="MG34" s="67"/>
      <c r="MH34" s="67"/>
      <c r="MI34" s="67"/>
      <c r="MJ34" s="67"/>
      <c r="MK34" s="67"/>
      <c r="ML34" s="67"/>
      <c r="MM34" s="67"/>
      <c r="MN34" s="67"/>
      <c r="MO34" s="67"/>
      <c r="MP34" s="67"/>
      <c r="MQ34" s="67"/>
      <c r="MR34" s="67"/>
      <c r="MS34" s="67"/>
      <c r="MT34" s="67"/>
      <c r="MU34" s="67"/>
      <c r="MV34" s="67"/>
      <c r="MW34" s="67"/>
      <c r="MX34" s="67"/>
      <c r="MY34" s="67"/>
      <c r="MZ34" s="67"/>
      <c r="NA34" s="67"/>
      <c r="NB34" s="67"/>
      <c r="NC34" s="67"/>
      <c r="ND34" s="67"/>
      <c r="NE34" s="67"/>
      <c r="NF34" s="67"/>
      <c r="NG34" s="67"/>
      <c r="NH34" s="67"/>
      <c r="NI34" s="67"/>
      <c r="NJ34" s="67"/>
      <c r="NK34" s="67"/>
      <c r="NL34" s="67"/>
      <c r="NM34" s="67"/>
      <c r="NN34" s="67"/>
      <c r="NO34" s="67"/>
      <c r="NP34" s="67"/>
      <c r="NQ34" s="67"/>
      <c r="NR34" s="67"/>
      <c r="NS34" s="67"/>
      <c r="NT34" s="67"/>
      <c r="NU34" s="67"/>
      <c r="NV34" s="67"/>
      <c r="NW34" s="67"/>
      <c r="NX34" s="67"/>
    </row>
    <row r="35" spans="2:388">
      <c r="B35" s="62"/>
      <c r="C35" s="62"/>
      <c r="D35" s="12"/>
      <c r="E35" s="12"/>
      <c r="F35" s="12"/>
      <c r="G35" s="12"/>
      <c r="H35" s="12"/>
      <c r="I35" s="12"/>
      <c r="J35" s="12"/>
      <c r="K35" s="12"/>
      <c r="L35" s="12"/>
      <c r="M35" s="12"/>
      <c r="N35" s="12"/>
      <c r="O35" s="12"/>
      <c r="P35" s="12"/>
      <c r="Q35" s="12"/>
      <c r="R35" s="12"/>
      <c r="S35" s="12"/>
      <c r="T35" s="12"/>
      <c r="U35" s="65"/>
      <c r="V35" s="68"/>
      <c r="W35" s="62"/>
      <c r="X35" s="62"/>
      <c r="Y35" s="66"/>
      <c r="Z35" s="12"/>
      <c r="AA35" s="12"/>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c r="BO35" s="67"/>
      <c r="BP35" s="67"/>
      <c r="BQ35" s="67"/>
      <c r="BR35" s="67"/>
      <c r="BS35" s="67"/>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7"/>
      <c r="DS35" s="67"/>
      <c r="DT35" s="67"/>
      <c r="DU35" s="67"/>
      <c r="DV35" s="67"/>
      <c r="DW35" s="67"/>
      <c r="DX35" s="67"/>
      <c r="DY35" s="67"/>
      <c r="DZ35" s="67"/>
      <c r="EA35" s="67"/>
      <c r="EB35" s="67"/>
      <c r="EC35" s="67"/>
      <c r="ED35" s="67"/>
      <c r="EE35" s="67"/>
      <c r="EF35" s="67"/>
      <c r="EG35" s="67"/>
      <c r="EH35" s="67"/>
      <c r="EI35" s="67"/>
      <c r="EJ35" s="67"/>
      <c r="EK35" s="67"/>
      <c r="EL35" s="67"/>
      <c r="EM35" s="67"/>
      <c r="EN35" s="67"/>
      <c r="EO35" s="67"/>
      <c r="EP35" s="67"/>
      <c r="EQ35" s="67"/>
      <c r="ER35" s="67"/>
      <c r="ES35" s="67"/>
      <c r="ET35" s="67"/>
      <c r="EU35" s="67"/>
      <c r="EV35" s="67"/>
      <c r="EW35" s="67"/>
      <c r="EX35" s="67"/>
      <c r="EY35" s="67"/>
      <c r="EZ35" s="67"/>
      <c r="FA35" s="67"/>
      <c r="FB35" s="67"/>
      <c r="FC35" s="67"/>
      <c r="FD35" s="67"/>
      <c r="FE35" s="67"/>
      <c r="FF35" s="67"/>
      <c r="FG35" s="67"/>
      <c r="FH35" s="67"/>
      <c r="FI35" s="67"/>
      <c r="FJ35" s="67"/>
      <c r="FK35" s="67"/>
      <c r="FL35" s="67"/>
      <c r="FM35" s="67"/>
      <c r="FN35" s="67"/>
      <c r="FO35" s="67"/>
      <c r="FP35" s="67"/>
      <c r="FQ35" s="67"/>
      <c r="FR35" s="67"/>
      <c r="FS35" s="67"/>
      <c r="FT35" s="67"/>
      <c r="FU35" s="67"/>
      <c r="FV35" s="67"/>
      <c r="FW35" s="67"/>
      <c r="FX35" s="67"/>
      <c r="FY35" s="67"/>
      <c r="FZ35" s="67"/>
      <c r="GA35" s="67"/>
      <c r="GB35" s="67"/>
      <c r="GC35" s="67"/>
      <c r="GD35" s="67"/>
      <c r="GE35" s="67"/>
      <c r="GF35" s="67"/>
      <c r="GG35" s="67"/>
      <c r="GH35" s="67"/>
      <c r="GI35" s="67"/>
      <c r="GJ35" s="67"/>
      <c r="GK35" s="67"/>
      <c r="GL35" s="67"/>
      <c r="GM35" s="67"/>
      <c r="GN35" s="67"/>
      <c r="GO35" s="67"/>
      <c r="GP35" s="67"/>
      <c r="GQ35" s="67"/>
      <c r="GR35" s="67"/>
      <c r="GS35" s="67"/>
      <c r="GT35" s="67"/>
      <c r="GU35" s="67"/>
      <c r="GV35" s="67"/>
      <c r="GW35" s="67"/>
      <c r="GX35" s="67"/>
      <c r="GY35" s="67"/>
      <c r="GZ35" s="67"/>
      <c r="HA35" s="67"/>
      <c r="HB35" s="67"/>
      <c r="HC35" s="67"/>
      <c r="HD35" s="67"/>
      <c r="HE35" s="67"/>
      <c r="HF35" s="67"/>
      <c r="HG35" s="67"/>
      <c r="HH35" s="67"/>
      <c r="HI35" s="67"/>
      <c r="HJ35" s="67"/>
      <c r="HK35" s="67"/>
      <c r="HL35" s="67"/>
      <c r="HM35" s="67"/>
      <c r="HN35" s="67"/>
      <c r="HO35" s="67"/>
      <c r="HP35" s="67"/>
      <c r="HQ35" s="67"/>
      <c r="HR35" s="67"/>
      <c r="HS35" s="67"/>
      <c r="HT35" s="67"/>
      <c r="HU35" s="67"/>
      <c r="HV35" s="67"/>
      <c r="HW35" s="67"/>
      <c r="HX35" s="67"/>
      <c r="HY35" s="67"/>
      <c r="HZ35" s="67"/>
      <c r="IA35" s="67"/>
      <c r="IB35" s="67"/>
      <c r="IC35" s="67"/>
      <c r="ID35" s="67"/>
      <c r="IE35" s="67"/>
      <c r="IF35" s="67"/>
      <c r="IG35" s="67"/>
      <c r="IH35" s="67"/>
      <c r="II35" s="67"/>
      <c r="IJ35" s="67"/>
      <c r="IK35" s="67"/>
      <c r="IL35" s="67"/>
      <c r="IM35" s="67"/>
      <c r="IN35" s="67"/>
      <c r="IO35" s="67"/>
      <c r="IP35" s="67"/>
      <c r="IQ35" s="67"/>
      <c r="IR35" s="67"/>
      <c r="IS35" s="67"/>
      <c r="IT35" s="67"/>
      <c r="IU35" s="67"/>
      <c r="IV35" s="67"/>
      <c r="IW35" s="67"/>
      <c r="IX35" s="67"/>
      <c r="IY35" s="67"/>
      <c r="IZ35" s="67"/>
      <c r="JA35" s="67"/>
      <c r="JB35" s="67"/>
      <c r="JC35" s="67"/>
      <c r="JD35" s="67"/>
      <c r="JE35" s="67"/>
      <c r="JF35" s="67"/>
      <c r="JG35" s="67"/>
      <c r="JH35" s="67"/>
      <c r="JI35" s="67"/>
      <c r="JJ35" s="67"/>
      <c r="JK35" s="67"/>
      <c r="JL35" s="67"/>
      <c r="JM35" s="67"/>
      <c r="JN35" s="67"/>
      <c r="JO35" s="67"/>
      <c r="JP35" s="67"/>
      <c r="JQ35" s="67"/>
      <c r="JR35" s="67"/>
      <c r="JS35" s="67"/>
      <c r="JT35" s="67"/>
      <c r="JU35" s="67"/>
      <c r="JV35" s="67"/>
      <c r="JW35" s="67"/>
      <c r="JX35" s="67"/>
      <c r="JY35" s="67"/>
      <c r="JZ35" s="67"/>
      <c r="KA35" s="67"/>
      <c r="KB35" s="67"/>
      <c r="KC35" s="67"/>
      <c r="KD35" s="67"/>
      <c r="KE35" s="67"/>
      <c r="KF35" s="67"/>
      <c r="KG35" s="67"/>
      <c r="KH35" s="67"/>
      <c r="KI35" s="67"/>
      <c r="KJ35" s="67"/>
      <c r="KK35" s="67"/>
      <c r="KL35" s="67"/>
      <c r="KM35" s="67"/>
      <c r="KN35" s="67"/>
      <c r="KO35" s="67"/>
      <c r="KP35" s="67"/>
      <c r="KQ35" s="67"/>
      <c r="KR35" s="67"/>
      <c r="KS35" s="67"/>
      <c r="KT35" s="67"/>
      <c r="KU35" s="67"/>
      <c r="KV35" s="67"/>
      <c r="KW35" s="67"/>
      <c r="KX35" s="67"/>
      <c r="KY35" s="67"/>
      <c r="KZ35" s="67"/>
      <c r="LA35" s="67"/>
      <c r="LB35" s="67"/>
      <c r="LC35" s="67"/>
      <c r="LD35" s="67"/>
      <c r="LE35" s="67"/>
      <c r="LF35" s="67"/>
      <c r="LG35" s="67"/>
      <c r="LH35" s="67"/>
      <c r="LI35" s="67"/>
      <c r="LJ35" s="67"/>
      <c r="LK35" s="67"/>
      <c r="LL35" s="67"/>
      <c r="LM35" s="67"/>
      <c r="LN35" s="67"/>
      <c r="LO35" s="67"/>
      <c r="LP35" s="67"/>
      <c r="LQ35" s="67"/>
      <c r="LR35" s="67"/>
      <c r="LS35" s="67"/>
      <c r="LT35" s="67"/>
      <c r="LU35" s="67"/>
      <c r="LV35" s="67"/>
      <c r="LW35" s="67"/>
      <c r="LX35" s="67"/>
      <c r="LY35" s="67"/>
      <c r="LZ35" s="67"/>
      <c r="MA35" s="67"/>
      <c r="MB35" s="67"/>
      <c r="MC35" s="67"/>
      <c r="MD35" s="67"/>
      <c r="ME35" s="67"/>
      <c r="MF35" s="67"/>
      <c r="MG35" s="67"/>
      <c r="MH35" s="67"/>
      <c r="MI35" s="67"/>
      <c r="MJ35" s="67"/>
      <c r="MK35" s="67"/>
      <c r="ML35" s="67"/>
      <c r="MM35" s="67"/>
      <c r="MN35" s="67"/>
      <c r="MO35" s="67"/>
      <c r="MP35" s="67"/>
      <c r="MQ35" s="67"/>
      <c r="MR35" s="67"/>
      <c r="MS35" s="67"/>
      <c r="MT35" s="67"/>
      <c r="MU35" s="67"/>
      <c r="MV35" s="67"/>
      <c r="MW35" s="67"/>
      <c r="MX35" s="67"/>
      <c r="MY35" s="67"/>
      <c r="MZ35" s="67"/>
      <c r="NA35" s="67"/>
      <c r="NB35" s="67"/>
      <c r="NC35" s="67"/>
      <c r="ND35" s="67"/>
      <c r="NE35" s="67"/>
      <c r="NF35" s="67"/>
      <c r="NG35" s="67"/>
      <c r="NH35" s="67"/>
      <c r="NI35" s="67"/>
      <c r="NJ35" s="67"/>
      <c r="NK35" s="67"/>
      <c r="NL35" s="67"/>
      <c r="NM35" s="67"/>
      <c r="NN35" s="67"/>
      <c r="NO35" s="67"/>
      <c r="NP35" s="67"/>
      <c r="NQ35" s="67"/>
      <c r="NR35" s="67"/>
      <c r="NS35" s="67"/>
      <c r="NT35" s="67"/>
      <c r="NU35" s="67"/>
      <c r="NV35" s="67"/>
      <c r="NW35" s="67"/>
      <c r="NX35" s="67"/>
    </row>
    <row r="36" spans="2:388">
      <c r="B36" s="62"/>
      <c r="C36" s="62"/>
      <c r="D36" s="12"/>
      <c r="E36" s="12"/>
      <c r="F36" s="12"/>
      <c r="G36" s="12"/>
      <c r="H36" s="12"/>
      <c r="I36" s="12"/>
      <c r="J36" s="12"/>
      <c r="K36" s="12"/>
      <c r="L36" s="12"/>
      <c r="M36" s="12"/>
      <c r="N36" s="12"/>
      <c r="O36" s="12"/>
      <c r="P36" s="12"/>
      <c r="Q36" s="12"/>
      <c r="R36" s="12"/>
      <c r="S36" s="12"/>
      <c r="T36" s="12"/>
      <c r="U36" s="65"/>
      <c r="V36" s="68"/>
      <c r="W36" s="62"/>
      <c r="X36" s="62"/>
      <c r="Y36" s="66"/>
      <c r="Z36" s="12"/>
      <c r="AA36" s="12"/>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7"/>
      <c r="DS36" s="67"/>
      <c r="DT36" s="67"/>
      <c r="DU36" s="67"/>
      <c r="DV36" s="67"/>
      <c r="DW36" s="67"/>
      <c r="DX36" s="67"/>
      <c r="DY36" s="67"/>
      <c r="DZ36" s="67"/>
      <c r="EA36" s="67"/>
      <c r="EB36" s="67"/>
      <c r="EC36" s="67"/>
      <c r="ED36" s="67"/>
      <c r="EE36" s="67"/>
      <c r="EF36" s="67"/>
      <c r="EG36" s="67"/>
      <c r="EH36" s="67"/>
      <c r="EI36" s="67"/>
      <c r="EJ36" s="67"/>
      <c r="EK36" s="67"/>
      <c r="EL36" s="67"/>
      <c r="EM36" s="67"/>
      <c r="EN36" s="67"/>
      <c r="EO36" s="67"/>
      <c r="EP36" s="67"/>
      <c r="EQ36" s="67"/>
      <c r="ER36" s="67"/>
      <c r="ES36" s="67"/>
      <c r="ET36" s="67"/>
      <c r="EU36" s="67"/>
      <c r="EV36" s="67"/>
      <c r="EW36" s="67"/>
      <c r="EX36" s="67"/>
      <c r="EY36" s="67"/>
      <c r="EZ36" s="67"/>
      <c r="FA36" s="67"/>
      <c r="FB36" s="67"/>
      <c r="FC36" s="67"/>
      <c r="FD36" s="67"/>
      <c r="FE36" s="67"/>
      <c r="FF36" s="67"/>
      <c r="FG36" s="67"/>
      <c r="FH36" s="67"/>
      <c r="FI36" s="67"/>
      <c r="FJ36" s="67"/>
      <c r="FK36" s="67"/>
      <c r="FL36" s="67"/>
      <c r="FM36" s="67"/>
      <c r="FN36" s="67"/>
      <c r="FO36" s="67"/>
      <c r="FP36" s="67"/>
      <c r="FQ36" s="67"/>
      <c r="FR36" s="67"/>
      <c r="FS36" s="67"/>
      <c r="FT36" s="67"/>
      <c r="FU36" s="67"/>
      <c r="FV36" s="67"/>
      <c r="FW36" s="67"/>
      <c r="FX36" s="67"/>
      <c r="FY36" s="67"/>
      <c r="FZ36" s="67"/>
      <c r="GA36" s="67"/>
      <c r="GB36" s="67"/>
      <c r="GC36" s="67"/>
      <c r="GD36" s="67"/>
      <c r="GE36" s="67"/>
      <c r="GF36" s="67"/>
      <c r="GG36" s="67"/>
      <c r="GH36" s="67"/>
      <c r="GI36" s="67"/>
      <c r="GJ36" s="67"/>
      <c r="GK36" s="67"/>
      <c r="GL36" s="67"/>
      <c r="GM36" s="67"/>
      <c r="GN36" s="67"/>
      <c r="GO36" s="67"/>
      <c r="GP36" s="67"/>
      <c r="GQ36" s="67"/>
      <c r="GR36" s="67"/>
      <c r="GS36" s="67"/>
      <c r="GT36" s="67"/>
      <c r="GU36" s="67"/>
      <c r="GV36" s="67"/>
      <c r="GW36" s="67"/>
      <c r="GX36" s="67"/>
      <c r="GY36" s="67"/>
      <c r="GZ36" s="67"/>
      <c r="HA36" s="67"/>
      <c r="HB36" s="67"/>
      <c r="HC36" s="67"/>
      <c r="HD36" s="67"/>
      <c r="HE36" s="67"/>
      <c r="HF36" s="67"/>
      <c r="HG36" s="67"/>
      <c r="HH36" s="67"/>
      <c r="HI36" s="67"/>
      <c r="HJ36" s="67"/>
      <c r="HK36" s="67"/>
      <c r="HL36" s="67"/>
      <c r="HM36" s="67"/>
      <c r="HN36" s="67"/>
      <c r="HO36" s="67"/>
      <c r="HP36" s="67"/>
      <c r="HQ36" s="67"/>
      <c r="HR36" s="67"/>
      <c r="HS36" s="67"/>
      <c r="HT36" s="67"/>
      <c r="HU36" s="67"/>
      <c r="HV36" s="67"/>
      <c r="HW36" s="67"/>
      <c r="HX36" s="67"/>
      <c r="HY36" s="67"/>
      <c r="HZ36" s="67"/>
      <c r="IA36" s="67"/>
      <c r="IB36" s="67"/>
      <c r="IC36" s="67"/>
      <c r="ID36" s="67"/>
      <c r="IE36" s="67"/>
      <c r="IF36" s="67"/>
      <c r="IG36" s="67"/>
      <c r="IH36" s="67"/>
      <c r="II36" s="67"/>
      <c r="IJ36" s="67"/>
      <c r="IK36" s="67"/>
      <c r="IL36" s="67"/>
      <c r="IM36" s="67"/>
      <c r="IN36" s="67"/>
      <c r="IO36" s="67"/>
      <c r="IP36" s="67"/>
      <c r="IQ36" s="67"/>
      <c r="IR36" s="67"/>
      <c r="IS36" s="67"/>
      <c r="IT36" s="67"/>
      <c r="IU36" s="67"/>
      <c r="IV36" s="67"/>
      <c r="IW36" s="67"/>
      <c r="IX36" s="67"/>
      <c r="IY36" s="67"/>
      <c r="IZ36" s="67"/>
      <c r="JA36" s="67"/>
      <c r="JB36" s="67"/>
      <c r="JC36" s="67"/>
      <c r="JD36" s="67"/>
      <c r="JE36" s="67"/>
      <c r="JF36" s="67"/>
      <c r="JG36" s="67"/>
      <c r="JH36" s="67"/>
      <c r="JI36" s="67"/>
      <c r="JJ36" s="67"/>
      <c r="JK36" s="67"/>
      <c r="JL36" s="67"/>
      <c r="JM36" s="67"/>
      <c r="JN36" s="67"/>
      <c r="JO36" s="67"/>
      <c r="JP36" s="67"/>
      <c r="JQ36" s="67"/>
      <c r="JR36" s="67"/>
      <c r="JS36" s="67"/>
      <c r="JT36" s="67"/>
      <c r="JU36" s="67"/>
      <c r="JV36" s="67"/>
      <c r="JW36" s="67"/>
      <c r="JX36" s="67"/>
      <c r="JY36" s="67"/>
      <c r="JZ36" s="67"/>
      <c r="KA36" s="67"/>
      <c r="KB36" s="67"/>
      <c r="KC36" s="67"/>
      <c r="KD36" s="67"/>
      <c r="KE36" s="67"/>
      <c r="KF36" s="67"/>
      <c r="KG36" s="67"/>
      <c r="KH36" s="67"/>
      <c r="KI36" s="67"/>
      <c r="KJ36" s="67"/>
      <c r="KK36" s="67"/>
      <c r="KL36" s="67"/>
      <c r="KM36" s="67"/>
      <c r="KN36" s="67"/>
      <c r="KO36" s="67"/>
      <c r="KP36" s="67"/>
      <c r="KQ36" s="67"/>
      <c r="KR36" s="67"/>
      <c r="KS36" s="67"/>
      <c r="KT36" s="67"/>
      <c r="KU36" s="67"/>
      <c r="KV36" s="67"/>
      <c r="KW36" s="67"/>
      <c r="KX36" s="67"/>
      <c r="KY36" s="67"/>
      <c r="KZ36" s="67"/>
      <c r="LA36" s="67"/>
      <c r="LB36" s="67"/>
      <c r="LC36" s="67"/>
      <c r="LD36" s="67"/>
      <c r="LE36" s="67"/>
      <c r="LF36" s="67"/>
      <c r="LG36" s="67"/>
      <c r="LH36" s="67"/>
      <c r="LI36" s="67"/>
      <c r="LJ36" s="67"/>
      <c r="LK36" s="67"/>
      <c r="LL36" s="67"/>
      <c r="LM36" s="67"/>
      <c r="LN36" s="67"/>
      <c r="LO36" s="67"/>
      <c r="LP36" s="67"/>
      <c r="LQ36" s="67"/>
      <c r="LR36" s="67"/>
      <c r="LS36" s="67"/>
      <c r="LT36" s="67"/>
      <c r="LU36" s="67"/>
      <c r="LV36" s="67"/>
      <c r="LW36" s="67"/>
      <c r="LX36" s="67"/>
      <c r="LY36" s="67"/>
      <c r="LZ36" s="67"/>
      <c r="MA36" s="67"/>
      <c r="MB36" s="67"/>
      <c r="MC36" s="67"/>
      <c r="MD36" s="67"/>
      <c r="ME36" s="67"/>
      <c r="MF36" s="67"/>
      <c r="MG36" s="67"/>
      <c r="MH36" s="67"/>
      <c r="MI36" s="67"/>
      <c r="MJ36" s="67"/>
      <c r="MK36" s="67"/>
      <c r="ML36" s="67"/>
      <c r="MM36" s="67"/>
      <c r="MN36" s="67"/>
      <c r="MO36" s="67"/>
      <c r="MP36" s="67"/>
      <c r="MQ36" s="67"/>
      <c r="MR36" s="67"/>
      <c r="MS36" s="67"/>
      <c r="MT36" s="67"/>
      <c r="MU36" s="67"/>
      <c r="MV36" s="67"/>
      <c r="MW36" s="67"/>
      <c r="MX36" s="67"/>
      <c r="MY36" s="67"/>
      <c r="MZ36" s="67"/>
      <c r="NA36" s="67"/>
      <c r="NB36" s="67"/>
      <c r="NC36" s="67"/>
      <c r="ND36" s="67"/>
      <c r="NE36" s="67"/>
      <c r="NF36" s="67"/>
      <c r="NG36" s="67"/>
      <c r="NH36" s="67"/>
      <c r="NI36" s="67"/>
      <c r="NJ36" s="67"/>
      <c r="NK36" s="67"/>
      <c r="NL36" s="67"/>
      <c r="NM36" s="67"/>
      <c r="NN36" s="67"/>
      <c r="NO36" s="67"/>
      <c r="NP36" s="67"/>
      <c r="NQ36" s="67"/>
      <c r="NR36" s="67"/>
      <c r="NS36" s="67"/>
      <c r="NT36" s="67"/>
      <c r="NU36" s="67"/>
      <c r="NV36" s="67"/>
      <c r="NW36" s="67"/>
      <c r="NX36" s="67"/>
    </row>
    <row r="37" spans="2:388">
      <c r="B37" s="62"/>
      <c r="C37" s="62"/>
      <c r="D37" s="12"/>
      <c r="E37" s="12"/>
      <c r="F37" s="12"/>
      <c r="G37" s="12"/>
      <c r="H37" s="12"/>
      <c r="I37" s="12"/>
      <c r="J37" s="12"/>
      <c r="K37" s="12"/>
      <c r="L37" s="12"/>
      <c r="M37" s="12"/>
      <c r="N37" s="12"/>
      <c r="O37" s="12"/>
      <c r="P37" s="12"/>
      <c r="Q37" s="12"/>
      <c r="R37" s="12"/>
      <c r="S37" s="12"/>
      <c r="T37" s="12"/>
      <c r="U37" s="65"/>
      <c r="V37" s="68"/>
      <c r="W37" s="62"/>
      <c r="X37" s="62"/>
      <c r="Y37" s="66"/>
      <c r="Z37" s="12"/>
      <c r="AA37" s="12"/>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c r="FW37" s="67"/>
      <c r="FX37" s="67"/>
      <c r="FY37" s="67"/>
      <c r="FZ37" s="67"/>
      <c r="GA37" s="67"/>
      <c r="GB37" s="67"/>
      <c r="GC37" s="67"/>
      <c r="GD37" s="67"/>
      <c r="GE37" s="67"/>
      <c r="GF37" s="67"/>
      <c r="GG37" s="67"/>
      <c r="GH37" s="67"/>
      <c r="GI37" s="67"/>
      <c r="GJ37" s="67"/>
      <c r="GK37" s="67"/>
      <c r="GL37" s="67"/>
      <c r="GM37" s="67"/>
      <c r="GN37" s="67"/>
      <c r="GO37" s="67"/>
      <c r="GP37" s="67"/>
      <c r="GQ37" s="67"/>
      <c r="GR37" s="67"/>
      <c r="GS37" s="67"/>
      <c r="GT37" s="67"/>
      <c r="GU37" s="67"/>
      <c r="GV37" s="67"/>
      <c r="GW37" s="67"/>
      <c r="GX37" s="67"/>
      <c r="GY37" s="67"/>
      <c r="GZ37" s="67"/>
      <c r="HA37" s="67"/>
      <c r="HB37" s="67"/>
      <c r="HC37" s="67"/>
      <c r="HD37" s="67"/>
      <c r="HE37" s="67"/>
      <c r="HF37" s="67"/>
      <c r="HG37" s="67"/>
      <c r="HH37" s="67"/>
      <c r="HI37" s="67"/>
      <c r="HJ37" s="67"/>
      <c r="HK37" s="67"/>
      <c r="HL37" s="67"/>
      <c r="HM37" s="67"/>
      <c r="HN37" s="67"/>
      <c r="HO37" s="67"/>
      <c r="HP37" s="67"/>
      <c r="HQ37" s="67"/>
      <c r="HR37" s="67"/>
      <c r="HS37" s="67"/>
      <c r="HT37" s="67"/>
      <c r="HU37" s="67"/>
      <c r="HV37" s="67"/>
      <c r="HW37" s="67"/>
      <c r="HX37" s="67"/>
      <c r="HY37" s="67"/>
      <c r="HZ37" s="67"/>
      <c r="IA37" s="67"/>
      <c r="IB37" s="67"/>
      <c r="IC37" s="67"/>
      <c r="ID37" s="67"/>
      <c r="IE37" s="67"/>
      <c r="IF37" s="67"/>
      <c r="IG37" s="67"/>
      <c r="IH37" s="67"/>
      <c r="II37" s="67"/>
      <c r="IJ37" s="67"/>
      <c r="IK37" s="67"/>
      <c r="IL37" s="67"/>
      <c r="IM37" s="67"/>
      <c r="IN37" s="67"/>
      <c r="IO37" s="67"/>
      <c r="IP37" s="67"/>
      <c r="IQ37" s="67"/>
      <c r="IR37" s="67"/>
      <c r="IS37" s="67"/>
      <c r="IT37" s="67"/>
      <c r="IU37" s="67"/>
      <c r="IV37" s="67"/>
      <c r="IW37" s="67"/>
      <c r="IX37" s="67"/>
      <c r="IY37" s="67"/>
      <c r="IZ37" s="67"/>
      <c r="JA37" s="67"/>
      <c r="JB37" s="67"/>
      <c r="JC37" s="67"/>
      <c r="JD37" s="67"/>
      <c r="JE37" s="67"/>
      <c r="JF37" s="67"/>
      <c r="JG37" s="67"/>
      <c r="JH37" s="67"/>
      <c r="JI37" s="67"/>
      <c r="JJ37" s="67"/>
      <c r="JK37" s="67"/>
      <c r="JL37" s="67"/>
      <c r="JM37" s="67"/>
      <c r="JN37" s="67"/>
      <c r="JO37" s="67"/>
      <c r="JP37" s="67"/>
      <c r="JQ37" s="67"/>
      <c r="JR37" s="67"/>
      <c r="JS37" s="67"/>
      <c r="JT37" s="67"/>
      <c r="JU37" s="67"/>
      <c r="JV37" s="67"/>
      <c r="JW37" s="67"/>
      <c r="JX37" s="67"/>
      <c r="JY37" s="67"/>
      <c r="JZ37" s="67"/>
      <c r="KA37" s="67"/>
      <c r="KB37" s="67"/>
      <c r="KC37" s="67"/>
      <c r="KD37" s="67"/>
      <c r="KE37" s="67"/>
      <c r="KF37" s="67"/>
      <c r="KG37" s="67"/>
      <c r="KH37" s="67"/>
      <c r="KI37" s="67"/>
      <c r="KJ37" s="67"/>
      <c r="KK37" s="67"/>
      <c r="KL37" s="67"/>
      <c r="KM37" s="67"/>
      <c r="KN37" s="67"/>
      <c r="KO37" s="67"/>
      <c r="KP37" s="67"/>
      <c r="KQ37" s="67"/>
      <c r="KR37" s="67"/>
      <c r="KS37" s="67"/>
      <c r="KT37" s="67"/>
      <c r="KU37" s="67"/>
      <c r="KV37" s="67"/>
      <c r="KW37" s="67"/>
      <c r="KX37" s="67"/>
      <c r="KY37" s="67"/>
      <c r="KZ37" s="67"/>
      <c r="LA37" s="67"/>
      <c r="LB37" s="67"/>
      <c r="LC37" s="67"/>
      <c r="LD37" s="67"/>
      <c r="LE37" s="67"/>
      <c r="LF37" s="67"/>
      <c r="LG37" s="67"/>
      <c r="LH37" s="67"/>
      <c r="LI37" s="67"/>
      <c r="LJ37" s="67"/>
      <c r="LK37" s="67"/>
      <c r="LL37" s="67"/>
      <c r="LM37" s="67"/>
      <c r="LN37" s="67"/>
      <c r="LO37" s="67"/>
      <c r="LP37" s="67"/>
      <c r="LQ37" s="67"/>
      <c r="LR37" s="67"/>
      <c r="LS37" s="67"/>
      <c r="LT37" s="67"/>
      <c r="LU37" s="67"/>
      <c r="LV37" s="67"/>
      <c r="LW37" s="67"/>
      <c r="LX37" s="67"/>
      <c r="LY37" s="67"/>
      <c r="LZ37" s="67"/>
      <c r="MA37" s="67"/>
      <c r="MB37" s="67"/>
      <c r="MC37" s="67"/>
      <c r="MD37" s="67"/>
      <c r="ME37" s="67"/>
      <c r="MF37" s="67"/>
      <c r="MG37" s="67"/>
      <c r="MH37" s="67"/>
      <c r="MI37" s="67"/>
      <c r="MJ37" s="67"/>
      <c r="MK37" s="67"/>
      <c r="ML37" s="67"/>
      <c r="MM37" s="67"/>
      <c r="MN37" s="67"/>
      <c r="MO37" s="67"/>
      <c r="MP37" s="67"/>
      <c r="MQ37" s="67"/>
      <c r="MR37" s="67"/>
      <c r="MS37" s="67"/>
      <c r="MT37" s="67"/>
      <c r="MU37" s="67"/>
      <c r="MV37" s="67"/>
      <c r="MW37" s="67"/>
      <c r="MX37" s="67"/>
      <c r="MY37" s="67"/>
      <c r="MZ37" s="67"/>
      <c r="NA37" s="67"/>
      <c r="NB37" s="67"/>
      <c r="NC37" s="67"/>
      <c r="ND37" s="67"/>
      <c r="NE37" s="67"/>
      <c r="NF37" s="67"/>
      <c r="NG37" s="67"/>
      <c r="NH37" s="67"/>
      <c r="NI37" s="67"/>
      <c r="NJ37" s="67"/>
      <c r="NK37" s="67"/>
      <c r="NL37" s="67"/>
      <c r="NM37" s="67"/>
      <c r="NN37" s="67"/>
      <c r="NO37" s="67"/>
      <c r="NP37" s="67"/>
      <c r="NQ37" s="67"/>
      <c r="NR37" s="67"/>
      <c r="NS37" s="67"/>
      <c r="NT37" s="67"/>
      <c r="NU37" s="67"/>
      <c r="NV37" s="67"/>
      <c r="NW37" s="67"/>
      <c r="NX37" s="67"/>
    </row>
    <row r="38" spans="2:388">
      <c r="B38" s="62"/>
      <c r="C38" s="62"/>
      <c r="D38" s="12"/>
      <c r="E38" s="12"/>
      <c r="F38" s="12"/>
      <c r="G38" s="12"/>
      <c r="H38" s="12"/>
      <c r="I38" s="12"/>
      <c r="J38" s="12"/>
      <c r="K38" s="12"/>
      <c r="L38" s="12"/>
      <c r="M38" s="12"/>
      <c r="N38" s="12"/>
      <c r="O38" s="12"/>
      <c r="P38" s="12"/>
      <c r="Q38" s="12"/>
      <c r="R38" s="12"/>
      <c r="S38" s="12"/>
      <c r="T38" s="12"/>
      <c r="U38" s="65"/>
      <c r="V38" s="68"/>
      <c r="W38" s="62"/>
      <c r="X38" s="62"/>
      <c r="Y38" s="66"/>
      <c r="Z38" s="12"/>
      <c r="AA38" s="12"/>
      <c r="AB38" s="67"/>
      <c r="AC38" s="67"/>
      <c r="AD38" s="67"/>
      <c r="AE38" s="67"/>
      <c r="AF38" s="67"/>
      <c r="AG38" s="67"/>
      <c r="AH38" s="67"/>
      <c r="AI38" s="67"/>
      <c r="AJ38" s="67"/>
      <c r="AK38" s="67"/>
      <c r="AL38" s="67"/>
      <c r="AM38" s="67"/>
      <c r="AN38" s="67"/>
      <c r="AO38" s="67"/>
      <c r="AP38" s="67"/>
      <c r="AQ38" s="67"/>
      <c r="AR38" s="67"/>
      <c r="AS38" s="67"/>
      <c r="AT38" s="67"/>
      <c r="AU38" s="67"/>
      <c r="AV38" s="67"/>
      <c r="AW38" s="67"/>
      <c r="AX38" s="67"/>
      <c r="AY38" s="67"/>
      <c r="AZ38" s="67"/>
      <c r="BA38" s="67"/>
      <c r="BB38" s="67"/>
      <c r="BC38" s="67"/>
      <c r="BD38" s="67"/>
      <c r="BE38" s="67"/>
      <c r="BF38" s="67"/>
      <c r="BG38" s="67"/>
      <c r="BH38" s="67"/>
      <c r="BI38" s="67"/>
      <c r="BJ38" s="67"/>
      <c r="BK38" s="67"/>
      <c r="BL38" s="67"/>
      <c r="BM38" s="67"/>
      <c r="BN38" s="67"/>
      <c r="BO38" s="67"/>
      <c r="BP38" s="67"/>
      <c r="BQ38" s="67"/>
      <c r="BR38" s="67"/>
      <c r="BS38" s="67"/>
      <c r="BT38" s="67"/>
      <c r="BU38" s="67"/>
      <c r="BV38" s="67"/>
      <c r="BW38" s="67"/>
      <c r="BX38" s="67"/>
      <c r="BY38" s="67"/>
      <c r="BZ38" s="67"/>
      <c r="CA38" s="67"/>
      <c r="CB38" s="67"/>
      <c r="CC38" s="67"/>
      <c r="CD38" s="67"/>
      <c r="CE38" s="67"/>
      <c r="CF38" s="67"/>
      <c r="CG38" s="67"/>
      <c r="CH38" s="67"/>
      <c r="CI38" s="67"/>
      <c r="CJ38" s="67"/>
      <c r="CK38" s="67"/>
      <c r="CL38" s="67"/>
      <c r="CM38" s="67"/>
      <c r="CN38" s="67"/>
      <c r="CO38" s="67"/>
      <c r="CP38" s="67"/>
      <c r="CQ38" s="67"/>
      <c r="CR38" s="67"/>
      <c r="CS38" s="67"/>
      <c r="CT38" s="67"/>
      <c r="CU38" s="67"/>
      <c r="CV38" s="67"/>
      <c r="CW38" s="67"/>
      <c r="CX38" s="67"/>
      <c r="CY38" s="67"/>
      <c r="CZ38" s="67"/>
      <c r="DA38" s="67"/>
      <c r="DB38" s="67"/>
      <c r="DC38" s="67"/>
      <c r="DD38" s="67"/>
      <c r="DE38" s="67"/>
      <c r="DF38" s="67"/>
      <c r="DG38" s="67"/>
      <c r="DH38" s="67"/>
      <c r="DI38" s="67"/>
      <c r="DJ38" s="67"/>
      <c r="DK38" s="67"/>
      <c r="DL38" s="67"/>
      <c r="DM38" s="67"/>
      <c r="DN38" s="67"/>
      <c r="DO38" s="67"/>
      <c r="DP38" s="67"/>
      <c r="DQ38" s="67"/>
      <c r="DR38" s="67"/>
      <c r="DS38" s="67"/>
      <c r="DT38" s="67"/>
      <c r="DU38" s="67"/>
      <c r="DV38" s="67"/>
      <c r="DW38" s="67"/>
      <c r="DX38" s="67"/>
      <c r="DY38" s="67"/>
      <c r="DZ38" s="67"/>
      <c r="EA38" s="67"/>
      <c r="EB38" s="67"/>
      <c r="EC38" s="67"/>
      <c r="ED38" s="67"/>
      <c r="EE38" s="67"/>
      <c r="EF38" s="67"/>
      <c r="EG38" s="67"/>
      <c r="EH38" s="67"/>
      <c r="EI38" s="67"/>
      <c r="EJ38" s="67"/>
      <c r="EK38" s="67"/>
      <c r="EL38" s="67"/>
      <c r="EM38" s="67"/>
      <c r="EN38" s="67"/>
      <c r="EO38" s="67"/>
      <c r="EP38" s="67"/>
      <c r="EQ38" s="67"/>
      <c r="ER38" s="67"/>
      <c r="ES38" s="67"/>
      <c r="ET38" s="67"/>
      <c r="EU38" s="67"/>
      <c r="EV38" s="67"/>
      <c r="EW38" s="67"/>
      <c r="EX38" s="67"/>
      <c r="EY38" s="67"/>
      <c r="EZ38" s="67"/>
      <c r="FA38" s="67"/>
      <c r="FB38" s="67"/>
      <c r="FC38" s="67"/>
      <c r="FD38" s="67"/>
      <c r="FE38" s="67"/>
      <c r="FF38" s="67"/>
      <c r="FG38" s="67"/>
      <c r="FH38" s="67"/>
      <c r="FI38" s="67"/>
      <c r="FJ38" s="67"/>
      <c r="FK38" s="67"/>
      <c r="FL38" s="67"/>
      <c r="FM38" s="67"/>
      <c r="FN38" s="67"/>
      <c r="FO38" s="67"/>
      <c r="FP38" s="67"/>
      <c r="FQ38" s="67"/>
      <c r="FR38" s="67"/>
      <c r="FS38" s="67"/>
      <c r="FT38" s="67"/>
      <c r="FU38" s="67"/>
      <c r="FV38" s="67"/>
      <c r="FW38" s="67"/>
      <c r="FX38" s="67"/>
      <c r="FY38" s="67"/>
      <c r="FZ38" s="67"/>
      <c r="GA38" s="67"/>
      <c r="GB38" s="67"/>
      <c r="GC38" s="67"/>
      <c r="GD38" s="67"/>
      <c r="GE38" s="67"/>
      <c r="GF38" s="67"/>
      <c r="GG38" s="67"/>
      <c r="GH38" s="67"/>
      <c r="GI38" s="67"/>
      <c r="GJ38" s="67"/>
      <c r="GK38" s="67"/>
      <c r="GL38" s="67"/>
      <c r="GM38" s="67"/>
      <c r="GN38" s="67"/>
      <c r="GO38" s="67"/>
      <c r="GP38" s="67"/>
      <c r="GQ38" s="67"/>
      <c r="GR38" s="67"/>
      <c r="GS38" s="67"/>
      <c r="GT38" s="67"/>
      <c r="GU38" s="67"/>
      <c r="GV38" s="67"/>
      <c r="GW38" s="67"/>
      <c r="GX38" s="67"/>
      <c r="GY38" s="67"/>
      <c r="GZ38" s="67"/>
      <c r="HA38" s="67"/>
      <c r="HB38" s="67"/>
      <c r="HC38" s="67"/>
      <c r="HD38" s="67"/>
      <c r="HE38" s="67"/>
      <c r="HF38" s="67"/>
      <c r="HG38" s="67"/>
      <c r="HH38" s="67"/>
      <c r="HI38" s="67"/>
      <c r="HJ38" s="67"/>
      <c r="HK38" s="67"/>
      <c r="HL38" s="67"/>
      <c r="HM38" s="67"/>
      <c r="HN38" s="67"/>
      <c r="HO38" s="67"/>
      <c r="HP38" s="67"/>
      <c r="HQ38" s="67"/>
      <c r="HR38" s="67"/>
      <c r="HS38" s="67"/>
      <c r="HT38" s="67"/>
      <c r="HU38" s="67"/>
      <c r="HV38" s="67"/>
      <c r="HW38" s="67"/>
      <c r="HX38" s="67"/>
      <c r="HY38" s="67"/>
      <c r="HZ38" s="67"/>
      <c r="IA38" s="67"/>
      <c r="IB38" s="67"/>
      <c r="IC38" s="67"/>
      <c r="ID38" s="67"/>
      <c r="IE38" s="67"/>
      <c r="IF38" s="67"/>
      <c r="IG38" s="67"/>
      <c r="IH38" s="67"/>
      <c r="II38" s="67"/>
      <c r="IJ38" s="67"/>
      <c r="IK38" s="67"/>
      <c r="IL38" s="67"/>
      <c r="IM38" s="67"/>
      <c r="IN38" s="67"/>
      <c r="IO38" s="67"/>
      <c r="IP38" s="67"/>
      <c r="IQ38" s="67"/>
      <c r="IR38" s="67"/>
      <c r="IS38" s="67"/>
      <c r="IT38" s="67"/>
      <c r="IU38" s="67"/>
      <c r="IV38" s="67"/>
      <c r="IW38" s="67"/>
      <c r="IX38" s="67"/>
      <c r="IY38" s="67"/>
      <c r="IZ38" s="67"/>
      <c r="JA38" s="67"/>
      <c r="JB38" s="67"/>
      <c r="JC38" s="67"/>
      <c r="JD38" s="67"/>
      <c r="JE38" s="67"/>
      <c r="JF38" s="67"/>
      <c r="JG38" s="67"/>
      <c r="JH38" s="67"/>
      <c r="JI38" s="67"/>
      <c r="JJ38" s="67"/>
      <c r="JK38" s="67"/>
      <c r="JL38" s="67"/>
      <c r="JM38" s="67"/>
      <c r="JN38" s="67"/>
      <c r="JO38" s="67"/>
      <c r="JP38" s="67"/>
      <c r="JQ38" s="67"/>
      <c r="JR38" s="67"/>
      <c r="JS38" s="67"/>
      <c r="JT38" s="67"/>
      <c r="JU38" s="67"/>
      <c r="JV38" s="67"/>
      <c r="JW38" s="67"/>
      <c r="JX38" s="67"/>
      <c r="JY38" s="67"/>
      <c r="JZ38" s="67"/>
      <c r="KA38" s="67"/>
      <c r="KB38" s="67"/>
      <c r="KC38" s="67"/>
      <c r="KD38" s="67"/>
      <c r="KE38" s="67"/>
      <c r="KF38" s="67"/>
      <c r="KG38" s="67"/>
      <c r="KH38" s="67"/>
      <c r="KI38" s="67"/>
      <c r="KJ38" s="67"/>
      <c r="KK38" s="67"/>
      <c r="KL38" s="67"/>
      <c r="KM38" s="67"/>
      <c r="KN38" s="67"/>
      <c r="KO38" s="67"/>
      <c r="KP38" s="67"/>
      <c r="KQ38" s="67"/>
      <c r="KR38" s="67"/>
      <c r="KS38" s="67"/>
      <c r="KT38" s="67"/>
      <c r="KU38" s="67"/>
      <c r="KV38" s="67"/>
      <c r="KW38" s="67"/>
      <c r="KX38" s="67"/>
      <c r="KY38" s="67"/>
      <c r="KZ38" s="67"/>
      <c r="LA38" s="67"/>
      <c r="LB38" s="67"/>
      <c r="LC38" s="67"/>
      <c r="LD38" s="67"/>
      <c r="LE38" s="67"/>
      <c r="LF38" s="67"/>
      <c r="LG38" s="67"/>
      <c r="LH38" s="67"/>
      <c r="LI38" s="67"/>
      <c r="LJ38" s="67"/>
      <c r="LK38" s="67"/>
      <c r="LL38" s="67"/>
      <c r="LM38" s="67"/>
      <c r="LN38" s="67"/>
      <c r="LO38" s="67"/>
      <c r="LP38" s="67"/>
      <c r="LQ38" s="67"/>
      <c r="LR38" s="67"/>
      <c r="LS38" s="67"/>
      <c r="LT38" s="67"/>
      <c r="LU38" s="67"/>
      <c r="LV38" s="67"/>
      <c r="LW38" s="67"/>
      <c r="LX38" s="67"/>
      <c r="LY38" s="67"/>
      <c r="LZ38" s="67"/>
      <c r="MA38" s="67"/>
      <c r="MB38" s="67"/>
      <c r="MC38" s="67"/>
      <c r="MD38" s="67"/>
      <c r="ME38" s="67"/>
      <c r="MF38" s="67"/>
      <c r="MG38" s="67"/>
      <c r="MH38" s="67"/>
      <c r="MI38" s="67"/>
      <c r="MJ38" s="67"/>
      <c r="MK38" s="67"/>
      <c r="ML38" s="67"/>
      <c r="MM38" s="67"/>
      <c r="MN38" s="67"/>
      <c r="MO38" s="67"/>
      <c r="MP38" s="67"/>
      <c r="MQ38" s="67"/>
      <c r="MR38" s="67"/>
      <c r="MS38" s="67"/>
      <c r="MT38" s="67"/>
      <c r="MU38" s="67"/>
      <c r="MV38" s="67"/>
      <c r="MW38" s="67"/>
      <c r="MX38" s="67"/>
      <c r="MY38" s="67"/>
      <c r="MZ38" s="67"/>
      <c r="NA38" s="67"/>
      <c r="NB38" s="67"/>
      <c r="NC38" s="67"/>
      <c r="ND38" s="67"/>
      <c r="NE38" s="67"/>
      <c r="NF38" s="67"/>
      <c r="NG38" s="67"/>
      <c r="NH38" s="67"/>
      <c r="NI38" s="67"/>
      <c r="NJ38" s="67"/>
      <c r="NK38" s="67"/>
      <c r="NL38" s="67"/>
      <c r="NM38" s="67"/>
      <c r="NN38" s="67"/>
      <c r="NO38" s="67"/>
      <c r="NP38" s="67"/>
      <c r="NQ38" s="67"/>
      <c r="NR38" s="67"/>
      <c r="NS38" s="67"/>
      <c r="NT38" s="67"/>
      <c r="NU38" s="67"/>
      <c r="NV38" s="67"/>
      <c r="NW38" s="67"/>
      <c r="NX38" s="67"/>
    </row>
    <row r="39" spans="2:388">
      <c r="B39" s="62"/>
      <c r="C39" s="62"/>
      <c r="D39" s="12"/>
      <c r="E39" s="12"/>
      <c r="F39" s="12"/>
      <c r="G39" s="12"/>
      <c r="H39" s="12"/>
      <c r="I39" s="12"/>
      <c r="J39" s="12"/>
      <c r="K39" s="12"/>
      <c r="L39" s="12"/>
      <c r="M39" s="12"/>
      <c r="N39" s="12"/>
      <c r="O39" s="12"/>
      <c r="P39" s="12"/>
      <c r="Q39" s="12"/>
      <c r="R39" s="12"/>
      <c r="S39" s="12"/>
      <c r="T39" s="12"/>
      <c r="U39" s="65"/>
      <c r="V39" s="62"/>
      <c r="W39" s="62"/>
      <c r="X39" s="62"/>
      <c r="Y39" s="66"/>
      <c r="Z39" s="12"/>
      <c r="AA39" s="12"/>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7"/>
      <c r="BS39" s="67"/>
      <c r="BT39" s="67"/>
      <c r="BU39" s="67"/>
      <c r="BV39" s="67"/>
      <c r="BW39" s="67"/>
      <c r="BX39" s="67"/>
      <c r="BY39" s="67"/>
      <c r="BZ39" s="67"/>
      <c r="CA39" s="67"/>
      <c r="CB39" s="67"/>
      <c r="CC39" s="67"/>
      <c r="CD39" s="67"/>
      <c r="CE39" s="67"/>
      <c r="CF39" s="67"/>
      <c r="CG39" s="67"/>
      <c r="CH39" s="67"/>
      <c r="CI39" s="67"/>
      <c r="CJ39" s="67"/>
      <c r="CK39" s="67"/>
      <c r="CL39" s="67"/>
      <c r="CM39" s="67"/>
      <c r="CN39" s="67"/>
      <c r="CO39" s="67"/>
      <c r="CP39" s="67"/>
      <c r="CQ39" s="67"/>
      <c r="CR39" s="67"/>
      <c r="CS39" s="67"/>
      <c r="CT39" s="67"/>
      <c r="CU39" s="67"/>
      <c r="CV39" s="67"/>
      <c r="CW39" s="67"/>
      <c r="CX39" s="67"/>
      <c r="CY39" s="67"/>
      <c r="CZ39" s="67"/>
      <c r="DA39" s="67"/>
      <c r="DB39" s="67"/>
      <c r="DC39" s="67"/>
      <c r="DD39" s="67"/>
      <c r="DE39" s="67"/>
      <c r="DF39" s="67"/>
      <c r="DG39" s="67"/>
      <c r="DH39" s="67"/>
      <c r="DI39" s="67"/>
      <c r="DJ39" s="67"/>
      <c r="DK39" s="67"/>
      <c r="DL39" s="67"/>
      <c r="DM39" s="67"/>
      <c r="DN39" s="67"/>
      <c r="DO39" s="67"/>
      <c r="DP39" s="67"/>
      <c r="DQ39" s="67"/>
      <c r="DR39" s="67"/>
      <c r="DS39" s="67"/>
      <c r="DT39" s="67"/>
      <c r="DU39" s="67"/>
      <c r="DV39" s="67"/>
      <c r="DW39" s="67"/>
      <c r="DX39" s="67"/>
      <c r="DY39" s="67"/>
      <c r="DZ39" s="67"/>
      <c r="EA39" s="67"/>
      <c r="EB39" s="67"/>
      <c r="EC39" s="67"/>
      <c r="ED39" s="67"/>
      <c r="EE39" s="67"/>
      <c r="EF39" s="67"/>
      <c r="EG39" s="67"/>
      <c r="EH39" s="67"/>
      <c r="EI39" s="67"/>
      <c r="EJ39" s="67"/>
      <c r="EK39" s="67"/>
      <c r="EL39" s="67"/>
      <c r="EM39" s="67"/>
      <c r="EN39" s="67"/>
      <c r="EO39" s="67"/>
      <c r="EP39" s="67"/>
      <c r="EQ39" s="67"/>
      <c r="ER39" s="67"/>
      <c r="ES39" s="67"/>
      <c r="ET39" s="67"/>
      <c r="EU39" s="67"/>
      <c r="EV39" s="67"/>
      <c r="EW39" s="67"/>
      <c r="EX39" s="67"/>
      <c r="EY39" s="67"/>
      <c r="EZ39" s="67"/>
      <c r="FA39" s="67"/>
      <c r="FB39" s="67"/>
      <c r="FC39" s="67"/>
      <c r="FD39" s="67"/>
      <c r="FE39" s="67"/>
      <c r="FF39" s="67"/>
      <c r="FG39" s="67"/>
      <c r="FH39" s="67"/>
      <c r="FI39" s="67"/>
      <c r="FJ39" s="67"/>
      <c r="FK39" s="67"/>
      <c r="FL39" s="67"/>
      <c r="FM39" s="67"/>
      <c r="FN39" s="67"/>
      <c r="FO39" s="67"/>
      <c r="FP39" s="67"/>
      <c r="FQ39" s="67"/>
      <c r="FR39" s="67"/>
      <c r="FS39" s="67"/>
      <c r="FT39" s="67"/>
      <c r="FU39" s="67"/>
      <c r="FV39" s="67"/>
      <c r="FW39" s="67"/>
      <c r="FX39" s="67"/>
      <c r="FY39" s="67"/>
      <c r="FZ39" s="67"/>
      <c r="GA39" s="67"/>
      <c r="GB39" s="67"/>
      <c r="GC39" s="67"/>
      <c r="GD39" s="67"/>
      <c r="GE39" s="67"/>
      <c r="GF39" s="67"/>
      <c r="GG39" s="67"/>
      <c r="GH39" s="67"/>
      <c r="GI39" s="67"/>
      <c r="GJ39" s="67"/>
      <c r="GK39" s="67"/>
      <c r="GL39" s="67"/>
      <c r="GM39" s="67"/>
      <c r="GN39" s="67"/>
      <c r="GO39" s="67"/>
      <c r="GP39" s="67"/>
      <c r="GQ39" s="67"/>
      <c r="GR39" s="67"/>
      <c r="GS39" s="67"/>
      <c r="GT39" s="67"/>
      <c r="GU39" s="67"/>
      <c r="GV39" s="67"/>
      <c r="GW39" s="67"/>
      <c r="GX39" s="67"/>
      <c r="GY39" s="67"/>
      <c r="GZ39" s="67"/>
      <c r="HA39" s="67"/>
      <c r="HB39" s="67"/>
      <c r="HC39" s="67"/>
      <c r="HD39" s="67"/>
      <c r="HE39" s="67"/>
      <c r="HF39" s="67"/>
      <c r="HG39" s="67"/>
      <c r="HH39" s="67"/>
      <c r="HI39" s="67"/>
      <c r="HJ39" s="67"/>
      <c r="HK39" s="67"/>
      <c r="HL39" s="67"/>
      <c r="HM39" s="67"/>
      <c r="HN39" s="67"/>
      <c r="HO39" s="67"/>
      <c r="HP39" s="67"/>
      <c r="HQ39" s="67"/>
      <c r="HR39" s="67"/>
      <c r="HS39" s="67"/>
      <c r="HT39" s="67"/>
      <c r="HU39" s="67"/>
      <c r="HV39" s="67"/>
      <c r="HW39" s="67"/>
      <c r="HX39" s="67"/>
      <c r="HY39" s="67"/>
      <c r="HZ39" s="67"/>
      <c r="IA39" s="67"/>
      <c r="IB39" s="67"/>
      <c r="IC39" s="67"/>
      <c r="ID39" s="67"/>
      <c r="IE39" s="67"/>
      <c r="IF39" s="67"/>
      <c r="IG39" s="67"/>
      <c r="IH39" s="67"/>
      <c r="II39" s="67"/>
      <c r="IJ39" s="67"/>
      <c r="IK39" s="67"/>
      <c r="IL39" s="67"/>
      <c r="IM39" s="67"/>
      <c r="IN39" s="67"/>
      <c r="IO39" s="67"/>
      <c r="IP39" s="67"/>
      <c r="IQ39" s="67"/>
      <c r="IR39" s="67"/>
      <c r="IS39" s="67"/>
      <c r="IT39" s="67"/>
      <c r="IU39" s="67"/>
      <c r="IV39" s="67"/>
      <c r="IW39" s="67"/>
      <c r="IX39" s="67"/>
      <c r="IY39" s="67"/>
      <c r="IZ39" s="67"/>
      <c r="JA39" s="67"/>
      <c r="JB39" s="67"/>
      <c r="JC39" s="67"/>
      <c r="JD39" s="67"/>
      <c r="JE39" s="67"/>
      <c r="JF39" s="67"/>
      <c r="JG39" s="67"/>
      <c r="JH39" s="67"/>
      <c r="JI39" s="67"/>
      <c r="JJ39" s="67"/>
      <c r="JK39" s="67"/>
      <c r="JL39" s="67"/>
      <c r="JM39" s="67"/>
      <c r="JN39" s="67"/>
      <c r="JO39" s="67"/>
      <c r="JP39" s="67"/>
      <c r="JQ39" s="67"/>
      <c r="JR39" s="67"/>
      <c r="JS39" s="67"/>
      <c r="JT39" s="67"/>
      <c r="JU39" s="67"/>
      <c r="JV39" s="67"/>
      <c r="JW39" s="67"/>
      <c r="JX39" s="67"/>
      <c r="JY39" s="67"/>
      <c r="JZ39" s="67"/>
      <c r="KA39" s="67"/>
      <c r="KB39" s="67"/>
      <c r="KC39" s="67"/>
      <c r="KD39" s="67"/>
      <c r="KE39" s="67"/>
      <c r="KF39" s="67"/>
      <c r="KG39" s="67"/>
      <c r="KH39" s="67"/>
      <c r="KI39" s="67"/>
      <c r="KJ39" s="67"/>
      <c r="KK39" s="67"/>
      <c r="KL39" s="67"/>
      <c r="KM39" s="67"/>
      <c r="KN39" s="67"/>
      <c r="KO39" s="67"/>
      <c r="KP39" s="67"/>
      <c r="KQ39" s="67"/>
      <c r="KR39" s="67"/>
      <c r="KS39" s="67"/>
      <c r="KT39" s="67"/>
      <c r="KU39" s="67"/>
      <c r="KV39" s="67"/>
      <c r="KW39" s="67"/>
      <c r="KX39" s="67"/>
      <c r="KY39" s="67"/>
      <c r="KZ39" s="67"/>
      <c r="LA39" s="67"/>
      <c r="LB39" s="67"/>
      <c r="LC39" s="67"/>
      <c r="LD39" s="67"/>
      <c r="LE39" s="67"/>
      <c r="LF39" s="67"/>
      <c r="LG39" s="67"/>
      <c r="LH39" s="67"/>
      <c r="LI39" s="67"/>
      <c r="LJ39" s="67"/>
      <c r="LK39" s="67"/>
      <c r="LL39" s="67"/>
      <c r="LM39" s="67"/>
      <c r="LN39" s="67"/>
      <c r="LO39" s="67"/>
      <c r="LP39" s="67"/>
      <c r="LQ39" s="67"/>
      <c r="LR39" s="67"/>
      <c r="LS39" s="67"/>
      <c r="LT39" s="67"/>
      <c r="LU39" s="67"/>
      <c r="LV39" s="67"/>
      <c r="LW39" s="67"/>
      <c r="LX39" s="67"/>
      <c r="LY39" s="67"/>
      <c r="LZ39" s="67"/>
      <c r="MA39" s="67"/>
      <c r="MB39" s="67"/>
      <c r="MC39" s="67"/>
      <c r="MD39" s="67"/>
      <c r="ME39" s="67"/>
      <c r="MF39" s="67"/>
      <c r="MG39" s="67"/>
      <c r="MH39" s="67"/>
      <c r="MI39" s="67"/>
      <c r="MJ39" s="67"/>
      <c r="MK39" s="67"/>
      <c r="ML39" s="67"/>
      <c r="MM39" s="67"/>
      <c r="MN39" s="67"/>
      <c r="MO39" s="67"/>
      <c r="MP39" s="67"/>
      <c r="MQ39" s="67"/>
      <c r="MR39" s="67"/>
      <c r="MS39" s="67"/>
      <c r="MT39" s="67"/>
      <c r="MU39" s="67"/>
      <c r="MV39" s="67"/>
      <c r="MW39" s="67"/>
      <c r="MX39" s="67"/>
      <c r="MY39" s="67"/>
      <c r="MZ39" s="67"/>
      <c r="NA39" s="67"/>
      <c r="NB39" s="67"/>
      <c r="NC39" s="67"/>
      <c r="ND39" s="67"/>
      <c r="NE39" s="67"/>
      <c r="NF39" s="67"/>
      <c r="NG39" s="67"/>
      <c r="NH39" s="67"/>
      <c r="NI39" s="67"/>
      <c r="NJ39" s="67"/>
      <c r="NK39" s="67"/>
      <c r="NL39" s="67"/>
      <c r="NM39" s="67"/>
      <c r="NN39" s="67"/>
      <c r="NO39" s="67"/>
      <c r="NP39" s="67"/>
      <c r="NQ39" s="67"/>
      <c r="NR39" s="67"/>
      <c r="NS39" s="67"/>
      <c r="NT39" s="67"/>
      <c r="NU39" s="67"/>
      <c r="NV39" s="67"/>
      <c r="NW39" s="67"/>
      <c r="NX39" s="67"/>
    </row>
    <row r="40" spans="2:388">
      <c r="B40" s="62"/>
      <c r="C40" s="62"/>
      <c r="D40" s="12"/>
      <c r="E40" s="12"/>
      <c r="F40" s="12"/>
      <c r="G40" s="12"/>
      <c r="H40" s="12"/>
      <c r="I40" s="12"/>
      <c r="J40" s="12"/>
      <c r="K40" s="12"/>
      <c r="L40" s="12"/>
      <c r="M40" s="12"/>
      <c r="N40" s="12"/>
      <c r="O40" s="12"/>
      <c r="P40" s="12"/>
      <c r="Q40" s="12"/>
      <c r="R40" s="12"/>
      <c r="S40" s="12"/>
      <c r="T40" s="12"/>
      <c r="U40" s="65"/>
      <c r="V40" s="62"/>
      <c r="W40" s="62"/>
      <c r="X40" s="62"/>
      <c r="Y40" s="66"/>
      <c r="Z40" s="12"/>
      <c r="AA40" s="12"/>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67"/>
      <c r="BF40" s="67"/>
      <c r="BG40" s="67"/>
      <c r="BH40" s="67"/>
      <c r="BI40" s="67"/>
      <c r="BJ40" s="67"/>
      <c r="BK40" s="67"/>
      <c r="BL40" s="67"/>
      <c r="BM40" s="67"/>
      <c r="BN40" s="67"/>
      <c r="BO40" s="67"/>
      <c r="BP40" s="67"/>
      <c r="BQ40" s="67"/>
      <c r="BR40" s="67"/>
      <c r="BS40" s="67"/>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7"/>
      <c r="DN40" s="67"/>
      <c r="DO40" s="67"/>
      <c r="DP40" s="67"/>
      <c r="DQ40" s="67"/>
      <c r="DR40" s="67"/>
      <c r="DS40" s="67"/>
      <c r="DT40" s="67"/>
      <c r="DU40" s="67"/>
      <c r="DV40" s="67"/>
      <c r="DW40" s="67"/>
      <c r="DX40" s="67"/>
      <c r="DY40" s="67"/>
      <c r="DZ40" s="67"/>
      <c r="EA40" s="67"/>
      <c r="EB40" s="67"/>
      <c r="EC40" s="67"/>
      <c r="ED40" s="67"/>
      <c r="EE40" s="67"/>
      <c r="EF40" s="67"/>
      <c r="EG40" s="67"/>
      <c r="EH40" s="67"/>
      <c r="EI40" s="67"/>
      <c r="EJ40" s="67"/>
      <c r="EK40" s="67"/>
      <c r="EL40" s="67"/>
      <c r="EM40" s="67"/>
      <c r="EN40" s="67"/>
      <c r="EO40" s="67"/>
      <c r="EP40" s="67"/>
      <c r="EQ40" s="67"/>
      <c r="ER40" s="67"/>
      <c r="ES40" s="67"/>
      <c r="ET40" s="67"/>
      <c r="EU40" s="67"/>
      <c r="EV40" s="67"/>
      <c r="EW40" s="67"/>
      <c r="EX40" s="67"/>
      <c r="EY40" s="67"/>
      <c r="EZ40" s="67"/>
      <c r="FA40" s="67"/>
      <c r="FB40" s="67"/>
      <c r="FC40" s="67"/>
      <c r="FD40" s="67"/>
      <c r="FE40" s="67"/>
      <c r="FF40" s="67"/>
      <c r="FG40" s="67"/>
      <c r="FH40" s="67"/>
      <c r="FI40" s="67"/>
      <c r="FJ40" s="67"/>
      <c r="FK40" s="67"/>
      <c r="FL40" s="67"/>
      <c r="FM40" s="67"/>
      <c r="FN40" s="67"/>
      <c r="FO40" s="67"/>
      <c r="FP40" s="67"/>
      <c r="FQ40" s="67"/>
      <c r="FR40" s="67"/>
      <c r="FS40" s="67"/>
      <c r="FT40" s="67"/>
      <c r="FU40" s="67"/>
      <c r="FV40" s="67"/>
      <c r="FW40" s="67"/>
      <c r="FX40" s="67"/>
      <c r="FY40" s="67"/>
      <c r="FZ40" s="67"/>
      <c r="GA40" s="67"/>
      <c r="GB40" s="67"/>
      <c r="GC40" s="67"/>
      <c r="GD40" s="67"/>
      <c r="GE40" s="67"/>
      <c r="GF40" s="67"/>
      <c r="GG40" s="67"/>
      <c r="GH40" s="67"/>
      <c r="GI40" s="67"/>
      <c r="GJ40" s="67"/>
      <c r="GK40" s="67"/>
      <c r="GL40" s="67"/>
      <c r="GM40" s="67"/>
      <c r="GN40" s="67"/>
      <c r="GO40" s="67"/>
      <c r="GP40" s="67"/>
      <c r="GQ40" s="67"/>
      <c r="GR40" s="67"/>
      <c r="GS40" s="67"/>
      <c r="GT40" s="67"/>
      <c r="GU40" s="67"/>
      <c r="GV40" s="67"/>
      <c r="GW40" s="67"/>
      <c r="GX40" s="67"/>
      <c r="GY40" s="67"/>
      <c r="GZ40" s="67"/>
      <c r="HA40" s="67"/>
      <c r="HB40" s="67"/>
      <c r="HC40" s="67"/>
      <c r="HD40" s="67"/>
      <c r="HE40" s="67"/>
      <c r="HF40" s="67"/>
      <c r="HG40" s="67"/>
      <c r="HH40" s="67"/>
      <c r="HI40" s="67"/>
      <c r="HJ40" s="67"/>
      <c r="HK40" s="67"/>
      <c r="HL40" s="67"/>
      <c r="HM40" s="67"/>
      <c r="HN40" s="67"/>
      <c r="HO40" s="67"/>
      <c r="HP40" s="67"/>
      <c r="HQ40" s="67"/>
      <c r="HR40" s="67"/>
      <c r="HS40" s="67"/>
      <c r="HT40" s="67"/>
      <c r="HU40" s="67"/>
      <c r="HV40" s="67"/>
      <c r="HW40" s="67"/>
      <c r="HX40" s="67"/>
      <c r="HY40" s="67"/>
      <c r="HZ40" s="67"/>
      <c r="IA40" s="67"/>
      <c r="IB40" s="67"/>
      <c r="IC40" s="67"/>
      <c r="ID40" s="67"/>
      <c r="IE40" s="67"/>
      <c r="IF40" s="67"/>
      <c r="IG40" s="67"/>
      <c r="IH40" s="67"/>
      <c r="II40" s="67"/>
      <c r="IJ40" s="67"/>
      <c r="IK40" s="67"/>
      <c r="IL40" s="67"/>
      <c r="IM40" s="67"/>
      <c r="IN40" s="67"/>
      <c r="IO40" s="67"/>
      <c r="IP40" s="67"/>
      <c r="IQ40" s="67"/>
      <c r="IR40" s="67"/>
      <c r="IS40" s="67"/>
      <c r="IT40" s="67"/>
      <c r="IU40" s="67"/>
      <c r="IV40" s="67"/>
      <c r="IW40" s="67"/>
      <c r="IX40" s="67"/>
      <c r="IY40" s="67"/>
      <c r="IZ40" s="67"/>
      <c r="JA40" s="67"/>
      <c r="JB40" s="67"/>
      <c r="JC40" s="67"/>
      <c r="JD40" s="67"/>
      <c r="JE40" s="67"/>
      <c r="JF40" s="67"/>
      <c r="JG40" s="67"/>
      <c r="JH40" s="67"/>
      <c r="JI40" s="67"/>
      <c r="JJ40" s="67"/>
      <c r="JK40" s="67"/>
      <c r="JL40" s="67"/>
      <c r="JM40" s="67"/>
      <c r="JN40" s="67"/>
      <c r="JO40" s="67"/>
      <c r="JP40" s="67"/>
      <c r="JQ40" s="67"/>
      <c r="JR40" s="67"/>
      <c r="JS40" s="67"/>
      <c r="JT40" s="67"/>
      <c r="JU40" s="67"/>
      <c r="JV40" s="67"/>
      <c r="JW40" s="67"/>
      <c r="JX40" s="67"/>
      <c r="JY40" s="67"/>
      <c r="JZ40" s="67"/>
      <c r="KA40" s="67"/>
      <c r="KB40" s="67"/>
      <c r="KC40" s="67"/>
      <c r="KD40" s="67"/>
      <c r="KE40" s="67"/>
      <c r="KF40" s="67"/>
      <c r="KG40" s="67"/>
      <c r="KH40" s="67"/>
      <c r="KI40" s="67"/>
      <c r="KJ40" s="67"/>
      <c r="KK40" s="67"/>
      <c r="KL40" s="67"/>
      <c r="KM40" s="67"/>
      <c r="KN40" s="67"/>
      <c r="KO40" s="67"/>
      <c r="KP40" s="67"/>
      <c r="KQ40" s="67"/>
      <c r="KR40" s="67"/>
      <c r="KS40" s="67"/>
      <c r="KT40" s="67"/>
      <c r="KU40" s="67"/>
      <c r="KV40" s="67"/>
      <c r="KW40" s="67"/>
      <c r="KX40" s="67"/>
      <c r="KY40" s="67"/>
      <c r="KZ40" s="67"/>
      <c r="LA40" s="67"/>
      <c r="LB40" s="67"/>
      <c r="LC40" s="67"/>
      <c r="LD40" s="67"/>
      <c r="LE40" s="67"/>
      <c r="LF40" s="67"/>
      <c r="LG40" s="67"/>
      <c r="LH40" s="67"/>
      <c r="LI40" s="67"/>
      <c r="LJ40" s="67"/>
      <c r="LK40" s="67"/>
      <c r="LL40" s="67"/>
      <c r="LM40" s="67"/>
      <c r="LN40" s="67"/>
      <c r="LO40" s="67"/>
      <c r="LP40" s="67"/>
      <c r="LQ40" s="67"/>
      <c r="LR40" s="67"/>
      <c r="LS40" s="67"/>
      <c r="LT40" s="67"/>
      <c r="LU40" s="67"/>
      <c r="LV40" s="67"/>
      <c r="LW40" s="67"/>
      <c r="LX40" s="67"/>
      <c r="LY40" s="67"/>
      <c r="LZ40" s="67"/>
      <c r="MA40" s="67"/>
      <c r="MB40" s="67"/>
      <c r="MC40" s="67"/>
      <c r="MD40" s="67"/>
      <c r="ME40" s="67"/>
      <c r="MF40" s="67"/>
      <c r="MG40" s="67"/>
      <c r="MH40" s="67"/>
      <c r="MI40" s="67"/>
      <c r="MJ40" s="67"/>
      <c r="MK40" s="67"/>
      <c r="ML40" s="67"/>
      <c r="MM40" s="67"/>
      <c r="MN40" s="67"/>
      <c r="MO40" s="67"/>
      <c r="MP40" s="67"/>
      <c r="MQ40" s="67"/>
      <c r="MR40" s="67"/>
      <c r="MS40" s="67"/>
      <c r="MT40" s="67"/>
      <c r="MU40" s="67"/>
      <c r="MV40" s="67"/>
      <c r="MW40" s="67"/>
      <c r="MX40" s="67"/>
      <c r="MY40" s="67"/>
      <c r="MZ40" s="67"/>
      <c r="NA40" s="67"/>
      <c r="NB40" s="67"/>
      <c r="NC40" s="67"/>
      <c r="ND40" s="67"/>
      <c r="NE40" s="67"/>
      <c r="NF40" s="67"/>
      <c r="NG40" s="67"/>
      <c r="NH40" s="67"/>
      <c r="NI40" s="67"/>
      <c r="NJ40" s="67"/>
      <c r="NK40" s="67"/>
      <c r="NL40" s="67"/>
      <c r="NM40" s="67"/>
      <c r="NN40" s="67"/>
      <c r="NO40" s="67"/>
      <c r="NP40" s="67"/>
      <c r="NQ40" s="67"/>
      <c r="NR40" s="67"/>
      <c r="NS40" s="67"/>
      <c r="NT40" s="67"/>
      <c r="NU40" s="67"/>
      <c r="NV40" s="67"/>
      <c r="NW40" s="67"/>
      <c r="NX40" s="67"/>
    </row>
    <row r="41" spans="2:388">
      <c r="B41" s="62"/>
      <c r="C41" s="62"/>
      <c r="D41" s="12"/>
      <c r="E41" s="12"/>
      <c r="F41" s="12"/>
      <c r="G41" s="12"/>
      <c r="H41" s="12"/>
      <c r="I41" s="12"/>
      <c r="J41" s="12"/>
      <c r="K41" s="12"/>
      <c r="L41" s="12"/>
      <c r="M41" s="12"/>
      <c r="N41" s="12"/>
      <c r="O41" s="12"/>
      <c r="P41" s="12"/>
      <c r="Q41" s="12"/>
      <c r="R41" s="12"/>
      <c r="S41" s="12"/>
      <c r="T41" s="12"/>
      <c r="U41" s="65"/>
      <c r="V41" s="62"/>
      <c r="W41" s="62"/>
      <c r="X41" s="62"/>
      <c r="Y41" s="66"/>
      <c r="Z41" s="12"/>
      <c r="AA41" s="12"/>
      <c r="AB41" s="67"/>
      <c r="AC41" s="67"/>
      <c r="AD41" s="67"/>
      <c r="AE41" s="67"/>
      <c r="AF41" s="67"/>
      <c r="AG41" s="67"/>
      <c r="AH41" s="67"/>
      <c r="AI41" s="67"/>
      <c r="AJ41" s="67"/>
      <c r="AK41" s="67"/>
      <c r="AL41" s="67"/>
      <c r="AM41" s="67"/>
      <c r="AN41" s="67"/>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7"/>
      <c r="BW41" s="67"/>
      <c r="BX41" s="67"/>
      <c r="BY41" s="67"/>
      <c r="BZ41" s="67"/>
      <c r="CA41" s="67"/>
      <c r="CB41" s="67"/>
      <c r="CC41" s="67"/>
      <c r="CD41" s="67"/>
      <c r="CE41" s="67"/>
      <c r="CF41" s="67"/>
      <c r="CG41" s="67"/>
      <c r="CH41" s="67"/>
      <c r="CI41" s="67"/>
      <c r="CJ41" s="67"/>
      <c r="CK41" s="67"/>
      <c r="CL41" s="67"/>
      <c r="CM41" s="67"/>
      <c r="CN41" s="67"/>
      <c r="CO41" s="67"/>
      <c r="CP41" s="67"/>
      <c r="CQ41" s="67"/>
      <c r="CR41" s="67"/>
      <c r="CS41" s="67"/>
      <c r="CT41" s="67"/>
      <c r="CU41" s="67"/>
      <c r="CV41" s="67"/>
      <c r="CW41" s="67"/>
      <c r="CX41" s="67"/>
      <c r="CY41" s="67"/>
      <c r="CZ41" s="67"/>
      <c r="DA41" s="67"/>
      <c r="DB41" s="67"/>
      <c r="DC41" s="67"/>
      <c r="DD41" s="67"/>
      <c r="DE41" s="67"/>
      <c r="DF41" s="67"/>
      <c r="DG41" s="67"/>
      <c r="DH41" s="67"/>
      <c r="DI41" s="67"/>
      <c r="DJ41" s="67"/>
      <c r="DK41" s="67"/>
      <c r="DL41" s="67"/>
      <c r="DM41" s="67"/>
      <c r="DN41" s="67"/>
      <c r="DO41" s="67"/>
      <c r="DP41" s="67"/>
      <c r="DQ41" s="67"/>
      <c r="DR41" s="67"/>
      <c r="DS41" s="67"/>
      <c r="DT41" s="67"/>
      <c r="DU41" s="67"/>
      <c r="DV41" s="67"/>
      <c r="DW41" s="67"/>
      <c r="DX41" s="67"/>
      <c r="DY41" s="67"/>
      <c r="DZ41" s="67"/>
      <c r="EA41" s="67"/>
      <c r="EB41" s="67"/>
      <c r="EC41" s="67"/>
      <c r="ED41" s="67"/>
      <c r="EE41" s="67"/>
      <c r="EF41" s="67"/>
      <c r="EG41" s="67"/>
      <c r="EH41" s="67"/>
      <c r="EI41" s="67"/>
      <c r="EJ41" s="67"/>
      <c r="EK41" s="67"/>
      <c r="EL41" s="67"/>
      <c r="EM41" s="67"/>
      <c r="EN41" s="67"/>
      <c r="EO41" s="67"/>
      <c r="EP41" s="67"/>
      <c r="EQ41" s="67"/>
      <c r="ER41" s="67"/>
      <c r="ES41" s="67"/>
      <c r="ET41" s="67"/>
      <c r="EU41" s="67"/>
      <c r="EV41" s="67"/>
      <c r="EW41" s="67"/>
      <c r="EX41" s="67"/>
      <c r="EY41" s="67"/>
      <c r="EZ41" s="67"/>
      <c r="FA41" s="67"/>
      <c r="FB41" s="67"/>
      <c r="FC41" s="67"/>
      <c r="FD41" s="67"/>
      <c r="FE41" s="67"/>
      <c r="FF41" s="67"/>
      <c r="FG41" s="67"/>
      <c r="FH41" s="67"/>
      <c r="FI41" s="67"/>
      <c r="FJ41" s="67"/>
      <c r="FK41" s="67"/>
      <c r="FL41" s="67"/>
      <c r="FM41" s="67"/>
      <c r="FN41" s="67"/>
      <c r="FO41" s="67"/>
      <c r="FP41" s="67"/>
      <c r="FQ41" s="67"/>
      <c r="FR41" s="67"/>
      <c r="FS41" s="67"/>
      <c r="FT41" s="67"/>
      <c r="FU41" s="67"/>
      <c r="FV41" s="67"/>
      <c r="FW41" s="67"/>
      <c r="FX41" s="67"/>
      <c r="FY41" s="67"/>
      <c r="FZ41" s="67"/>
      <c r="GA41" s="67"/>
      <c r="GB41" s="67"/>
      <c r="GC41" s="67"/>
      <c r="GD41" s="67"/>
      <c r="GE41" s="67"/>
      <c r="GF41" s="67"/>
      <c r="GG41" s="67"/>
      <c r="GH41" s="67"/>
      <c r="GI41" s="67"/>
      <c r="GJ41" s="67"/>
      <c r="GK41" s="67"/>
      <c r="GL41" s="67"/>
      <c r="GM41" s="67"/>
      <c r="GN41" s="67"/>
      <c r="GO41" s="67"/>
      <c r="GP41" s="67"/>
      <c r="GQ41" s="67"/>
      <c r="GR41" s="67"/>
      <c r="GS41" s="67"/>
      <c r="GT41" s="67"/>
      <c r="GU41" s="67"/>
      <c r="GV41" s="67"/>
      <c r="GW41" s="67"/>
      <c r="GX41" s="67"/>
      <c r="GY41" s="67"/>
      <c r="GZ41" s="67"/>
      <c r="HA41" s="67"/>
      <c r="HB41" s="67"/>
      <c r="HC41" s="67"/>
      <c r="HD41" s="67"/>
      <c r="HE41" s="67"/>
      <c r="HF41" s="67"/>
      <c r="HG41" s="67"/>
      <c r="HH41" s="67"/>
      <c r="HI41" s="67"/>
      <c r="HJ41" s="67"/>
      <c r="HK41" s="67"/>
      <c r="HL41" s="67"/>
      <c r="HM41" s="67"/>
      <c r="HN41" s="67"/>
      <c r="HO41" s="67"/>
      <c r="HP41" s="67"/>
      <c r="HQ41" s="67"/>
      <c r="HR41" s="67"/>
      <c r="HS41" s="67"/>
      <c r="HT41" s="67"/>
      <c r="HU41" s="67"/>
      <c r="HV41" s="67"/>
      <c r="HW41" s="67"/>
      <c r="HX41" s="67"/>
      <c r="HY41" s="67"/>
      <c r="HZ41" s="67"/>
      <c r="IA41" s="67"/>
      <c r="IB41" s="67"/>
      <c r="IC41" s="67"/>
      <c r="ID41" s="67"/>
      <c r="IE41" s="67"/>
      <c r="IF41" s="67"/>
      <c r="IG41" s="67"/>
      <c r="IH41" s="67"/>
      <c r="II41" s="67"/>
      <c r="IJ41" s="67"/>
      <c r="IK41" s="67"/>
      <c r="IL41" s="67"/>
      <c r="IM41" s="67"/>
      <c r="IN41" s="67"/>
      <c r="IO41" s="67"/>
      <c r="IP41" s="67"/>
      <c r="IQ41" s="67"/>
      <c r="IR41" s="67"/>
      <c r="IS41" s="67"/>
      <c r="IT41" s="67"/>
      <c r="IU41" s="67"/>
      <c r="IV41" s="67"/>
      <c r="IW41" s="67"/>
      <c r="IX41" s="67"/>
      <c r="IY41" s="67"/>
      <c r="IZ41" s="67"/>
      <c r="JA41" s="67"/>
      <c r="JB41" s="67"/>
      <c r="JC41" s="67"/>
      <c r="JD41" s="67"/>
      <c r="JE41" s="67"/>
      <c r="JF41" s="67"/>
      <c r="JG41" s="67"/>
      <c r="JH41" s="67"/>
      <c r="JI41" s="67"/>
      <c r="JJ41" s="67"/>
      <c r="JK41" s="67"/>
      <c r="JL41" s="67"/>
      <c r="JM41" s="67"/>
      <c r="JN41" s="67"/>
      <c r="JO41" s="67"/>
      <c r="JP41" s="67"/>
      <c r="JQ41" s="67"/>
      <c r="JR41" s="67"/>
      <c r="JS41" s="67"/>
      <c r="JT41" s="67"/>
      <c r="JU41" s="67"/>
      <c r="JV41" s="67"/>
      <c r="JW41" s="67"/>
      <c r="JX41" s="67"/>
      <c r="JY41" s="67"/>
      <c r="JZ41" s="67"/>
      <c r="KA41" s="67"/>
      <c r="KB41" s="67"/>
      <c r="KC41" s="67"/>
      <c r="KD41" s="67"/>
      <c r="KE41" s="67"/>
      <c r="KF41" s="67"/>
      <c r="KG41" s="67"/>
      <c r="KH41" s="67"/>
      <c r="KI41" s="67"/>
      <c r="KJ41" s="67"/>
      <c r="KK41" s="67"/>
      <c r="KL41" s="67"/>
      <c r="KM41" s="67"/>
      <c r="KN41" s="67"/>
      <c r="KO41" s="67"/>
      <c r="KP41" s="67"/>
      <c r="KQ41" s="67"/>
      <c r="KR41" s="67"/>
      <c r="KS41" s="67"/>
      <c r="KT41" s="67"/>
      <c r="KU41" s="67"/>
      <c r="KV41" s="67"/>
      <c r="KW41" s="67"/>
      <c r="KX41" s="67"/>
      <c r="KY41" s="67"/>
      <c r="KZ41" s="67"/>
      <c r="LA41" s="67"/>
      <c r="LB41" s="67"/>
      <c r="LC41" s="67"/>
      <c r="LD41" s="67"/>
      <c r="LE41" s="67"/>
      <c r="LF41" s="67"/>
      <c r="LG41" s="67"/>
      <c r="LH41" s="67"/>
      <c r="LI41" s="67"/>
      <c r="LJ41" s="67"/>
      <c r="LK41" s="67"/>
      <c r="LL41" s="67"/>
      <c r="LM41" s="67"/>
      <c r="LN41" s="67"/>
      <c r="LO41" s="67"/>
      <c r="LP41" s="67"/>
      <c r="LQ41" s="67"/>
      <c r="LR41" s="67"/>
      <c r="LS41" s="67"/>
      <c r="LT41" s="67"/>
      <c r="LU41" s="67"/>
      <c r="LV41" s="67"/>
      <c r="LW41" s="67"/>
      <c r="LX41" s="67"/>
      <c r="LY41" s="67"/>
      <c r="LZ41" s="67"/>
      <c r="MA41" s="67"/>
      <c r="MB41" s="67"/>
      <c r="MC41" s="67"/>
      <c r="MD41" s="67"/>
      <c r="ME41" s="67"/>
      <c r="MF41" s="67"/>
      <c r="MG41" s="67"/>
      <c r="MH41" s="67"/>
      <c r="MI41" s="67"/>
      <c r="MJ41" s="67"/>
      <c r="MK41" s="67"/>
      <c r="ML41" s="67"/>
      <c r="MM41" s="67"/>
      <c r="MN41" s="67"/>
      <c r="MO41" s="67"/>
      <c r="MP41" s="67"/>
      <c r="MQ41" s="67"/>
      <c r="MR41" s="67"/>
      <c r="MS41" s="67"/>
      <c r="MT41" s="67"/>
      <c r="MU41" s="67"/>
      <c r="MV41" s="67"/>
      <c r="MW41" s="67"/>
      <c r="MX41" s="67"/>
      <c r="MY41" s="67"/>
      <c r="MZ41" s="67"/>
      <c r="NA41" s="67"/>
      <c r="NB41" s="67"/>
      <c r="NC41" s="67"/>
      <c r="ND41" s="67"/>
      <c r="NE41" s="67"/>
      <c r="NF41" s="67"/>
      <c r="NG41" s="67"/>
      <c r="NH41" s="67"/>
      <c r="NI41" s="67"/>
      <c r="NJ41" s="67"/>
      <c r="NK41" s="67"/>
      <c r="NL41" s="67"/>
      <c r="NM41" s="67"/>
      <c r="NN41" s="67"/>
      <c r="NO41" s="67"/>
      <c r="NP41" s="67"/>
      <c r="NQ41" s="67"/>
      <c r="NR41" s="67"/>
      <c r="NS41" s="67"/>
      <c r="NT41" s="67"/>
      <c r="NU41" s="67"/>
      <c r="NV41" s="67"/>
      <c r="NW41" s="67"/>
      <c r="NX41" s="67"/>
    </row>
    <row r="42" spans="2:388">
      <c r="B42" s="62"/>
      <c r="C42" s="62"/>
      <c r="D42" s="12"/>
      <c r="E42" s="12"/>
      <c r="F42" s="12"/>
      <c r="G42" s="12"/>
      <c r="H42" s="12"/>
      <c r="I42" s="12"/>
      <c r="J42" s="12"/>
      <c r="K42" s="12"/>
      <c r="L42" s="12"/>
      <c r="M42" s="12"/>
      <c r="N42" s="12"/>
      <c r="O42" s="12"/>
      <c r="P42" s="12"/>
      <c r="Q42" s="12"/>
      <c r="R42" s="12"/>
      <c r="S42" s="12"/>
      <c r="T42" s="12"/>
      <c r="U42" s="65"/>
      <c r="V42" s="62"/>
      <c r="W42" s="62"/>
      <c r="X42" s="62"/>
      <c r="Y42" s="66"/>
      <c r="Z42" s="12"/>
      <c r="AA42" s="12"/>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67"/>
      <c r="BC42" s="67"/>
      <c r="BD42" s="67"/>
      <c r="BE42" s="67"/>
      <c r="BF42" s="67"/>
      <c r="BG42" s="67"/>
      <c r="BH42" s="67"/>
      <c r="BI42" s="67"/>
      <c r="BJ42" s="67"/>
      <c r="BK42" s="67"/>
      <c r="BL42" s="67"/>
      <c r="BM42" s="67"/>
      <c r="BN42" s="67"/>
      <c r="BO42" s="67"/>
      <c r="BP42" s="67"/>
      <c r="BQ42" s="67"/>
      <c r="BR42" s="67"/>
      <c r="BS42" s="67"/>
      <c r="BT42" s="67"/>
      <c r="BU42" s="67"/>
      <c r="BV42" s="67"/>
      <c r="BW42" s="67"/>
      <c r="BX42" s="67"/>
      <c r="BY42" s="67"/>
      <c r="BZ42" s="67"/>
      <c r="CA42" s="67"/>
      <c r="CB42" s="67"/>
      <c r="CC42" s="67"/>
      <c r="CD42" s="67"/>
      <c r="CE42" s="67"/>
      <c r="CF42" s="67"/>
      <c r="CG42" s="67"/>
      <c r="CH42" s="67"/>
      <c r="CI42" s="67"/>
      <c r="CJ42" s="67"/>
      <c r="CK42" s="67"/>
      <c r="CL42" s="67"/>
      <c r="CM42" s="67"/>
      <c r="CN42" s="67"/>
      <c r="CO42" s="67"/>
      <c r="CP42" s="67"/>
      <c r="CQ42" s="67"/>
      <c r="CR42" s="67"/>
      <c r="CS42" s="67"/>
      <c r="CT42" s="67"/>
      <c r="CU42" s="67"/>
      <c r="CV42" s="67"/>
      <c r="CW42" s="67"/>
      <c r="CX42" s="67"/>
      <c r="CY42" s="67"/>
      <c r="CZ42" s="67"/>
      <c r="DA42" s="67"/>
      <c r="DB42" s="67"/>
      <c r="DC42" s="67"/>
      <c r="DD42" s="67"/>
      <c r="DE42" s="67"/>
      <c r="DF42" s="67"/>
      <c r="DG42" s="67"/>
      <c r="DH42" s="67"/>
      <c r="DI42" s="67"/>
      <c r="DJ42" s="67"/>
      <c r="DK42" s="67"/>
      <c r="DL42" s="67"/>
      <c r="DM42" s="67"/>
      <c r="DN42" s="67"/>
      <c r="DO42" s="67"/>
      <c r="DP42" s="67"/>
      <c r="DQ42" s="67"/>
      <c r="DR42" s="67"/>
      <c r="DS42" s="67"/>
      <c r="DT42" s="67"/>
      <c r="DU42" s="67"/>
      <c r="DV42" s="67"/>
      <c r="DW42" s="67"/>
      <c r="DX42" s="67"/>
      <c r="DY42" s="67"/>
      <c r="DZ42" s="67"/>
      <c r="EA42" s="67"/>
      <c r="EB42" s="67"/>
      <c r="EC42" s="67"/>
      <c r="ED42" s="67"/>
      <c r="EE42" s="67"/>
      <c r="EF42" s="67"/>
      <c r="EG42" s="67"/>
      <c r="EH42" s="67"/>
      <c r="EI42" s="67"/>
      <c r="EJ42" s="67"/>
      <c r="EK42" s="67"/>
      <c r="EL42" s="67"/>
      <c r="EM42" s="67"/>
      <c r="EN42" s="67"/>
      <c r="EO42" s="67"/>
      <c r="EP42" s="67"/>
      <c r="EQ42" s="67"/>
      <c r="ER42" s="67"/>
      <c r="ES42" s="67"/>
      <c r="ET42" s="67"/>
      <c r="EU42" s="67"/>
      <c r="EV42" s="67"/>
      <c r="EW42" s="67"/>
      <c r="EX42" s="67"/>
      <c r="EY42" s="67"/>
      <c r="EZ42" s="67"/>
      <c r="FA42" s="67"/>
      <c r="FB42" s="67"/>
      <c r="FC42" s="67"/>
      <c r="FD42" s="67"/>
      <c r="FE42" s="67"/>
      <c r="FF42" s="67"/>
      <c r="FG42" s="67"/>
      <c r="FH42" s="67"/>
      <c r="FI42" s="67"/>
      <c r="FJ42" s="67"/>
      <c r="FK42" s="67"/>
      <c r="FL42" s="67"/>
      <c r="FM42" s="67"/>
      <c r="FN42" s="67"/>
      <c r="FO42" s="67"/>
      <c r="FP42" s="67"/>
      <c r="FQ42" s="67"/>
      <c r="FR42" s="67"/>
      <c r="FS42" s="67"/>
      <c r="FT42" s="67"/>
      <c r="FU42" s="67"/>
      <c r="FV42" s="67"/>
      <c r="FW42" s="67"/>
      <c r="FX42" s="67"/>
      <c r="FY42" s="67"/>
      <c r="FZ42" s="67"/>
      <c r="GA42" s="67"/>
      <c r="GB42" s="67"/>
      <c r="GC42" s="67"/>
      <c r="GD42" s="67"/>
      <c r="GE42" s="67"/>
      <c r="GF42" s="67"/>
      <c r="GG42" s="67"/>
      <c r="GH42" s="67"/>
      <c r="GI42" s="67"/>
      <c r="GJ42" s="67"/>
      <c r="GK42" s="67"/>
      <c r="GL42" s="67"/>
      <c r="GM42" s="67"/>
      <c r="GN42" s="67"/>
      <c r="GO42" s="67"/>
      <c r="GP42" s="67"/>
      <c r="GQ42" s="67"/>
      <c r="GR42" s="67"/>
      <c r="GS42" s="67"/>
      <c r="GT42" s="67"/>
      <c r="GU42" s="67"/>
      <c r="GV42" s="67"/>
      <c r="GW42" s="67"/>
      <c r="GX42" s="67"/>
      <c r="GY42" s="67"/>
      <c r="GZ42" s="67"/>
      <c r="HA42" s="67"/>
      <c r="HB42" s="67"/>
      <c r="HC42" s="67"/>
      <c r="HD42" s="67"/>
      <c r="HE42" s="67"/>
      <c r="HF42" s="67"/>
      <c r="HG42" s="67"/>
      <c r="HH42" s="67"/>
      <c r="HI42" s="67"/>
      <c r="HJ42" s="67"/>
      <c r="HK42" s="67"/>
      <c r="HL42" s="67"/>
      <c r="HM42" s="67"/>
      <c r="HN42" s="67"/>
      <c r="HO42" s="67"/>
      <c r="HP42" s="67"/>
      <c r="HQ42" s="67"/>
      <c r="HR42" s="67"/>
      <c r="HS42" s="67"/>
      <c r="HT42" s="67"/>
      <c r="HU42" s="67"/>
      <c r="HV42" s="67"/>
      <c r="HW42" s="67"/>
      <c r="HX42" s="67"/>
      <c r="HY42" s="67"/>
      <c r="HZ42" s="67"/>
      <c r="IA42" s="67"/>
      <c r="IB42" s="67"/>
      <c r="IC42" s="67"/>
      <c r="ID42" s="67"/>
      <c r="IE42" s="67"/>
      <c r="IF42" s="67"/>
      <c r="IG42" s="67"/>
      <c r="IH42" s="67"/>
      <c r="II42" s="67"/>
      <c r="IJ42" s="67"/>
      <c r="IK42" s="67"/>
      <c r="IL42" s="67"/>
      <c r="IM42" s="67"/>
      <c r="IN42" s="67"/>
      <c r="IO42" s="67"/>
      <c r="IP42" s="67"/>
      <c r="IQ42" s="67"/>
      <c r="IR42" s="67"/>
      <c r="IS42" s="67"/>
      <c r="IT42" s="67"/>
      <c r="IU42" s="67"/>
      <c r="IV42" s="67"/>
      <c r="IW42" s="67"/>
      <c r="IX42" s="67"/>
      <c r="IY42" s="67"/>
      <c r="IZ42" s="67"/>
      <c r="JA42" s="67"/>
      <c r="JB42" s="67"/>
      <c r="JC42" s="67"/>
      <c r="JD42" s="67"/>
      <c r="JE42" s="67"/>
      <c r="JF42" s="67"/>
      <c r="JG42" s="67"/>
      <c r="JH42" s="67"/>
      <c r="JI42" s="67"/>
      <c r="JJ42" s="67"/>
      <c r="JK42" s="67"/>
      <c r="JL42" s="67"/>
      <c r="JM42" s="67"/>
      <c r="JN42" s="67"/>
      <c r="JO42" s="67"/>
      <c r="JP42" s="67"/>
      <c r="JQ42" s="67"/>
      <c r="JR42" s="67"/>
      <c r="JS42" s="67"/>
      <c r="JT42" s="67"/>
      <c r="JU42" s="67"/>
      <c r="JV42" s="67"/>
      <c r="JW42" s="67"/>
      <c r="JX42" s="67"/>
      <c r="JY42" s="67"/>
      <c r="JZ42" s="67"/>
      <c r="KA42" s="67"/>
      <c r="KB42" s="67"/>
      <c r="KC42" s="67"/>
      <c r="KD42" s="67"/>
      <c r="KE42" s="67"/>
      <c r="KF42" s="67"/>
      <c r="KG42" s="67"/>
      <c r="KH42" s="67"/>
      <c r="KI42" s="67"/>
      <c r="KJ42" s="67"/>
      <c r="KK42" s="67"/>
      <c r="KL42" s="67"/>
      <c r="KM42" s="67"/>
      <c r="KN42" s="67"/>
      <c r="KO42" s="67"/>
      <c r="KP42" s="67"/>
      <c r="KQ42" s="67"/>
      <c r="KR42" s="67"/>
      <c r="KS42" s="67"/>
      <c r="KT42" s="67"/>
      <c r="KU42" s="67"/>
      <c r="KV42" s="67"/>
      <c r="KW42" s="67"/>
      <c r="KX42" s="67"/>
      <c r="KY42" s="67"/>
      <c r="KZ42" s="67"/>
      <c r="LA42" s="67"/>
      <c r="LB42" s="67"/>
      <c r="LC42" s="67"/>
      <c r="LD42" s="67"/>
      <c r="LE42" s="67"/>
      <c r="LF42" s="67"/>
      <c r="LG42" s="67"/>
      <c r="LH42" s="67"/>
      <c r="LI42" s="67"/>
      <c r="LJ42" s="67"/>
      <c r="LK42" s="67"/>
      <c r="LL42" s="67"/>
      <c r="LM42" s="67"/>
      <c r="LN42" s="67"/>
      <c r="LO42" s="67"/>
      <c r="LP42" s="67"/>
      <c r="LQ42" s="67"/>
      <c r="LR42" s="67"/>
      <c r="LS42" s="67"/>
      <c r="LT42" s="67"/>
      <c r="LU42" s="67"/>
      <c r="LV42" s="67"/>
      <c r="LW42" s="67"/>
      <c r="LX42" s="67"/>
      <c r="LY42" s="67"/>
      <c r="LZ42" s="67"/>
      <c r="MA42" s="67"/>
      <c r="MB42" s="67"/>
      <c r="MC42" s="67"/>
      <c r="MD42" s="67"/>
      <c r="ME42" s="67"/>
      <c r="MF42" s="67"/>
      <c r="MG42" s="67"/>
      <c r="MH42" s="67"/>
      <c r="MI42" s="67"/>
      <c r="MJ42" s="67"/>
      <c r="MK42" s="67"/>
      <c r="ML42" s="67"/>
      <c r="MM42" s="67"/>
      <c r="MN42" s="67"/>
      <c r="MO42" s="67"/>
      <c r="MP42" s="67"/>
      <c r="MQ42" s="67"/>
      <c r="MR42" s="67"/>
      <c r="MS42" s="67"/>
      <c r="MT42" s="67"/>
      <c r="MU42" s="67"/>
      <c r="MV42" s="67"/>
      <c r="MW42" s="67"/>
      <c r="MX42" s="67"/>
      <c r="MY42" s="67"/>
      <c r="MZ42" s="67"/>
      <c r="NA42" s="67"/>
      <c r="NB42" s="67"/>
      <c r="NC42" s="67"/>
      <c r="ND42" s="67"/>
      <c r="NE42" s="67"/>
      <c r="NF42" s="67"/>
      <c r="NG42" s="67"/>
      <c r="NH42" s="67"/>
      <c r="NI42" s="67"/>
      <c r="NJ42" s="67"/>
      <c r="NK42" s="67"/>
      <c r="NL42" s="67"/>
      <c r="NM42" s="67"/>
      <c r="NN42" s="67"/>
      <c r="NO42" s="67"/>
      <c r="NP42" s="67"/>
      <c r="NQ42" s="67"/>
      <c r="NR42" s="67"/>
      <c r="NS42" s="67"/>
      <c r="NT42" s="67"/>
      <c r="NU42" s="67"/>
      <c r="NV42" s="67"/>
      <c r="NW42" s="67"/>
      <c r="NX42" s="67"/>
    </row>
    <row r="43" spans="2:388">
      <c r="B43" s="62"/>
      <c r="C43" s="62"/>
      <c r="D43" s="12"/>
      <c r="E43" s="12"/>
      <c r="F43" s="12"/>
      <c r="G43" s="12"/>
      <c r="H43" s="12"/>
      <c r="I43" s="12"/>
      <c r="J43" s="12"/>
      <c r="K43" s="12"/>
      <c r="L43" s="12"/>
      <c r="M43" s="12"/>
      <c r="N43" s="12"/>
      <c r="O43" s="12"/>
      <c r="P43" s="12"/>
      <c r="Q43" s="12"/>
      <c r="R43" s="12"/>
      <c r="S43" s="12"/>
      <c r="T43" s="12"/>
      <c r="U43" s="65"/>
      <c r="V43" s="62"/>
      <c r="W43" s="62"/>
      <c r="X43" s="62"/>
      <c r="Y43" s="66"/>
      <c r="Z43" s="12"/>
      <c r="AA43" s="12"/>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c r="CB43" s="67"/>
      <c r="CC43" s="67"/>
      <c r="CD43" s="67"/>
      <c r="CE43" s="67"/>
      <c r="CF43" s="67"/>
      <c r="CG43" s="67"/>
      <c r="CH43" s="67"/>
      <c r="CI43" s="67"/>
      <c r="CJ43" s="67"/>
      <c r="CK43" s="67"/>
      <c r="CL43" s="67"/>
      <c r="CM43" s="67"/>
      <c r="CN43" s="67"/>
      <c r="CO43" s="67"/>
      <c r="CP43" s="67"/>
      <c r="CQ43" s="67"/>
      <c r="CR43" s="67"/>
      <c r="CS43" s="67"/>
      <c r="CT43" s="67"/>
      <c r="CU43" s="67"/>
      <c r="CV43" s="67"/>
      <c r="CW43" s="67"/>
      <c r="CX43" s="67"/>
      <c r="CY43" s="67"/>
      <c r="CZ43" s="67"/>
      <c r="DA43" s="67"/>
      <c r="DB43" s="67"/>
      <c r="DC43" s="67"/>
      <c r="DD43" s="67"/>
      <c r="DE43" s="67"/>
      <c r="DF43" s="67"/>
      <c r="DG43" s="67"/>
      <c r="DH43" s="67"/>
      <c r="DI43" s="67"/>
      <c r="DJ43" s="67"/>
      <c r="DK43" s="67"/>
      <c r="DL43" s="67"/>
      <c r="DM43" s="67"/>
      <c r="DN43" s="67"/>
      <c r="DO43" s="67"/>
      <c r="DP43" s="67"/>
      <c r="DQ43" s="67"/>
      <c r="DR43" s="67"/>
      <c r="DS43" s="67"/>
      <c r="DT43" s="67"/>
      <c r="DU43" s="67"/>
      <c r="DV43" s="67"/>
      <c r="DW43" s="67"/>
      <c r="DX43" s="67"/>
      <c r="DY43" s="67"/>
      <c r="DZ43" s="67"/>
      <c r="EA43" s="67"/>
      <c r="EB43" s="67"/>
      <c r="EC43" s="67"/>
      <c r="ED43" s="67"/>
      <c r="EE43" s="67"/>
      <c r="EF43" s="67"/>
      <c r="EG43" s="67"/>
      <c r="EH43" s="67"/>
      <c r="EI43" s="67"/>
      <c r="EJ43" s="67"/>
      <c r="EK43" s="67"/>
      <c r="EL43" s="67"/>
      <c r="EM43" s="67"/>
      <c r="EN43" s="67"/>
      <c r="EO43" s="67"/>
      <c r="EP43" s="67"/>
      <c r="EQ43" s="67"/>
      <c r="ER43" s="67"/>
      <c r="ES43" s="67"/>
      <c r="ET43" s="67"/>
      <c r="EU43" s="67"/>
      <c r="EV43" s="67"/>
      <c r="EW43" s="67"/>
      <c r="EX43" s="67"/>
      <c r="EY43" s="67"/>
      <c r="EZ43" s="67"/>
      <c r="FA43" s="67"/>
      <c r="FB43" s="67"/>
      <c r="FC43" s="67"/>
      <c r="FD43" s="67"/>
      <c r="FE43" s="67"/>
      <c r="FF43" s="67"/>
      <c r="FG43" s="67"/>
      <c r="FH43" s="67"/>
      <c r="FI43" s="67"/>
      <c r="FJ43" s="67"/>
      <c r="FK43" s="67"/>
      <c r="FL43" s="67"/>
      <c r="FM43" s="67"/>
      <c r="FN43" s="67"/>
      <c r="FO43" s="67"/>
      <c r="FP43" s="67"/>
      <c r="FQ43" s="67"/>
      <c r="FR43" s="67"/>
      <c r="FS43" s="67"/>
      <c r="FT43" s="67"/>
      <c r="FU43" s="67"/>
      <c r="FV43" s="67"/>
      <c r="FW43" s="67"/>
      <c r="FX43" s="67"/>
      <c r="FY43" s="67"/>
      <c r="FZ43" s="67"/>
      <c r="GA43" s="67"/>
      <c r="GB43" s="67"/>
      <c r="GC43" s="67"/>
      <c r="GD43" s="67"/>
      <c r="GE43" s="67"/>
      <c r="GF43" s="67"/>
      <c r="GG43" s="67"/>
      <c r="GH43" s="67"/>
      <c r="GI43" s="67"/>
      <c r="GJ43" s="67"/>
      <c r="GK43" s="67"/>
      <c r="GL43" s="67"/>
      <c r="GM43" s="67"/>
      <c r="GN43" s="67"/>
      <c r="GO43" s="67"/>
      <c r="GP43" s="67"/>
      <c r="GQ43" s="67"/>
      <c r="GR43" s="67"/>
      <c r="GS43" s="67"/>
      <c r="GT43" s="67"/>
      <c r="GU43" s="67"/>
      <c r="GV43" s="67"/>
      <c r="GW43" s="67"/>
      <c r="GX43" s="67"/>
      <c r="GY43" s="67"/>
      <c r="GZ43" s="67"/>
      <c r="HA43" s="67"/>
      <c r="HB43" s="67"/>
      <c r="HC43" s="67"/>
      <c r="HD43" s="67"/>
      <c r="HE43" s="67"/>
      <c r="HF43" s="67"/>
      <c r="HG43" s="67"/>
      <c r="HH43" s="67"/>
      <c r="HI43" s="67"/>
      <c r="HJ43" s="67"/>
      <c r="HK43" s="67"/>
      <c r="HL43" s="67"/>
      <c r="HM43" s="67"/>
      <c r="HN43" s="67"/>
      <c r="HO43" s="67"/>
      <c r="HP43" s="67"/>
      <c r="HQ43" s="67"/>
      <c r="HR43" s="67"/>
      <c r="HS43" s="67"/>
      <c r="HT43" s="67"/>
      <c r="HU43" s="67"/>
      <c r="HV43" s="67"/>
      <c r="HW43" s="67"/>
      <c r="HX43" s="67"/>
      <c r="HY43" s="67"/>
      <c r="HZ43" s="67"/>
      <c r="IA43" s="67"/>
      <c r="IB43" s="67"/>
      <c r="IC43" s="67"/>
      <c r="ID43" s="67"/>
      <c r="IE43" s="67"/>
      <c r="IF43" s="67"/>
      <c r="IG43" s="67"/>
      <c r="IH43" s="67"/>
      <c r="II43" s="67"/>
      <c r="IJ43" s="67"/>
      <c r="IK43" s="67"/>
      <c r="IL43" s="67"/>
      <c r="IM43" s="67"/>
      <c r="IN43" s="67"/>
      <c r="IO43" s="67"/>
      <c r="IP43" s="67"/>
      <c r="IQ43" s="67"/>
      <c r="IR43" s="67"/>
      <c r="IS43" s="67"/>
      <c r="IT43" s="67"/>
      <c r="IU43" s="67"/>
      <c r="IV43" s="67"/>
      <c r="IW43" s="67"/>
      <c r="IX43" s="67"/>
      <c r="IY43" s="67"/>
      <c r="IZ43" s="67"/>
      <c r="JA43" s="67"/>
      <c r="JB43" s="67"/>
      <c r="JC43" s="67"/>
      <c r="JD43" s="67"/>
      <c r="JE43" s="67"/>
      <c r="JF43" s="67"/>
      <c r="JG43" s="67"/>
      <c r="JH43" s="67"/>
      <c r="JI43" s="67"/>
      <c r="JJ43" s="67"/>
      <c r="JK43" s="67"/>
      <c r="JL43" s="67"/>
      <c r="JM43" s="67"/>
      <c r="JN43" s="67"/>
      <c r="JO43" s="67"/>
      <c r="JP43" s="67"/>
      <c r="JQ43" s="67"/>
      <c r="JR43" s="67"/>
      <c r="JS43" s="67"/>
      <c r="JT43" s="67"/>
      <c r="JU43" s="67"/>
      <c r="JV43" s="67"/>
      <c r="JW43" s="67"/>
      <c r="JX43" s="67"/>
      <c r="JY43" s="67"/>
      <c r="JZ43" s="67"/>
      <c r="KA43" s="67"/>
      <c r="KB43" s="67"/>
      <c r="KC43" s="67"/>
      <c r="KD43" s="67"/>
      <c r="KE43" s="67"/>
      <c r="KF43" s="67"/>
      <c r="KG43" s="67"/>
      <c r="KH43" s="67"/>
      <c r="KI43" s="67"/>
      <c r="KJ43" s="67"/>
      <c r="KK43" s="67"/>
      <c r="KL43" s="67"/>
      <c r="KM43" s="67"/>
      <c r="KN43" s="67"/>
      <c r="KO43" s="67"/>
      <c r="KP43" s="67"/>
      <c r="KQ43" s="67"/>
      <c r="KR43" s="67"/>
      <c r="KS43" s="67"/>
      <c r="KT43" s="67"/>
      <c r="KU43" s="67"/>
      <c r="KV43" s="67"/>
      <c r="KW43" s="67"/>
      <c r="KX43" s="67"/>
      <c r="KY43" s="67"/>
      <c r="KZ43" s="67"/>
      <c r="LA43" s="67"/>
      <c r="LB43" s="67"/>
      <c r="LC43" s="67"/>
      <c r="LD43" s="67"/>
      <c r="LE43" s="67"/>
      <c r="LF43" s="67"/>
      <c r="LG43" s="67"/>
      <c r="LH43" s="67"/>
      <c r="LI43" s="67"/>
      <c r="LJ43" s="67"/>
      <c r="LK43" s="67"/>
      <c r="LL43" s="67"/>
      <c r="LM43" s="67"/>
      <c r="LN43" s="67"/>
      <c r="LO43" s="67"/>
      <c r="LP43" s="67"/>
      <c r="LQ43" s="67"/>
      <c r="LR43" s="67"/>
      <c r="LS43" s="67"/>
      <c r="LT43" s="67"/>
      <c r="LU43" s="67"/>
      <c r="LV43" s="67"/>
      <c r="LW43" s="67"/>
      <c r="LX43" s="67"/>
      <c r="LY43" s="67"/>
      <c r="LZ43" s="67"/>
      <c r="MA43" s="67"/>
      <c r="MB43" s="67"/>
      <c r="MC43" s="67"/>
      <c r="MD43" s="67"/>
      <c r="ME43" s="67"/>
      <c r="MF43" s="67"/>
      <c r="MG43" s="67"/>
      <c r="MH43" s="67"/>
      <c r="MI43" s="67"/>
      <c r="MJ43" s="67"/>
      <c r="MK43" s="67"/>
      <c r="ML43" s="67"/>
      <c r="MM43" s="67"/>
      <c r="MN43" s="67"/>
      <c r="MO43" s="67"/>
      <c r="MP43" s="67"/>
      <c r="MQ43" s="67"/>
      <c r="MR43" s="67"/>
      <c r="MS43" s="67"/>
      <c r="MT43" s="67"/>
      <c r="MU43" s="67"/>
      <c r="MV43" s="67"/>
      <c r="MW43" s="67"/>
      <c r="MX43" s="67"/>
      <c r="MY43" s="67"/>
      <c r="MZ43" s="67"/>
      <c r="NA43" s="67"/>
      <c r="NB43" s="67"/>
      <c r="NC43" s="67"/>
      <c r="ND43" s="67"/>
      <c r="NE43" s="67"/>
      <c r="NF43" s="67"/>
      <c r="NG43" s="67"/>
      <c r="NH43" s="67"/>
      <c r="NI43" s="67"/>
      <c r="NJ43" s="67"/>
      <c r="NK43" s="67"/>
      <c r="NL43" s="67"/>
      <c r="NM43" s="67"/>
      <c r="NN43" s="67"/>
      <c r="NO43" s="67"/>
      <c r="NP43" s="67"/>
      <c r="NQ43" s="67"/>
      <c r="NR43" s="67"/>
      <c r="NS43" s="67"/>
      <c r="NT43" s="67"/>
      <c r="NU43" s="67"/>
      <c r="NV43" s="67"/>
      <c r="NW43" s="67"/>
      <c r="NX43" s="67"/>
    </row>
    <row r="44" spans="2:388">
      <c r="B44" s="62"/>
      <c r="C44" s="62"/>
      <c r="D44" s="12"/>
      <c r="E44" s="12"/>
      <c r="F44" s="12"/>
      <c r="G44" s="12"/>
      <c r="H44" s="12"/>
      <c r="I44" s="12"/>
      <c r="J44" s="12"/>
      <c r="K44" s="12"/>
      <c r="L44" s="12"/>
      <c r="M44" s="12"/>
      <c r="N44" s="12"/>
      <c r="O44" s="12"/>
      <c r="P44" s="12"/>
      <c r="Q44" s="12"/>
      <c r="R44" s="12"/>
      <c r="S44" s="12"/>
      <c r="T44" s="12"/>
      <c r="U44" s="65"/>
      <c r="V44" s="62"/>
      <c r="W44" s="62"/>
      <c r="X44" s="62"/>
      <c r="Y44" s="66"/>
      <c r="Z44" s="12"/>
      <c r="AA44" s="12"/>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67"/>
      <c r="BC44" s="67"/>
      <c r="BD44" s="67"/>
      <c r="BE44" s="67"/>
      <c r="BF44" s="67"/>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7"/>
      <c r="CF44" s="67"/>
      <c r="CG44" s="67"/>
      <c r="CH44" s="67"/>
      <c r="CI44" s="67"/>
      <c r="CJ44" s="67"/>
      <c r="CK44" s="67"/>
      <c r="CL44" s="67"/>
      <c r="CM44" s="67"/>
      <c r="CN44" s="67"/>
      <c r="CO44" s="67"/>
      <c r="CP44" s="67"/>
      <c r="CQ44" s="67"/>
      <c r="CR44" s="67"/>
      <c r="CS44" s="67"/>
      <c r="CT44" s="67"/>
      <c r="CU44" s="67"/>
      <c r="CV44" s="67"/>
      <c r="CW44" s="67"/>
      <c r="CX44" s="67"/>
      <c r="CY44" s="67"/>
      <c r="CZ44" s="67"/>
      <c r="DA44" s="67"/>
      <c r="DB44" s="67"/>
      <c r="DC44" s="67"/>
      <c r="DD44" s="67"/>
      <c r="DE44" s="67"/>
      <c r="DF44" s="67"/>
      <c r="DG44" s="67"/>
      <c r="DH44" s="67"/>
      <c r="DI44" s="67"/>
      <c r="DJ44" s="67"/>
      <c r="DK44" s="67"/>
      <c r="DL44" s="67"/>
      <c r="DM44" s="67"/>
      <c r="DN44" s="67"/>
      <c r="DO44" s="67"/>
      <c r="DP44" s="67"/>
      <c r="DQ44" s="67"/>
      <c r="DR44" s="67"/>
      <c r="DS44" s="67"/>
      <c r="DT44" s="67"/>
      <c r="DU44" s="67"/>
      <c r="DV44" s="67"/>
      <c r="DW44" s="67"/>
      <c r="DX44" s="67"/>
      <c r="DY44" s="67"/>
      <c r="DZ44" s="67"/>
      <c r="EA44" s="67"/>
      <c r="EB44" s="67"/>
      <c r="EC44" s="67"/>
      <c r="ED44" s="67"/>
      <c r="EE44" s="67"/>
      <c r="EF44" s="67"/>
      <c r="EG44" s="67"/>
      <c r="EH44" s="67"/>
      <c r="EI44" s="67"/>
      <c r="EJ44" s="67"/>
      <c r="EK44" s="67"/>
      <c r="EL44" s="67"/>
      <c r="EM44" s="67"/>
      <c r="EN44" s="67"/>
      <c r="EO44" s="67"/>
      <c r="EP44" s="67"/>
      <c r="EQ44" s="67"/>
      <c r="ER44" s="67"/>
      <c r="ES44" s="67"/>
      <c r="ET44" s="67"/>
      <c r="EU44" s="67"/>
      <c r="EV44" s="67"/>
      <c r="EW44" s="67"/>
      <c r="EX44" s="67"/>
      <c r="EY44" s="67"/>
      <c r="EZ44" s="67"/>
      <c r="FA44" s="67"/>
      <c r="FB44" s="67"/>
      <c r="FC44" s="67"/>
      <c r="FD44" s="67"/>
      <c r="FE44" s="67"/>
      <c r="FF44" s="67"/>
      <c r="FG44" s="67"/>
      <c r="FH44" s="67"/>
      <c r="FI44" s="67"/>
      <c r="FJ44" s="67"/>
      <c r="FK44" s="67"/>
      <c r="FL44" s="67"/>
      <c r="FM44" s="67"/>
      <c r="FN44" s="67"/>
      <c r="FO44" s="67"/>
      <c r="FP44" s="67"/>
      <c r="FQ44" s="67"/>
      <c r="FR44" s="67"/>
      <c r="FS44" s="67"/>
      <c r="FT44" s="67"/>
      <c r="FU44" s="67"/>
      <c r="FV44" s="67"/>
      <c r="FW44" s="67"/>
      <c r="FX44" s="67"/>
      <c r="FY44" s="67"/>
      <c r="FZ44" s="67"/>
      <c r="GA44" s="67"/>
      <c r="GB44" s="67"/>
      <c r="GC44" s="67"/>
      <c r="GD44" s="67"/>
      <c r="GE44" s="67"/>
      <c r="GF44" s="67"/>
      <c r="GG44" s="67"/>
      <c r="GH44" s="67"/>
      <c r="GI44" s="67"/>
      <c r="GJ44" s="67"/>
      <c r="GK44" s="67"/>
      <c r="GL44" s="67"/>
      <c r="GM44" s="67"/>
      <c r="GN44" s="67"/>
      <c r="GO44" s="67"/>
      <c r="GP44" s="67"/>
      <c r="GQ44" s="67"/>
      <c r="GR44" s="67"/>
      <c r="GS44" s="67"/>
      <c r="GT44" s="67"/>
      <c r="GU44" s="67"/>
      <c r="GV44" s="67"/>
      <c r="GW44" s="67"/>
      <c r="GX44" s="67"/>
      <c r="GY44" s="67"/>
      <c r="GZ44" s="67"/>
      <c r="HA44" s="67"/>
      <c r="HB44" s="67"/>
      <c r="HC44" s="67"/>
      <c r="HD44" s="67"/>
      <c r="HE44" s="67"/>
      <c r="HF44" s="67"/>
      <c r="HG44" s="67"/>
      <c r="HH44" s="67"/>
      <c r="HI44" s="67"/>
      <c r="HJ44" s="67"/>
      <c r="HK44" s="67"/>
      <c r="HL44" s="67"/>
      <c r="HM44" s="67"/>
      <c r="HN44" s="67"/>
      <c r="HO44" s="67"/>
      <c r="HP44" s="67"/>
      <c r="HQ44" s="67"/>
      <c r="HR44" s="67"/>
      <c r="HS44" s="67"/>
      <c r="HT44" s="67"/>
      <c r="HU44" s="67"/>
      <c r="HV44" s="67"/>
      <c r="HW44" s="67"/>
      <c r="HX44" s="67"/>
      <c r="HY44" s="67"/>
      <c r="HZ44" s="67"/>
      <c r="IA44" s="67"/>
      <c r="IB44" s="67"/>
      <c r="IC44" s="67"/>
      <c r="ID44" s="67"/>
      <c r="IE44" s="67"/>
      <c r="IF44" s="67"/>
      <c r="IG44" s="67"/>
      <c r="IH44" s="67"/>
      <c r="II44" s="67"/>
      <c r="IJ44" s="67"/>
      <c r="IK44" s="67"/>
      <c r="IL44" s="67"/>
      <c r="IM44" s="67"/>
      <c r="IN44" s="67"/>
      <c r="IO44" s="67"/>
      <c r="IP44" s="67"/>
      <c r="IQ44" s="67"/>
      <c r="IR44" s="67"/>
      <c r="IS44" s="67"/>
      <c r="IT44" s="67"/>
      <c r="IU44" s="67"/>
      <c r="IV44" s="67"/>
      <c r="IW44" s="67"/>
      <c r="IX44" s="67"/>
      <c r="IY44" s="67"/>
      <c r="IZ44" s="67"/>
      <c r="JA44" s="67"/>
      <c r="JB44" s="67"/>
      <c r="JC44" s="67"/>
      <c r="JD44" s="67"/>
      <c r="JE44" s="67"/>
      <c r="JF44" s="67"/>
      <c r="JG44" s="67"/>
      <c r="JH44" s="67"/>
      <c r="JI44" s="67"/>
      <c r="JJ44" s="67"/>
      <c r="JK44" s="67"/>
      <c r="JL44" s="67"/>
      <c r="JM44" s="67"/>
      <c r="JN44" s="67"/>
      <c r="JO44" s="67"/>
      <c r="JP44" s="67"/>
      <c r="JQ44" s="67"/>
      <c r="JR44" s="67"/>
      <c r="JS44" s="67"/>
      <c r="JT44" s="67"/>
      <c r="JU44" s="67"/>
      <c r="JV44" s="67"/>
      <c r="JW44" s="67"/>
      <c r="JX44" s="67"/>
      <c r="JY44" s="67"/>
      <c r="JZ44" s="67"/>
      <c r="KA44" s="67"/>
      <c r="KB44" s="67"/>
      <c r="KC44" s="67"/>
      <c r="KD44" s="67"/>
      <c r="KE44" s="67"/>
      <c r="KF44" s="67"/>
      <c r="KG44" s="67"/>
      <c r="KH44" s="67"/>
      <c r="KI44" s="67"/>
      <c r="KJ44" s="67"/>
      <c r="KK44" s="67"/>
      <c r="KL44" s="67"/>
      <c r="KM44" s="67"/>
      <c r="KN44" s="67"/>
      <c r="KO44" s="67"/>
      <c r="KP44" s="67"/>
      <c r="KQ44" s="67"/>
      <c r="KR44" s="67"/>
      <c r="KS44" s="67"/>
      <c r="KT44" s="67"/>
      <c r="KU44" s="67"/>
      <c r="KV44" s="67"/>
      <c r="KW44" s="67"/>
      <c r="KX44" s="67"/>
      <c r="KY44" s="67"/>
      <c r="KZ44" s="67"/>
      <c r="LA44" s="67"/>
      <c r="LB44" s="67"/>
      <c r="LC44" s="67"/>
      <c r="LD44" s="67"/>
      <c r="LE44" s="67"/>
      <c r="LF44" s="67"/>
      <c r="LG44" s="67"/>
      <c r="LH44" s="67"/>
      <c r="LI44" s="67"/>
      <c r="LJ44" s="67"/>
      <c r="LK44" s="67"/>
      <c r="LL44" s="67"/>
      <c r="LM44" s="67"/>
      <c r="LN44" s="67"/>
      <c r="LO44" s="67"/>
      <c r="LP44" s="67"/>
      <c r="LQ44" s="67"/>
      <c r="LR44" s="67"/>
      <c r="LS44" s="67"/>
      <c r="LT44" s="67"/>
      <c r="LU44" s="67"/>
      <c r="LV44" s="67"/>
      <c r="LW44" s="67"/>
      <c r="LX44" s="67"/>
      <c r="LY44" s="67"/>
      <c r="LZ44" s="67"/>
      <c r="MA44" s="67"/>
      <c r="MB44" s="67"/>
      <c r="MC44" s="67"/>
      <c r="MD44" s="67"/>
      <c r="ME44" s="67"/>
      <c r="MF44" s="67"/>
      <c r="MG44" s="67"/>
      <c r="MH44" s="67"/>
      <c r="MI44" s="67"/>
      <c r="MJ44" s="67"/>
      <c r="MK44" s="67"/>
      <c r="ML44" s="67"/>
      <c r="MM44" s="67"/>
      <c r="MN44" s="67"/>
      <c r="MO44" s="67"/>
      <c r="MP44" s="67"/>
      <c r="MQ44" s="67"/>
      <c r="MR44" s="67"/>
      <c r="MS44" s="67"/>
      <c r="MT44" s="67"/>
      <c r="MU44" s="67"/>
      <c r="MV44" s="67"/>
      <c r="MW44" s="67"/>
      <c r="MX44" s="67"/>
      <c r="MY44" s="67"/>
      <c r="MZ44" s="67"/>
      <c r="NA44" s="67"/>
      <c r="NB44" s="67"/>
      <c r="NC44" s="67"/>
      <c r="ND44" s="67"/>
      <c r="NE44" s="67"/>
      <c r="NF44" s="67"/>
      <c r="NG44" s="67"/>
      <c r="NH44" s="67"/>
      <c r="NI44" s="67"/>
      <c r="NJ44" s="67"/>
      <c r="NK44" s="67"/>
      <c r="NL44" s="67"/>
      <c r="NM44" s="67"/>
      <c r="NN44" s="67"/>
      <c r="NO44" s="67"/>
      <c r="NP44" s="67"/>
      <c r="NQ44" s="67"/>
      <c r="NR44" s="67"/>
      <c r="NS44" s="67"/>
      <c r="NT44" s="67"/>
      <c r="NU44" s="67"/>
      <c r="NV44" s="67"/>
      <c r="NW44" s="67"/>
      <c r="NX44" s="67"/>
    </row>
    <row r="45" spans="2:388">
      <c r="B45" s="62"/>
      <c r="C45" s="62"/>
      <c r="D45" s="12"/>
      <c r="E45" s="12"/>
      <c r="F45" s="12"/>
      <c r="G45" s="12"/>
      <c r="H45" s="12"/>
      <c r="I45" s="12"/>
      <c r="J45" s="12"/>
      <c r="K45" s="12"/>
      <c r="L45" s="12"/>
      <c r="M45" s="12"/>
      <c r="N45" s="12"/>
      <c r="O45" s="12"/>
      <c r="P45" s="12"/>
      <c r="Q45" s="12"/>
      <c r="R45" s="12"/>
      <c r="S45" s="12"/>
      <c r="T45" s="12"/>
      <c r="U45" s="65"/>
      <c r="V45" s="62"/>
      <c r="W45" s="62"/>
      <c r="X45" s="62"/>
      <c r="Y45" s="66"/>
      <c r="Z45" s="12"/>
      <c r="AA45" s="12"/>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7"/>
      <c r="DA45" s="67"/>
      <c r="DB45" s="67"/>
      <c r="DC45" s="67"/>
      <c r="DD45" s="67"/>
      <c r="DE45" s="67"/>
      <c r="DF45" s="67"/>
      <c r="DG45" s="67"/>
      <c r="DH45" s="67"/>
      <c r="DI45" s="67"/>
      <c r="DJ45" s="67"/>
      <c r="DK45" s="67"/>
      <c r="DL45" s="67"/>
      <c r="DM45" s="67"/>
      <c r="DN45" s="67"/>
      <c r="DO45" s="67"/>
      <c r="DP45" s="67"/>
      <c r="DQ45" s="67"/>
      <c r="DR45" s="67"/>
      <c r="DS45" s="67"/>
      <c r="DT45" s="67"/>
      <c r="DU45" s="67"/>
      <c r="DV45" s="67"/>
      <c r="DW45" s="67"/>
      <c r="DX45" s="67"/>
      <c r="DY45" s="67"/>
      <c r="DZ45" s="67"/>
      <c r="EA45" s="67"/>
      <c r="EB45" s="67"/>
      <c r="EC45" s="67"/>
      <c r="ED45" s="67"/>
      <c r="EE45" s="67"/>
      <c r="EF45" s="67"/>
      <c r="EG45" s="67"/>
      <c r="EH45" s="67"/>
      <c r="EI45" s="67"/>
      <c r="EJ45" s="67"/>
      <c r="EK45" s="67"/>
      <c r="EL45" s="67"/>
      <c r="EM45" s="67"/>
      <c r="EN45" s="67"/>
      <c r="EO45" s="67"/>
      <c r="EP45" s="67"/>
      <c r="EQ45" s="67"/>
      <c r="ER45" s="67"/>
      <c r="ES45" s="67"/>
      <c r="ET45" s="67"/>
      <c r="EU45" s="67"/>
      <c r="EV45" s="67"/>
      <c r="EW45" s="67"/>
      <c r="EX45" s="67"/>
      <c r="EY45" s="67"/>
      <c r="EZ45" s="67"/>
      <c r="FA45" s="67"/>
      <c r="FB45" s="67"/>
      <c r="FC45" s="67"/>
      <c r="FD45" s="67"/>
      <c r="FE45" s="67"/>
      <c r="FF45" s="67"/>
      <c r="FG45" s="67"/>
      <c r="FH45" s="67"/>
      <c r="FI45" s="67"/>
      <c r="FJ45" s="67"/>
      <c r="FK45" s="67"/>
      <c r="FL45" s="67"/>
      <c r="FM45" s="67"/>
      <c r="FN45" s="67"/>
      <c r="FO45" s="67"/>
      <c r="FP45" s="67"/>
      <c r="FQ45" s="67"/>
      <c r="FR45" s="67"/>
      <c r="FS45" s="67"/>
      <c r="FT45" s="67"/>
      <c r="FU45" s="67"/>
      <c r="FV45" s="67"/>
      <c r="FW45" s="67"/>
      <c r="FX45" s="67"/>
      <c r="FY45" s="67"/>
      <c r="FZ45" s="67"/>
      <c r="GA45" s="67"/>
      <c r="GB45" s="67"/>
      <c r="GC45" s="67"/>
      <c r="GD45" s="67"/>
      <c r="GE45" s="67"/>
      <c r="GF45" s="67"/>
      <c r="GG45" s="67"/>
      <c r="GH45" s="67"/>
      <c r="GI45" s="67"/>
      <c r="GJ45" s="67"/>
      <c r="GK45" s="67"/>
      <c r="GL45" s="67"/>
      <c r="GM45" s="67"/>
      <c r="GN45" s="67"/>
      <c r="GO45" s="67"/>
      <c r="GP45" s="67"/>
      <c r="GQ45" s="67"/>
      <c r="GR45" s="67"/>
      <c r="GS45" s="67"/>
      <c r="GT45" s="67"/>
      <c r="GU45" s="67"/>
      <c r="GV45" s="67"/>
      <c r="GW45" s="67"/>
      <c r="GX45" s="67"/>
      <c r="GY45" s="67"/>
      <c r="GZ45" s="67"/>
      <c r="HA45" s="67"/>
      <c r="HB45" s="67"/>
      <c r="HC45" s="67"/>
      <c r="HD45" s="67"/>
      <c r="HE45" s="67"/>
      <c r="HF45" s="67"/>
      <c r="HG45" s="67"/>
      <c r="HH45" s="67"/>
      <c r="HI45" s="67"/>
      <c r="HJ45" s="67"/>
      <c r="HK45" s="67"/>
      <c r="HL45" s="67"/>
      <c r="HM45" s="67"/>
      <c r="HN45" s="67"/>
      <c r="HO45" s="67"/>
      <c r="HP45" s="67"/>
      <c r="HQ45" s="67"/>
      <c r="HR45" s="67"/>
      <c r="HS45" s="67"/>
      <c r="HT45" s="67"/>
      <c r="HU45" s="67"/>
      <c r="HV45" s="67"/>
      <c r="HW45" s="67"/>
      <c r="HX45" s="67"/>
      <c r="HY45" s="67"/>
      <c r="HZ45" s="67"/>
      <c r="IA45" s="67"/>
      <c r="IB45" s="67"/>
      <c r="IC45" s="67"/>
      <c r="ID45" s="67"/>
      <c r="IE45" s="67"/>
      <c r="IF45" s="67"/>
      <c r="IG45" s="67"/>
      <c r="IH45" s="67"/>
      <c r="II45" s="67"/>
      <c r="IJ45" s="67"/>
      <c r="IK45" s="67"/>
      <c r="IL45" s="67"/>
      <c r="IM45" s="67"/>
      <c r="IN45" s="67"/>
      <c r="IO45" s="67"/>
      <c r="IP45" s="67"/>
      <c r="IQ45" s="67"/>
      <c r="IR45" s="67"/>
      <c r="IS45" s="67"/>
      <c r="IT45" s="67"/>
      <c r="IU45" s="67"/>
      <c r="IV45" s="67"/>
      <c r="IW45" s="67"/>
      <c r="IX45" s="67"/>
      <c r="IY45" s="67"/>
      <c r="IZ45" s="67"/>
      <c r="JA45" s="67"/>
      <c r="JB45" s="67"/>
      <c r="JC45" s="67"/>
      <c r="JD45" s="67"/>
      <c r="JE45" s="67"/>
      <c r="JF45" s="67"/>
      <c r="JG45" s="67"/>
      <c r="JH45" s="67"/>
      <c r="JI45" s="67"/>
      <c r="JJ45" s="67"/>
      <c r="JK45" s="67"/>
      <c r="JL45" s="67"/>
      <c r="JM45" s="67"/>
      <c r="JN45" s="67"/>
      <c r="JO45" s="67"/>
      <c r="JP45" s="67"/>
      <c r="JQ45" s="67"/>
      <c r="JR45" s="67"/>
      <c r="JS45" s="67"/>
      <c r="JT45" s="67"/>
      <c r="JU45" s="67"/>
      <c r="JV45" s="67"/>
      <c r="JW45" s="67"/>
      <c r="JX45" s="67"/>
      <c r="JY45" s="67"/>
      <c r="JZ45" s="67"/>
      <c r="KA45" s="67"/>
      <c r="KB45" s="67"/>
      <c r="KC45" s="67"/>
      <c r="KD45" s="67"/>
      <c r="KE45" s="67"/>
      <c r="KF45" s="67"/>
      <c r="KG45" s="67"/>
      <c r="KH45" s="67"/>
      <c r="KI45" s="67"/>
      <c r="KJ45" s="67"/>
      <c r="KK45" s="67"/>
      <c r="KL45" s="67"/>
      <c r="KM45" s="67"/>
      <c r="KN45" s="67"/>
      <c r="KO45" s="67"/>
      <c r="KP45" s="67"/>
      <c r="KQ45" s="67"/>
      <c r="KR45" s="67"/>
      <c r="KS45" s="67"/>
      <c r="KT45" s="67"/>
      <c r="KU45" s="67"/>
      <c r="KV45" s="67"/>
      <c r="KW45" s="67"/>
      <c r="KX45" s="67"/>
      <c r="KY45" s="67"/>
      <c r="KZ45" s="67"/>
      <c r="LA45" s="67"/>
      <c r="LB45" s="67"/>
      <c r="LC45" s="67"/>
      <c r="LD45" s="67"/>
      <c r="LE45" s="67"/>
      <c r="LF45" s="67"/>
      <c r="LG45" s="67"/>
      <c r="LH45" s="67"/>
      <c r="LI45" s="67"/>
      <c r="LJ45" s="67"/>
      <c r="LK45" s="67"/>
      <c r="LL45" s="67"/>
      <c r="LM45" s="67"/>
      <c r="LN45" s="67"/>
      <c r="LO45" s="67"/>
      <c r="LP45" s="67"/>
      <c r="LQ45" s="67"/>
      <c r="LR45" s="67"/>
      <c r="LS45" s="67"/>
      <c r="LT45" s="67"/>
      <c r="LU45" s="67"/>
      <c r="LV45" s="67"/>
      <c r="LW45" s="67"/>
      <c r="LX45" s="67"/>
      <c r="LY45" s="67"/>
      <c r="LZ45" s="67"/>
      <c r="MA45" s="67"/>
      <c r="MB45" s="67"/>
      <c r="MC45" s="67"/>
      <c r="MD45" s="67"/>
      <c r="ME45" s="67"/>
      <c r="MF45" s="67"/>
      <c r="MG45" s="67"/>
      <c r="MH45" s="67"/>
      <c r="MI45" s="67"/>
      <c r="MJ45" s="67"/>
      <c r="MK45" s="67"/>
      <c r="ML45" s="67"/>
      <c r="MM45" s="67"/>
      <c r="MN45" s="67"/>
      <c r="MO45" s="67"/>
      <c r="MP45" s="67"/>
      <c r="MQ45" s="67"/>
      <c r="MR45" s="67"/>
      <c r="MS45" s="67"/>
      <c r="MT45" s="67"/>
      <c r="MU45" s="67"/>
      <c r="MV45" s="67"/>
      <c r="MW45" s="67"/>
      <c r="MX45" s="67"/>
      <c r="MY45" s="67"/>
      <c r="MZ45" s="67"/>
      <c r="NA45" s="67"/>
      <c r="NB45" s="67"/>
      <c r="NC45" s="67"/>
      <c r="ND45" s="67"/>
      <c r="NE45" s="67"/>
      <c r="NF45" s="67"/>
      <c r="NG45" s="67"/>
      <c r="NH45" s="67"/>
      <c r="NI45" s="67"/>
      <c r="NJ45" s="67"/>
      <c r="NK45" s="67"/>
      <c r="NL45" s="67"/>
      <c r="NM45" s="67"/>
      <c r="NN45" s="67"/>
      <c r="NO45" s="67"/>
      <c r="NP45" s="67"/>
      <c r="NQ45" s="67"/>
      <c r="NR45" s="67"/>
      <c r="NS45" s="67"/>
      <c r="NT45" s="67"/>
      <c r="NU45" s="67"/>
      <c r="NV45" s="67"/>
      <c r="NW45" s="67"/>
      <c r="NX45" s="67"/>
    </row>
    <row r="46" spans="2:388">
      <c r="B46" s="62"/>
      <c r="C46" s="62"/>
      <c r="D46" s="12"/>
      <c r="E46" s="12"/>
      <c r="F46" s="12"/>
      <c r="G46" s="12"/>
      <c r="H46" s="12"/>
      <c r="I46" s="12"/>
      <c r="J46" s="12"/>
      <c r="K46" s="12"/>
      <c r="L46" s="12"/>
      <c r="M46" s="12"/>
      <c r="N46" s="12"/>
      <c r="O46" s="12"/>
      <c r="P46" s="12"/>
      <c r="Q46" s="12"/>
      <c r="R46" s="12"/>
      <c r="S46" s="12"/>
      <c r="T46" s="12"/>
      <c r="U46" s="65"/>
      <c r="V46" s="62"/>
      <c r="W46" s="62"/>
      <c r="X46" s="62"/>
      <c r="Y46" s="66"/>
      <c r="Z46" s="12"/>
      <c r="AA46" s="12"/>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67"/>
      <c r="BC46" s="67"/>
      <c r="BD46" s="67"/>
      <c r="BE46" s="67"/>
      <c r="BF46" s="67"/>
      <c r="BG46" s="67"/>
      <c r="BH46" s="67"/>
      <c r="BI46" s="67"/>
      <c r="BJ46" s="67"/>
      <c r="BK46" s="67"/>
      <c r="BL46" s="67"/>
      <c r="BM46" s="67"/>
      <c r="BN46" s="67"/>
      <c r="BO46" s="67"/>
      <c r="BP46" s="67"/>
      <c r="BQ46" s="67"/>
      <c r="BR46" s="67"/>
      <c r="BS46" s="67"/>
      <c r="BT46" s="67"/>
      <c r="BU46" s="67"/>
      <c r="BV46" s="67"/>
      <c r="BW46" s="67"/>
      <c r="BX46" s="67"/>
      <c r="BY46" s="67"/>
      <c r="BZ46" s="67"/>
      <c r="CA46" s="67"/>
      <c r="CB46" s="67"/>
      <c r="CC46" s="67"/>
      <c r="CD46" s="67"/>
      <c r="CE46" s="67"/>
      <c r="CF46" s="67"/>
      <c r="CG46" s="67"/>
      <c r="CH46" s="67"/>
      <c r="CI46" s="67"/>
      <c r="CJ46" s="67"/>
      <c r="CK46" s="67"/>
      <c r="CL46" s="67"/>
      <c r="CM46" s="67"/>
      <c r="CN46" s="67"/>
      <c r="CO46" s="67"/>
      <c r="CP46" s="67"/>
      <c r="CQ46" s="67"/>
      <c r="CR46" s="67"/>
      <c r="CS46" s="67"/>
      <c r="CT46" s="67"/>
      <c r="CU46" s="67"/>
      <c r="CV46" s="67"/>
      <c r="CW46" s="67"/>
      <c r="CX46" s="67"/>
      <c r="CY46" s="67"/>
      <c r="CZ46" s="67"/>
      <c r="DA46" s="67"/>
      <c r="DB46" s="67"/>
      <c r="DC46" s="67"/>
      <c r="DD46" s="67"/>
      <c r="DE46" s="67"/>
      <c r="DF46" s="67"/>
      <c r="DG46" s="67"/>
      <c r="DH46" s="67"/>
      <c r="DI46" s="67"/>
      <c r="DJ46" s="67"/>
      <c r="DK46" s="67"/>
      <c r="DL46" s="67"/>
      <c r="DM46" s="67"/>
      <c r="DN46" s="67"/>
      <c r="DO46" s="67"/>
      <c r="DP46" s="67"/>
      <c r="DQ46" s="67"/>
      <c r="DR46" s="67"/>
      <c r="DS46" s="67"/>
      <c r="DT46" s="67"/>
      <c r="DU46" s="67"/>
      <c r="DV46" s="67"/>
      <c r="DW46" s="67"/>
      <c r="DX46" s="67"/>
      <c r="DY46" s="67"/>
      <c r="DZ46" s="67"/>
      <c r="EA46" s="67"/>
      <c r="EB46" s="67"/>
      <c r="EC46" s="67"/>
      <c r="ED46" s="67"/>
      <c r="EE46" s="67"/>
      <c r="EF46" s="67"/>
      <c r="EG46" s="67"/>
      <c r="EH46" s="67"/>
      <c r="EI46" s="67"/>
      <c r="EJ46" s="67"/>
      <c r="EK46" s="67"/>
      <c r="EL46" s="67"/>
      <c r="EM46" s="67"/>
      <c r="EN46" s="67"/>
      <c r="EO46" s="67"/>
      <c r="EP46" s="67"/>
      <c r="EQ46" s="67"/>
      <c r="ER46" s="67"/>
      <c r="ES46" s="67"/>
      <c r="ET46" s="67"/>
      <c r="EU46" s="67"/>
      <c r="EV46" s="67"/>
      <c r="EW46" s="67"/>
      <c r="EX46" s="67"/>
      <c r="EY46" s="67"/>
      <c r="EZ46" s="67"/>
      <c r="FA46" s="67"/>
      <c r="FB46" s="67"/>
      <c r="FC46" s="67"/>
      <c r="FD46" s="67"/>
      <c r="FE46" s="67"/>
      <c r="FF46" s="67"/>
      <c r="FG46" s="67"/>
      <c r="FH46" s="67"/>
      <c r="FI46" s="67"/>
      <c r="FJ46" s="67"/>
      <c r="FK46" s="67"/>
      <c r="FL46" s="67"/>
      <c r="FM46" s="67"/>
      <c r="FN46" s="67"/>
      <c r="FO46" s="67"/>
      <c r="FP46" s="67"/>
      <c r="FQ46" s="67"/>
      <c r="FR46" s="67"/>
      <c r="FS46" s="67"/>
      <c r="FT46" s="67"/>
      <c r="FU46" s="67"/>
      <c r="FV46" s="67"/>
      <c r="FW46" s="67"/>
      <c r="FX46" s="67"/>
      <c r="FY46" s="67"/>
      <c r="FZ46" s="67"/>
      <c r="GA46" s="67"/>
      <c r="GB46" s="67"/>
      <c r="GC46" s="67"/>
      <c r="GD46" s="67"/>
      <c r="GE46" s="67"/>
      <c r="GF46" s="67"/>
      <c r="GG46" s="67"/>
      <c r="GH46" s="67"/>
      <c r="GI46" s="67"/>
      <c r="GJ46" s="67"/>
      <c r="GK46" s="67"/>
      <c r="GL46" s="67"/>
      <c r="GM46" s="67"/>
      <c r="GN46" s="67"/>
      <c r="GO46" s="67"/>
      <c r="GP46" s="67"/>
      <c r="GQ46" s="67"/>
      <c r="GR46" s="67"/>
      <c r="GS46" s="67"/>
      <c r="GT46" s="67"/>
      <c r="GU46" s="67"/>
      <c r="GV46" s="67"/>
      <c r="GW46" s="67"/>
      <c r="GX46" s="67"/>
      <c r="GY46" s="67"/>
      <c r="GZ46" s="67"/>
      <c r="HA46" s="67"/>
      <c r="HB46" s="67"/>
      <c r="HC46" s="67"/>
      <c r="HD46" s="67"/>
      <c r="HE46" s="67"/>
      <c r="HF46" s="67"/>
      <c r="HG46" s="67"/>
      <c r="HH46" s="67"/>
      <c r="HI46" s="67"/>
      <c r="HJ46" s="67"/>
      <c r="HK46" s="67"/>
      <c r="HL46" s="67"/>
      <c r="HM46" s="67"/>
      <c r="HN46" s="67"/>
      <c r="HO46" s="67"/>
      <c r="HP46" s="67"/>
      <c r="HQ46" s="67"/>
      <c r="HR46" s="67"/>
      <c r="HS46" s="67"/>
      <c r="HT46" s="67"/>
      <c r="HU46" s="67"/>
      <c r="HV46" s="67"/>
      <c r="HW46" s="67"/>
      <c r="HX46" s="67"/>
      <c r="HY46" s="67"/>
      <c r="HZ46" s="67"/>
      <c r="IA46" s="67"/>
      <c r="IB46" s="67"/>
      <c r="IC46" s="67"/>
      <c r="ID46" s="67"/>
      <c r="IE46" s="67"/>
      <c r="IF46" s="67"/>
      <c r="IG46" s="67"/>
      <c r="IH46" s="67"/>
      <c r="II46" s="67"/>
      <c r="IJ46" s="67"/>
      <c r="IK46" s="67"/>
      <c r="IL46" s="67"/>
      <c r="IM46" s="67"/>
      <c r="IN46" s="67"/>
      <c r="IO46" s="67"/>
      <c r="IP46" s="67"/>
      <c r="IQ46" s="67"/>
      <c r="IR46" s="67"/>
      <c r="IS46" s="67"/>
      <c r="IT46" s="67"/>
      <c r="IU46" s="67"/>
      <c r="IV46" s="67"/>
      <c r="IW46" s="67"/>
      <c r="IX46" s="67"/>
      <c r="IY46" s="67"/>
      <c r="IZ46" s="67"/>
      <c r="JA46" s="67"/>
      <c r="JB46" s="67"/>
      <c r="JC46" s="67"/>
      <c r="JD46" s="67"/>
      <c r="JE46" s="67"/>
      <c r="JF46" s="67"/>
      <c r="JG46" s="67"/>
      <c r="JH46" s="67"/>
      <c r="JI46" s="67"/>
      <c r="JJ46" s="67"/>
      <c r="JK46" s="67"/>
      <c r="JL46" s="67"/>
      <c r="JM46" s="67"/>
      <c r="JN46" s="67"/>
      <c r="JO46" s="67"/>
      <c r="JP46" s="67"/>
      <c r="JQ46" s="67"/>
      <c r="JR46" s="67"/>
      <c r="JS46" s="67"/>
      <c r="JT46" s="67"/>
      <c r="JU46" s="67"/>
      <c r="JV46" s="67"/>
      <c r="JW46" s="67"/>
      <c r="JX46" s="67"/>
      <c r="JY46" s="67"/>
      <c r="JZ46" s="67"/>
      <c r="KA46" s="67"/>
      <c r="KB46" s="67"/>
      <c r="KC46" s="67"/>
      <c r="KD46" s="67"/>
      <c r="KE46" s="67"/>
      <c r="KF46" s="67"/>
      <c r="KG46" s="67"/>
      <c r="KH46" s="67"/>
      <c r="KI46" s="67"/>
      <c r="KJ46" s="67"/>
      <c r="KK46" s="67"/>
      <c r="KL46" s="67"/>
      <c r="KM46" s="67"/>
      <c r="KN46" s="67"/>
      <c r="KO46" s="67"/>
      <c r="KP46" s="67"/>
      <c r="KQ46" s="67"/>
      <c r="KR46" s="67"/>
      <c r="KS46" s="67"/>
      <c r="KT46" s="67"/>
      <c r="KU46" s="67"/>
      <c r="KV46" s="67"/>
      <c r="KW46" s="67"/>
      <c r="KX46" s="67"/>
      <c r="KY46" s="67"/>
      <c r="KZ46" s="67"/>
      <c r="LA46" s="67"/>
      <c r="LB46" s="67"/>
      <c r="LC46" s="67"/>
      <c r="LD46" s="67"/>
      <c r="LE46" s="67"/>
      <c r="LF46" s="67"/>
      <c r="LG46" s="67"/>
      <c r="LH46" s="67"/>
      <c r="LI46" s="67"/>
      <c r="LJ46" s="67"/>
      <c r="LK46" s="67"/>
      <c r="LL46" s="67"/>
      <c r="LM46" s="67"/>
      <c r="LN46" s="67"/>
      <c r="LO46" s="67"/>
      <c r="LP46" s="67"/>
      <c r="LQ46" s="67"/>
      <c r="LR46" s="67"/>
      <c r="LS46" s="67"/>
      <c r="LT46" s="67"/>
      <c r="LU46" s="67"/>
      <c r="LV46" s="67"/>
      <c r="LW46" s="67"/>
      <c r="LX46" s="67"/>
      <c r="LY46" s="67"/>
      <c r="LZ46" s="67"/>
      <c r="MA46" s="67"/>
      <c r="MB46" s="67"/>
      <c r="MC46" s="67"/>
      <c r="MD46" s="67"/>
      <c r="ME46" s="67"/>
      <c r="MF46" s="67"/>
      <c r="MG46" s="67"/>
      <c r="MH46" s="67"/>
      <c r="MI46" s="67"/>
      <c r="MJ46" s="67"/>
      <c r="MK46" s="67"/>
      <c r="ML46" s="67"/>
      <c r="MM46" s="67"/>
      <c r="MN46" s="67"/>
      <c r="MO46" s="67"/>
      <c r="MP46" s="67"/>
      <c r="MQ46" s="67"/>
      <c r="MR46" s="67"/>
      <c r="MS46" s="67"/>
      <c r="MT46" s="67"/>
      <c r="MU46" s="67"/>
      <c r="MV46" s="67"/>
      <c r="MW46" s="67"/>
      <c r="MX46" s="67"/>
      <c r="MY46" s="67"/>
      <c r="MZ46" s="67"/>
      <c r="NA46" s="67"/>
      <c r="NB46" s="67"/>
      <c r="NC46" s="67"/>
      <c r="ND46" s="67"/>
      <c r="NE46" s="67"/>
      <c r="NF46" s="67"/>
      <c r="NG46" s="67"/>
      <c r="NH46" s="67"/>
      <c r="NI46" s="67"/>
      <c r="NJ46" s="67"/>
      <c r="NK46" s="67"/>
      <c r="NL46" s="67"/>
      <c r="NM46" s="67"/>
      <c r="NN46" s="67"/>
      <c r="NO46" s="67"/>
      <c r="NP46" s="67"/>
      <c r="NQ46" s="67"/>
      <c r="NR46" s="67"/>
      <c r="NS46" s="67"/>
      <c r="NT46" s="67"/>
      <c r="NU46" s="67"/>
      <c r="NV46" s="67"/>
      <c r="NW46" s="67"/>
      <c r="NX46" s="67"/>
    </row>
    <row r="47" spans="2:388">
      <c r="B47" s="62"/>
      <c r="C47" s="62"/>
      <c r="D47" s="12"/>
      <c r="E47" s="12"/>
      <c r="F47" s="12"/>
      <c r="G47" s="12"/>
      <c r="H47" s="12"/>
      <c r="I47" s="12"/>
      <c r="J47" s="12"/>
      <c r="K47" s="12"/>
      <c r="L47" s="12"/>
      <c r="M47" s="12"/>
      <c r="N47" s="12"/>
      <c r="O47" s="12"/>
      <c r="P47" s="12"/>
      <c r="Q47" s="12"/>
      <c r="R47" s="12"/>
      <c r="S47" s="12"/>
      <c r="T47" s="12"/>
      <c r="U47" s="65"/>
      <c r="V47" s="62"/>
      <c r="W47" s="62"/>
      <c r="X47" s="62"/>
      <c r="Y47" s="66"/>
      <c r="Z47" s="12"/>
      <c r="AA47" s="12"/>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c r="FM47" s="67"/>
      <c r="FN47" s="67"/>
      <c r="FO47" s="67"/>
      <c r="FP47" s="67"/>
      <c r="FQ47" s="67"/>
      <c r="FR47" s="67"/>
      <c r="FS47" s="67"/>
      <c r="FT47" s="67"/>
      <c r="FU47" s="67"/>
      <c r="FV47" s="67"/>
      <c r="FW47" s="67"/>
      <c r="FX47" s="67"/>
      <c r="FY47" s="67"/>
      <c r="FZ47" s="67"/>
      <c r="GA47" s="67"/>
      <c r="GB47" s="67"/>
      <c r="GC47" s="67"/>
      <c r="GD47" s="67"/>
      <c r="GE47" s="67"/>
      <c r="GF47" s="67"/>
      <c r="GG47" s="67"/>
      <c r="GH47" s="67"/>
      <c r="GI47" s="67"/>
      <c r="GJ47" s="67"/>
      <c r="GK47" s="67"/>
      <c r="GL47" s="67"/>
      <c r="GM47" s="67"/>
      <c r="GN47" s="67"/>
      <c r="GO47" s="67"/>
      <c r="GP47" s="67"/>
      <c r="GQ47" s="67"/>
      <c r="GR47" s="67"/>
      <c r="GS47" s="67"/>
      <c r="GT47" s="67"/>
      <c r="GU47" s="67"/>
      <c r="GV47" s="67"/>
      <c r="GW47" s="67"/>
      <c r="GX47" s="67"/>
      <c r="GY47" s="67"/>
      <c r="GZ47" s="67"/>
      <c r="HA47" s="67"/>
      <c r="HB47" s="67"/>
      <c r="HC47" s="67"/>
      <c r="HD47" s="67"/>
      <c r="HE47" s="67"/>
      <c r="HF47" s="67"/>
      <c r="HG47" s="67"/>
      <c r="HH47" s="67"/>
      <c r="HI47" s="67"/>
      <c r="HJ47" s="67"/>
      <c r="HK47" s="67"/>
      <c r="HL47" s="67"/>
      <c r="HM47" s="67"/>
      <c r="HN47" s="67"/>
      <c r="HO47" s="67"/>
      <c r="HP47" s="67"/>
      <c r="HQ47" s="67"/>
      <c r="HR47" s="67"/>
      <c r="HS47" s="67"/>
      <c r="HT47" s="67"/>
      <c r="HU47" s="67"/>
      <c r="HV47" s="67"/>
      <c r="HW47" s="67"/>
      <c r="HX47" s="67"/>
      <c r="HY47" s="67"/>
      <c r="HZ47" s="67"/>
      <c r="IA47" s="67"/>
      <c r="IB47" s="67"/>
      <c r="IC47" s="67"/>
      <c r="ID47" s="67"/>
      <c r="IE47" s="67"/>
      <c r="IF47" s="67"/>
      <c r="IG47" s="67"/>
      <c r="IH47" s="67"/>
      <c r="II47" s="67"/>
      <c r="IJ47" s="67"/>
      <c r="IK47" s="67"/>
      <c r="IL47" s="67"/>
      <c r="IM47" s="67"/>
      <c r="IN47" s="67"/>
      <c r="IO47" s="67"/>
      <c r="IP47" s="67"/>
      <c r="IQ47" s="67"/>
      <c r="IR47" s="67"/>
      <c r="IS47" s="67"/>
      <c r="IT47" s="67"/>
      <c r="IU47" s="67"/>
      <c r="IV47" s="67"/>
      <c r="IW47" s="67"/>
      <c r="IX47" s="67"/>
      <c r="IY47" s="67"/>
      <c r="IZ47" s="67"/>
      <c r="JA47" s="67"/>
      <c r="JB47" s="67"/>
      <c r="JC47" s="67"/>
      <c r="JD47" s="67"/>
      <c r="JE47" s="67"/>
      <c r="JF47" s="67"/>
      <c r="JG47" s="67"/>
      <c r="JH47" s="67"/>
      <c r="JI47" s="67"/>
      <c r="JJ47" s="67"/>
      <c r="JK47" s="67"/>
      <c r="JL47" s="67"/>
      <c r="JM47" s="67"/>
      <c r="JN47" s="67"/>
      <c r="JO47" s="67"/>
      <c r="JP47" s="67"/>
      <c r="JQ47" s="67"/>
      <c r="JR47" s="67"/>
      <c r="JS47" s="67"/>
      <c r="JT47" s="67"/>
      <c r="JU47" s="67"/>
      <c r="JV47" s="67"/>
      <c r="JW47" s="67"/>
      <c r="JX47" s="67"/>
      <c r="JY47" s="67"/>
      <c r="JZ47" s="67"/>
      <c r="KA47" s="67"/>
      <c r="KB47" s="67"/>
      <c r="KC47" s="67"/>
      <c r="KD47" s="67"/>
      <c r="KE47" s="67"/>
      <c r="KF47" s="67"/>
      <c r="KG47" s="67"/>
      <c r="KH47" s="67"/>
      <c r="KI47" s="67"/>
      <c r="KJ47" s="67"/>
      <c r="KK47" s="67"/>
      <c r="KL47" s="67"/>
      <c r="KM47" s="67"/>
      <c r="KN47" s="67"/>
      <c r="KO47" s="67"/>
      <c r="KP47" s="67"/>
      <c r="KQ47" s="67"/>
      <c r="KR47" s="67"/>
      <c r="KS47" s="67"/>
      <c r="KT47" s="67"/>
      <c r="KU47" s="67"/>
      <c r="KV47" s="67"/>
      <c r="KW47" s="67"/>
      <c r="KX47" s="67"/>
      <c r="KY47" s="67"/>
      <c r="KZ47" s="67"/>
      <c r="LA47" s="67"/>
      <c r="LB47" s="67"/>
      <c r="LC47" s="67"/>
      <c r="LD47" s="67"/>
      <c r="LE47" s="67"/>
      <c r="LF47" s="67"/>
      <c r="LG47" s="67"/>
      <c r="LH47" s="67"/>
      <c r="LI47" s="67"/>
      <c r="LJ47" s="67"/>
      <c r="LK47" s="67"/>
      <c r="LL47" s="67"/>
      <c r="LM47" s="67"/>
      <c r="LN47" s="67"/>
      <c r="LO47" s="67"/>
      <c r="LP47" s="67"/>
      <c r="LQ47" s="67"/>
      <c r="LR47" s="67"/>
      <c r="LS47" s="67"/>
      <c r="LT47" s="67"/>
      <c r="LU47" s="67"/>
      <c r="LV47" s="67"/>
      <c r="LW47" s="67"/>
      <c r="LX47" s="67"/>
      <c r="LY47" s="67"/>
      <c r="LZ47" s="67"/>
      <c r="MA47" s="67"/>
      <c r="MB47" s="67"/>
      <c r="MC47" s="67"/>
      <c r="MD47" s="67"/>
      <c r="ME47" s="67"/>
      <c r="MF47" s="67"/>
      <c r="MG47" s="67"/>
      <c r="MH47" s="67"/>
      <c r="MI47" s="67"/>
      <c r="MJ47" s="67"/>
      <c r="MK47" s="67"/>
      <c r="ML47" s="67"/>
      <c r="MM47" s="67"/>
      <c r="MN47" s="67"/>
      <c r="MO47" s="67"/>
      <c r="MP47" s="67"/>
      <c r="MQ47" s="67"/>
      <c r="MR47" s="67"/>
      <c r="MS47" s="67"/>
      <c r="MT47" s="67"/>
      <c r="MU47" s="67"/>
      <c r="MV47" s="67"/>
      <c r="MW47" s="67"/>
      <c r="MX47" s="67"/>
      <c r="MY47" s="67"/>
      <c r="MZ47" s="67"/>
      <c r="NA47" s="67"/>
      <c r="NB47" s="67"/>
      <c r="NC47" s="67"/>
      <c r="ND47" s="67"/>
      <c r="NE47" s="67"/>
      <c r="NF47" s="67"/>
      <c r="NG47" s="67"/>
      <c r="NH47" s="67"/>
      <c r="NI47" s="67"/>
      <c r="NJ47" s="67"/>
      <c r="NK47" s="67"/>
      <c r="NL47" s="67"/>
      <c r="NM47" s="67"/>
      <c r="NN47" s="67"/>
      <c r="NO47" s="67"/>
      <c r="NP47" s="67"/>
      <c r="NQ47" s="67"/>
      <c r="NR47" s="67"/>
      <c r="NS47" s="67"/>
      <c r="NT47" s="67"/>
      <c r="NU47" s="67"/>
      <c r="NV47" s="67"/>
      <c r="NW47" s="67"/>
      <c r="NX47" s="67"/>
    </row>
    <row r="48" spans="2:388">
      <c r="B48" s="62"/>
      <c r="C48" s="62"/>
      <c r="D48" s="12"/>
      <c r="E48" s="12"/>
      <c r="F48" s="12"/>
      <c r="G48" s="12"/>
      <c r="H48" s="12"/>
      <c r="I48" s="12"/>
      <c r="J48" s="12"/>
      <c r="K48" s="12"/>
      <c r="L48" s="12"/>
      <c r="M48" s="12"/>
      <c r="N48" s="12"/>
      <c r="O48" s="12"/>
      <c r="P48" s="12"/>
      <c r="Q48" s="12"/>
      <c r="R48" s="12"/>
      <c r="S48" s="12"/>
      <c r="T48" s="12"/>
      <c r="U48" s="65"/>
      <c r="V48" s="62"/>
      <c r="W48" s="62"/>
      <c r="X48" s="62"/>
      <c r="Y48" s="66"/>
      <c r="Z48" s="12"/>
      <c r="AA48" s="12"/>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67"/>
      <c r="BC48" s="67"/>
      <c r="BD48" s="67"/>
      <c r="BE48" s="67"/>
      <c r="BF48" s="67"/>
      <c r="BG48" s="67"/>
      <c r="BH48" s="67"/>
      <c r="BI48" s="67"/>
      <c r="BJ48" s="67"/>
      <c r="BK48" s="67"/>
      <c r="BL48" s="67"/>
      <c r="BM48" s="67"/>
      <c r="BN48" s="67"/>
      <c r="BO48" s="67"/>
      <c r="BP48" s="67"/>
      <c r="BQ48" s="67"/>
      <c r="BR48" s="67"/>
      <c r="BS48" s="67"/>
      <c r="BT48" s="67"/>
      <c r="BU48" s="67"/>
      <c r="BV48" s="67"/>
      <c r="BW48" s="67"/>
      <c r="BX48" s="67"/>
      <c r="BY48" s="67"/>
      <c r="BZ48" s="67"/>
      <c r="CA48" s="67"/>
      <c r="CB48" s="67"/>
      <c r="CC48" s="67"/>
      <c r="CD48" s="67"/>
      <c r="CE48" s="67"/>
      <c r="CF48" s="67"/>
      <c r="CG48" s="67"/>
      <c r="CH48" s="67"/>
      <c r="CI48" s="67"/>
      <c r="CJ48" s="67"/>
      <c r="CK48" s="67"/>
      <c r="CL48" s="67"/>
      <c r="CM48" s="67"/>
      <c r="CN48" s="67"/>
      <c r="CO48" s="67"/>
      <c r="CP48" s="67"/>
      <c r="CQ48" s="67"/>
      <c r="CR48" s="67"/>
      <c r="CS48" s="67"/>
      <c r="CT48" s="67"/>
      <c r="CU48" s="67"/>
      <c r="CV48" s="67"/>
      <c r="CW48" s="67"/>
      <c r="CX48" s="67"/>
      <c r="CY48" s="67"/>
      <c r="CZ48" s="67"/>
      <c r="DA48" s="67"/>
      <c r="DB48" s="67"/>
      <c r="DC48" s="67"/>
      <c r="DD48" s="67"/>
      <c r="DE48" s="67"/>
      <c r="DF48" s="67"/>
      <c r="DG48" s="67"/>
      <c r="DH48" s="67"/>
      <c r="DI48" s="67"/>
      <c r="DJ48" s="67"/>
      <c r="DK48" s="67"/>
      <c r="DL48" s="67"/>
      <c r="DM48" s="67"/>
      <c r="DN48" s="67"/>
      <c r="DO48" s="67"/>
      <c r="DP48" s="67"/>
      <c r="DQ48" s="67"/>
      <c r="DR48" s="67"/>
      <c r="DS48" s="67"/>
      <c r="DT48" s="67"/>
      <c r="DU48" s="67"/>
      <c r="DV48" s="67"/>
      <c r="DW48" s="67"/>
      <c r="DX48" s="67"/>
      <c r="DY48" s="67"/>
      <c r="DZ48" s="67"/>
      <c r="EA48" s="67"/>
      <c r="EB48" s="67"/>
      <c r="EC48" s="67"/>
      <c r="ED48" s="67"/>
      <c r="EE48" s="67"/>
      <c r="EF48" s="67"/>
      <c r="EG48" s="67"/>
      <c r="EH48" s="67"/>
      <c r="EI48" s="67"/>
      <c r="EJ48" s="67"/>
      <c r="EK48" s="67"/>
      <c r="EL48" s="67"/>
      <c r="EM48" s="67"/>
      <c r="EN48" s="67"/>
      <c r="EO48" s="67"/>
      <c r="EP48" s="67"/>
      <c r="EQ48" s="67"/>
      <c r="ER48" s="67"/>
      <c r="ES48" s="67"/>
      <c r="ET48" s="67"/>
      <c r="EU48" s="67"/>
      <c r="EV48" s="67"/>
      <c r="EW48" s="67"/>
      <c r="EX48" s="67"/>
      <c r="EY48" s="67"/>
      <c r="EZ48" s="67"/>
      <c r="FA48" s="67"/>
      <c r="FB48" s="67"/>
      <c r="FC48" s="67"/>
      <c r="FD48" s="67"/>
      <c r="FE48" s="67"/>
      <c r="FF48" s="67"/>
      <c r="FG48" s="67"/>
      <c r="FH48" s="67"/>
      <c r="FI48" s="67"/>
      <c r="FJ48" s="67"/>
      <c r="FK48" s="67"/>
      <c r="FL48" s="67"/>
      <c r="FM48" s="67"/>
      <c r="FN48" s="67"/>
      <c r="FO48" s="67"/>
      <c r="FP48" s="67"/>
      <c r="FQ48" s="67"/>
      <c r="FR48" s="67"/>
      <c r="FS48" s="67"/>
      <c r="FT48" s="67"/>
      <c r="FU48" s="67"/>
      <c r="FV48" s="67"/>
      <c r="FW48" s="67"/>
      <c r="FX48" s="67"/>
      <c r="FY48" s="67"/>
      <c r="FZ48" s="67"/>
      <c r="GA48" s="67"/>
      <c r="GB48" s="67"/>
      <c r="GC48" s="67"/>
      <c r="GD48" s="67"/>
      <c r="GE48" s="67"/>
      <c r="GF48" s="67"/>
      <c r="GG48" s="67"/>
      <c r="GH48" s="67"/>
      <c r="GI48" s="67"/>
      <c r="GJ48" s="67"/>
      <c r="GK48" s="67"/>
      <c r="GL48" s="67"/>
      <c r="GM48" s="67"/>
      <c r="GN48" s="67"/>
      <c r="GO48" s="67"/>
      <c r="GP48" s="67"/>
      <c r="GQ48" s="67"/>
      <c r="GR48" s="67"/>
      <c r="GS48" s="67"/>
      <c r="GT48" s="67"/>
      <c r="GU48" s="67"/>
      <c r="GV48" s="67"/>
      <c r="GW48" s="67"/>
      <c r="GX48" s="67"/>
      <c r="GY48" s="67"/>
      <c r="GZ48" s="67"/>
      <c r="HA48" s="67"/>
      <c r="HB48" s="67"/>
      <c r="HC48" s="67"/>
      <c r="HD48" s="67"/>
      <c r="HE48" s="67"/>
      <c r="HF48" s="67"/>
      <c r="HG48" s="67"/>
      <c r="HH48" s="67"/>
      <c r="HI48" s="67"/>
      <c r="HJ48" s="67"/>
      <c r="HK48" s="67"/>
      <c r="HL48" s="67"/>
      <c r="HM48" s="67"/>
      <c r="HN48" s="67"/>
      <c r="HO48" s="67"/>
      <c r="HP48" s="67"/>
      <c r="HQ48" s="67"/>
      <c r="HR48" s="67"/>
      <c r="HS48" s="67"/>
      <c r="HT48" s="67"/>
      <c r="HU48" s="67"/>
      <c r="HV48" s="67"/>
      <c r="HW48" s="67"/>
      <c r="HX48" s="67"/>
      <c r="HY48" s="67"/>
      <c r="HZ48" s="67"/>
      <c r="IA48" s="67"/>
      <c r="IB48" s="67"/>
      <c r="IC48" s="67"/>
      <c r="ID48" s="67"/>
      <c r="IE48" s="67"/>
      <c r="IF48" s="67"/>
      <c r="IG48" s="67"/>
      <c r="IH48" s="67"/>
      <c r="II48" s="67"/>
      <c r="IJ48" s="67"/>
      <c r="IK48" s="67"/>
      <c r="IL48" s="67"/>
      <c r="IM48" s="67"/>
      <c r="IN48" s="67"/>
      <c r="IO48" s="67"/>
      <c r="IP48" s="67"/>
      <c r="IQ48" s="67"/>
      <c r="IR48" s="67"/>
      <c r="IS48" s="67"/>
      <c r="IT48" s="67"/>
      <c r="IU48" s="67"/>
      <c r="IV48" s="67"/>
      <c r="IW48" s="67"/>
      <c r="IX48" s="67"/>
      <c r="IY48" s="67"/>
      <c r="IZ48" s="67"/>
      <c r="JA48" s="67"/>
      <c r="JB48" s="67"/>
      <c r="JC48" s="67"/>
      <c r="JD48" s="67"/>
      <c r="JE48" s="67"/>
      <c r="JF48" s="67"/>
      <c r="JG48" s="67"/>
      <c r="JH48" s="67"/>
      <c r="JI48" s="67"/>
      <c r="JJ48" s="67"/>
      <c r="JK48" s="67"/>
      <c r="JL48" s="67"/>
      <c r="JM48" s="67"/>
      <c r="JN48" s="67"/>
      <c r="JO48" s="67"/>
      <c r="JP48" s="67"/>
      <c r="JQ48" s="67"/>
      <c r="JR48" s="67"/>
      <c r="JS48" s="67"/>
      <c r="JT48" s="67"/>
      <c r="JU48" s="67"/>
      <c r="JV48" s="67"/>
      <c r="JW48" s="67"/>
      <c r="JX48" s="67"/>
      <c r="JY48" s="67"/>
      <c r="JZ48" s="67"/>
      <c r="KA48" s="67"/>
      <c r="KB48" s="67"/>
      <c r="KC48" s="67"/>
      <c r="KD48" s="67"/>
      <c r="KE48" s="67"/>
      <c r="KF48" s="67"/>
      <c r="KG48" s="67"/>
      <c r="KH48" s="67"/>
      <c r="KI48" s="67"/>
      <c r="KJ48" s="67"/>
      <c r="KK48" s="67"/>
      <c r="KL48" s="67"/>
      <c r="KM48" s="67"/>
      <c r="KN48" s="67"/>
      <c r="KO48" s="67"/>
      <c r="KP48" s="67"/>
      <c r="KQ48" s="67"/>
      <c r="KR48" s="67"/>
      <c r="KS48" s="67"/>
      <c r="KT48" s="67"/>
      <c r="KU48" s="67"/>
      <c r="KV48" s="67"/>
      <c r="KW48" s="67"/>
      <c r="KX48" s="67"/>
      <c r="KY48" s="67"/>
      <c r="KZ48" s="67"/>
      <c r="LA48" s="67"/>
      <c r="LB48" s="67"/>
      <c r="LC48" s="67"/>
      <c r="LD48" s="67"/>
      <c r="LE48" s="67"/>
      <c r="LF48" s="67"/>
      <c r="LG48" s="67"/>
      <c r="LH48" s="67"/>
      <c r="LI48" s="67"/>
      <c r="LJ48" s="67"/>
      <c r="LK48" s="67"/>
      <c r="LL48" s="67"/>
      <c r="LM48" s="67"/>
      <c r="LN48" s="67"/>
      <c r="LO48" s="67"/>
      <c r="LP48" s="67"/>
      <c r="LQ48" s="67"/>
      <c r="LR48" s="67"/>
      <c r="LS48" s="67"/>
      <c r="LT48" s="67"/>
      <c r="LU48" s="67"/>
      <c r="LV48" s="67"/>
      <c r="LW48" s="67"/>
      <c r="LX48" s="67"/>
      <c r="LY48" s="67"/>
      <c r="LZ48" s="67"/>
      <c r="MA48" s="67"/>
      <c r="MB48" s="67"/>
      <c r="MC48" s="67"/>
      <c r="MD48" s="67"/>
      <c r="ME48" s="67"/>
      <c r="MF48" s="67"/>
      <c r="MG48" s="67"/>
      <c r="MH48" s="67"/>
      <c r="MI48" s="67"/>
      <c r="MJ48" s="67"/>
      <c r="MK48" s="67"/>
      <c r="ML48" s="67"/>
      <c r="MM48" s="67"/>
      <c r="MN48" s="67"/>
      <c r="MO48" s="67"/>
      <c r="MP48" s="67"/>
      <c r="MQ48" s="67"/>
      <c r="MR48" s="67"/>
      <c r="MS48" s="67"/>
      <c r="MT48" s="67"/>
      <c r="MU48" s="67"/>
      <c r="MV48" s="67"/>
      <c r="MW48" s="67"/>
      <c r="MX48" s="67"/>
      <c r="MY48" s="67"/>
      <c r="MZ48" s="67"/>
      <c r="NA48" s="67"/>
      <c r="NB48" s="67"/>
      <c r="NC48" s="67"/>
      <c r="ND48" s="67"/>
      <c r="NE48" s="67"/>
      <c r="NF48" s="67"/>
      <c r="NG48" s="67"/>
      <c r="NH48" s="67"/>
      <c r="NI48" s="67"/>
      <c r="NJ48" s="67"/>
      <c r="NK48" s="67"/>
      <c r="NL48" s="67"/>
      <c r="NM48" s="67"/>
      <c r="NN48" s="67"/>
      <c r="NO48" s="67"/>
      <c r="NP48" s="67"/>
      <c r="NQ48" s="67"/>
      <c r="NR48" s="67"/>
      <c r="NS48" s="67"/>
      <c r="NT48" s="67"/>
      <c r="NU48" s="67"/>
      <c r="NV48" s="67"/>
      <c r="NW48" s="67"/>
      <c r="NX48" s="67"/>
    </row>
    <row r="49" spans="2:388">
      <c r="B49" s="62"/>
      <c r="C49" s="62"/>
      <c r="D49" s="12"/>
      <c r="E49" s="12"/>
      <c r="F49" s="12"/>
      <c r="G49" s="12"/>
      <c r="H49" s="12"/>
      <c r="I49" s="12"/>
      <c r="J49" s="12"/>
      <c r="K49" s="12"/>
      <c r="L49" s="12"/>
      <c r="M49" s="12"/>
      <c r="N49" s="12"/>
      <c r="O49" s="12"/>
      <c r="P49" s="12"/>
      <c r="Q49" s="12"/>
      <c r="R49" s="12"/>
      <c r="S49" s="12"/>
      <c r="T49" s="12"/>
      <c r="U49" s="65"/>
      <c r="V49" s="62"/>
      <c r="W49" s="62"/>
      <c r="X49" s="62"/>
      <c r="Y49" s="66"/>
      <c r="Z49" s="12"/>
      <c r="AA49" s="12"/>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67"/>
      <c r="BC49" s="67"/>
      <c r="BD49" s="67"/>
      <c r="BE49" s="67"/>
      <c r="BF49" s="67"/>
      <c r="BG49" s="67"/>
      <c r="BH49" s="67"/>
      <c r="BI49" s="67"/>
      <c r="BJ49" s="67"/>
      <c r="BK49" s="67"/>
      <c r="BL49" s="67"/>
      <c r="BM49" s="67"/>
      <c r="BN49" s="67"/>
      <c r="BO49" s="67"/>
      <c r="BP49" s="67"/>
      <c r="BQ49" s="67"/>
      <c r="BR49" s="67"/>
      <c r="BS49" s="67"/>
      <c r="BT49" s="67"/>
      <c r="BU49" s="67"/>
      <c r="BV49" s="67"/>
      <c r="BW49" s="67"/>
      <c r="BX49" s="67"/>
      <c r="BY49" s="67"/>
      <c r="BZ49" s="67"/>
      <c r="CA49" s="67"/>
      <c r="CB49" s="67"/>
      <c r="CC49" s="67"/>
      <c r="CD49" s="67"/>
      <c r="CE49" s="67"/>
      <c r="CF49" s="67"/>
      <c r="CG49" s="67"/>
      <c r="CH49" s="67"/>
      <c r="CI49" s="67"/>
      <c r="CJ49" s="67"/>
      <c r="CK49" s="67"/>
      <c r="CL49" s="67"/>
      <c r="CM49" s="67"/>
      <c r="CN49" s="67"/>
      <c r="CO49" s="67"/>
      <c r="CP49" s="67"/>
      <c r="CQ49" s="67"/>
      <c r="CR49" s="67"/>
      <c r="CS49" s="67"/>
      <c r="CT49" s="67"/>
      <c r="CU49" s="67"/>
      <c r="CV49" s="67"/>
      <c r="CW49" s="67"/>
      <c r="CX49" s="67"/>
      <c r="CY49" s="67"/>
      <c r="CZ49" s="67"/>
      <c r="DA49" s="67"/>
      <c r="DB49" s="67"/>
      <c r="DC49" s="67"/>
      <c r="DD49" s="67"/>
      <c r="DE49" s="67"/>
      <c r="DF49" s="67"/>
      <c r="DG49" s="67"/>
      <c r="DH49" s="67"/>
      <c r="DI49" s="67"/>
      <c r="DJ49" s="67"/>
      <c r="DK49" s="67"/>
      <c r="DL49" s="67"/>
      <c r="DM49" s="67"/>
      <c r="DN49" s="67"/>
      <c r="DO49" s="67"/>
      <c r="DP49" s="67"/>
      <c r="DQ49" s="67"/>
      <c r="DR49" s="67"/>
      <c r="DS49" s="67"/>
      <c r="DT49" s="67"/>
      <c r="DU49" s="67"/>
      <c r="DV49" s="67"/>
      <c r="DW49" s="67"/>
      <c r="DX49" s="67"/>
      <c r="DY49" s="67"/>
      <c r="DZ49" s="67"/>
      <c r="EA49" s="67"/>
      <c r="EB49" s="67"/>
      <c r="EC49" s="67"/>
      <c r="ED49" s="67"/>
      <c r="EE49" s="67"/>
      <c r="EF49" s="67"/>
      <c r="EG49" s="67"/>
      <c r="EH49" s="67"/>
      <c r="EI49" s="67"/>
      <c r="EJ49" s="67"/>
      <c r="EK49" s="67"/>
      <c r="EL49" s="67"/>
      <c r="EM49" s="67"/>
      <c r="EN49" s="67"/>
      <c r="EO49" s="67"/>
      <c r="EP49" s="67"/>
      <c r="EQ49" s="67"/>
      <c r="ER49" s="67"/>
      <c r="ES49" s="67"/>
      <c r="ET49" s="67"/>
      <c r="EU49" s="67"/>
      <c r="EV49" s="67"/>
      <c r="EW49" s="67"/>
      <c r="EX49" s="67"/>
      <c r="EY49" s="67"/>
      <c r="EZ49" s="67"/>
      <c r="FA49" s="67"/>
      <c r="FB49" s="67"/>
      <c r="FC49" s="67"/>
      <c r="FD49" s="67"/>
      <c r="FE49" s="67"/>
      <c r="FF49" s="67"/>
      <c r="FG49" s="67"/>
      <c r="FH49" s="67"/>
      <c r="FI49" s="67"/>
      <c r="FJ49" s="67"/>
      <c r="FK49" s="67"/>
      <c r="FL49" s="67"/>
      <c r="FM49" s="67"/>
      <c r="FN49" s="67"/>
      <c r="FO49" s="67"/>
      <c r="FP49" s="67"/>
      <c r="FQ49" s="67"/>
      <c r="FR49" s="67"/>
      <c r="FS49" s="67"/>
      <c r="FT49" s="67"/>
      <c r="FU49" s="67"/>
      <c r="FV49" s="67"/>
      <c r="FW49" s="67"/>
      <c r="FX49" s="67"/>
      <c r="FY49" s="67"/>
      <c r="FZ49" s="67"/>
      <c r="GA49" s="67"/>
      <c r="GB49" s="67"/>
      <c r="GC49" s="67"/>
      <c r="GD49" s="67"/>
      <c r="GE49" s="67"/>
      <c r="GF49" s="67"/>
      <c r="GG49" s="67"/>
      <c r="GH49" s="67"/>
      <c r="GI49" s="67"/>
      <c r="GJ49" s="67"/>
      <c r="GK49" s="67"/>
      <c r="GL49" s="67"/>
      <c r="GM49" s="67"/>
      <c r="GN49" s="67"/>
      <c r="GO49" s="67"/>
      <c r="GP49" s="67"/>
      <c r="GQ49" s="67"/>
      <c r="GR49" s="67"/>
      <c r="GS49" s="67"/>
      <c r="GT49" s="67"/>
      <c r="GU49" s="67"/>
      <c r="GV49" s="67"/>
      <c r="GW49" s="67"/>
      <c r="GX49" s="67"/>
      <c r="GY49" s="67"/>
      <c r="GZ49" s="67"/>
      <c r="HA49" s="67"/>
      <c r="HB49" s="67"/>
      <c r="HC49" s="67"/>
      <c r="HD49" s="67"/>
      <c r="HE49" s="67"/>
      <c r="HF49" s="67"/>
      <c r="HG49" s="67"/>
      <c r="HH49" s="67"/>
      <c r="HI49" s="67"/>
      <c r="HJ49" s="67"/>
      <c r="HK49" s="67"/>
      <c r="HL49" s="67"/>
      <c r="HM49" s="67"/>
      <c r="HN49" s="67"/>
      <c r="HO49" s="67"/>
      <c r="HP49" s="67"/>
      <c r="HQ49" s="67"/>
      <c r="HR49" s="67"/>
      <c r="HS49" s="67"/>
      <c r="HT49" s="67"/>
      <c r="HU49" s="67"/>
      <c r="HV49" s="67"/>
      <c r="HW49" s="67"/>
      <c r="HX49" s="67"/>
      <c r="HY49" s="67"/>
      <c r="HZ49" s="67"/>
      <c r="IA49" s="67"/>
      <c r="IB49" s="67"/>
      <c r="IC49" s="67"/>
      <c r="ID49" s="67"/>
      <c r="IE49" s="67"/>
      <c r="IF49" s="67"/>
      <c r="IG49" s="67"/>
      <c r="IH49" s="67"/>
      <c r="II49" s="67"/>
      <c r="IJ49" s="67"/>
      <c r="IK49" s="67"/>
      <c r="IL49" s="67"/>
      <c r="IM49" s="67"/>
      <c r="IN49" s="67"/>
      <c r="IO49" s="67"/>
      <c r="IP49" s="67"/>
      <c r="IQ49" s="67"/>
      <c r="IR49" s="67"/>
      <c r="IS49" s="67"/>
      <c r="IT49" s="67"/>
      <c r="IU49" s="67"/>
      <c r="IV49" s="67"/>
      <c r="IW49" s="67"/>
      <c r="IX49" s="67"/>
      <c r="IY49" s="67"/>
      <c r="IZ49" s="67"/>
      <c r="JA49" s="67"/>
      <c r="JB49" s="67"/>
      <c r="JC49" s="67"/>
      <c r="JD49" s="67"/>
      <c r="JE49" s="67"/>
      <c r="JF49" s="67"/>
      <c r="JG49" s="67"/>
      <c r="JH49" s="67"/>
      <c r="JI49" s="67"/>
      <c r="JJ49" s="67"/>
      <c r="JK49" s="67"/>
      <c r="JL49" s="67"/>
      <c r="JM49" s="67"/>
      <c r="JN49" s="67"/>
      <c r="JO49" s="67"/>
      <c r="JP49" s="67"/>
      <c r="JQ49" s="67"/>
      <c r="JR49" s="67"/>
      <c r="JS49" s="67"/>
      <c r="JT49" s="67"/>
      <c r="JU49" s="67"/>
      <c r="JV49" s="67"/>
      <c r="JW49" s="67"/>
      <c r="JX49" s="67"/>
      <c r="JY49" s="67"/>
      <c r="JZ49" s="67"/>
      <c r="KA49" s="67"/>
      <c r="KB49" s="67"/>
      <c r="KC49" s="67"/>
      <c r="KD49" s="67"/>
      <c r="KE49" s="67"/>
      <c r="KF49" s="67"/>
      <c r="KG49" s="67"/>
      <c r="KH49" s="67"/>
      <c r="KI49" s="67"/>
      <c r="KJ49" s="67"/>
      <c r="KK49" s="67"/>
      <c r="KL49" s="67"/>
      <c r="KM49" s="67"/>
      <c r="KN49" s="67"/>
      <c r="KO49" s="67"/>
      <c r="KP49" s="67"/>
      <c r="KQ49" s="67"/>
      <c r="KR49" s="67"/>
      <c r="KS49" s="67"/>
      <c r="KT49" s="67"/>
      <c r="KU49" s="67"/>
      <c r="KV49" s="67"/>
      <c r="KW49" s="67"/>
      <c r="KX49" s="67"/>
      <c r="KY49" s="67"/>
      <c r="KZ49" s="67"/>
      <c r="LA49" s="67"/>
      <c r="LB49" s="67"/>
      <c r="LC49" s="67"/>
      <c r="LD49" s="67"/>
      <c r="LE49" s="67"/>
      <c r="LF49" s="67"/>
      <c r="LG49" s="67"/>
      <c r="LH49" s="67"/>
      <c r="LI49" s="67"/>
      <c r="LJ49" s="67"/>
      <c r="LK49" s="67"/>
      <c r="LL49" s="67"/>
      <c r="LM49" s="67"/>
      <c r="LN49" s="67"/>
      <c r="LO49" s="67"/>
      <c r="LP49" s="67"/>
      <c r="LQ49" s="67"/>
      <c r="LR49" s="67"/>
      <c r="LS49" s="67"/>
      <c r="LT49" s="67"/>
      <c r="LU49" s="67"/>
      <c r="LV49" s="67"/>
      <c r="LW49" s="67"/>
      <c r="LX49" s="67"/>
      <c r="LY49" s="67"/>
      <c r="LZ49" s="67"/>
      <c r="MA49" s="67"/>
      <c r="MB49" s="67"/>
      <c r="MC49" s="67"/>
      <c r="MD49" s="67"/>
      <c r="ME49" s="67"/>
      <c r="MF49" s="67"/>
      <c r="MG49" s="67"/>
      <c r="MH49" s="67"/>
      <c r="MI49" s="67"/>
      <c r="MJ49" s="67"/>
      <c r="MK49" s="67"/>
      <c r="ML49" s="67"/>
      <c r="MM49" s="67"/>
      <c r="MN49" s="67"/>
      <c r="MO49" s="67"/>
      <c r="MP49" s="67"/>
      <c r="MQ49" s="67"/>
      <c r="MR49" s="67"/>
      <c r="MS49" s="67"/>
      <c r="MT49" s="67"/>
      <c r="MU49" s="67"/>
      <c r="MV49" s="67"/>
      <c r="MW49" s="67"/>
      <c r="MX49" s="67"/>
      <c r="MY49" s="67"/>
      <c r="MZ49" s="67"/>
      <c r="NA49" s="67"/>
      <c r="NB49" s="67"/>
      <c r="NC49" s="67"/>
      <c r="ND49" s="67"/>
      <c r="NE49" s="67"/>
      <c r="NF49" s="67"/>
      <c r="NG49" s="67"/>
      <c r="NH49" s="67"/>
      <c r="NI49" s="67"/>
      <c r="NJ49" s="67"/>
      <c r="NK49" s="67"/>
      <c r="NL49" s="67"/>
      <c r="NM49" s="67"/>
      <c r="NN49" s="67"/>
      <c r="NO49" s="67"/>
      <c r="NP49" s="67"/>
      <c r="NQ49" s="67"/>
      <c r="NR49" s="67"/>
      <c r="NS49" s="67"/>
      <c r="NT49" s="67"/>
      <c r="NU49" s="67"/>
      <c r="NV49" s="67"/>
      <c r="NW49" s="67"/>
      <c r="NX49" s="67"/>
    </row>
    <row r="50" spans="2:388">
      <c r="B50" s="62"/>
      <c r="C50" s="62"/>
      <c r="D50" s="12"/>
      <c r="E50" s="12"/>
      <c r="F50" s="12"/>
      <c r="G50" s="12"/>
      <c r="H50" s="12"/>
      <c r="I50" s="12"/>
      <c r="J50" s="12"/>
      <c r="K50" s="12"/>
      <c r="L50" s="12"/>
      <c r="M50" s="12"/>
      <c r="N50" s="12"/>
      <c r="O50" s="12"/>
      <c r="P50" s="12"/>
      <c r="Q50" s="12"/>
      <c r="R50" s="12"/>
      <c r="S50" s="12"/>
      <c r="T50" s="12"/>
      <c r="U50" s="65"/>
      <c r="V50" s="62"/>
      <c r="W50" s="62"/>
      <c r="X50" s="62"/>
      <c r="Y50" s="66"/>
      <c r="Z50" s="12"/>
      <c r="AA50" s="12"/>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c r="DF50" s="67"/>
      <c r="DG50" s="67"/>
      <c r="DH50" s="67"/>
      <c r="DI50" s="67"/>
      <c r="DJ50" s="67"/>
      <c r="DK50" s="67"/>
      <c r="DL50" s="67"/>
      <c r="DM50" s="67"/>
      <c r="DN50" s="67"/>
      <c r="DO50" s="67"/>
      <c r="DP50" s="67"/>
      <c r="DQ50" s="67"/>
      <c r="DR50" s="67"/>
      <c r="DS50" s="67"/>
      <c r="DT50" s="67"/>
      <c r="DU50" s="67"/>
      <c r="DV50" s="67"/>
      <c r="DW50" s="67"/>
      <c r="DX50" s="67"/>
      <c r="DY50" s="67"/>
      <c r="DZ50" s="67"/>
      <c r="EA50" s="67"/>
      <c r="EB50" s="67"/>
      <c r="EC50" s="67"/>
      <c r="ED50" s="67"/>
      <c r="EE50" s="67"/>
      <c r="EF50" s="67"/>
      <c r="EG50" s="67"/>
      <c r="EH50" s="67"/>
      <c r="EI50" s="67"/>
      <c r="EJ50" s="67"/>
      <c r="EK50" s="67"/>
      <c r="EL50" s="67"/>
      <c r="EM50" s="67"/>
      <c r="EN50" s="67"/>
      <c r="EO50" s="67"/>
      <c r="EP50" s="67"/>
      <c r="EQ50" s="67"/>
      <c r="ER50" s="67"/>
      <c r="ES50" s="67"/>
      <c r="ET50" s="67"/>
      <c r="EU50" s="67"/>
      <c r="EV50" s="67"/>
      <c r="EW50" s="67"/>
      <c r="EX50" s="67"/>
      <c r="EY50" s="67"/>
      <c r="EZ50" s="67"/>
      <c r="FA50" s="67"/>
      <c r="FB50" s="67"/>
      <c r="FC50" s="67"/>
      <c r="FD50" s="67"/>
      <c r="FE50" s="67"/>
      <c r="FF50" s="67"/>
      <c r="FG50" s="67"/>
      <c r="FH50" s="67"/>
      <c r="FI50" s="67"/>
      <c r="FJ50" s="67"/>
      <c r="FK50" s="67"/>
      <c r="FL50" s="67"/>
      <c r="FM50" s="67"/>
      <c r="FN50" s="67"/>
      <c r="FO50" s="67"/>
      <c r="FP50" s="67"/>
      <c r="FQ50" s="67"/>
      <c r="FR50" s="67"/>
      <c r="FS50" s="67"/>
      <c r="FT50" s="67"/>
      <c r="FU50" s="67"/>
      <c r="FV50" s="67"/>
      <c r="FW50" s="67"/>
      <c r="FX50" s="67"/>
      <c r="FY50" s="67"/>
      <c r="FZ50" s="67"/>
      <c r="GA50" s="67"/>
      <c r="GB50" s="67"/>
      <c r="GC50" s="67"/>
      <c r="GD50" s="67"/>
      <c r="GE50" s="67"/>
      <c r="GF50" s="67"/>
      <c r="GG50" s="67"/>
      <c r="GH50" s="67"/>
      <c r="GI50" s="67"/>
      <c r="GJ50" s="67"/>
      <c r="GK50" s="67"/>
      <c r="GL50" s="67"/>
      <c r="GM50" s="67"/>
      <c r="GN50" s="67"/>
      <c r="GO50" s="67"/>
      <c r="GP50" s="67"/>
      <c r="GQ50" s="67"/>
      <c r="GR50" s="67"/>
      <c r="GS50" s="67"/>
      <c r="GT50" s="67"/>
      <c r="GU50" s="67"/>
      <c r="GV50" s="67"/>
      <c r="GW50" s="67"/>
      <c r="GX50" s="67"/>
      <c r="GY50" s="67"/>
      <c r="GZ50" s="67"/>
      <c r="HA50" s="67"/>
      <c r="HB50" s="67"/>
      <c r="HC50" s="67"/>
      <c r="HD50" s="67"/>
      <c r="HE50" s="67"/>
      <c r="HF50" s="67"/>
      <c r="HG50" s="67"/>
      <c r="HH50" s="67"/>
      <c r="HI50" s="67"/>
      <c r="HJ50" s="67"/>
      <c r="HK50" s="67"/>
      <c r="HL50" s="67"/>
      <c r="HM50" s="67"/>
      <c r="HN50" s="67"/>
      <c r="HO50" s="67"/>
      <c r="HP50" s="67"/>
      <c r="HQ50" s="67"/>
      <c r="HR50" s="67"/>
      <c r="HS50" s="67"/>
      <c r="HT50" s="67"/>
      <c r="HU50" s="67"/>
      <c r="HV50" s="67"/>
      <c r="HW50" s="67"/>
      <c r="HX50" s="67"/>
      <c r="HY50" s="67"/>
      <c r="HZ50" s="67"/>
      <c r="IA50" s="67"/>
      <c r="IB50" s="67"/>
      <c r="IC50" s="67"/>
      <c r="ID50" s="67"/>
      <c r="IE50" s="67"/>
      <c r="IF50" s="67"/>
      <c r="IG50" s="67"/>
      <c r="IH50" s="67"/>
      <c r="II50" s="67"/>
      <c r="IJ50" s="67"/>
      <c r="IK50" s="67"/>
      <c r="IL50" s="67"/>
      <c r="IM50" s="67"/>
      <c r="IN50" s="67"/>
      <c r="IO50" s="67"/>
      <c r="IP50" s="67"/>
      <c r="IQ50" s="67"/>
      <c r="IR50" s="67"/>
      <c r="IS50" s="67"/>
      <c r="IT50" s="67"/>
      <c r="IU50" s="67"/>
      <c r="IV50" s="67"/>
      <c r="IW50" s="67"/>
      <c r="IX50" s="67"/>
      <c r="IY50" s="67"/>
      <c r="IZ50" s="67"/>
      <c r="JA50" s="67"/>
      <c r="JB50" s="67"/>
      <c r="JC50" s="67"/>
      <c r="JD50" s="67"/>
      <c r="JE50" s="67"/>
      <c r="JF50" s="67"/>
      <c r="JG50" s="67"/>
      <c r="JH50" s="67"/>
      <c r="JI50" s="67"/>
      <c r="JJ50" s="67"/>
      <c r="JK50" s="67"/>
      <c r="JL50" s="67"/>
      <c r="JM50" s="67"/>
      <c r="JN50" s="67"/>
      <c r="JO50" s="67"/>
      <c r="JP50" s="67"/>
      <c r="JQ50" s="67"/>
      <c r="JR50" s="67"/>
      <c r="JS50" s="67"/>
      <c r="JT50" s="67"/>
      <c r="JU50" s="67"/>
      <c r="JV50" s="67"/>
      <c r="JW50" s="67"/>
      <c r="JX50" s="67"/>
      <c r="JY50" s="67"/>
      <c r="JZ50" s="67"/>
      <c r="KA50" s="67"/>
      <c r="KB50" s="67"/>
      <c r="KC50" s="67"/>
      <c r="KD50" s="67"/>
      <c r="KE50" s="67"/>
      <c r="KF50" s="67"/>
      <c r="KG50" s="67"/>
      <c r="KH50" s="67"/>
      <c r="KI50" s="67"/>
      <c r="KJ50" s="67"/>
      <c r="KK50" s="67"/>
      <c r="KL50" s="67"/>
      <c r="KM50" s="67"/>
      <c r="KN50" s="67"/>
      <c r="KO50" s="67"/>
      <c r="KP50" s="67"/>
      <c r="KQ50" s="67"/>
      <c r="KR50" s="67"/>
      <c r="KS50" s="67"/>
      <c r="KT50" s="67"/>
      <c r="KU50" s="67"/>
      <c r="KV50" s="67"/>
      <c r="KW50" s="67"/>
      <c r="KX50" s="67"/>
      <c r="KY50" s="67"/>
      <c r="KZ50" s="67"/>
      <c r="LA50" s="67"/>
      <c r="LB50" s="67"/>
      <c r="LC50" s="67"/>
      <c r="LD50" s="67"/>
      <c r="LE50" s="67"/>
      <c r="LF50" s="67"/>
      <c r="LG50" s="67"/>
      <c r="LH50" s="67"/>
      <c r="LI50" s="67"/>
      <c r="LJ50" s="67"/>
      <c r="LK50" s="67"/>
      <c r="LL50" s="67"/>
      <c r="LM50" s="67"/>
      <c r="LN50" s="67"/>
      <c r="LO50" s="67"/>
      <c r="LP50" s="67"/>
      <c r="LQ50" s="67"/>
      <c r="LR50" s="67"/>
      <c r="LS50" s="67"/>
      <c r="LT50" s="67"/>
      <c r="LU50" s="67"/>
      <c r="LV50" s="67"/>
      <c r="LW50" s="67"/>
      <c r="LX50" s="67"/>
      <c r="LY50" s="67"/>
      <c r="LZ50" s="67"/>
      <c r="MA50" s="67"/>
      <c r="MB50" s="67"/>
      <c r="MC50" s="67"/>
      <c r="MD50" s="67"/>
      <c r="ME50" s="67"/>
      <c r="MF50" s="67"/>
      <c r="MG50" s="67"/>
      <c r="MH50" s="67"/>
      <c r="MI50" s="67"/>
      <c r="MJ50" s="67"/>
      <c r="MK50" s="67"/>
      <c r="ML50" s="67"/>
      <c r="MM50" s="67"/>
      <c r="MN50" s="67"/>
      <c r="MO50" s="67"/>
      <c r="MP50" s="67"/>
      <c r="MQ50" s="67"/>
      <c r="MR50" s="67"/>
      <c r="MS50" s="67"/>
      <c r="MT50" s="67"/>
      <c r="MU50" s="67"/>
      <c r="MV50" s="67"/>
      <c r="MW50" s="67"/>
      <c r="MX50" s="67"/>
      <c r="MY50" s="67"/>
      <c r="MZ50" s="67"/>
      <c r="NA50" s="67"/>
      <c r="NB50" s="67"/>
      <c r="NC50" s="67"/>
      <c r="ND50" s="67"/>
      <c r="NE50" s="67"/>
      <c r="NF50" s="67"/>
      <c r="NG50" s="67"/>
      <c r="NH50" s="67"/>
      <c r="NI50" s="67"/>
      <c r="NJ50" s="67"/>
      <c r="NK50" s="67"/>
      <c r="NL50" s="67"/>
      <c r="NM50" s="67"/>
      <c r="NN50" s="67"/>
      <c r="NO50" s="67"/>
      <c r="NP50" s="67"/>
      <c r="NQ50" s="67"/>
      <c r="NR50" s="67"/>
      <c r="NS50" s="67"/>
      <c r="NT50" s="67"/>
      <c r="NU50" s="67"/>
      <c r="NV50" s="67"/>
      <c r="NW50" s="67"/>
      <c r="NX50" s="67"/>
    </row>
    <row r="51" spans="2:388">
      <c r="B51" s="62"/>
      <c r="C51" s="62"/>
      <c r="D51" s="12"/>
      <c r="E51" s="12"/>
      <c r="F51" s="12"/>
      <c r="G51" s="12"/>
      <c r="H51" s="12"/>
      <c r="I51" s="12"/>
      <c r="J51" s="12"/>
      <c r="K51" s="12"/>
      <c r="L51" s="12"/>
      <c r="M51" s="12"/>
      <c r="N51" s="12"/>
      <c r="O51" s="12"/>
      <c r="P51" s="12"/>
      <c r="Q51" s="12"/>
      <c r="R51" s="12"/>
      <c r="S51" s="12"/>
      <c r="T51" s="12"/>
      <c r="U51" s="65"/>
      <c r="V51" s="62"/>
      <c r="W51" s="62"/>
      <c r="X51" s="62"/>
      <c r="Y51" s="66"/>
      <c r="Z51" s="12"/>
      <c r="AA51" s="12"/>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c r="DF51" s="67"/>
      <c r="DG51" s="67"/>
      <c r="DH51" s="67"/>
      <c r="DI51" s="67"/>
      <c r="DJ51" s="67"/>
      <c r="DK51" s="67"/>
      <c r="DL51" s="67"/>
      <c r="DM51" s="67"/>
      <c r="DN51" s="67"/>
      <c r="DO51" s="67"/>
      <c r="DP51" s="67"/>
      <c r="DQ51" s="67"/>
      <c r="DR51" s="67"/>
      <c r="DS51" s="67"/>
      <c r="DT51" s="67"/>
      <c r="DU51" s="67"/>
      <c r="DV51" s="67"/>
      <c r="DW51" s="67"/>
      <c r="DX51" s="67"/>
      <c r="DY51" s="67"/>
      <c r="DZ51" s="67"/>
      <c r="EA51" s="67"/>
      <c r="EB51" s="67"/>
      <c r="EC51" s="67"/>
      <c r="ED51" s="67"/>
      <c r="EE51" s="67"/>
      <c r="EF51" s="67"/>
      <c r="EG51" s="67"/>
      <c r="EH51" s="67"/>
      <c r="EI51" s="67"/>
      <c r="EJ51" s="67"/>
      <c r="EK51" s="67"/>
      <c r="EL51" s="67"/>
      <c r="EM51" s="67"/>
      <c r="EN51" s="67"/>
      <c r="EO51" s="67"/>
      <c r="EP51" s="67"/>
      <c r="EQ51" s="67"/>
      <c r="ER51" s="67"/>
      <c r="ES51" s="67"/>
      <c r="ET51" s="67"/>
      <c r="EU51" s="67"/>
      <c r="EV51" s="67"/>
      <c r="EW51" s="67"/>
      <c r="EX51" s="67"/>
      <c r="EY51" s="67"/>
      <c r="EZ51" s="67"/>
      <c r="FA51" s="67"/>
      <c r="FB51" s="67"/>
      <c r="FC51" s="67"/>
      <c r="FD51" s="67"/>
      <c r="FE51" s="67"/>
      <c r="FF51" s="67"/>
      <c r="FG51" s="67"/>
      <c r="FH51" s="67"/>
      <c r="FI51" s="67"/>
      <c r="FJ51" s="67"/>
      <c r="FK51" s="67"/>
      <c r="FL51" s="67"/>
      <c r="FM51" s="67"/>
      <c r="FN51" s="67"/>
      <c r="FO51" s="67"/>
      <c r="FP51" s="67"/>
      <c r="FQ51" s="67"/>
      <c r="FR51" s="67"/>
      <c r="FS51" s="67"/>
      <c r="FT51" s="67"/>
      <c r="FU51" s="67"/>
      <c r="FV51" s="67"/>
      <c r="FW51" s="67"/>
      <c r="FX51" s="67"/>
      <c r="FY51" s="67"/>
      <c r="FZ51" s="67"/>
      <c r="GA51" s="67"/>
      <c r="GB51" s="67"/>
      <c r="GC51" s="67"/>
      <c r="GD51" s="67"/>
      <c r="GE51" s="67"/>
      <c r="GF51" s="67"/>
      <c r="GG51" s="67"/>
      <c r="GH51" s="67"/>
      <c r="GI51" s="67"/>
      <c r="GJ51" s="67"/>
      <c r="GK51" s="67"/>
      <c r="GL51" s="67"/>
      <c r="GM51" s="67"/>
      <c r="GN51" s="67"/>
      <c r="GO51" s="67"/>
      <c r="GP51" s="67"/>
      <c r="GQ51" s="67"/>
      <c r="GR51" s="67"/>
      <c r="GS51" s="67"/>
      <c r="GT51" s="67"/>
      <c r="GU51" s="67"/>
      <c r="GV51" s="67"/>
      <c r="GW51" s="67"/>
      <c r="GX51" s="67"/>
      <c r="GY51" s="67"/>
      <c r="GZ51" s="67"/>
      <c r="HA51" s="67"/>
      <c r="HB51" s="67"/>
      <c r="HC51" s="67"/>
      <c r="HD51" s="67"/>
      <c r="HE51" s="67"/>
      <c r="HF51" s="67"/>
      <c r="HG51" s="67"/>
      <c r="HH51" s="67"/>
      <c r="HI51" s="67"/>
      <c r="HJ51" s="67"/>
      <c r="HK51" s="67"/>
      <c r="HL51" s="67"/>
      <c r="HM51" s="67"/>
      <c r="HN51" s="67"/>
      <c r="HO51" s="67"/>
      <c r="HP51" s="67"/>
      <c r="HQ51" s="67"/>
      <c r="HR51" s="67"/>
      <c r="HS51" s="67"/>
      <c r="HT51" s="67"/>
      <c r="HU51" s="67"/>
      <c r="HV51" s="67"/>
      <c r="HW51" s="67"/>
      <c r="HX51" s="67"/>
      <c r="HY51" s="67"/>
      <c r="HZ51" s="67"/>
      <c r="IA51" s="67"/>
      <c r="IB51" s="67"/>
      <c r="IC51" s="67"/>
      <c r="ID51" s="67"/>
      <c r="IE51" s="67"/>
      <c r="IF51" s="67"/>
      <c r="IG51" s="67"/>
      <c r="IH51" s="67"/>
      <c r="II51" s="67"/>
      <c r="IJ51" s="67"/>
      <c r="IK51" s="67"/>
      <c r="IL51" s="67"/>
      <c r="IM51" s="67"/>
      <c r="IN51" s="67"/>
      <c r="IO51" s="67"/>
      <c r="IP51" s="67"/>
      <c r="IQ51" s="67"/>
      <c r="IR51" s="67"/>
      <c r="IS51" s="67"/>
      <c r="IT51" s="67"/>
      <c r="IU51" s="67"/>
      <c r="IV51" s="67"/>
      <c r="IW51" s="67"/>
      <c r="IX51" s="67"/>
      <c r="IY51" s="67"/>
      <c r="IZ51" s="67"/>
      <c r="JA51" s="67"/>
      <c r="JB51" s="67"/>
      <c r="JC51" s="67"/>
      <c r="JD51" s="67"/>
      <c r="JE51" s="67"/>
      <c r="JF51" s="67"/>
      <c r="JG51" s="67"/>
      <c r="JH51" s="67"/>
      <c r="JI51" s="67"/>
      <c r="JJ51" s="67"/>
      <c r="JK51" s="67"/>
      <c r="JL51" s="67"/>
      <c r="JM51" s="67"/>
      <c r="JN51" s="67"/>
      <c r="JO51" s="67"/>
      <c r="JP51" s="67"/>
      <c r="JQ51" s="67"/>
      <c r="JR51" s="67"/>
      <c r="JS51" s="67"/>
      <c r="JT51" s="67"/>
      <c r="JU51" s="67"/>
      <c r="JV51" s="67"/>
      <c r="JW51" s="67"/>
      <c r="JX51" s="67"/>
      <c r="JY51" s="67"/>
      <c r="JZ51" s="67"/>
      <c r="KA51" s="67"/>
      <c r="KB51" s="67"/>
      <c r="KC51" s="67"/>
      <c r="KD51" s="67"/>
      <c r="KE51" s="67"/>
      <c r="KF51" s="67"/>
      <c r="KG51" s="67"/>
      <c r="KH51" s="67"/>
      <c r="KI51" s="67"/>
      <c r="KJ51" s="67"/>
      <c r="KK51" s="67"/>
      <c r="KL51" s="67"/>
      <c r="KM51" s="67"/>
      <c r="KN51" s="67"/>
      <c r="KO51" s="67"/>
      <c r="KP51" s="67"/>
      <c r="KQ51" s="67"/>
      <c r="KR51" s="67"/>
      <c r="KS51" s="67"/>
      <c r="KT51" s="67"/>
      <c r="KU51" s="67"/>
      <c r="KV51" s="67"/>
      <c r="KW51" s="67"/>
      <c r="KX51" s="67"/>
      <c r="KY51" s="67"/>
      <c r="KZ51" s="67"/>
      <c r="LA51" s="67"/>
      <c r="LB51" s="67"/>
      <c r="LC51" s="67"/>
      <c r="LD51" s="67"/>
      <c r="LE51" s="67"/>
      <c r="LF51" s="67"/>
      <c r="LG51" s="67"/>
      <c r="LH51" s="67"/>
      <c r="LI51" s="67"/>
      <c r="LJ51" s="67"/>
      <c r="LK51" s="67"/>
      <c r="LL51" s="67"/>
      <c r="LM51" s="67"/>
      <c r="LN51" s="67"/>
      <c r="LO51" s="67"/>
      <c r="LP51" s="67"/>
      <c r="LQ51" s="67"/>
      <c r="LR51" s="67"/>
      <c r="LS51" s="67"/>
      <c r="LT51" s="67"/>
      <c r="LU51" s="67"/>
      <c r="LV51" s="67"/>
      <c r="LW51" s="67"/>
      <c r="LX51" s="67"/>
      <c r="LY51" s="67"/>
      <c r="LZ51" s="67"/>
      <c r="MA51" s="67"/>
      <c r="MB51" s="67"/>
      <c r="MC51" s="67"/>
      <c r="MD51" s="67"/>
      <c r="ME51" s="67"/>
      <c r="MF51" s="67"/>
      <c r="MG51" s="67"/>
      <c r="MH51" s="67"/>
      <c r="MI51" s="67"/>
      <c r="MJ51" s="67"/>
      <c r="MK51" s="67"/>
      <c r="ML51" s="67"/>
      <c r="MM51" s="67"/>
      <c r="MN51" s="67"/>
      <c r="MO51" s="67"/>
      <c r="MP51" s="67"/>
      <c r="MQ51" s="67"/>
      <c r="MR51" s="67"/>
      <c r="MS51" s="67"/>
      <c r="MT51" s="67"/>
      <c r="MU51" s="67"/>
      <c r="MV51" s="67"/>
      <c r="MW51" s="67"/>
      <c r="MX51" s="67"/>
      <c r="MY51" s="67"/>
      <c r="MZ51" s="67"/>
      <c r="NA51" s="67"/>
      <c r="NB51" s="67"/>
      <c r="NC51" s="67"/>
      <c r="ND51" s="67"/>
      <c r="NE51" s="67"/>
      <c r="NF51" s="67"/>
      <c r="NG51" s="67"/>
      <c r="NH51" s="67"/>
      <c r="NI51" s="67"/>
      <c r="NJ51" s="67"/>
      <c r="NK51" s="67"/>
      <c r="NL51" s="67"/>
      <c r="NM51" s="67"/>
      <c r="NN51" s="67"/>
      <c r="NO51" s="67"/>
      <c r="NP51" s="67"/>
      <c r="NQ51" s="67"/>
      <c r="NR51" s="67"/>
      <c r="NS51" s="67"/>
      <c r="NT51" s="67"/>
      <c r="NU51" s="67"/>
      <c r="NV51" s="67"/>
      <c r="NW51" s="67"/>
      <c r="NX51" s="67"/>
    </row>
    <row r="52" spans="2:388">
      <c r="B52" s="62"/>
      <c r="C52" s="62"/>
      <c r="D52" s="12"/>
      <c r="E52" s="12"/>
      <c r="F52" s="12"/>
      <c r="G52" s="12"/>
      <c r="H52" s="12"/>
      <c r="I52" s="12"/>
      <c r="J52" s="12"/>
      <c r="K52" s="12"/>
      <c r="L52" s="12"/>
      <c r="M52" s="12"/>
      <c r="N52" s="12"/>
      <c r="O52" s="12"/>
      <c r="P52" s="12"/>
      <c r="Q52" s="12"/>
      <c r="R52" s="12"/>
      <c r="S52" s="12"/>
      <c r="T52" s="12"/>
      <c r="U52" s="65"/>
      <c r="V52" s="62"/>
      <c r="W52" s="62"/>
      <c r="X52" s="62"/>
      <c r="Y52" s="66"/>
      <c r="Z52" s="12"/>
      <c r="AA52" s="12"/>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c r="DF52" s="67"/>
      <c r="DG52" s="67"/>
      <c r="DH52" s="67"/>
      <c r="DI52" s="67"/>
      <c r="DJ52" s="67"/>
      <c r="DK52" s="67"/>
      <c r="DL52" s="67"/>
      <c r="DM52" s="67"/>
      <c r="DN52" s="67"/>
      <c r="DO52" s="67"/>
      <c r="DP52" s="67"/>
      <c r="DQ52" s="67"/>
      <c r="DR52" s="67"/>
      <c r="DS52" s="67"/>
      <c r="DT52" s="67"/>
      <c r="DU52" s="67"/>
      <c r="DV52" s="67"/>
      <c r="DW52" s="67"/>
      <c r="DX52" s="67"/>
      <c r="DY52" s="67"/>
      <c r="DZ52" s="67"/>
      <c r="EA52" s="67"/>
      <c r="EB52" s="67"/>
      <c r="EC52" s="67"/>
      <c r="ED52" s="67"/>
      <c r="EE52" s="67"/>
      <c r="EF52" s="67"/>
      <c r="EG52" s="67"/>
      <c r="EH52" s="67"/>
      <c r="EI52" s="67"/>
      <c r="EJ52" s="67"/>
      <c r="EK52" s="67"/>
      <c r="EL52" s="67"/>
      <c r="EM52" s="67"/>
      <c r="EN52" s="67"/>
      <c r="EO52" s="67"/>
      <c r="EP52" s="67"/>
      <c r="EQ52" s="67"/>
      <c r="ER52" s="67"/>
      <c r="ES52" s="67"/>
      <c r="ET52" s="67"/>
      <c r="EU52" s="67"/>
      <c r="EV52" s="67"/>
      <c r="EW52" s="67"/>
      <c r="EX52" s="67"/>
      <c r="EY52" s="67"/>
      <c r="EZ52" s="67"/>
      <c r="FA52" s="67"/>
      <c r="FB52" s="67"/>
      <c r="FC52" s="67"/>
      <c r="FD52" s="67"/>
      <c r="FE52" s="67"/>
      <c r="FF52" s="67"/>
      <c r="FG52" s="67"/>
      <c r="FH52" s="67"/>
      <c r="FI52" s="67"/>
      <c r="FJ52" s="67"/>
      <c r="FK52" s="67"/>
      <c r="FL52" s="67"/>
      <c r="FM52" s="67"/>
      <c r="FN52" s="67"/>
      <c r="FO52" s="67"/>
      <c r="FP52" s="67"/>
      <c r="FQ52" s="67"/>
      <c r="FR52" s="67"/>
      <c r="FS52" s="67"/>
      <c r="FT52" s="67"/>
      <c r="FU52" s="67"/>
      <c r="FV52" s="67"/>
      <c r="FW52" s="67"/>
      <c r="FX52" s="67"/>
      <c r="FY52" s="67"/>
      <c r="FZ52" s="67"/>
      <c r="GA52" s="67"/>
      <c r="GB52" s="67"/>
      <c r="GC52" s="67"/>
      <c r="GD52" s="67"/>
      <c r="GE52" s="67"/>
      <c r="GF52" s="67"/>
      <c r="GG52" s="67"/>
      <c r="GH52" s="67"/>
      <c r="GI52" s="67"/>
      <c r="GJ52" s="67"/>
      <c r="GK52" s="67"/>
      <c r="GL52" s="67"/>
      <c r="GM52" s="67"/>
      <c r="GN52" s="67"/>
      <c r="GO52" s="67"/>
      <c r="GP52" s="67"/>
      <c r="GQ52" s="67"/>
      <c r="GR52" s="67"/>
      <c r="GS52" s="67"/>
      <c r="GT52" s="67"/>
      <c r="GU52" s="67"/>
      <c r="GV52" s="67"/>
      <c r="GW52" s="67"/>
      <c r="GX52" s="67"/>
      <c r="GY52" s="67"/>
      <c r="GZ52" s="67"/>
      <c r="HA52" s="67"/>
      <c r="HB52" s="67"/>
      <c r="HC52" s="67"/>
      <c r="HD52" s="67"/>
      <c r="HE52" s="67"/>
      <c r="HF52" s="67"/>
      <c r="HG52" s="67"/>
      <c r="HH52" s="67"/>
      <c r="HI52" s="67"/>
      <c r="HJ52" s="67"/>
      <c r="HK52" s="67"/>
      <c r="HL52" s="67"/>
      <c r="HM52" s="67"/>
      <c r="HN52" s="67"/>
      <c r="HO52" s="67"/>
      <c r="HP52" s="67"/>
      <c r="HQ52" s="67"/>
      <c r="HR52" s="67"/>
      <c r="HS52" s="67"/>
      <c r="HT52" s="67"/>
      <c r="HU52" s="67"/>
      <c r="HV52" s="67"/>
      <c r="HW52" s="67"/>
      <c r="HX52" s="67"/>
      <c r="HY52" s="67"/>
      <c r="HZ52" s="67"/>
      <c r="IA52" s="67"/>
      <c r="IB52" s="67"/>
      <c r="IC52" s="67"/>
      <c r="ID52" s="67"/>
      <c r="IE52" s="67"/>
      <c r="IF52" s="67"/>
      <c r="IG52" s="67"/>
      <c r="IH52" s="67"/>
      <c r="II52" s="67"/>
      <c r="IJ52" s="67"/>
      <c r="IK52" s="67"/>
      <c r="IL52" s="67"/>
      <c r="IM52" s="67"/>
      <c r="IN52" s="67"/>
      <c r="IO52" s="67"/>
      <c r="IP52" s="67"/>
      <c r="IQ52" s="67"/>
      <c r="IR52" s="67"/>
      <c r="IS52" s="67"/>
      <c r="IT52" s="67"/>
      <c r="IU52" s="67"/>
      <c r="IV52" s="67"/>
      <c r="IW52" s="67"/>
      <c r="IX52" s="67"/>
      <c r="IY52" s="67"/>
      <c r="IZ52" s="67"/>
      <c r="JA52" s="67"/>
      <c r="JB52" s="67"/>
      <c r="JC52" s="67"/>
      <c r="JD52" s="67"/>
      <c r="JE52" s="67"/>
      <c r="JF52" s="67"/>
      <c r="JG52" s="67"/>
      <c r="JH52" s="67"/>
      <c r="JI52" s="67"/>
      <c r="JJ52" s="67"/>
      <c r="JK52" s="67"/>
      <c r="JL52" s="67"/>
      <c r="JM52" s="67"/>
      <c r="JN52" s="67"/>
      <c r="JO52" s="67"/>
      <c r="JP52" s="67"/>
      <c r="JQ52" s="67"/>
      <c r="JR52" s="67"/>
      <c r="JS52" s="67"/>
      <c r="JT52" s="67"/>
      <c r="JU52" s="67"/>
      <c r="JV52" s="67"/>
      <c r="JW52" s="67"/>
      <c r="JX52" s="67"/>
      <c r="JY52" s="67"/>
      <c r="JZ52" s="67"/>
      <c r="KA52" s="67"/>
      <c r="KB52" s="67"/>
      <c r="KC52" s="67"/>
      <c r="KD52" s="67"/>
      <c r="KE52" s="67"/>
      <c r="KF52" s="67"/>
      <c r="KG52" s="67"/>
      <c r="KH52" s="67"/>
      <c r="KI52" s="67"/>
      <c r="KJ52" s="67"/>
      <c r="KK52" s="67"/>
      <c r="KL52" s="67"/>
      <c r="KM52" s="67"/>
      <c r="KN52" s="67"/>
      <c r="KO52" s="67"/>
      <c r="KP52" s="67"/>
      <c r="KQ52" s="67"/>
      <c r="KR52" s="67"/>
      <c r="KS52" s="67"/>
      <c r="KT52" s="67"/>
      <c r="KU52" s="67"/>
      <c r="KV52" s="67"/>
      <c r="KW52" s="67"/>
      <c r="KX52" s="67"/>
      <c r="KY52" s="67"/>
      <c r="KZ52" s="67"/>
      <c r="LA52" s="67"/>
      <c r="LB52" s="67"/>
      <c r="LC52" s="67"/>
      <c r="LD52" s="67"/>
      <c r="LE52" s="67"/>
      <c r="LF52" s="67"/>
      <c r="LG52" s="67"/>
      <c r="LH52" s="67"/>
      <c r="LI52" s="67"/>
      <c r="LJ52" s="67"/>
      <c r="LK52" s="67"/>
      <c r="LL52" s="67"/>
      <c r="LM52" s="67"/>
      <c r="LN52" s="67"/>
      <c r="LO52" s="67"/>
      <c r="LP52" s="67"/>
      <c r="LQ52" s="67"/>
      <c r="LR52" s="67"/>
      <c r="LS52" s="67"/>
      <c r="LT52" s="67"/>
      <c r="LU52" s="67"/>
      <c r="LV52" s="67"/>
      <c r="LW52" s="67"/>
      <c r="LX52" s="67"/>
      <c r="LY52" s="67"/>
      <c r="LZ52" s="67"/>
      <c r="MA52" s="67"/>
      <c r="MB52" s="67"/>
      <c r="MC52" s="67"/>
      <c r="MD52" s="67"/>
      <c r="ME52" s="67"/>
      <c r="MF52" s="67"/>
      <c r="MG52" s="67"/>
      <c r="MH52" s="67"/>
      <c r="MI52" s="67"/>
      <c r="MJ52" s="67"/>
      <c r="MK52" s="67"/>
      <c r="ML52" s="67"/>
      <c r="MM52" s="67"/>
      <c r="MN52" s="67"/>
      <c r="MO52" s="67"/>
      <c r="MP52" s="67"/>
      <c r="MQ52" s="67"/>
      <c r="MR52" s="67"/>
      <c r="MS52" s="67"/>
      <c r="MT52" s="67"/>
      <c r="MU52" s="67"/>
      <c r="MV52" s="67"/>
      <c r="MW52" s="67"/>
      <c r="MX52" s="67"/>
      <c r="MY52" s="67"/>
      <c r="MZ52" s="67"/>
      <c r="NA52" s="67"/>
      <c r="NB52" s="67"/>
      <c r="NC52" s="67"/>
      <c r="ND52" s="67"/>
      <c r="NE52" s="67"/>
      <c r="NF52" s="67"/>
      <c r="NG52" s="67"/>
      <c r="NH52" s="67"/>
      <c r="NI52" s="67"/>
      <c r="NJ52" s="67"/>
      <c r="NK52" s="67"/>
      <c r="NL52" s="67"/>
      <c r="NM52" s="67"/>
      <c r="NN52" s="67"/>
      <c r="NO52" s="67"/>
      <c r="NP52" s="67"/>
      <c r="NQ52" s="67"/>
      <c r="NR52" s="67"/>
      <c r="NS52" s="67"/>
      <c r="NT52" s="67"/>
      <c r="NU52" s="67"/>
      <c r="NV52" s="67"/>
      <c r="NW52" s="67"/>
      <c r="NX52" s="67"/>
    </row>
    <row r="53" spans="2:388">
      <c r="B53" s="62"/>
      <c r="C53" s="62"/>
      <c r="D53" s="12"/>
      <c r="E53" s="12"/>
      <c r="F53" s="12"/>
      <c r="G53" s="12"/>
      <c r="H53" s="12"/>
      <c r="I53" s="12"/>
      <c r="J53" s="12"/>
      <c r="K53" s="12"/>
      <c r="L53" s="12"/>
      <c r="M53" s="12"/>
      <c r="N53" s="12"/>
      <c r="O53" s="12"/>
      <c r="P53" s="12"/>
      <c r="Q53" s="12"/>
      <c r="R53" s="12"/>
      <c r="S53" s="12"/>
      <c r="T53" s="12"/>
      <c r="U53" s="65"/>
      <c r="V53" s="62"/>
      <c r="W53" s="62"/>
      <c r="X53" s="62"/>
      <c r="Y53" s="66"/>
      <c r="Z53" s="12"/>
      <c r="AA53" s="12"/>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c r="DF53" s="67"/>
      <c r="DG53" s="67"/>
      <c r="DH53" s="67"/>
      <c r="DI53" s="67"/>
      <c r="DJ53" s="67"/>
      <c r="DK53" s="67"/>
      <c r="DL53" s="67"/>
      <c r="DM53" s="67"/>
      <c r="DN53" s="67"/>
      <c r="DO53" s="67"/>
      <c r="DP53" s="67"/>
      <c r="DQ53" s="67"/>
      <c r="DR53" s="67"/>
      <c r="DS53" s="67"/>
      <c r="DT53" s="67"/>
      <c r="DU53" s="67"/>
      <c r="DV53" s="67"/>
      <c r="DW53" s="67"/>
      <c r="DX53" s="67"/>
      <c r="DY53" s="67"/>
      <c r="DZ53" s="67"/>
      <c r="EA53" s="67"/>
      <c r="EB53" s="67"/>
      <c r="EC53" s="67"/>
      <c r="ED53" s="67"/>
      <c r="EE53" s="67"/>
      <c r="EF53" s="67"/>
      <c r="EG53" s="67"/>
      <c r="EH53" s="67"/>
      <c r="EI53" s="67"/>
      <c r="EJ53" s="67"/>
      <c r="EK53" s="67"/>
      <c r="EL53" s="67"/>
      <c r="EM53" s="67"/>
      <c r="EN53" s="67"/>
      <c r="EO53" s="67"/>
      <c r="EP53" s="67"/>
      <c r="EQ53" s="67"/>
      <c r="ER53" s="67"/>
      <c r="ES53" s="67"/>
      <c r="ET53" s="67"/>
      <c r="EU53" s="67"/>
      <c r="EV53" s="67"/>
      <c r="EW53" s="67"/>
      <c r="EX53" s="67"/>
      <c r="EY53" s="67"/>
      <c r="EZ53" s="67"/>
      <c r="FA53" s="67"/>
      <c r="FB53" s="67"/>
      <c r="FC53" s="67"/>
      <c r="FD53" s="67"/>
      <c r="FE53" s="67"/>
      <c r="FF53" s="67"/>
      <c r="FG53" s="67"/>
      <c r="FH53" s="67"/>
      <c r="FI53" s="67"/>
      <c r="FJ53" s="67"/>
      <c r="FK53" s="67"/>
      <c r="FL53" s="67"/>
      <c r="FM53" s="67"/>
      <c r="FN53" s="67"/>
      <c r="FO53" s="67"/>
      <c r="FP53" s="67"/>
      <c r="FQ53" s="67"/>
      <c r="FR53" s="67"/>
      <c r="FS53" s="67"/>
      <c r="FT53" s="67"/>
      <c r="FU53" s="67"/>
      <c r="FV53" s="67"/>
      <c r="FW53" s="67"/>
      <c r="FX53" s="67"/>
      <c r="FY53" s="67"/>
      <c r="FZ53" s="67"/>
      <c r="GA53" s="67"/>
      <c r="GB53" s="67"/>
      <c r="GC53" s="67"/>
      <c r="GD53" s="67"/>
      <c r="GE53" s="67"/>
      <c r="GF53" s="67"/>
      <c r="GG53" s="67"/>
      <c r="GH53" s="67"/>
      <c r="GI53" s="67"/>
      <c r="GJ53" s="67"/>
      <c r="GK53" s="67"/>
      <c r="GL53" s="67"/>
      <c r="GM53" s="67"/>
      <c r="GN53" s="67"/>
      <c r="GO53" s="67"/>
      <c r="GP53" s="67"/>
      <c r="GQ53" s="67"/>
      <c r="GR53" s="67"/>
      <c r="GS53" s="67"/>
      <c r="GT53" s="67"/>
      <c r="GU53" s="67"/>
      <c r="GV53" s="67"/>
      <c r="GW53" s="67"/>
      <c r="GX53" s="67"/>
      <c r="GY53" s="67"/>
      <c r="GZ53" s="67"/>
      <c r="HA53" s="67"/>
      <c r="HB53" s="67"/>
      <c r="HC53" s="67"/>
      <c r="HD53" s="67"/>
      <c r="HE53" s="67"/>
      <c r="HF53" s="67"/>
      <c r="HG53" s="67"/>
      <c r="HH53" s="67"/>
      <c r="HI53" s="67"/>
      <c r="HJ53" s="67"/>
      <c r="HK53" s="67"/>
      <c r="HL53" s="67"/>
      <c r="HM53" s="67"/>
      <c r="HN53" s="67"/>
      <c r="HO53" s="67"/>
      <c r="HP53" s="67"/>
      <c r="HQ53" s="67"/>
      <c r="HR53" s="67"/>
      <c r="HS53" s="67"/>
      <c r="HT53" s="67"/>
      <c r="HU53" s="67"/>
      <c r="HV53" s="67"/>
      <c r="HW53" s="67"/>
      <c r="HX53" s="67"/>
      <c r="HY53" s="67"/>
      <c r="HZ53" s="67"/>
      <c r="IA53" s="67"/>
      <c r="IB53" s="67"/>
      <c r="IC53" s="67"/>
      <c r="ID53" s="67"/>
      <c r="IE53" s="67"/>
      <c r="IF53" s="67"/>
      <c r="IG53" s="67"/>
      <c r="IH53" s="67"/>
      <c r="II53" s="67"/>
      <c r="IJ53" s="67"/>
      <c r="IK53" s="67"/>
      <c r="IL53" s="67"/>
      <c r="IM53" s="67"/>
      <c r="IN53" s="67"/>
      <c r="IO53" s="67"/>
      <c r="IP53" s="67"/>
      <c r="IQ53" s="67"/>
      <c r="IR53" s="67"/>
      <c r="IS53" s="67"/>
      <c r="IT53" s="67"/>
      <c r="IU53" s="67"/>
      <c r="IV53" s="67"/>
      <c r="IW53" s="67"/>
      <c r="IX53" s="67"/>
      <c r="IY53" s="67"/>
      <c r="IZ53" s="67"/>
      <c r="JA53" s="67"/>
      <c r="JB53" s="67"/>
      <c r="JC53" s="67"/>
      <c r="JD53" s="67"/>
      <c r="JE53" s="67"/>
      <c r="JF53" s="67"/>
      <c r="JG53" s="67"/>
      <c r="JH53" s="67"/>
      <c r="JI53" s="67"/>
      <c r="JJ53" s="67"/>
      <c r="JK53" s="67"/>
      <c r="JL53" s="67"/>
      <c r="JM53" s="67"/>
      <c r="JN53" s="67"/>
      <c r="JO53" s="67"/>
      <c r="JP53" s="67"/>
      <c r="JQ53" s="67"/>
      <c r="JR53" s="67"/>
      <c r="JS53" s="67"/>
      <c r="JT53" s="67"/>
      <c r="JU53" s="67"/>
      <c r="JV53" s="67"/>
      <c r="JW53" s="67"/>
      <c r="JX53" s="67"/>
      <c r="JY53" s="67"/>
      <c r="JZ53" s="67"/>
      <c r="KA53" s="67"/>
      <c r="KB53" s="67"/>
      <c r="KC53" s="67"/>
      <c r="KD53" s="67"/>
      <c r="KE53" s="67"/>
      <c r="KF53" s="67"/>
      <c r="KG53" s="67"/>
      <c r="KH53" s="67"/>
      <c r="KI53" s="67"/>
      <c r="KJ53" s="67"/>
      <c r="KK53" s="67"/>
      <c r="KL53" s="67"/>
      <c r="KM53" s="67"/>
      <c r="KN53" s="67"/>
      <c r="KO53" s="67"/>
      <c r="KP53" s="67"/>
      <c r="KQ53" s="67"/>
      <c r="KR53" s="67"/>
      <c r="KS53" s="67"/>
      <c r="KT53" s="67"/>
      <c r="KU53" s="67"/>
      <c r="KV53" s="67"/>
      <c r="KW53" s="67"/>
      <c r="KX53" s="67"/>
      <c r="KY53" s="67"/>
      <c r="KZ53" s="67"/>
      <c r="LA53" s="67"/>
      <c r="LB53" s="67"/>
      <c r="LC53" s="67"/>
      <c r="LD53" s="67"/>
      <c r="LE53" s="67"/>
      <c r="LF53" s="67"/>
      <c r="LG53" s="67"/>
      <c r="LH53" s="67"/>
      <c r="LI53" s="67"/>
      <c r="LJ53" s="67"/>
      <c r="LK53" s="67"/>
      <c r="LL53" s="67"/>
      <c r="LM53" s="67"/>
      <c r="LN53" s="67"/>
      <c r="LO53" s="67"/>
      <c r="LP53" s="67"/>
      <c r="LQ53" s="67"/>
      <c r="LR53" s="67"/>
      <c r="LS53" s="67"/>
      <c r="LT53" s="67"/>
      <c r="LU53" s="67"/>
      <c r="LV53" s="67"/>
      <c r="LW53" s="67"/>
      <c r="LX53" s="67"/>
      <c r="LY53" s="67"/>
      <c r="LZ53" s="67"/>
      <c r="MA53" s="67"/>
      <c r="MB53" s="67"/>
      <c r="MC53" s="67"/>
      <c r="MD53" s="67"/>
      <c r="ME53" s="67"/>
      <c r="MF53" s="67"/>
      <c r="MG53" s="67"/>
      <c r="MH53" s="67"/>
      <c r="MI53" s="67"/>
      <c r="MJ53" s="67"/>
      <c r="MK53" s="67"/>
      <c r="ML53" s="67"/>
      <c r="MM53" s="67"/>
      <c r="MN53" s="67"/>
      <c r="MO53" s="67"/>
      <c r="MP53" s="67"/>
      <c r="MQ53" s="67"/>
      <c r="MR53" s="67"/>
      <c r="MS53" s="67"/>
      <c r="MT53" s="67"/>
      <c r="MU53" s="67"/>
      <c r="MV53" s="67"/>
      <c r="MW53" s="67"/>
      <c r="MX53" s="67"/>
      <c r="MY53" s="67"/>
      <c r="MZ53" s="67"/>
      <c r="NA53" s="67"/>
      <c r="NB53" s="67"/>
      <c r="NC53" s="67"/>
      <c r="ND53" s="67"/>
      <c r="NE53" s="67"/>
      <c r="NF53" s="67"/>
      <c r="NG53" s="67"/>
      <c r="NH53" s="67"/>
      <c r="NI53" s="67"/>
      <c r="NJ53" s="67"/>
      <c r="NK53" s="67"/>
      <c r="NL53" s="67"/>
      <c r="NM53" s="67"/>
      <c r="NN53" s="67"/>
      <c r="NO53" s="67"/>
      <c r="NP53" s="67"/>
      <c r="NQ53" s="67"/>
      <c r="NR53" s="67"/>
      <c r="NS53" s="67"/>
      <c r="NT53" s="67"/>
      <c r="NU53" s="67"/>
      <c r="NV53" s="67"/>
      <c r="NW53" s="67"/>
      <c r="NX53" s="67"/>
    </row>
    <row r="54" spans="2:388">
      <c r="B54" s="62"/>
      <c r="C54" s="62"/>
      <c r="D54" s="12"/>
      <c r="E54" s="12"/>
      <c r="F54" s="12"/>
      <c r="G54" s="12"/>
      <c r="H54" s="12"/>
      <c r="I54" s="12"/>
      <c r="J54" s="12"/>
      <c r="K54" s="12"/>
      <c r="L54" s="12"/>
      <c r="M54" s="12"/>
      <c r="N54" s="12"/>
      <c r="O54" s="12"/>
      <c r="P54" s="12"/>
      <c r="Q54" s="12"/>
      <c r="R54" s="12"/>
      <c r="S54" s="12"/>
      <c r="T54" s="12"/>
      <c r="U54" s="65"/>
      <c r="V54" s="62"/>
      <c r="W54" s="62"/>
      <c r="X54" s="62"/>
      <c r="Y54" s="66"/>
      <c r="Z54" s="12"/>
      <c r="AA54" s="12"/>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c r="DF54" s="67"/>
      <c r="DG54" s="67"/>
      <c r="DH54" s="67"/>
      <c r="DI54" s="67"/>
      <c r="DJ54" s="67"/>
      <c r="DK54" s="67"/>
      <c r="DL54" s="67"/>
      <c r="DM54" s="67"/>
      <c r="DN54" s="67"/>
      <c r="DO54" s="67"/>
      <c r="DP54" s="67"/>
      <c r="DQ54" s="67"/>
      <c r="DR54" s="67"/>
      <c r="DS54" s="67"/>
      <c r="DT54" s="67"/>
      <c r="DU54" s="67"/>
      <c r="DV54" s="67"/>
      <c r="DW54" s="67"/>
      <c r="DX54" s="67"/>
      <c r="DY54" s="67"/>
      <c r="DZ54" s="67"/>
      <c r="EA54" s="67"/>
      <c r="EB54" s="67"/>
      <c r="EC54" s="67"/>
      <c r="ED54" s="67"/>
      <c r="EE54" s="67"/>
      <c r="EF54" s="67"/>
      <c r="EG54" s="67"/>
      <c r="EH54" s="67"/>
      <c r="EI54" s="67"/>
      <c r="EJ54" s="67"/>
      <c r="EK54" s="67"/>
      <c r="EL54" s="67"/>
      <c r="EM54" s="67"/>
      <c r="EN54" s="67"/>
      <c r="EO54" s="67"/>
      <c r="EP54" s="67"/>
      <c r="EQ54" s="67"/>
      <c r="ER54" s="67"/>
      <c r="ES54" s="67"/>
      <c r="ET54" s="67"/>
      <c r="EU54" s="67"/>
      <c r="EV54" s="67"/>
      <c r="EW54" s="67"/>
      <c r="EX54" s="67"/>
      <c r="EY54" s="67"/>
      <c r="EZ54" s="67"/>
      <c r="FA54" s="67"/>
      <c r="FB54" s="67"/>
      <c r="FC54" s="67"/>
      <c r="FD54" s="67"/>
      <c r="FE54" s="67"/>
      <c r="FF54" s="67"/>
      <c r="FG54" s="67"/>
      <c r="FH54" s="67"/>
      <c r="FI54" s="67"/>
      <c r="FJ54" s="67"/>
      <c r="FK54" s="67"/>
      <c r="FL54" s="67"/>
      <c r="FM54" s="67"/>
      <c r="FN54" s="67"/>
      <c r="FO54" s="67"/>
      <c r="FP54" s="67"/>
      <c r="FQ54" s="67"/>
      <c r="FR54" s="67"/>
      <c r="FS54" s="67"/>
      <c r="FT54" s="67"/>
      <c r="FU54" s="67"/>
      <c r="FV54" s="67"/>
      <c r="FW54" s="67"/>
      <c r="FX54" s="67"/>
      <c r="FY54" s="67"/>
      <c r="FZ54" s="67"/>
      <c r="GA54" s="67"/>
      <c r="GB54" s="67"/>
      <c r="GC54" s="67"/>
      <c r="GD54" s="67"/>
      <c r="GE54" s="67"/>
      <c r="GF54" s="67"/>
      <c r="GG54" s="67"/>
      <c r="GH54" s="67"/>
      <c r="GI54" s="67"/>
      <c r="GJ54" s="67"/>
      <c r="GK54" s="67"/>
      <c r="GL54" s="67"/>
      <c r="GM54" s="67"/>
      <c r="GN54" s="67"/>
      <c r="GO54" s="67"/>
      <c r="GP54" s="67"/>
      <c r="GQ54" s="67"/>
      <c r="GR54" s="67"/>
      <c r="GS54" s="67"/>
      <c r="GT54" s="67"/>
      <c r="GU54" s="67"/>
      <c r="GV54" s="67"/>
      <c r="GW54" s="67"/>
      <c r="GX54" s="67"/>
      <c r="GY54" s="67"/>
      <c r="GZ54" s="67"/>
      <c r="HA54" s="67"/>
      <c r="HB54" s="67"/>
      <c r="HC54" s="67"/>
      <c r="HD54" s="67"/>
      <c r="HE54" s="67"/>
      <c r="HF54" s="67"/>
      <c r="HG54" s="67"/>
      <c r="HH54" s="67"/>
      <c r="HI54" s="67"/>
      <c r="HJ54" s="67"/>
      <c r="HK54" s="67"/>
      <c r="HL54" s="67"/>
      <c r="HM54" s="67"/>
      <c r="HN54" s="67"/>
      <c r="HO54" s="67"/>
      <c r="HP54" s="67"/>
      <c r="HQ54" s="67"/>
      <c r="HR54" s="67"/>
      <c r="HS54" s="67"/>
      <c r="HT54" s="67"/>
      <c r="HU54" s="67"/>
      <c r="HV54" s="67"/>
      <c r="HW54" s="67"/>
      <c r="HX54" s="67"/>
      <c r="HY54" s="67"/>
      <c r="HZ54" s="67"/>
      <c r="IA54" s="67"/>
      <c r="IB54" s="67"/>
      <c r="IC54" s="67"/>
      <c r="ID54" s="67"/>
      <c r="IE54" s="67"/>
      <c r="IF54" s="67"/>
      <c r="IG54" s="67"/>
      <c r="IH54" s="67"/>
      <c r="II54" s="67"/>
      <c r="IJ54" s="67"/>
      <c r="IK54" s="67"/>
      <c r="IL54" s="67"/>
      <c r="IM54" s="67"/>
      <c r="IN54" s="67"/>
      <c r="IO54" s="67"/>
      <c r="IP54" s="67"/>
      <c r="IQ54" s="67"/>
      <c r="IR54" s="67"/>
      <c r="IS54" s="67"/>
      <c r="IT54" s="67"/>
      <c r="IU54" s="67"/>
      <c r="IV54" s="67"/>
      <c r="IW54" s="67"/>
      <c r="IX54" s="67"/>
      <c r="IY54" s="67"/>
      <c r="IZ54" s="67"/>
      <c r="JA54" s="67"/>
      <c r="JB54" s="67"/>
      <c r="JC54" s="67"/>
      <c r="JD54" s="67"/>
      <c r="JE54" s="67"/>
      <c r="JF54" s="67"/>
      <c r="JG54" s="67"/>
      <c r="JH54" s="67"/>
      <c r="JI54" s="67"/>
      <c r="JJ54" s="67"/>
      <c r="JK54" s="67"/>
      <c r="JL54" s="67"/>
      <c r="JM54" s="67"/>
      <c r="JN54" s="67"/>
      <c r="JO54" s="67"/>
      <c r="JP54" s="67"/>
      <c r="JQ54" s="67"/>
      <c r="JR54" s="67"/>
      <c r="JS54" s="67"/>
      <c r="JT54" s="67"/>
      <c r="JU54" s="67"/>
      <c r="JV54" s="67"/>
      <c r="JW54" s="67"/>
      <c r="JX54" s="67"/>
      <c r="JY54" s="67"/>
      <c r="JZ54" s="67"/>
      <c r="KA54" s="67"/>
      <c r="KB54" s="67"/>
      <c r="KC54" s="67"/>
      <c r="KD54" s="67"/>
      <c r="KE54" s="67"/>
      <c r="KF54" s="67"/>
      <c r="KG54" s="67"/>
      <c r="KH54" s="67"/>
      <c r="KI54" s="67"/>
      <c r="KJ54" s="67"/>
      <c r="KK54" s="67"/>
      <c r="KL54" s="67"/>
      <c r="KM54" s="67"/>
      <c r="KN54" s="67"/>
      <c r="KO54" s="67"/>
      <c r="KP54" s="67"/>
      <c r="KQ54" s="67"/>
      <c r="KR54" s="67"/>
      <c r="KS54" s="67"/>
      <c r="KT54" s="67"/>
      <c r="KU54" s="67"/>
      <c r="KV54" s="67"/>
      <c r="KW54" s="67"/>
      <c r="KX54" s="67"/>
      <c r="KY54" s="67"/>
      <c r="KZ54" s="67"/>
      <c r="LA54" s="67"/>
      <c r="LB54" s="67"/>
      <c r="LC54" s="67"/>
      <c r="LD54" s="67"/>
      <c r="LE54" s="67"/>
      <c r="LF54" s="67"/>
      <c r="LG54" s="67"/>
      <c r="LH54" s="67"/>
      <c r="LI54" s="67"/>
      <c r="LJ54" s="67"/>
      <c r="LK54" s="67"/>
      <c r="LL54" s="67"/>
      <c r="LM54" s="67"/>
      <c r="LN54" s="67"/>
      <c r="LO54" s="67"/>
      <c r="LP54" s="67"/>
      <c r="LQ54" s="67"/>
      <c r="LR54" s="67"/>
      <c r="LS54" s="67"/>
      <c r="LT54" s="67"/>
      <c r="LU54" s="67"/>
      <c r="LV54" s="67"/>
      <c r="LW54" s="67"/>
      <c r="LX54" s="67"/>
      <c r="LY54" s="67"/>
      <c r="LZ54" s="67"/>
      <c r="MA54" s="67"/>
      <c r="MB54" s="67"/>
      <c r="MC54" s="67"/>
      <c r="MD54" s="67"/>
      <c r="ME54" s="67"/>
      <c r="MF54" s="67"/>
      <c r="MG54" s="67"/>
      <c r="MH54" s="67"/>
      <c r="MI54" s="67"/>
      <c r="MJ54" s="67"/>
      <c r="MK54" s="67"/>
      <c r="ML54" s="67"/>
      <c r="MM54" s="67"/>
      <c r="MN54" s="67"/>
      <c r="MO54" s="67"/>
      <c r="MP54" s="67"/>
      <c r="MQ54" s="67"/>
      <c r="MR54" s="67"/>
      <c r="MS54" s="67"/>
      <c r="MT54" s="67"/>
      <c r="MU54" s="67"/>
      <c r="MV54" s="67"/>
      <c r="MW54" s="67"/>
      <c r="MX54" s="67"/>
      <c r="MY54" s="67"/>
      <c r="MZ54" s="67"/>
      <c r="NA54" s="67"/>
      <c r="NB54" s="67"/>
      <c r="NC54" s="67"/>
      <c r="ND54" s="67"/>
      <c r="NE54" s="67"/>
      <c r="NF54" s="67"/>
      <c r="NG54" s="67"/>
      <c r="NH54" s="67"/>
      <c r="NI54" s="67"/>
      <c r="NJ54" s="67"/>
      <c r="NK54" s="67"/>
      <c r="NL54" s="67"/>
      <c r="NM54" s="67"/>
      <c r="NN54" s="67"/>
      <c r="NO54" s="67"/>
      <c r="NP54" s="67"/>
      <c r="NQ54" s="67"/>
      <c r="NR54" s="67"/>
      <c r="NS54" s="67"/>
      <c r="NT54" s="67"/>
      <c r="NU54" s="67"/>
      <c r="NV54" s="67"/>
      <c r="NW54" s="67"/>
      <c r="NX54" s="67"/>
    </row>
    <row r="55" spans="2:388">
      <c r="B55" s="62"/>
      <c r="C55" s="62"/>
      <c r="D55" s="12"/>
      <c r="E55" s="12"/>
      <c r="F55" s="12"/>
      <c r="G55" s="12"/>
      <c r="H55" s="12"/>
      <c r="I55" s="12"/>
      <c r="J55" s="12"/>
      <c r="K55" s="12"/>
      <c r="L55" s="12"/>
      <c r="M55" s="12"/>
      <c r="N55" s="12"/>
      <c r="O55" s="12"/>
      <c r="P55" s="12"/>
      <c r="Q55" s="12"/>
      <c r="R55" s="12"/>
      <c r="S55" s="12"/>
      <c r="T55" s="12"/>
      <c r="U55" s="65"/>
      <c r="V55" s="62"/>
      <c r="W55" s="62"/>
      <c r="X55" s="62"/>
      <c r="Y55" s="66"/>
      <c r="Z55" s="12"/>
      <c r="AA55" s="12"/>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c r="DF55" s="67"/>
      <c r="DG55" s="67"/>
      <c r="DH55" s="67"/>
      <c r="DI55" s="67"/>
      <c r="DJ55" s="67"/>
      <c r="DK55" s="67"/>
      <c r="DL55" s="67"/>
      <c r="DM55" s="67"/>
      <c r="DN55" s="67"/>
      <c r="DO55" s="67"/>
      <c r="DP55" s="67"/>
      <c r="DQ55" s="67"/>
      <c r="DR55" s="67"/>
      <c r="DS55" s="67"/>
      <c r="DT55" s="67"/>
      <c r="DU55" s="67"/>
      <c r="DV55" s="67"/>
      <c r="DW55" s="67"/>
      <c r="DX55" s="67"/>
      <c r="DY55" s="67"/>
      <c r="DZ55" s="67"/>
      <c r="EA55" s="67"/>
      <c r="EB55" s="67"/>
      <c r="EC55" s="67"/>
      <c r="ED55" s="67"/>
      <c r="EE55" s="67"/>
      <c r="EF55" s="67"/>
      <c r="EG55" s="67"/>
      <c r="EH55" s="67"/>
      <c r="EI55" s="67"/>
      <c r="EJ55" s="67"/>
      <c r="EK55" s="67"/>
      <c r="EL55" s="67"/>
      <c r="EM55" s="67"/>
      <c r="EN55" s="67"/>
      <c r="EO55" s="67"/>
      <c r="EP55" s="67"/>
      <c r="EQ55" s="67"/>
      <c r="ER55" s="67"/>
      <c r="ES55" s="67"/>
      <c r="ET55" s="67"/>
      <c r="EU55" s="67"/>
      <c r="EV55" s="67"/>
      <c r="EW55" s="67"/>
      <c r="EX55" s="67"/>
      <c r="EY55" s="67"/>
      <c r="EZ55" s="67"/>
      <c r="FA55" s="67"/>
      <c r="FB55" s="67"/>
      <c r="FC55" s="67"/>
      <c r="FD55" s="67"/>
      <c r="FE55" s="67"/>
      <c r="FF55" s="67"/>
      <c r="FG55" s="67"/>
      <c r="FH55" s="67"/>
      <c r="FI55" s="67"/>
      <c r="FJ55" s="67"/>
      <c r="FK55" s="67"/>
      <c r="FL55" s="67"/>
      <c r="FM55" s="67"/>
      <c r="FN55" s="67"/>
      <c r="FO55" s="67"/>
      <c r="FP55" s="67"/>
      <c r="FQ55" s="67"/>
      <c r="FR55" s="67"/>
      <c r="FS55" s="67"/>
      <c r="FT55" s="67"/>
      <c r="FU55" s="67"/>
      <c r="FV55" s="67"/>
      <c r="FW55" s="67"/>
      <c r="FX55" s="67"/>
      <c r="FY55" s="67"/>
      <c r="FZ55" s="67"/>
      <c r="GA55" s="67"/>
      <c r="GB55" s="67"/>
      <c r="GC55" s="67"/>
      <c r="GD55" s="67"/>
      <c r="GE55" s="67"/>
      <c r="GF55" s="67"/>
      <c r="GG55" s="67"/>
      <c r="GH55" s="67"/>
      <c r="GI55" s="67"/>
      <c r="GJ55" s="67"/>
      <c r="GK55" s="67"/>
      <c r="GL55" s="67"/>
      <c r="GM55" s="67"/>
      <c r="GN55" s="67"/>
      <c r="GO55" s="67"/>
      <c r="GP55" s="67"/>
      <c r="GQ55" s="67"/>
      <c r="GR55" s="67"/>
      <c r="GS55" s="67"/>
      <c r="GT55" s="67"/>
      <c r="GU55" s="67"/>
      <c r="GV55" s="67"/>
      <c r="GW55" s="67"/>
      <c r="GX55" s="67"/>
      <c r="GY55" s="67"/>
      <c r="GZ55" s="67"/>
      <c r="HA55" s="67"/>
      <c r="HB55" s="67"/>
      <c r="HC55" s="67"/>
      <c r="HD55" s="67"/>
      <c r="HE55" s="67"/>
      <c r="HF55" s="67"/>
      <c r="HG55" s="67"/>
      <c r="HH55" s="67"/>
      <c r="HI55" s="67"/>
      <c r="HJ55" s="67"/>
      <c r="HK55" s="67"/>
      <c r="HL55" s="67"/>
      <c r="HM55" s="67"/>
      <c r="HN55" s="67"/>
      <c r="HO55" s="67"/>
      <c r="HP55" s="67"/>
      <c r="HQ55" s="67"/>
      <c r="HR55" s="67"/>
      <c r="HS55" s="67"/>
      <c r="HT55" s="67"/>
      <c r="HU55" s="67"/>
      <c r="HV55" s="67"/>
      <c r="HW55" s="67"/>
      <c r="HX55" s="67"/>
      <c r="HY55" s="67"/>
      <c r="HZ55" s="67"/>
      <c r="IA55" s="67"/>
      <c r="IB55" s="67"/>
      <c r="IC55" s="67"/>
      <c r="ID55" s="67"/>
      <c r="IE55" s="67"/>
      <c r="IF55" s="67"/>
      <c r="IG55" s="67"/>
      <c r="IH55" s="67"/>
      <c r="II55" s="67"/>
      <c r="IJ55" s="67"/>
      <c r="IK55" s="67"/>
      <c r="IL55" s="67"/>
      <c r="IM55" s="67"/>
      <c r="IN55" s="67"/>
      <c r="IO55" s="67"/>
      <c r="IP55" s="67"/>
      <c r="IQ55" s="67"/>
      <c r="IR55" s="67"/>
      <c r="IS55" s="67"/>
      <c r="IT55" s="67"/>
      <c r="IU55" s="67"/>
      <c r="IV55" s="67"/>
      <c r="IW55" s="67"/>
      <c r="IX55" s="67"/>
      <c r="IY55" s="67"/>
      <c r="IZ55" s="67"/>
      <c r="JA55" s="67"/>
      <c r="JB55" s="67"/>
      <c r="JC55" s="67"/>
      <c r="JD55" s="67"/>
      <c r="JE55" s="67"/>
      <c r="JF55" s="67"/>
      <c r="JG55" s="67"/>
      <c r="JH55" s="67"/>
      <c r="JI55" s="67"/>
      <c r="JJ55" s="67"/>
      <c r="JK55" s="67"/>
      <c r="JL55" s="67"/>
      <c r="JM55" s="67"/>
      <c r="JN55" s="67"/>
      <c r="JO55" s="67"/>
      <c r="JP55" s="67"/>
      <c r="JQ55" s="67"/>
      <c r="JR55" s="67"/>
      <c r="JS55" s="67"/>
      <c r="JT55" s="67"/>
      <c r="JU55" s="67"/>
      <c r="JV55" s="67"/>
      <c r="JW55" s="67"/>
      <c r="JX55" s="67"/>
      <c r="JY55" s="67"/>
      <c r="JZ55" s="67"/>
      <c r="KA55" s="67"/>
      <c r="KB55" s="67"/>
      <c r="KC55" s="67"/>
      <c r="KD55" s="67"/>
      <c r="KE55" s="67"/>
      <c r="KF55" s="67"/>
      <c r="KG55" s="67"/>
      <c r="KH55" s="67"/>
      <c r="KI55" s="67"/>
      <c r="KJ55" s="67"/>
      <c r="KK55" s="67"/>
      <c r="KL55" s="67"/>
      <c r="KM55" s="67"/>
      <c r="KN55" s="67"/>
      <c r="KO55" s="67"/>
      <c r="KP55" s="67"/>
      <c r="KQ55" s="67"/>
      <c r="KR55" s="67"/>
      <c r="KS55" s="67"/>
      <c r="KT55" s="67"/>
      <c r="KU55" s="67"/>
      <c r="KV55" s="67"/>
      <c r="KW55" s="67"/>
      <c r="KX55" s="67"/>
      <c r="KY55" s="67"/>
      <c r="KZ55" s="67"/>
      <c r="LA55" s="67"/>
      <c r="LB55" s="67"/>
      <c r="LC55" s="67"/>
      <c r="LD55" s="67"/>
      <c r="LE55" s="67"/>
      <c r="LF55" s="67"/>
      <c r="LG55" s="67"/>
      <c r="LH55" s="67"/>
      <c r="LI55" s="67"/>
      <c r="LJ55" s="67"/>
      <c r="LK55" s="67"/>
      <c r="LL55" s="67"/>
      <c r="LM55" s="67"/>
      <c r="LN55" s="67"/>
      <c r="LO55" s="67"/>
      <c r="LP55" s="67"/>
      <c r="LQ55" s="67"/>
      <c r="LR55" s="67"/>
      <c r="LS55" s="67"/>
      <c r="LT55" s="67"/>
      <c r="LU55" s="67"/>
      <c r="LV55" s="67"/>
      <c r="LW55" s="67"/>
      <c r="LX55" s="67"/>
      <c r="LY55" s="67"/>
      <c r="LZ55" s="67"/>
      <c r="MA55" s="67"/>
      <c r="MB55" s="67"/>
      <c r="MC55" s="67"/>
      <c r="MD55" s="67"/>
      <c r="ME55" s="67"/>
      <c r="MF55" s="67"/>
      <c r="MG55" s="67"/>
      <c r="MH55" s="67"/>
      <c r="MI55" s="67"/>
      <c r="MJ55" s="67"/>
      <c r="MK55" s="67"/>
      <c r="ML55" s="67"/>
      <c r="MM55" s="67"/>
      <c r="MN55" s="67"/>
      <c r="MO55" s="67"/>
      <c r="MP55" s="67"/>
      <c r="MQ55" s="67"/>
      <c r="MR55" s="67"/>
      <c r="MS55" s="67"/>
      <c r="MT55" s="67"/>
      <c r="MU55" s="67"/>
      <c r="MV55" s="67"/>
      <c r="MW55" s="67"/>
      <c r="MX55" s="67"/>
      <c r="MY55" s="67"/>
      <c r="MZ55" s="67"/>
      <c r="NA55" s="67"/>
      <c r="NB55" s="67"/>
      <c r="NC55" s="67"/>
      <c r="ND55" s="67"/>
      <c r="NE55" s="67"/>
      <c r="NF55" s="67"/>
      <c r="NG55" s="67"/>
      <c r="NH55" s="67"/>
      <c r="NI55" s="67"/>
      <c r="NJ55" s="67"/>
      <c r="NK55" s="67"/>
      <c r="NL55" s="67"/>
      <c r="NM55" s="67"/>
      <c r="NN55" s="67"/>
      <c r="NO55" s="67"/>
      <c r="NP55" s="67"/>
      <c r="NQ55" s="67"/>
      <c r="NR55" s="67"/>
      <c r="NS55" s="67"/>
      <c r="NT55" s="67"/>
      <c r="NU55" s="67"/>
      <c r="NV55" s="67"/>
      <c r="NW55" s="67"/>
      <c r="NX55" s="67"/>
    </row>
    <row r="56" spans="2:388">
      <c r="B56" s="62"/>
      <c r="C56" s="62"/>
      <c r="D56" s="12"/>
      <c r="E56" s="12"/>
      <c r="F56" s="12"/>
      <c r="G56" s="12"/>
      <c r="H56" s="12"/>
      <c r="I56" s="12"/>
      <c r="J56" s="12"/>
      <c r="K56" s="12"/>
      <c r="L56" s="12"/>
      <c r="M56" s="12"/>
      <c r="N56" s="12"/>
      <c r="O56" s="12"/>
      <c r="P56" s="12"/>
      <c r="Q56" s="12"/>
      <c r="R56" s="12"/>
      <c r="S56" s="12"/>
      <c r="T56" s="12"/>
      <c r="U56" s="65"/>
      <c r="V56" s="62"/>
      <c r="W56" s="62"/>
      <c r="X56" s="62"/>
      <c r="Y56" s="66"/>
      <c r="Z56" s="12"/>
      <c r="AA56" s="12"/>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67"/>
      <c r="BC56" s="67"/>
      <c r="BD56" s="67"/>
      <c r="BE56" s="67"/>
      <c r="BF56" s="67"/>
      <c r="BG56" s="67"/>
      <c r="BH56" s="67"/>
      <c r="BI56" s="67"/>
      <c r="BJ56" s="67"/>
      <c r="BK56" s="67"/>
      <c r="BL56" s="67"/>
      <c r="BM56" s="67"/>
      <c r="BN56" s="67"/>
      <c r="BO56" s="67"/>
      <c r="BP56" s="67"/>
      <c r="BQ56" s="67"/>
      <c r="BR56" s="67"/>
      <c r="BS56" s="67"/>
      <c r="BT56" s="67"/>
      <c r="BU56" s="67"/>
      <c r="BV56" s="67"/>
      <c r="BW56" s="67"/>
      <c r="BX56" s="67"/>
      <c r="BY56" s="67"/>
      <c r="BZ56" s="67"/>
      <c r="CA56" s="67"/>
      <c r="CB56" s="67"/>
      <c r="CC56" s="67"/>
      <c r="CD56" s="67"/>
      <c r="CE56" s="67"/>
      <c r="CF56" s="67"/>
      <c r="CG56" s="67"/>
      <c r="CH56" s="67"/>
      <c r="CI56" s="67"/>
      <c r="CJ56" s="67"/>
      <c r="CK56" s="67"/>
      <c r="CL56" s="67"/>
      <c r="CM56" s="67"/>
      <c r="CN56" s="67"/>
      <c r="CO56" s="67"/>
      <c r="CP56" s="67"/>
      <c r="CQ56" s="67"/>
      <c r="CR56" s="67"/>
      <c r="CS56" s="67"/>
      <c r="CT56" s="67"/>
      <c r="CU56" s="67"/>
      <c r="CV56" s="67"/>
      <c r="CW56" s="67"/>
      <c r="CX56" s="67"/>
      <c r="CY56" s="67"/>
      <c r="CZ56" s="67"/>
      <c r="DA56" s="67"/>
      <c r="DB56" s="67"/>
      <c r="DC56" s="67"/>
      <c r="DD56" s="67"/>
      <c r="DE56" s="67"/>
      <c r="DF56" s="67"/>
      <c r="DG56" s="67"/>
      <c r="DH56" s="67"/>
      <c r="DI56" s="67"/>
      <c r="DJ56" s="67"/>
      <c r="DK56" s="67"/>
      <c r="DL56" s="67"/>
      <c r="DM56" s="67"/>
      <c r="DN56" s="67"/>
      <c r="DO56" s="67"/>
      <c r="DP56" s="67"/>
      <c r="DQ56" s="67"/>
      <c r="DR56" s="67"/>
      <c r="DS56" s="67"/>
      <c r="DT56" s="67"/>
      <c r="DU56" s="67"/>
      <c r="DV56" s="67"/>
      <c r="DW56" s="67"/>
      <c r="DX56" s="67"/>
      <c r="DY56" s="67"/>
      <c r="DZ56" s="67"/>
      <c r="EA56" s="67"/>
      <c r="EB56" s="67"/>
      <c r="EC56" s="67"/>
      <c r="ED56" s="67"/>
      <c r="EE56" s="67"/>
      <c r="EF56" s="67"/>
      <c r="EG56" s="67"/>
      <c r="EH56" s="67"/>
      <c r="EI56" s="67"/>
      <c r="EJ56" s="67"/>
      <c r="EK56" s="67"/>
      <c r="EL56" s="67"/>
      <c r="EM56" s="67"/>
      <c r="EN56" s="67"/>
      <c r="EO56" s="67"/>
      <c r="EP56" s="67"/>
      <c r="EQ56" s="67"/>
      <c r="ER56" s="67"/>
      <c r="ES56" s="67"/>
      <c r="ET56" s="67"/>
      <c r="EU56" s="67"/>
      <c r="EV56" s="67"/>
      <c r="EW56" s="67"/>
      <c r="EX56" s="67"/>
      <c r="EY56" s="67"/>
      <c r="EZ56" s="67"/>
      <c r="FA56" s="67"/>
      <c r="FB56" s="67"/>
      <c r="FC56" s="67"/>
      <c r="FD56" s="67"/>
      <c r="FE56" s="67"/>
      <c r="FF56" s="67"/>
      <c r="FG56" s="67"/>
      <c r="FH56" s="67"/>
      <c r="FI56" s="67"/>
      <c r="FJ56" s="67"/>
      <c r="FK56" s="67"/>
      <c r="FL56" s="67"/>
      <c r="FM56" s="67"/>
      <c r="FN56" s="67"/>
      <c r="FO56" s="67"/>
      <c r="FP56" s="67"/>
      <c r="FQ56" s="67"/>
      <c r="FR56" s="67"/>
      <c r="FS56" s="67"/>
      <c r="FT56" s="67"/>
      <c r="FU56" s="67"/>
      <c r="FV56" s="67"/>
      <c r="FW56" s="67"/>
      <c r="FX56" s="67"/>
      <c r="FY56" s="67"/>
      <c r="FZ56" s="67"/>
      <c r="GA56" s="67"/>
      <c r="GB56" s="67"/>
      <c r="GC56" s="67"/>
      <c r="GD56" s="67"/>
      <c r="GE56" s="67"/>
      <c r="GF56" s="67"/>
      <c r="GG56" s="67"/>
      <c r="GH56" s="67"/>
      <c r="GI56" s="67"/>
      <c r="GJ56" s="67"/>
      <c r="GK56" s="67"/>
      <c r="GL56" s="67"/>
      <c r="GM56" s="67"/>
      <c r="GN56" s="67"/>
      <c r="GO56" s="67"/>
      <c r="GP56" s="67"/>
      <c r="GQ56" s="67"/>
      <c r="GR56" s="67"/>
      <c r="GS56" s="67"/>
      <c r="GT56" s="67"/>
      <c r="GU56" s="67"/>
      <c r="GV56" s="67"/>
      <c r="GW56" s="67"/>
      <c r="GX56" s="67"/>
      <c r="GY56" s="67"/>
      <c r="GZ56" s="67"/>
      <c r="HA56" s="67"/>
      <c r="HB56" s="67"/>
      <c r="HC56" s="67"/>
      <c r="HD56" s="67"/>
      <c r="HE56" s="67"/>
      <c r="HF56" s="67"/>
      <c r="HG56" s="67"/>
      <c r="HH56" s="67"/>
      <c r="HI56" s="67"/>
      <c r="HJ56" s="67"/>
      <c r="HK56" s="67"/>
      <c r="HL56" s="67"/>
      <c r="HM56" s="67"/>
      <c r="HN56" s="67"/>
      <c r="HO56" s="67"/>
      <c r="HP56" s="67"/>
      <c r="HQ56" s="67"/>
      <c r="HR56" s="67"/>
      <c r="HS56" s="67"/>
      <c r="HT56" s="67"/>
      <c r="HU56" s="67"/>
      <c r="HV56" s="67"/>
      <c r="HW56" s="67"/>
      <c r="HX56" s="67"/>
      <c r="HY56" s="67"/>
      <c r="HZ56" s="67"/>
      <c r="IA56" s="67"/>
      <c r="IB56" s="67"/>
      <c r="IC56" s="67"/>
      <c r="ID56" s="67"/>
      <c r="IE56" s="67"/>
      <c r="IF56" s="67"/>
      <c r="IG56" s="67"/>
      <c r="IH56" s="67"/>
      <c r="II56" s="67"/>
      <c r="IJ56" s="67"/>
      <c r="IK56" s="67"/>
      <c r="IL56" s="67"/>
      <c r="IM56" s="67"/>
      <c r="IN56" s="67"/>
      <c r="IO56" s="67"/>
      <c r="IP56" s="67"/>
      <c r="IQ56" s="67"/>
      <c r="IR56" s="67"/>
      <c r="IS56" s="67"/>
      <c r="IT56" s="67"/>
      <c r="IU56" s="67"/>
      <c r="IV56" s="67"/>
      <c r="IW56" s="67"/>
      <c r="IX56" s="67"/>
      <c r="IY56" s="67"/>
      <c r="IZ56" s="67"/>
      <c r="JA56" s="67"/>
      <c r="JB56" s="67"/>
      <c r="JC56" s="67"/>
      <c r="JD56" s="67"/>
      <c r="JE56" s="67"/>
      <c r="JF56" s="67"/>
      <c r="JG56" s="67"/>
      <c r="JH56" s="67"/>
      <c r="JI56" s="67"/>
      <c r="JJ56" s="67"/>
      <c r="JK56" s="67"/>
      <c r="JL56" s="67"/>
      <c r="JM56" s="67"/>
      <c r="JN56" s="67"/>
      <c r="JO56" s="67"/>
      <c r="JP56" s="67"/>
      <c r="JQ56" s="67"/>
      <c r="JR56" s="67"/>
      <c r="JS56" s="67"/>
      <c r="JT56" s="67"/>
      <c r="JU56" s="67"/>
      <c r="JV56" s="67"/>
      <c r="JW56" s="67"/>
      <c r="JX56" s="67"/>
      <c r="JY56" s="67"/>
      <c r="JZ56" s="67"/>
      <c r="KA56" s="67"/>
      <c r="KB56" s="67"/>
      <c r="KC56" s="67"/>
      <c r="KD56" s="67"/>
      <c r="KE56" s="67"/>
      <c r="KF56" s="67"/>
      <c r="KG56" s="67"/>
      <c r="KH56" s="67"/>
      <c r="KI56" s="67"/>
      <c r="KJ56" s="67"/>
      <c r="KK56" s="67"/>
      <c r="KL56" s="67"/>
      <c r="KM56" s="67"/>
      <c r="KN56" s="67"/>
      <c r="KO56" s="67"/>
      <c r="KP56" s="67"/>
      <c r="KQ56" s="67"/>
      <c r="KR56" s="67"/>
      <c r="KS56" s="67"/>
      <c r="KT56" s="67"/>
      <c r="KU56" s="67"/>
      <c r="KV56" s="67"/>
      <c r="KW56" s="67"/>
      <c r="KX56" s="67"/>
      <c r="KY56" s="67"/>
      <c r="KZ56" s="67"/>
      <c r="LA56" s="67"/>
      <c r="LB56" s="67"/>
      <c r="LC56" s="67"/>
      <c r="LD56" s="67"/>
      <c r="LE56" s="67"/>
      <c r="LF56" s="67"/>
      <c r="LG56" s="67"/>
      <c r="LH56" s="67"/>
      <c r="LI56" s="67"/>
      <c r="LJ56" s="67"/>
      <c r="LK56" s="67"/>
      <c r="LL56" s="67"/>
      <c r="LM56" s="67"/>
      <c r="LN56" s="67"/>
      <c r="LO56" s="67"/>
      <c r="LP56" s="67"/>
      <c r="LQ56" s="67"/>
      <c r="LR56" s="67"/>
      <c r="LS56" s="67"/>
      <c r="LT56" s="67"/>
      <c r="LU56" s="67"/>
      <c r="LV56" s="67"/>
      <c r="LW56" s="67"/>
      <c r="LX56" s="67"/>
      <c r="LY56" s="67"/>
      <c r="LZ56" s="67"/>
      <c r="MA56" s="67"/>
      <c r="MB56" s="67"/>
      <c r="MC56" s="67"/>
      <c r="MD56" s="67"/>
      <c r="ME56" s="67"/>
      <c r="MF56" s="67"/>
      <c r="MG56" s="67"/>
      <c r="MH56" s="67"/>
      <c r="MI56" s="67"/>
      <c r="MJ56" s="67"/>
      <c r="MK56" s="67"/>
      <c r="ML56" s="67"/>
      <c r="MM56" s="67"/>
      <c r="MN56" s="67"/>
      <c r="MO56" s="67"/>
      <c r="MP56" s="67"/>
      <c r="MQ56" s="67"/>
      <c r="MR56" s="67"/>
      <c r="MS56" s="67"/>
      <c r="MT56" s="67"/>
      <c r="MU56" s="67"/>
      <c r="MV56" s="67"/>
      <c r="MW56" s="67"/>
      <c r="MX56" s="67"/>
      <c r="MY56" s="67"/>
      <c r="MZ56" s="67"/>
      <c r="NA56" s="67"/>
      <c r="NB56" s="67"/>
      <c r="NC56" s="67"/>
      <c r="ND56" s="67"/>
      <c r="NE56" s="67"/>
      <c r="NF56" s="67"/>
      <c r="NG56" s="67"/>
      <c r="NH56" s="67"/>
      <c r="NI56" s="67"/>
      <c r="NJ56" s="67"/>
      <c r="NK56" s="67"/>
      <c r="NL56" s="67"/>
      <c r="NM56" s="67"/>
      <c r="NN56" s="67"/>
      <c r="NO56" s="67"/>
      <c r="NP56" s="67"/>
      <c r="NQ56" s="67"/>
      <c r="NR56" s="67"/>
      <c r="NS56" s="67"/>
      <c r="NT56" s="67"/>
      <c r="NU56" s="67"/>
      <c r="NV56" s="67"/>
      <c r="NW56" s="67"/>
      <c r="NX56" s="67"/>
    </row>
    <row r="57" spans="2:388">
      <c r="B57" s="62"/>
      <c r="C57" s="62"/>
      <c r="D57" s="12"/>
      <c r="E57" s="12"/>
      <c r="F57" s="12"/>
      <c r="G57" s="12"/>
      <c r="H57" s="12"/>
      <c r="I57" s="12"/>
      <c r="J57" s="12"/>
      <c r="K57" s="12"/>
      <c r="L57" s="12"/>
      <c r="M57" s="12"/>
      <c r="N57" s="12"/>
      <c r="O57" s="12"/>
      <c r="P57" s="12"/>
      <c r="Q57" s="12"/>
      <c r="R57" s="12"/>
      <c r="S57" s="12"/>
      <c r="T57" s="12"/>
      <c r="U57" s="65"/>
      <c r="V57" s="62"/>
      <c r="W57" s="62"/>
      <c r="X57" s="62"/>
      <c r="Y57" s="66"/>
      <c r="Z57" s="12"/>
      <c r="AA57" s="12"/>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7"/>
      <c r="BF57" s="67"/>
      <c r="BG57" s="67"/>
      <c r="BH57" s="67"/>
      <c r="BI57" s="67"/>
      <c r="BJ57" s="67"/>
      <c r="BK57" s="67"/>
      <c r="BL57" s="67"/>
      <c r="BM57" s="67"/>
      <c r="BN57" s="67"/>
      <c r="BO57" s="67"/>
      <c r="BP57" s="67"/>
      <c r="BQ57" s="67"/>
      <c r="BR57" s="67"/>
      <c r="BS57" s="67"/>
      <c r="BT57" s="67"/>
      <c r="BU57" s="67"/>
      <c r="BV57" s="67"/>
      <c r="BW57" s="67"/>
      <c r="BX57" s="67"/>
      <c r="BY57" s="67"/>
      <c r="BZ57" s="67"/>
      <c r="CA57" s="67"/>
      <c r="CB57" s="67"/>
      <c r="CC57" s="67"/>
      <c r="CD57" s="67"/>
      <c r="CE57" s="67"/>
      <c r="CF57" s="67"/>
      <c r="CG57" s="67"/>
      <c r="CH57" s="67"/>
      <c r="CI57" s="67"/>
      <c r="CJ57" s="67"/>
      <c r="CK57" s="67"/>
      <c r="CL57" s="67"/>
      <c r="CM57" s="67"/>
      <c r="CN57" s="67"/>
      <c r="CO57" s="67"/>
      <c r="CP57" s="67"/>
      <c r="CQ57" s="67"/>
      <c r="CR57" s="67"/>
      <c r="CS57" s="67"/>
      <c r="CT57" s="67"/>
      <c r="CU57" s="67"/>
      <c r="CV57" s="67"/>
      <c r="CW57" s="67"/>
      <c r="CX57" s="67"/>
      <c r="CY57" s="67"/>
      <c r="CZ57" s="67"/>
      <c r="DA57" s="67"/>
      <c r="DB57" s="67"/>
      <c r="DC57" s="67"/>
      <c r="DD57" s="67"/>
      <c r="DE57" s="67"/>
      <c r="DF57" s="67"/>
      <c r="DG57" s="67"/>
      <c r="DH57" s="67"/>
      <c r="DI57" s="67"/>
      <c r="DJ57" s="67"/>
      <c r="DK57" s="67"/>
      <c r="DL57" s="67"/>
      <c r="DM57" s="67"/>
      <c r="DN57" s="67"/>
      <c r="DO57" s="67"/>
      <c r="DP57" s="67"/>
      <c r="DQ57" s="67"/>
      <c r="DR57" s="67"/>
      <c r="DS57" s="67"/>
      <c r="DT57" s="67"/>
      <c r="DU57" s="67"/>
      <c r="DV57" s="67"/>
      <c r="DW57" s="67"/>
      <c r="DX57" s="67"/>
      <c r="DY57" s="67"/>
      <c r="DZ57" s="67"/>
      <c r="EA57" s="67"/>
      <c r="EB57" s="67"/>
      <c r="EC57" s="67"/>
      <c r="ED57" s="67"/>
      <c r="EE57" s="67"/>
      <c r="EF57" s="67"/>
      <c r="EG57" s="67"/>
      <c r="EH57" s="67"/>
      <c r="EI57" s="67"/>
      <c r="EJ57" s="67"/>
      <c r="EK57" s="67"/>
      <c r="EL57" s="67"/>
      <c r="EM57" s="67"/>
      <c r="EN57" s="67"/>
      <c r="EO57" s="67"/>
      <c r="EP57" s="67"/>
      <c r="EQ57" s="67"/>
      <c r="ER57" s="67"/>
      <c r="ES57" s="67"/>
      <c r="ET57" s="67"/>
      <c r="EU57" s="67"/>
      <c r="EV57" s="67"/>
      <c r="EW57" s="67"/>
      <c r="EX57" s="67"/>
      <c r="EY57" s="67"/>
      <c r="EZ57" s="67"/>
      <c r="FA57" s="67"/>
      <c r="FB57" s="67"/>
      <c r="FC57" s="67"/>
      <c r="FD57" s="67"/>
      <c r="FE57" s="67"/>
      <c r="FF57" s="67"/>
      <c r="FG57" s="67"/>
      <c r="FH57" s="67"/>
      <c r="FI57" s="67"/>
      <c r="FJ57" s="67"/>
      <c r="FK57" s="67"/>
      <c r="FL57" s="67"/>
      <c r="FM57" s="67"/>
      <c r="FN57" s="67"/>
      <c r="FO57" s="67"/>
      <c r="FP57" s="67"/>
      <c r="FQ57" s="67"/>
      <c r="FR57" s="67"/>
      <c r="FS57" s="67"/>
      <c r="FT57" s="67"/>
      <c r="FU57" s="67"/>
      <c r="FV57" s="67"/>
      <c r="FW57" s="67"/>
      <c r="FX57" s="67"/>
      <c r="FY57" s="67"/>
      <c r="FZ57" s="67"/>
      <c r="GA57" s="67"/>
      <c r="GB57" s="67"/>
      <c r="GC57" s="67"/>
      <c r="GD57" s="67"/>
      <c r="GE57" s="67"/>
      <c r="GF57" s="67"/>
      <c r="GG57" s="67"/>
      <c r="GH57" s="67"/>
      <c r="GI57" s="67"/>
      <c r="GJ57" s="67"/>
      <c r="GK57" s="67"/>
      <c r="GL57" s="67"/>
      <c r="GM57" s="67"/>
      <c r="GN57" s="67"/>
      <c r="GO57" s="67"/>
      <c r="GP57" s="67"/>
      <c r="GQ57" s="67"/>
      <c r="GR57" s="67"/>
      <c r="GS57" s="67"/>
      <c r="GT57" s="67"/>
      <c r="GU57" s="67"/>
      <c r="GV57" s="67"/>
      <c r="GW57" s="67"/>
      <c r="GX57" s="67"/>
      <c r="GY57" s="67"/>
      <c r="GZ57" s="67"/>
      <c r="HA57" s="67"/>
      <c r="HB57" s="67"/>
      <c r="HC57" s="67"/>
      <c r="HD57" s="67"/>
      <c r="HE57" s="67"/>
      <c r="HF57" s="67"/>
      <c r="HG57" s="67"/>
      <c r="HH57" s="67"/>
      <c r="HI57" s="67"/>
      <c r="HJ57" s="67"/>
      <c r="HK57" s="67"/>
      <c r="HL57" s="67"/>
      <c r="HM57" s="67"/>
      <c r="HN57" s="67"/>
      <c r="HO57" s="67"/>
      <c r="HP57" s="67"/>
      <c r="HQ57" s="67"/>
      <c r="HR57" s="67"/>
      <c r="HS57" s="67"/>
      <c r="HT57" s="67"/>
      <c r="HU57" s="67"/>
      <c r="HV57" s="67"/>
      <c r="HW57" s="67"/>
      <c r="HX57" s="67"/>
      <c r="HY57" s="67"/>
      <c r="HZ57" s="67"/>
      <c r="IA57" s="67"/>
      <c r="IB57" s="67"/>
      <c r="IC57" s="67"/>
      <c r="ID57" s="67"/>
      <c r="IE57" s="67"/>
      <c r="IF57" s="67"/>
      <c r="IG57" s="67"/>
      <c r="IH57" s="67"/>
      <c r="II57" s="67"/>
      <c r="IJ57" s="67"/>
      <c r="IK57" s="67"/>
      <c r="IL57" s="67"/>
      <c r="IM57" s="67"/>
      <c r="IN57" s="67"/>
      <c r="IO57" s="67"/>
      <c r="IP57" s="67"/>
      <c r="IQ57" s="67"/>
      <c r="IR57" s="67"/>
      <c r="IS57" s="67"/>
      <c r="IT57" s="67"/>
      <c r="IU57" s="67"/>
      <c r="IV57" s="67"/>
      <c r="IW57" s="67"/>
      <c r="IX57" s="67"/>
      <c r="IY57" s="67"/>
      <c r="IZ57" s="67"/>
      <c r="JA57" s="67"/>
      <c r="JB57" s="67"/>
      <c r="JC57" s="67"/>
      <c r="JD57" s="67"/>
      <c r="JE57" s="67"/>
      <c r="JF57" s="67"/>
      <c r="JG57" s="67"/>
      <c r="JH57" s="67"/>
      <c r="JI57" s="67"/>
      <c r="JJ57" s="67"/>
      <c r="JK57" s="67"/>
      <c r="JL57" s="67"/>
      <c r="JM57" s="67"/>
      <c r="JN57" s="67"/>
      <c r="JO57" s="67"/>
      <c r="JP57" s="67"/>
      <c r="JQ57" s="67"/>
      <c r="JR57" s="67"/>
      <c r="JS57" s="67"/>
      <c r="JT57" s="67"/>
      <c r="JU57" s="67"/>
      <c r="JV57" s="67"/>
      <c r="JW57" s="67"/>
      <c r="JX57" s="67"/>
      <c r="JY57" s="67"/>
      <c r="JZ57" s="67"/>
      <c r="KA57" s="67"/>
      <c r="KB57" s="67"/>
      <c r="KC57" s="67"/>
      <c r="KD57" s="67"/>
      <c r="KE57" s="67"/>
      <c r="KF57" s="67"/>
      <c r="KG57" s="67"/>
      <c r="KH57" s="67"/>
      <c r="KI57" s="67"/>
      <c r="KJ57" s="67"/>
      <c r="KK57" s="67"/>
      <c r="KL57" s="67"/>
      <c r="KM57" s="67"/>
      <c r="KN57" s="67"/>
      <c r="KO57" s="67"/>
      <c r="KP57" s="67"/>
      <c r="KQ57" s="67"/>
      <c r="KR57" s="67"/>
      <c r="KS57" s="67"/>
      <c r="KT57" s="67"/>
      <c r="KU57" s="67"/>
      <c r="KV57" s="67"/>
      <c r="KW57" s="67"/>
      <c r="KX57" s="67"/>
      <c r="KY57" s="67"/>
      <c r="KZ57" s="67"/>
      <c r="LA57" s="67"/>
      <c r="LB57" s="67"/>
      <c r="LC57" s="67"/>
      <c r="LD57" s="67"/>
      <c r="LE57" s="67"/>
      <c r="LF57" s="67"/>
      <c r="LG57" s="67"/>
      <c r="LH57" s="67"/>
      <c r="LI57" s="67"/>
      <c r="LJ57" s="67"/>
      <c r="LK57" s="67"/>
      <c r="LL57" s="67"/>
      <c r="LM57" s="67"/>
      <c r="LN57" s="67"/>
      <c r="LO57" s="67"/>
      <c r="LP57" s="67"/>
      <c r="LQ57" s="67"/>
      <c r="LR57" s="67"/>
      <c r="LS57" s="67"/>
      <c r="LT57" s="67"/>
      <c r="LU57" s="67"/>
      <c r="LV57" s="67"/>
      <c r="LW57" s="67"/>
      <c r="LX57" s="67"/>
      <c r="LY57" s="67"/>
      <c r="LZ57" s="67"/>
      <c r="MA57" s="67"/>
      <c r="MB57" s="67"/>
      <c r="MC57" s="67"/>
      <c r="MD57" s="67"/>
      <c r="ME57" s="67"/>
      <c r="MF57" s="67"/>
      <c r="MG57" s="67"/>
      <c r="MH57" s="67"/>
      <c r="MI57" s="67"/>
      <c r="MJ57" s="67"/>
      <c r="MK57" s="67"/>
      <c r="ML57" s="67"/>
      <c r="MM57" s="67"/>
      <c r="MN57" s="67"/>
      <c r="MO57" s="67"/>
      <c r="MP57" s="67"/>
      <c r="MQ57" s="67"/>
      <c r="MR57" s="67"/>
      <c r="MS57" s="67"/>
      <c r="MT57" s="67"/>
      <c r="MU57" s="67"/>
      <c r="MV57" s="67"/>
      <c r="MW57" s="67"/>
      <c r="MX57" s="67"/>
      <c r="MY57" s="67"/>
      <c r="MZ57" s="67"/>
      <c r="NA57" s="67"/>
      <c r="NB57" s="67"/>
      <c r="NC57" s="67"/>
      <c r="ND57" s="67"/>
      <c r="NE57" s="67"/>
      <c r="NF57" s="67"/>
      <c r="NG57" s="67"/>
      <c r="NH57" s="67"/>
      <c r="NI57" s="67"/>
      <c r="NJ57" s="67"/>
      <c r="NK57" s="67"/>
      <c r="NL57" s="67"/>
      <c r="NM57" s="67"/>
      <c r="NN57" s="67"/>
      <c r="NO57" s="67"/>
      <c r="NP57" s="67"/>
      <c r="NQ57" s="67"/>
      <c r="NR57" s="67"/>
      <c r="NS57" s="67"/>
      <c r="NT57" s="67"/>
      <c r="NU57" s="67"/>
      <c r="NV57" s="67"/>
      <c r="NW57" s="67"/>
      <c r="NX57" s="67"/>
    </row>
    <row r="58" spans="2:388">
      <c r="B58" s="62"/>
      <c r="C58" s="62"/>
      <c r="D58" s="12"/>
      <c r="E58" s="12"/>
      <c r="F58" s="12"/>
      <c r="G58" s="12"/>
      <c r="H58" s="12"/>
      <c r="I58" s="12"/>
      <c r="J58" s="12"/>
      <c r="K58" s="12"/>
      <c r="L58" s="12"/>
      <c r="M58" s="12"/>
      <c r="N58" s="12"/>
      <c r="O58" s="12"/>
      <c r="P58" s="12"/>
      <c r="Q58" s="12"/>
      <c r="R58" s="12"/>
      <c r="S58" s="12"/>
      <c r="T58" s="12"/>
      <c r="U58" s="65"/>
      <c r="V58" s="62"/>
      <c r="W58" s="62"/>
      <c r="X58" s="62"/>
      <c r="Y58" s="66"/>
      <c r="Z58" s="12"/>
      <c r="AA58" s="12"/>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H58" s="67"/>
      <c r="DI58" s="67"/>
      <c r="DJ58" s="67"/>
      <c r="DK58" s="67"/>
      <c r="DL58" s="67"/>
      <c r="DM58" s="67"/>
      <c r="DN58" s="67"/>
      <c r="DO58" s="67"/>
      <c r="DP58" s="67"/>
      <c r="DQ58" s="67"/>
      <c r="DR58" s="67"/>
      <c r="DS58" s="67"/>
      <c r="DT58" s="67"/>
      <c r="DU58" s="67"/>
      <c r="DV58" s="67"/>
      <c r="DW58" s="67"/>
      <c r="DX58" s="67"/>
      <c r="DY58" s="67"/>
      <c r="DZ58" s="67"/>
      <c r="EA58" s="67"/>
      <c r="EB58" s="67"/>
      <c r="EC58" s="67"/>
      <c r="ED58" s="67"/>
      <c r="EE58" s="67"/>
      <c r="EF58" s="67"/>
      <c r="EG58" s="67"/>
      <c r="EH58" s="67"/>
      <c r="EI58" s="67"/>
      <c r="EJ58" s="67"/>
      <c r="EK58" s="67"/>
      <c r="EL58" s="67"/>
      <c r="EM58" s="67"/>
      <c r="EN58" s="67"/>
      <c r="EO58" s="67"/>
      <c r="EP58" s="67"/>
      <c r="EQ58" s="67"/>
      <c r="ER58" s="67"/>
      <c r="ES58" s="67"/>
      <c r="ET58" s="67"/>
      <c r="EU58" s="67"/>
      <c r="EV58" s="67"/>
      <c r="EW58" s="67"/>
      <c r="EX58" s="67"/>
      <c r="EY58" s="67"/>
      <c r="EZ58" s="67"/>
      <c r="FA58" s="67"/>
      <c r="FB58" s="67"/>
      <c r="FC58" s="67"/>
      <c r="FD58" s="67"/>
      <c r="FE58" s="67"/>
      <c r="FF58" s="67"/>
      <c r="FG58" s="67"/>
      <c r="FH58" s="67"/>
      <c r="FI58" s="67"/>
      <c r="FJ58" s="67"/>
      <c r="FK58" s="67"/>
      <c r="FL58" s="67"/>
      <c r="FM58" s="67"/>
      <c r="FN58" s="67"/>
      <c r="FO58" s="67"/>
      <c r="FP58" s="67"/>
      <c r="FQ58" s="67"/>
      <c r="FR58" s="67"/>
      <c r="FS58" s="67"/>
      <c r="FT58" s="67"/>
      <c r="FU58" s="67"/>
      <c r="FV58" s="67"/>
      <c r="FW58" s="67"/>
      <c r="FX58" s="67"/>
      <c r="FY58" s="67"/>
      <c r="FZ58" s="67"/>
      <c r="GA58" s="67"/>
      <c r="GB58" s="67"/>
      <c r="GC58" s="67"/>
      <c r="GD58" s="67"/>
      <c r="GE58" s="67"/>
      <c r="GF58" s="67"/>
      <c r="GG58" s="67"/>
      <c r="GH58" s="67"/>
      <c r="GI58" s="67"/>
      <c r="GJ58" s="67"/>
      <c r="GK58" s="67"/>
      <c r="GL58" s="67"/>
      <c r="GM58" s="67"/>
      <c r="GN58" s="67"/>
      <c r="GO58" s="67"/>
      <c r="GP58" s="67"/>
      <c r="GQ58" s="67"/>
      <c r="GR58" s="67"/>
      <c r="GS58" s="67"/>
      <c r="GT58" s="67"/>
      <c r="GU58" s="67"/>
      <c r="GV58" s="67"/>
      <c r="GW58" s="67"/>
      <c r="GX58" s="67"/>
      <c r="GY58" s="67"/>
      <c r="GZ58" s="67"/>
      <c r="HA58" s="67"/>
      <c r="HB58" s="67"/>
      <c r="HC58" s="67"/>
      <c r="HD58" s="67"/>
      <c r="HE58" s="67"/>
      <c r="HF58" s="67"/>
      <c r="HG58" s="67"/>
      <c r="HH58" s="67"/>
      <c r="HI58" s="67"/>
      <c r="HJ58" s="67"/>
      <c r="HK58" s="67"/>
      <c r="HL58" s="67"/>
      <c r="HM58" s="67"/>
      <c r="HN58" s="67"/>
      <c r="HO58" s="67"/>
      <c r="HP58" s="67"/>
      <c r="HQ58" s="67"/>
      <c r="HR58" s="67"/>
      <c r="HS58" s="67"/>
      <c r="HT58" s="67"/>
      <c r="HU58" s="67"/>
      <c r="HV58" s="67"/>
      <c r="HW58" s="67"/>
      <c r="HX58" s="67"/>
      <c r="HY58" s="67"/>
      <c r="HZ58" s="67"/>
      <c r="IA58" s="67"/>
      <c r="IB58" s="67"/>
      <c r="IC58" s="67"/>
      <c r="ID58" s="67"/>
      <c r="IE58" s="67"/>
      <c r="IF58" s="67"/>
      <c r="IG58" s="67"/>
      <c r="IH58" s="67"/>
      <c r="II58" s="67"/>
      <c r="IJ58" s="67"/>
      <c r="IK58" s="67"/>
      <c r="IL58" s="67"/>
      <c r="IM58" s="67"/>
      <c r="IN58" s="67"/>
      <c r="IO58" s="67"/>
      <c r="IP58" s="67"/>
      <c r="IQ58" s="67"/>
      <c r="IR58" s="67"/>
      <c r="IS58" s="67"/>
      <c r="IT58" s="67"/>
      <c r="IU58" s="67"/>
      <c r="IV58" s="67"/>
      <c r="IW58" s="67"/>
      <c r="IX58" s="67"/>
      <c r="IY58" s="67"/>
      <c r="IZ58" s="67"/>
      <c r="JA58" s="67"/>
      <c r="JB58" s="67"/>
      <c r="JC58" s="67"/>
      <c r="JD58" s="67"/>
      <c r="JE58" s="67"/>
      <c r="JF58" s="67"/>
      <c r="JG58" s="67"/>
      <c r="JH58" s="67"/>
      <c r="JI58" s="67"/>
      <c r="JJ58" s="67"/>
      <c r="JK58" s="67"/>
      <c r="JL58" s="67"/>
      <c r="JM58" s="67"/>
      <c r="JN58" s="67"/>
      <c r="JO58" s="67"/>
      <c r="JP58" s="67"/>
      <c r="JQ58" s="67"/>
      <c r="JR58" s="67"/>
      <c r="JS58" s="67"/>
      <c r="JT58" s="67"/>
      <c r="JU58" s="67"/>
      <c r="JV58" s="67"/>
      <c r="JW58" s="67"/>
      <c r="JX58" s="67"/>
      <c r="JY58" s="67"/>
      <c r="JZ58" s="67"/>
      <c r="KA58" s="67"/>
      <c r="KB58" s="67"/>
      <c r="KC58" s="67"/>
      <c r="KD58" s="67"/>
      <c r="KE58" s="67"/>
      <c r="KF58" s="67"/>
      <c r="KG58" s="67"/>
      <c r="KH58" s="67"/>
      <c r="KI58" s="67"/>
      <c r="KJ58" s="67"/>
      <c r="KK58" s="67"/>
      <c r="KL58" s="67"/>
      <c r="KM58" s="67"/>
      <c r="KN58" s="67"/>
      <c r="KO58" s="67"/>
      <c r="KP58" s="67"/>
      <c r="KQ58" s="67"/>
      <c r="KR58" s="67"/>
      <c r="KS58" s="67"/>
      <c r="KT58" s="67"/>
      <c r="KU58" s="67"/>
      <c r="KV58" s="67"/>
      <c r="KW58" s="67"/>
      <c r="KX58" s="67"/>
      <c r="KY58" s="67"/>
      <c r="KZ58" s="67"/>
      <c r="LA58" s="67"/>
      <c r="LB58" s="67"/>
      <c r="LC58" s="67"/>
      <c r="LD58" s="67"/>
      <c r="LE58" s="67"/>
      <c r="LF58" s="67"/>
      <c r="LG58" s="67"/>
      <c r="LH58" s="67"/>
      <c r="LI58" s="67"/>
      <c r="LJ58" s="67"/>
      <c r="LK58" s="67"/>
      <c r="LL58" s="67"/>
      <c r="LM58" s="67"/>
      <c r="LN58" s="67"/>
      <c r="LO58" s="67"/>
      <c r="LP58" s="67"/>
      <c r="LQ58" s="67"/>
      <c r="LR58" s="67"/>
      <c r="LS58" s="67"/>
      <c r="LT58" s="67"/>
      <c r="LU58" s="67"/>
      <c r="LV58" s="67"/>
      <c r="LW58" s="67"/>
      <c r="LX58" s="67"/>
      <c r="LY58" s="67"/>
      <c r="LZ58" s="67"/>
      <c r="MA58" s="67"/>
      <c r="MB58" s="67"/>
      <c r="MC58" s="67"/>
      <c r="MD58" s="67"/>
      <c r="ME58" s="67"/>
      <c r="MF58" s="67"/>
      <c r="MG58" s="67"/>
      <c r="MH58" s="67"/>
      <c r="MI58" s="67"/>
      <c r="MJ58" s="67"/>
      <c r="MK58" s="67"/>
      <c r="ML58" s="67"/>
      <c r="MM58" s="67"/>
      <c r="MN58" s="67"/>
      <c r="MO58" s="67"/>
      <c r="MP58" s="67"/>
      <c r="MQ58" s="67"/>
      <c r="MR58" s="67"/>
      <c r="MS58" s="67"/>
      <c r="MT58" s="67"/>
      <c r="MU58" s="67"/>
      <c r="MV58" s="67"/>
      <c r="MW58" s="67"/>
      <c r="MX58" s="67"/>
      <c r="MY58" s="67"/>
      <c r="MZ58" s="67"/>
      <c r="NA58" s="67"/>
      <c r="NB58" s="67"/>
      <c r="NC58" s="67"/>
      <c r="ND58" s="67"/>
      <c r="NE58" s="67"/>
      <c r="NF58" s="67"/>
      <c r="NG58" s="67"/>
      <c r="NH58" s="67"/>
      <c r="NI58" s="67"/>
      <c r="NJ58" s="67"/>
      <c r="NK58" s="67"/>
      <c r="NL58" s="67"/>
      <c r="NM58" s="67"/>
      <c r="NN58" s="67"/>
      <c r="NO58" s="67"/>
      <c r="NP58" s="67"/>
      <c r="NQ58" s="67"/>
      <c r="NR58" s="67"/>
      <c r="NS58" s="67"/>
      <c r="NT58" s="67"/>
      <c r="NU58" s="67"/>
      <c r="NV58" s="67"/>
      <c r="NW58" s="67"/>
      <c r="NX58" s="67"/>
    </row>
    <row r="59" spans="2:388">
      <c r="B59" s="62"/>
      <c r="C59" s="62"/>
      <c r="D59" s="12"/>
      <c r="E59" s="12"/>
      <c r="F59" s="12"/>
      <c r="G59" s="12"/>
      <c r="H59" s="12"/>
      <c r="I59" s="12"/>
      <c r="J59" s="12"/>
      <c r="K59" s="12"/>
      <c r="L59" s="12"/>
      <c r="M59" s="12"/>
      <c r="N59" s="12"/>
      <c r="O59" s="12"/>
      <c r="P59" s="12"/>
      <c r="Q59" s="12"/>
      <c r="R59" s="12"/>
      <c r="S59" s="12"/>
      <c r="T59" s="12"/>
      <c r="U59" s="65"/>
      <c r="V59" s="62"/>
      <c r="W59" s="62"/>
      <c r="X59" s="62"/>
      <c r="Y59" s="66"/>
      <c r="Z59" s="12"/>
      <c r="AA59" s="12"/>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7"/>
      <c r="BF59" s="67"/>
      <c r="BG59" s="67"/>
      <c r="BH59" s="67"/>
      <c r="BI59" s="67"/>
      <c r="BJ59" s="67"/>
      <c r="BK59" s="67"/>
      <c r="BL59" s="67"/>
      <c r="BM59" s="67"/>
      <c r="BN59" s="67"/>
      <c r="BO59" s="67"/>
      <c r="BP59" s="67"/>
      <c r="BQ59" s="67"/>
      <c r="BR59" s="67"/>
      <c r="BS59" s="67"/>
      <c r="BT59" s="67"/>
      <c r="BU59" s="67"/>
      <c r="BV59" s="67"/>
      <c r="BW59" s="67"/>
      <c r="BX59" s="67"/>
      <c r="BY59" s="67"/>
      <c r="BZ59" s="67"/>
      <c r="CA59" s="67"/>
      <c r="CB59" s="67"/>
      <c r="CC59" s="67"/>
      <c r="CD59" s="67"/>
      <c r="CE59" s="67"/>
      <c r="CF59" s="67"/>
      <c r="CG59" s="67"/>
      <c r="CH59" s="67"/>
      <c r="CI59" s="67"/>
      <c r="CJ59" s="67"/>
      <c r="CK59" s="67"/>
      <c r="CL59" s="67"/>
      <c r="CM59" s="67"/>
      <c r="CN59" s="67"/>
      <c r="CO59" s="67"/>
      <c r="CP59" s="67"/>
      <c r="CQ59" s="67"/>
      <c r="CR59" s="67"/>
      <c r="CS59" s="67"/>
      <c r="CT59" s="67"/>
      <c r="CU59" s="67"/>
      <c r="CV59" s="67"/>
      <c r="CW59" s="67"/>
      <c r="CX59" s="67"/>
      <c r="CY59" s="67"/>
      <c r="CZ59" s="67"/>
      <c r="DA59" s="67"/>
      <c r="DB59" s="67"/>
      <c r="DC59" s="67"/>
      <c r="DD59" s="67"/>
      <c r="DE59" s="67"/>
      <c r="DF59" s="67"/>
      <c r="DG59" s="67"/>
      <c r="DH59" s="67"/>
      <c r="DI59" s="67"/>
      <c r="DJ59" s="67"/>
      <c r="DK59" s="67"/>
      <c r="DL59" s="67"/>
      <c r="DM59" s="67"/>
      <c r="DN59" s="67"/>
      <c r="DO59" s="67"/>
      <c r="DP59" s="67"/>
      <c r="DQ59" s="67"/>
      <c r="DR59" s="67"/>
      <c r="DS59" s="67"/>
      <c r="DT59" s="67"/>
      <c r="DU59" s="67"/>
      <c r="DV59" s="67"/>
      <c r="DW59" s="67"/>
      <c r="DX59" s="67"/>
      <c r="DY59" s="67"/>
      <c r="DZ59" s="67"/>
      <c r="EA59" s="67"/>
      <c r="EB59" s="67"/>
      <c r="EC59" s="67"/>
      <c r="ED59" s="67"/>
      <c r="EE59" s="67"/>
      <c r="EF59" s="67"/>
      <c r="EG59" s="67"/>
      <c r="EH59" s="67"/>
      <c r="EI59" s="67"/>
      <c r="EJ59" s="67"/>
      <c r="EK59" s="67"/>
      <c r="EL59" s="67"/>
      <c r="EM59" s="67"/>
      <c r="EN59" s="67"/>
      <c r="EO59" s="67"/>
      <c r="EP59" s="67"/>
      <c r="EQ59" s="67"/>
      <c r="ER59" s="67"/>
      <c r="ES59" s="67"/>
      <c r="ET59" s="67"/>
      <c r="EU59" s="67"/>
      <c r="EV59" s="67"/>
      <c r="EW59" s="67"/>
      <c r="EX59" s="67"/>
      <c r="EY59" s="67"/>
      <c r="EZ59" s="67"/>
      <c r="FA59" s="67"/>
      <c r="FB59" s="67"/>
      <c r="FC59" s="67"/>
      <c r="FD59" s="67"/>
      <c r="FE59" s="67"/>
      <c r="FF59" s="67"/>
      <c r="FG59" s="67"/>
      <c r="FH59" s="67"/>
      <c r="FI59" s="67"/>
      <c r="FJ59" s="67"/>
      <c r="FK59" s="67"/>
      <c r="FL59" s="67"/>
      <c r="FM59" s="67"/>
      <c r="FN59" s="67"/>
      <c r="FO59" s="67"/>
      <c r="FP59" s="67"/>
      <c r="FQ59" s="67"/>
      <c r="FR59" s="67"/>
      <c r="FS59" s="67"/>
      <c r="FT59" s="67"/>
      <c r="FU59" s="67"/>
      <c r="FV59" s="67"/>
      <c r="FW59" s="67"/>
      <c r="FX59" s="67"/>
      <c r="FY59" s="67"/>
      <c r="FZ59" s="67"/>
      <c r="GA59" s="67"/>
      <c r="GB59" s="67"/>
      <c r="GC59" s="67"/>
      <c r="GD59" s="67"/>
      <c r="GE59" s="67"/>
      <c r="GF59" s="67"/>
      <c r="GG59" s="67"/>
      <c r="GH59" s="67"/>
      <c r="GI59" s="67"/>
      <c r="GJ59" s="67"/>
      <c r="GK59" s="67"/>
      <c r="GL59" s="67"/>
      <c r="GM59" s="67"/>
      <c r="GN59" s="67"/>
      <c r="GO59" s="67"/>
      <c r="GP59" s="67"/>
      <c r="GQ59" s="67"/>
      <c r="GR59" s="67"/>
      <c r="GS59" s="67"/>
      <c r="GT59" s="67"/>
      <c r="GU59" s="67"/>
      <c r="GV59" s="67"/>
      <c r="GW59" s="67"/>
      <c r="GX59" s="67"/>
      <c r="GY59" s="67"/>
      <c r="GZ59" s="67"/>
      <c r="HA59" s="67"/>
      <c r="HB59" s="67"/>
      <c r="HC59" s="67"/>
      <c r="HD59" s="67"/>
      <c r="HE59" s="67"/>
      <c r="HF59" s="67"/>
      <c r="HG59" s="67"/>
      <c r="HH59" s="67"/>
      <c r="HI59" s="67"/>
      <c r="HJ59" s="67"/>
      <c r="HK59" s="67"/>
      <c r="HL59" s="67"/>
      <c r="HM59" s="67"/>
      <c r="HN59" s="67"/>
      <c r="HO59" s="67"/>
      <c r="HP59" s="67"/>
      <c r="HQ59" s="67"/>
      <c r="HR59" s="67"/>
      <c r="HS59" s="67"/>
      <c r="HT59" s="67"/>
      <c r="HU59" s="67"/>
      <c r="HV59" s="67"/>
      <c r="HW59" s="67"/>
      <c r="HX59" s="67"/>
      <c r="HY59" s="67"/>
      <c r="HZ59" s="67"/>
      <c r="IA59" s="67"/>
      <c r="IB59" s="67"/>
      <c r="IC59" s="67"/>
      <c r="ID59" s="67"/>
      <c r="IE59" s="67"/>
      <c r="IF59" s="67"/>
      <c r="IG59" s="67"/>
      <c r="IH59" s="67"/>
      <c r="II59" s="67"/>
      <c r="IJ59" s="67"/>
      <c r="IK59" s="67"/>
      <c r="IL59" s="67"/>
      <c r="IM59" s="67"/>
      <c r="IN59" s="67"/>
      <c r="IO59" s="67"/>
      <c r="IP59" s="67"/>
      <c r="IQ59" s="67"/>
      <c r="IR59" s="67"/>
      <c r="IS59" s="67"/>
      <c r="IT59" s="67"/>
      <c r="IU59" s="67"/>
      <c r="IV59" s="67"/>
      <c r="IW59" s="67"/>
      <c r="IX59" s="67"/>
      <c r="IY59" s="67"/>
      <c r="IZ59" s="67"/>
      <c r="JA59" s="67"/>
      <c r="JB59" s="67"/>
      <c r="JC59" s="67"/>
      <c r="JD59" s="67"/>
      <c r="JE59" s="67"/>
      <c r="JF59" s="67"/>
      <c r="JG59" s="67"/>
      <c r="JH59" s="67"/>
      <c r="JI59" s="67"/>
      <c r="JJ59" s="67"/>
      <c r="JK59" s="67"/>
      <c r="JL59" s="67"/>
      <c r="JM59" s="67"/>
      <c r="JN59" s="67"/>
      <c r="JO59" s="67"/>
      <c r="JP59" s="67"/>
      <c r="JQ59" s="67"/>
      <c r="JR59" s="67"/>
      <c r="JS59" s="67"/>
      <c r="JT59" s="67"/>
      <c r="JU59" s="67"/>
      <c r="JV59" s="67"/>
      <c r="JW59" s="67"/>
      <c r="JX59" s="67"/>
      <c r="JY59" s="67"/>
      <c r="JZ59" s="67"/>
      <c r="KA59" s="67"/>
      <c r="KB59" s="67"/>
      <c r="KC59" s="67"/>
      <c r="KD59" s="67"/>
      <c r="KE59" s="67"/>
      <c r="KF59" s="67"/>
      <c r="KG59" s="67"/>
      <c r="KH59" s="67"/>
      <c r="KI59" s="67"/>
      <c r="KJ59" s="67"/>
      <c r="KK59" s="67"/>
      <c r="KL59" s="67"/>
      <c r="KM59" s="67"/>
      <c r="KN59" s="67"/>
      <c r="KO59" s="67"/>
      <c r="KP59" s="67"/>
      <c r="KQ59" s="67"/>
      <c r="KR59" s="67"/>
      <c r="KS59" s="67"/>
      <c r="KT59" s="67"/>
      <c r="KU59" s="67"/>
      <c r="KV59" s="67"/>
      <c r="KW59" s="67"/>
      <c r="KX59" s="67"/>
      <c r="KY59" s="67"/>
      <c r="KZ59" s="67"/>
      <c r="LA59" s="67"/>
      <c r="LB59" s="67"/>
      <c r="LC59" s="67"/>
      <c r="LD59" s="67"/>
      <c r="LE59" s="67"/>
      <c r="LF59" s="67"/>
      <c r="LG59" s="67"/>
      <c r="LH59" s="67"/>
      <c r="LI59" s="67"/>
      <c r="LJ59" s="67"/>
      <c r="LK59" s="67"/>
      <c r="LL59" s="67"/>
      <c r="LM59" s="67"/>
      <c r="LN59" s="67"/>
      <c r="LO59" s="67"/>
      <c r="LP59" s="67"/>
      <c r="LQ59" s="67"/>
      <c r="LR59" s="67"/>
      <c r="LS59" s="67"/>
      <c r="LT59" s="67"/>
      <c r="LU59" s="67"/>
      <c r="LV59" s="67"/>
      <c r="LW59" s="67"/>
      <c r="LX59" s="67"/>
      <c r="LY59" s="67"/>
      <c r="LZ59" s="67"/>
      <c r="MA59" s="67"/>
      <c r="MB59" s="67"/>
      <c r="MC59" s="67"/>
      <c r="MD59" s="67"/>
      <c r="ME59" s="67"/>
      <c r="MF59" s="67"/>
      <c r="MG59" s="67"/>
      <c r="MH59" s="67"/>
      <c r="MI59" s="67"/>
      <c r="MJ59" s="67"/>
      <c r="MK59" s="67"/>
      <c r="ML59" s="67"/>
      <c r="MM59" s="67"/>
      <c r="MN59" s="67"/>
      <c r="MO59" s="67"/>
      <c r="MP59" s="67"/>
      <c r="MQ59" s="67"/>
      <c r="MR59" s="67"/>
      <c r="MS59" s="67"/>
      <c r="MT59" s="67"/>
      <c r="MU59" s="67"/>
      <c r="MV59" s="67"/>
      <c r="MW59" s="67"/>
      <c r="MX59" s="67"/>
      <c r="MY59" s="67"/>
      <c r="MZ59" s="67"/>
      <c r="NA59" s="67"/>
      <c r="NB59" s="67"/>
      <c r="NC59" s="67"/>
      <c r="ND59" s="67"/>
      <c r="NE59" s="67"/>
      <c r="NF59" s="67"/>
      <c r="NG59" s="67"/>
      <c r="NH59" s="67"/>
      <c r="NI59" s="67"/>
      <c r="NJ59" s="67"/>
      <c r="NK59" s="67"/>
      <c r="NL59" s="67"/>
      <c r="NM59" s="67"/>
      <c r="NN59" s="67"/>
      <c r="NO59" s="67"/>
      <c r="NP59" s="67"/>
      <c r="NQ59" s="67"/>
      <c r="NR59" s="67"/>
      <c r="NS59" s="67"/>
      <c r="NT59" s="67"/>
      <c r="NU59" s="67"/>
      <c r="NV59" s="67"/>
      <c r="NW59" s="67"/>
      <c r="NX59" s="67"/>
    </row>
    <row r="60" spans="2:388">
      <c r="B60" s="62"/>
      <c r="C60" s="62"/>
      <c r="D60" s="12"/>
      <c r="E60" s="12"/>
      <c r="F60" s="12"/>
      <c r="G60" s="12"/>
      <c r="H60" s="12"/>
      <c r="I60" s="12"/>
      <c r="J60" s="12"/>
      <c r="K60" s="12"/>
      <c r="L60" s="12"/>
      <c r="M60" s="12"/>
      <c r="N60" s="12"/>
      <c r="O60" s="12"/>
      <c r="P60" s="12"/>
      <c r="Q60" s="12"/>
      <c r="R60" s="12"/>
      <c r="S60" s="12"/>
      <c r="T60" s="12"/>
      <c r="U60" s="65"/>
      <c r="V60" s="62"/>
      <c r="W60" s="62"/>
      <c r="X60" s="62"/>
      <c r="Y60" s="66"/>
      <c r="Z60" s="12"/>
      <c r="AA60" s="12"/>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67"/>
      <c r="BC60" s="67"/>
      <c r="BD60" s="67"/>
      <c r="BE60" s="67"/>
      <c r="BF60" s="67"/>
      <c r="BG60" s="67"/>
      <c r="BH60" s="67"/>
      <c r="BI60" s="67"/>
      <c r="BJ60" s="67"/>
      <c r="BK60" s="67"/>
      <c r="BL60" s="67"/>
      <c r="BM60" s="67"/>
      <c r="BN60" s="67"/>
      <c r="BO60" s="67"/>
      <c r="BP60" s="67"/>
      <c r="BQ60" s="67"/>
      <c r="BR60" s="67"/>
      <c r="BS60" s="67"/>
      <c r="BT60" s="67"/>
      <c r="BU60" s="67"/>
      <c r="BV60" s="67"/>
      <c r="BW60" s="67"/>
      <c r="BX60" s="67"/>
      <c r="BY60" s="67"/>
      <c r="BZ60" s="67"/>
      <c r="CA60" s="67"/>
      <c r="CB60" s="67"/>
      <c r="CC60" s="67"/>
      <c r="CD60" s="67"/>
      <c r="CE60" s="67"/>
      <c r="CF60" s="67"/>
      <c r="CG60" s="67"/>
      <c r="CH60" s="67"/>
      <c r="CI60" s="67"/>
      <c r="CJ60" s="67"/>
      <c r="CK60" s="67"/>
      <c r="CL60" s="67"/>
      <c r="CM60" s="67"/>
      <c r="CN60" s="67"/>
      <c r="CO60" s="67"/>
      <c r="CP60" s="67"/>
      <c r="CQ60" s="67"/>
      <c r="CR60" s="67"/>
      <c r="CS60" s="67"/>
      <c r="CT60" s="67"/>
      <c r="CU60" s="67"/>
      <c r="CV60" s="67"/>
      <c r="CW60" s="67"/>
      <c r="CX60" s="67"/>
      <c r="CY60" s="67"/>
      <c r="CZ60" s="67"/>
      <c r="DA60" s="67"/>
      <c r="DB60" s="67"/>
      <c r="DC60" s="67"/>
      <c r="DD60" s="67"/>
      <c r="DE60" s="67"/>
      <c r="DF60" s="67"/>
      <c r="DG60" s="67"/>
      <c r="DH60" s="67"/>
      <c r="DI60" s="67"/>
      <c r="DJ60" s="67"/>
      <c r="DK60" s="67"/>
      <c r="DL60" s="67"/>
      <c r="DM60" s="67"/>
      <c r="DN60" s="67"/>
      <c r="DO60" s="67"/>
      <c r="DP60" s="67"/>
      <c r="DQ60" s="67"/>
      <c r="DR60" s="67"/>
      <c r="DS60" s="67"/>
      <c r="DT60" s="67"/>
      <c r="DU60" s="67"/>
      <c r="DV60" s="67"/>
      <c r="DW60" s="67"/>
      <c r="DX60" s="67"/>
      <c r="DY60" s="67"/>
      <c r="DZ60" s="67"/>
      <c r="EA60" s="67"/>
      <c r="EB60" s="67"/>
      <c r="EC60" s="67"/>
      <c r="ED60" s="67"/>
      <c r="EE60" s="67"/>
      <c r="EF60" s="67"/>
      <c r="EG60" s="67"/>
      <c r="EH60" s="67"/>
      <c r="EI60" s="67"/>
      <c r="EJ60" s="67"/>
      <c r="EK60" s="67"/>
      <c r="EL60" s="67"/>
      <c r="EM60" s="67"/>
      <c r="EN60" s="67"/>
      <c r="EO60" s="67"/>
      <c r="EP60" s="67"/>
      <c r="EQ60" s="67"/>
      <c r="ER60" s="67"/>
      <c r="ES60" s="67"/>
      <c r="ET60" s="67"/>
      <c r="EU60" s="67"/>
      <c r="EV60" s="67"/>
      <c r="EW60" s="67"/>
      <c r="EX60" s="67"/>
      <c r="EY60" s="67"/>
      <c r="EZ60" s="67"/>
      <c r="FA60" s="67"/>
      <c r="FB60" s="67"/>
      <c r="FC60" s="67"/>
      <c r="FD60" s="67"/>
      <c r="FE60" s="67"/>
      <c r="FF60" s="67"/>
      <c r="FG60" s="67"/>
      <c r="FH60" s="67"/>
      <c r="FI60" s="67"/>
      <c r="FJ60" s="67"/>
      <c r="FK60" s="67"/>
      <c r="FL60" s="67"/>
      <c r="FM60" s="67"/>
      <c r="FN60" s="67"/>
      <c r="FO60" s="67"/>
      <c r="FP60" s="67"/>
      <c r="FQ60" s="67"/>
      <c r="FR60" s="67"/>
      <c r="FS60" s="67"/>
      <c r="FT60" s="67"/>
      <c r="FU60" s="67"/>
      <c r="FV60" s="67"/>
      <c r="FW60" s="67"/>
      <c r="FX60" s="67"/>
      <c r="FY60" s="67"/>
      <c r="FZ60" s="67"/>
      <c r="GA60" s="67"/>
      <c r="GB60" s="67"/>
      <c r="GC60" s="67"/>
      <c r="GD60" s="67"/>
      <c r="GE60" s="67"/>
      <c r="GF60" s="67"/>
      <c r="GG60" s="67"/>
      <c r="GH60" s="67"/>
      <c r="GI60" s="67"/>
      <c r="GJ60" s="67"/>
      <c r="GK60" s="67"/>
      <c r="GL60" s="67"/>
      <c r="GM60" s="67"/>
      <c r="GN60" s="67"/>
      <c r="GO60" s="67"/>
      <c r="GP60" s="67"/>
      <c r="GQ60" s="67"/>
      <c r="GR60" s="67"/>
      <c r="GS60" s="67"/>
      <c r="GT60" s="67"/>
      <c r="GU60" s="67"/>
      <c r="GV60" s="67"/>
      <c r="GW60" s="67"/>
      <c r="GX60" s="67"/>
      <c r="GY60" s="67"/>
      <c r="GZ60" s="67"/>
      <c r="HA60" s="67"/>
      <c r="HB60" s="67"/>
      <c r="HC60" s="67"/>
      <c r="HD60" s="67"/>
      <c r="HE60" s="67"/>
      <c r="HF60" s="67"/>
      <c r="HG60" s="67"/>
      <c r="HH60" s="67"/>
      <c r="HI60" s="67"/>
      <c r="HJ60" s="67"/>
      <c r="HK60" s="67"/>
      <c r="HL60" s="67"/>
      <c r="HM60" s="67"/>
      <c r="HN60" s="67"/>
      <c r="HO60" s="67"/>
      <c r="HP60" s="67"/>
      <c r="HQ60" s="67"/>
      <c r="HR60" s="67"/>
      <c r="HS60" s="67"/>
      <c r="HT60" s="67"/>
      <c r="HU60" s="67"/>
      <c r="HV60" s="67"/>
      <c r="HW60" s="67"/>
      <c r="HX60" s="67"/>
      <c r="HY60" s="67"/>
      <c r="HZ60" s="67"/>
      <c r="IA60" s="67"/>
      <c r="IB60" s="67"/>
      <c r="IC60" s="67"/>
      <c r="ID60" s="67"/>
      <c r="IE60" s="67"/>
      <c r="IF60" s="67"/>
      <c r="IG60" s="67"/>
      <c r="IH60" s="67"/>
      <c r="II60" s="67"/>
      <c r="IJ60" s="67"/>
      <c r="IK60" s="67"/>
      <c r="IL60" s="67"/>
      <c r="IM60" s="67"/>
      <c r="IN60" s="67"/>
      <c r="IO60" s="67"/>
      <c r="IP60" s="67"/>
      <c r="IQ60" s="67"/>
      <c r="IR60" s="67"/>
      <c r="IS60" s="67"/>
      <c r="IT60" s="67"/>
      <c r="IU60" s="67"/>
      <c r="IV60" s="67"/>
      <c r="IW60" s="67"/>
      <c r="IX60" s="67"/>
      <c r="IY60" s="67"/>
      <c r="IZ60" s="67"/>
      <c r="JA60" s="67"/>
      <c r="JB60" s="67"/>
      <c r="JC60" s="67"/>
      <c r="JD60" s="67"/>
      <c r="JE60" s="67"/>
      <c r="JF60" s="67"/>
      <c r="JG60" s="67"/>
      <c r="JH60" s="67"/>
      <c r="JI60" s="67"/>
      <c r="JJ60" s="67"/>
      <c r="JK60" s="67"/>
      <c r="JL60" s="67"/>
      <c r="JM60" s="67"/>
      <c r="JN60" s="67"/>
      <c r="JO60" s="67"/>
      <c r="JP60" s="67"/>
      <c r="JQ60" s="67"/>
      <c r="JR60" s="67"/>
      <c r="JS60" s="67"/>
      <c r="JT60" s="67"/>
      <c r="JU60" s="67"/>
      <c r="JV60" s="67"/>
      <c r="JW60" s="67"/>
      <c r="JX60" s="67"/>
      <c r="JY60" s="67"/>
      <c r="JZ60" s="67"/>
      <c r="KA60" s="67"/>
      <c r="KB60" s="67"/>
      <c r="KC60" s="67"/>
      <c r="KD60" s="67"/>
      <c r="KE60" s="67"/>
      <c r="KF60" s="67"/>
      <c r="KG60" s="67"/>
      <c r="KH60" s="67"/>
      <c r="KI60" s="67"/>
      <c r="KJ60" s="67"/>
      <c r="KK60" s="67"/>
      <c r="KL60" s="67"/>
      <c r="KM60" s="67"/>
      <c r="KN60" s="67"/>
      <c r="KO60" s="67"/>
      <c r="KP60" s="67"/>
      <c r="KQ60" s="67"/>
      <c r="KR60" s="67"/>
      <c r="KS60" s="67"/>
      <c r="KT60" s="67"/>
      <c r="KU60" s="67"/>
      <c r="KV60" s="67"/>
      <c r="KW60" s="67"/>
      <c r="KX60" s="67"/>
      <c r="KY60" s="67"/>
      <c r="KZ60" s="67"/>
      <c r="LA60" s="67"/>
      <c r="LB60" s="67"/>
      <c r="LC60" s="67"/>
      <c r="LD60" s="67"/>
      <c r="LE60" s="67"/>
      <c r="LF60" s="67"/>
      <c r="LG60" s="67"/>
      <c r="LH60" s="67"/>
      <c r="LI60" s="67"/>
      <c r="LJ60" s="67"/>
      <c r="LK60" s="67"/>
      <c r="LL60" s="67"/>
      <c r="LM60" s="67"/>
      <c r="LN60" s="67"/>
      <c r="LO60" s="67"/>
      <c r="LP60" s="67"/>
      <c r="LQ60" s="67"/>
      <c r="LR60" s="67"/>
      <c r="LS60" s="67"/>
      <c r="LT60" s="67"/>
      <c r="LU60" s="67"/>
      <c r="LV60" s="67"/>
      <c r="LW60" s="67"/>
      <c r="LX60" s="67"/>
      <c r="LY60" s="67"/>
      <c r="LZ60" s="67"/>
      <c r="MA60" s="67"/>
      <c r="MB60" s="67"/>
      <c r="MC60" s="67"/>
      <c r="MD60" s="67"/>
      <c r="ME60" s="67"/>
      <c r="MF60" s="67"/>
      <c r="MG60" s="67"/>
      <c r="MH60" s="67"/>
      <c r="MI60" s="67"/>
      <c r="MJ60" s="67"/>
      <c r="MK60" s="67"/>
      <c r="ML60" s="67"/>
      <c r="MM60" s="67"/>
      <c r="MN60" s="67"/>
      <c r="MO60" s="67"/>
      <c r="MP60" s="67"/>
      <c r="MQ60" s="67"/>
      <c r="MR60" s="67"/>
      <c r="MS60" s="67"/>
      <c r="MT60" s="67"/>
      <c r="MU60" s="67"/>
      <c r="MV60" s="67"/>
      <c r="MW60" s="67"/>
      <c r="MX60" s="67"/>
      <c r="MY60" s="67"/>
      <c r="MZ60" s="67"/>
      <c r="NA60" s="67"/>
      <c r="NB60" s="67"/>
      <c r="NC60" s="67"/>
      <c r="ND60" s="67"/>
      <c r="NE60" s="67"/>
      <c r="NF60" s="67"/>
      <c r="NG60" s="67"/>
      <c r="NH60" s="67"/>
      <c r="NI60" s="67"/>
      <c r="NJ60" s="67"/>
      <c r="NK60" s="67"/>
      <c r="NL60" s="67"/>
      <c r="NM60" s="67"/>
      <c r="NN60" s="67"/>
      <c r="NO60" s="67"/>
      <c r="NP60" s="67"/>
      <c r="NQ60" s="67"/>
      <c r="NR60" s="67"/>
      <c r="NS60" s="67"/>
      <c r="NT60" s="67"/>
      <c r="NU60" s="67"/>
      <c r="NV60" s="67"/>
      <c r="NW60" s="67"/>
      <c r="NX60" s="67"/>
    </row>
    <row r="61" spans="2:388">
      <c r="B61" s="62"/>
      <c r="C61" s="62"/>
      <c r="D61" s="12"/>
      <c r="E61" s="12"/>
      <c r="F61" s="12"/>
      <c r="G61" s="12"/>
      <c r="H61" s="12"/>
      <c r="I61" s="12"/>
      <c r="J61" s="12"/>
      <c r="K61" s="12"/>
      <c r="L61" s="12"/>
      <c r="M61" s="12"/>
      <c r="N61" s="12"/>
      <c r="O61" s="12"/>
      <c r="P61" s="12"/>
      <c r="Q61" s="12"/>
      <c r="R61" s="12"/>
      <c r="S61" s="12"/>
      <c r="T61" s="12"/>
      <c r="U61" s="65"/>
      <c r="V61" s="62"/>
      <c r="W61" s="62"/>
      <c r="X61" s="62"/>
      <c r="Y61" s="66"/>
      <c r="Z61" s="12"/>
      <c r="AA61" s="12"/>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7"/>
      <c r="BF61" s="67"/>
      <c r="BG61" s="67"/>
      <c r="BH61" s="67"/>
      <c r="BI61" s="67"/>
      <c r="BJ61" s="67"/>
      <c r="BK61" s="67"/>
      <c r="BL61" s="67"/>
      <c r="BM61" s="67"/>
      <c r="BN61" s="67"/>
      <c r="BO61" s="67"/>
      <c r="BP61" s="67"/>
      <c r="BQ61" s="67"/>
      <c r="BR61" s="67"/>
      <c r="BS61" s="67"/>
      <c r="BT61" s="67"/>
      <c r="BU61" s="67"/>
      <c r="BV61" s="67"/>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67"/>
      <c r="DD61" s="67"/>
      <c r="DE61" s="67"/>
      <c r="DF61" s="67"/>
      <c r="DG61" s="67"/>
      <c r="DH61" s="67"/>
      <c r="DI61" s="67"/>
      <c r="DJ61" s="67"/>
      <c r="DK61" s="67"/>
      <c r="DL61" s="67"/>
      <c r="DM61" s="67"/>
      <c r="DN61" s="67"/>
      <c r="DO61" s="67"/>
      <c r="DP61" s="67"/>
      <c r="DQ61" s="67"/>
      <c r="DR61" s="67"/>
      <c r="DS61" s="67"/>
      <c r="DT61" s="67"/>
      <c r="DU61" s="67"/>
      <c r="DV61" s="67"/>
      <c r="DW61" s="67"/>
      <c r="DX61" s="67"/>
      <c r="DY61" s="67"/>
      <c r="DZ61" s="67"/>
      <c r="EA61" s="67"/>
      <c r="EB61" s="67"/>
      <c r="EC61" s="67"/>
      <c r="ED61" s="67"/>
      <c r="EE61" s="67"/>
      <c r="EF61" s="67"/>
      <c r="EG61" s="67"/>
      <c r="EH61" s="67"/>
      <c r="EI61" s="67"/>
      <c r="EJ61" s="67"/>
      <c r="EK61" s="67"/>
      <c r="EL61" s="67"/>
      <c r="EM61" s="67"/>
      <c r="EN61" s="67"/>
      <c r="EO61" s="67"/>
      <c r="EP61" s="67"/>
      <c r="EQ61" s="67"/>
      <c r="ER61" s="67"/>
      <c r="ES61" s="67"/>
      <c r="ET61" s="67"/>
      <c r="EU61" s="67"/>
      <c r="EV61" s="67"/>
      <c r="EW61" s="67"/>
      <c r="EX61" s="67"/>
      <c r="EY61" s="67"/>
      <c r="EZ61" s="67"/>
      <c r="FA61" s="67"/>
      <c r="FB61" s="67"/>
      <c r="FC61" s="67"/>
      <c r="FD61" s="67"/>
      <c r="FE61" s="67"/>
      <c r="FF61" s="67"/>
      <c r="FG61" s="67"/>
      <c r="FH61" s="67"/>
      <c r="FI61" s="67"/>
      <c r="FJ61" s="67"/>
      <c r="FK61" s="67"/>
      <c r="FL61" s="67"/>
      <c r="FM61" s="67"/>
      <c r="FN61" s="67"/>
      <c r="FO61" s="67"/>
      <c r="FP61" s="67"/>
      <c r="FQ61" s="67"/>
      <c r="FR61" s="67"/>
      <c r="FS61" s="67"/>
      <c r="FT61" s="67"/>
      <c r="FU61" s="67"/>
      <c r="FV61" s="67"/>
      <c r="FW61" s="67"/>
      <c r="FX61" s="67"/>
      <c r="FY61" s="67"/>
      <c r="FZ61" s="67"/>
      <c r="GA61" s="67"/>
      <c r="GB61" s="67"/>
      <c r="GC61" s="67"/>
      <c r="GD61" s="67"/>
      <c r="GE61" s="67"/>
      <c r="GF61" s="67"/>
      <c r="GG61" s="67"/>
      <c r="GH61" s="67"/>
      <c r="GI61" s="67"/>
      <c r="GJ61" s="67"/>
      <c r="GK61" s="67"/>
      <c r="GL61" s="67"/>
      <c r="GM61" s="67"/>
      <c r="GN61" s="67"/>
      <c r="GO61" s="67"/>
      <c r="GP61" s="67"/>
      <c r="GQ61" s="67"/>
      <c r="GR61" s="67"/>
      <c r="GS61" s="67"/>
      <c r="GT61" s="67"/>
      <c r="GU61" s="67"/>
      <c r="GV61" s="67"/>
      <c r="GW61" s="67"/>
      <c r="GX61" s="67"/>
      <c r="GY61" s="67"/>
      <c r="GZ61" s="67"/>
      <c r="HA61" s="67"/>
      <c r="HB61" s="67"/>
      <c r="HC61" s="67"/>
      <c r="HD61" s="67"/>
      <c r="HE61" s="67"/>
      <c r="HF61" s="67"/>
      <c r="HG61" s="67"/>
      <c r="HH61" s="67"/>
      <c r="HI61" s="67"/>
      <c r="HJ61" s="67"/>
      <c r="HK61" s="67"/>
      <c r="HL61" s="67"/>
      <c r="HM61" s="67"/>
      <c r="HN61" s="67"/>
      <c r="HO61" s="67"/>
      <c r="HP61" s="67"/>
      <c r="HQ61" s="67"/>
      <c r="HR61" s="67"/>
      <c r="HS61" s="67"/>
      <c r="HT61" s="67"/>
      <c r="HU61" s="67"/>
      <c r="HV61" s="67"/>
      <c r="HW61" s="67"/>
      <c r="HX61" s="67"/>
      <c r="HY61" s="67"/>
      <c r="HZ61" s="67"/>
      <c r="IA61" s="67"/>
      <c r="IB61" s="67"/>
      <c r="IC61" s="67"/>
      <c r="ID61" s="67"/>
      <c r="IE61" s="67"/>
      <c r="IF61" s="67"/>
      <c r="IG61" s="67"/>
      <c r="IH61" s="67"/>
      <c r="II61" s="67"/>
      <c r="IJ61" s="67"/>
      <c r="IK61" s="67"/>
      <c r="IL61" s="67"/>
      <c r="IM61" s="67"/>
      <c r="IN61" s="67"/>
      <c r="IO61" s="67"/>
      <c r="IP61" s="67"/>
      <c r="IQ61" s="67"/>
      <c r="IR61" s="67"/>
      <c r="IS61" s="67"/>
      <c r="IT61" s="67"/>
      <c r="IU61" s="67"/>
      <c r="IV61" s="67"/>
      <c r="IW61" s="67"/>
      <c r="IX61" s="67"/>
      <c r="IY61" s="67"/>
      <c r="IZ61" s="67"/>
      <c r="JA61" s="67"/>
      <c r="JB61" s="67"/>
      <c r="JC61" s="67"/>
      <c r="JD61" s="67"/>
      <c r="JE61" s="67"/>
      <c r="JF61" s="67"/>
      <c r="JG61" s="67"/>
      <c r="JH61" s="67"/>
      <c r="JI61" s="67"/>
      <c r="JJ61" s="67"/>
      <c r="JK61" s="67"/>
      <c r="JL61" s="67"/>
      <c r="JM61" s="67"/>
      <c r="JN61" s="67"/>
      <c r="JO61" s="67"/>
      <c r="JP61" s="67"/>
      <c r="JQ61" s="67"/>
      <c r="JR61" s="67"/>
      <c r="JS61" s="67"/>
      <c r="JT61" s="67"/>
      <c r="JU61" s="67"/>
      <c r="JV61" s="67"/>
      <c r="JW61" s="67"/>
      <c r="JX61" s="67"/>
      <c r="JY61" s="67"/>
      <c r="JZ61" s="67"/>
      <c r="KA61" s="67"/>
      <c r="KB61" s="67"/>
      <c r="KC61" s="67"/>
      <c r="KD61" s="67"/>
      <c r="KE61" s="67"/>
      <c r="KF61" s="67"/>
      <c r="KG61" s="67"/>
      <c r="KH61" s="67"/>
      <c r="KI61" s="67"/>
      <c r="KJ61" s="67"/>
      <c r="KK61" s="67"/>
      <c r="KL61" s="67"/>
      <c r="KM61" s="67"/>
      <c r="KN61" s="67"/>
      <c r="KO61" s="67"/>
      <c r="KP61" s="67"/>
      <c r="KQ61" s="67"/>
      <c r="KR61" s="67"/>
      <c r="KS61" s="67"/>
      <c r="KT61" s="67"/>
      <c r="KU61" s="67"/>
      <c r="KV61" s="67"/>
      <c r="KW61" s="67"/>
      <c r="KX61" s="67"/>
      <c r="KY61" s="67"/>
      <c r="KZ61" s="67"/>
      <c r="LA61" s="67"/>
      <c r="LB61" s="67"/>
      <c r="LC61" s="67"/>
      <c r="LD61" s="67"/>
      <c r="LE61" s="67"/>
      <c r="LF61" s="67"/>
      <c r="LG61" s="67"/>
      <c r="LH61" s="67"/>
      <c r="LI61" s="67"/>
      <c r="LJ61" s="67"/>
      <c r="LK61" s="67"/>
      <c r="LL61" s="67"/>
      <c r="LM61" s="67"/>
      <c r="LN61" s="67"/>
      <c r="LO61" s="67"/>
      <c r="LP61" s="67"/>
      <c r="LQ61" s="67"/>
      <c r="LR61" s="67"/>
      <c r="LS61" s="67"/>
      <c r="LT61" s="67"/>
      <c r="LU61" s="67"/>
      <c r="LV61" s="67"/>
      <c r="LW61" s="67"/>
      <c r="LX61" s="67"/>
      <c r="LY61" s="67"/>
      <c r="LZ61" s="67"/>
      <c r="MA61" s="67"/>
      <c r="MB61" s="67"/>
      <c r="MC61" s="67"/>
      <c r="MD61" s="67"/>
      <c r="ME61" s="67"/>
      <c r="MF61" s="67"/>
      <c r="MG61" s="67"/>
      <c r="MH61" s="67"/>
      <c r="MI61" s="67"/>
      <c r="MJ61" s="67"/>
      <c r="MK61" s="67"/>
      <c r="ML61" s="67"/>
      <c r="MM61" s="67"/>
      <c r="MN61" s="67"/>
      <c r="MO61" s="67"/>
      <c r="MP61" s="67"/>
      <c r="MQ61" s="67"/>
      <c r="MR61" s="67"/>
      <c r="MS61" s="67"/>
      <c r="MT61" s="67"/>
      <c r="MU61" s="67"/>
      <c r="MV61" s="67"/>
      <c r="MW61" s="67"/>
      <c r="MX61" s="67"/>
      <c r="MY61" s="67"/>
      <c r="MZ61" s="67"/>
      <c r="NA61" s="67"/>
      <c r="NB61" s="67"/>
      <c r="NC61" s="67"/>
      <c r="ND61" s="67"/>
      <c r="NE61" s="67"/>
      <c r="NF61" s="67"/>
      <c r="NG61" s="67"/>
      <c r="NH61" s="67"/>
      <c r="NI61" s="67"/>
      <c r="NJ61" s="67"/>
      <c r="NK61" s="67"/>
      <c r="NL61" s="67"/>
      <c r="NM61" s="67"/>
      <c r="NN61" s="67"/>
      <c r="NO61" s="67"/>
      <c r="NP61" s="67"/>
      <c r="NQ61" s="67"/>
      <c r="NR61" s="67"/>
      <c r="NS61" s="67"/>
      <c r="NT61" s="67"/>
      <c r="NU61" s="67"/>
      <c r="NV61" s="67"/>
      <c r="NW61" s="67"/>
      <c r="NX61" s="67"/>
    </row>
    <row r="62" spans="2:388">
      <c r="B62" s="62"/>
      <c r="C62" s="62"/>
      <c r="D62" s="12"/>
      <c r="E62" s="12"/>
      <c r="F62" s="12"/>
      <c r="G62" s="12"/>
      <c r="H62" s="12"/>
      <c r="I62" s="12"/>
      <c r="J62" s="12"/>
      <c r="K62" s="12"/>
      <c r="L62" s="12"/>
      <c r="M62" s="12"/>
      <c r="N62" s="12"/>
      <c r="O62" s="12"/>
      <c r="P62" s="12"/>
      <c r="Q62" s="12"/>
      <c r="R62" s="12"/>
      <c r="S62" s="12"/>
      <c r="T62" s="12"/>
      <c r="U62" s="65"/>
      <c r="V62" s="62"/>
      <c r="W62" s="62"/>
      <c r="X62" s="62"/>
      <c r="Y62" s="66"/>
      <c r="Z62" s="12"/>
      <c r="AA62" s="12"/>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67"/>
      <c r="BC62" s="67"/>
      <c r="BD62" s="67"/>
      <c r="BE62" s="67"/>
      <c r="BF62" s="67"/>
      <c r="BG62" s="67"/>
      <c r="BH62" s="67"/>
      <c r="BI62" s="67"/>
      <c r="BJ62" s="67"/>
      <c r="BK62" s="67"/>
      <c r="BL62" s="67"/>
      <c r="BM62" s="67"/>
      <c r="BN62" s="67"/>
      <c r="BO62" s="67"/>
      <c r="BP62" s="67"/>
      <c r="BQ62" s="67"/>
      <c r="BR62" s="67"/>
      <c r="BS62" s="67"/>
      <c r="BT62" s="67"/>
      <c r="BU62" s="67"/>
      <c r="BV62" s="67"/>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67"/>
      <c r="DD62" s="67"/>
      <c r="DE62" s="67"/>
      <c r="DF62" s="67"/>
      <c r="DG62" s="67"/>
      <c r="DH62" s="67"/>
      <c r="DI62" s="67"/>
      <c r="DJ62" s="67"/>
      <c r="DK62" s="67"/>
      <c r="DL62" s="67"/>
      <c r="DM62" s="67"/>
      <c r="DN62" s="67"/>
      <c r="DO62" s="67"/>
      <c r="DP62" s="67"/>
      <c r="DQ62" s="67"/>
      <c r="DR62" s="67"/>
      <c r="DS62" s="67"/>
      <c r="DT62" s="67"/>
      <c r="DU62" s="67"/>
      <c r="DV62" s="67"/>
      <c r="DW62" s="67"/>
      <c r="DX62" s="67"/>
      <c r="DY62" s="67"/>
      <c r="DZ62" s="67"/>
      <c r="EA62" s="67"/>
      <c r="EB62" s="67"/>
      <c r="EC62" s="67"/>
      <c r="ED62" s="67"/>
      <c r="EE62" s="67"/>
      <c r="EF62" s="67"/>
      <c r="EG62" s="67"/>
      <c r="EH62" s="67"/>
      <c r="EI62" s="67"/>
      <c r="EJ62" s="67"/>
      <c r="EK62" s="67"/>
      <c r="EL62" s="67"/>
      <c r="EM62" s="67"/>
      <c r="EN62" s="67"/>
      <c r="EO62" s="67"/>
      <c r="EP62" s="67"/>
      <c r="EQ62" s="67"/>
      <c r="ER62" s="67"/>
      <c r="ES62" s="67"/>
      <c r="ET62" s="67"/>
      <c r="EU62" s="67"/>
      <c r="EV62" s="67"/>
      <c r="EW62" s="67"/>
      <c r="EX62" s="67"/>
      <c r="EY62" s="67"/>
      <c r="EZ62" s="67"/>
      <c r="FA62" s="67"/>
      <c r="FB62" s="67"/>
      <c r="FC62" s="67"/>
      <c r="FD62" s="67"/>
      <c r="FE62" s="67"/>
      <c r="FF62" s="67"/>
      <c r="FG62" s="67"/>
      <c r="FH62" s="67"/>
      <c r="FI62" s="67"/>
      <c r="FJ62" s="67"/>
      <c r="FK62" s="67"/>
      <c r="FL62" s="67"/>
      <c r="FM62" s="67"/>
      <c r="FN62" s="67"/>
      <c r="FO62" s="67"/>
      <c r="FP62" s="67"/>
      <c r="FQ62" s="67"/>
      <c r="FR62" s="67"/>
      <c r="FS62" s="67"/>
      <c r="FT62" s="67"/>
      <c r="FU62" s="67"/>
      <c r="FV62" s="67"/>
      <c r="FW62" s="67"/>
      <c r="FX62" s="67"/>
      <c r="FY62" s="67"/>
      <c r="FZ62" s="67"/>
      <c r="GA62" s="67"/>
      <c r="GB62" s="67"/>
      <c r="GC62" s="67"/>
      <c r="GD62" s="67"/>
      <c r="GE62" s="67"/>
      <c r="GF62" s="67"/>
      <c r="GG62" s="67"/>
      <c r="GH62" s="67"/>
      <c r="GI62" s="67"/>
      <c r="GJ62" s="67"/>
      <c r="GK62" s="67"/>
      <c r="GL62" s="67"/>
      <c r="GM62" s="67"/>
      <c r="GN62" s="67"/>
      <c r="GO62" s="67"/>
      <c r="GP62" s="67"/>
      <c r="GQ62" s="67"/>
      <c r="GR62" s="67"/>
      <c r="GS62" s="67"/>
      <c r="GT62" s="67"/>
      <c r="GU62" s="67"/>
      <c r="GV62" s="67"/>
      <c r="GW62" s="67"/>
      <c r="GX62" s="67"/>
      <c r="GY62" s="67"/>
      <c r="GZ62" s="67"/>
      <c r="HA62" s="67"/>
      <c r="HB62" s="67"/>
      <c r="HC62" s="67"/>
      <c r="HD62" s="67"/>
      <c r="HE62" s="67"/>
      <c r="HF62" s="67"/>
      <c r="HG62" s="67"/>
      <c r="HH62" s="67"/>
      <c r="HI62" s="67"/>
      <c r="HJ62" s="67"/>
      <c r="HK62" s="67"/>
      <c r="HL62" s="67"/>
      <c r="HM62" s="67"/>
      <c r="HN62" s="67"/>
      <c r="HO62" s="67"/>
      <c r="HP62" s="67"/>
      <c r="HQ62" s="67"/>
      <c r="HR62" s="67"/>
      <c r="HS62" s="67"/>
      <c r="HT62" s="67"/>
      <c r="HU62" s="67"/>
      <c r="HV62" s="67"/>
      <c r="HW62" s="67"/>
      <c r="HX62" s="67"/>
      <c r="HY62" s="67"/>
      <c r="HZ62" s="67"/>
      <c r="IA62" s="67"/>
      <c r="IB62" s="67"/>
      <c r="IC62" s="67"/>
      <c r="ID62" s="67"/>
      <c r="IE62" s="67"/>
      <c r="IF62" s="67"/>
      <c r="IG62" s="67"/>
      <c r="IH62" s="67"/>
      <c r="II62" s="67"/>
      <c r="IJ62" s="67"/>
      <c r="IK62" s="67"/>
      <c r="IL62" s="67"/>
      <c r="IM62" s="67"/>
      <c r="IN62" s="67"/>
      <c r="IO62" s="67"/>
      <c r="IP62" s="67"/>
      <c r="IQ62" s="67"/>
      <c r="IR62" s="67"/>
      <c r="IS62" s="67"/>
      <c r="IT62" s="67"/>
      <c r="IU62" s="67"/>
      <c r="IV62" s="67"/>
      <c r="IW62" s="67"/>
      <c r="IX62" s="67"/>
      <c r="IY62" s="67"/>
      <c r="IZ62" s="67"/>
      <c r="JA62" s="67"/>
      <c r="JB62" s="67"/>
      <c r="JC62" s="67"/>
      <c r="JD62" s="67"/>
      <c r="JE62" s="67"/>
      <c r="JF62" s="67"/>
      <c r="JG62" s="67"/>
      <c r="JH62" s="67"/>
      <c r="JI62" s="67"/>
      <c r="JJ62" s="67"/>
      <c r="JK62" s="67"/>
      <c r="JL62" s="67"/>
      <c r="JM62" s="67"/>
      <c r="JN62" s="67"/>
      <c r="JO62" s="67"/>
      <c r="JP62" s="67"/>
      <c r="JQ62" s="67"/>
      <c r="JR62" s="67"/>
      <c r="JS62" s="67"/>
      <c r="JT62" s="67"/>
      <c r="JU62" s="67"/>
      <c r="JV62" s="67"/>
      <c r="JW62" s="67"/>
      <c r="JX62" s="67"/>
      <c r="JY62" s="67"/>
      <c r="JZ62" s="67"/>
      <c r="KA62" s="67"/>
      <c r="KB62" s="67"/>
      <c r="KC62" s="67"/>
      <c r="KD62" s="67"/>
      <c r="KE62" s="67"/>
      <c r="KF62" s="67"/>
      <c r="KG62" s="67"/>
      <c r="KH62" s="67"/>
      <c r="KI62" s="67"/>
      <c r="KJ62" s="67"/>
      <c r="KK62" s="67"/>
      <c r="KL62" s="67"/>
      <c r="KM62" s="67"/>
      <c r="KN62" s="67"/>
      <c r="KO62" s="67"/>
      <c r="KP62" s="67"/>
      <c r="KQ62" s="67"/>
      <c r="KR62" s="67"/>
      <c r="KS62" s="67"/>
      <c r="KT62" s="67"/>
      <c r="KU62" s="67"/>
      <c r="KV62" s="67"/>
      <c r="KW62" s="67"/>
      <c r="KX62" s="67"/>
      <c r="KY62" s="67"/>
      <c r="KZ62" s="67"/>
      <c r="LA62" s="67"/>
      <c r="LB62" s="67"/>
      <c r="LC62" s="67"/>
      <c r="LD62" s="67"/>
      <c r="LE62" s="67"/>
      <c r="LF62" s="67"/>
      <c r="LG62" s="67"/>
      <c r="LH62" s="67"/>
      <c r="LI62" s="67"/>
      <c r="LJ62" s="67"/>
      <c r="LK62" s="67"/>
      <c r="LL62" s="67"/>
      <c r="LM62" s="67"/>
      <c r="LN62" s="67"/>
      <c r="LO62" s="67"/>
      <c r="LP62" s="67"/>
      <c r="LQ62" s="67"/>
      <c r="LR62" s="67"/>
      <c r="LS62" s="67"/>
      <c r="LT62" s="67"/>
      <c r="LU62" s="67"/>
      <c r="LV62" s="67"/>
      <c r="LW62" s="67"/>
      <c r="LX62" s="67"/>
      <c r="LY62" s="67"/>
      <c r="LZ62" s="67"/>
      <c r="MA62" s="67"/>
      <c r="MB62" s="67"/>
      <c r="MC62" s="67"/>
      <c r="MD62" s="67"/>
      <c r="ME62" s="67"/>
      <c r="MF62" s="67"/>
      <c r="MG62" s="67"/>
      <c r="MH62" s="67"/>
      <c r="MI62" s="67"/>
      <c r="MJ62" s="67"/>
      <c r="MK62" s="67"/>
      <c r="ML62" s="67"/>
      <c r="MM62" s="67"/>
      <c r="MN62" s="67"/>
      <c r="MO62" s="67"/>
      <c r="MP62" s="67"/>
      <c r="MQ62" s="67"/>
      <c r="MR62" s="67"/>
      <c r="MS62" s="67"/>
      <c r="MT62" s="67"/>
      <c r="MU62" s="67"/>
      <c r="MV62" s="67"/>
      <c r="MW62" s="67"/>
      <c r="MX62" s="67"/>
      <c r="MY62" s="67"/>
      <c r="MZ62" s="67"/>
      <c r="NA62" s="67"/>
      <c r="NB62" s="67"/>
      <c r="NC62" s="67"/>
      <c r="ND62" s="67"/>
      <c r="NE62" s="67"/>
      <c r="NF62" s="67"/>
      <c r="NG62" s="67"/>
      <c r="NH62" s="67"/>
      <c r="NI62" s="67"/>
      <c r="NJ62" s="67"/>
      <c r="NK62" s="67"/>
      <c r="NL62" s="67"/>
      <c r="NM62" s="67"/>
      <c r="NN62" s="67"/>
      <c r="NO62" s="67"/>
      <c r="NP62" s="67"/>
      <c r="NQ62" s="67"/>
      <c r="NR62" s="67"/>
      <c r="NS62" s="67"/>
      <c r="NT62" s="67"/>
      <c r="NU62" s="67"/>
      <c r="NV62" s="67"/>
      <c r="NW62" s="67"/>
      <c r="NX62" s="67"/>
    </row>
    <row r="63" spans="2:388">
      <c r="B63" s="62"/>
      <c r="C63" s="62"/>
      <c r="D63" s="12"/>
      <c r="E63" s="12"/>
      <c r="F63" s="12"/>
      <c r="G63" s="12"/>
      <c r="H63" s="12"/>
      <c r="I63" s="12"/>
      <c r="J63" s="12"/>
      <c r="K63" s="12"/>
      <c r="L63" s="12"/>
      <c r="M63" s="12"/>
      <c r="N63" s="12"/>
      <c r="O63" s="12"/>
      <c r="P63" s="12"/>
      <c r="Q63" s="12"/>
      <c r="R63" s="12"/>
      <c r="S63" s="12"/>
      <c r="T63" s="12"/>
      <c r="U63" s="65"/>
      <c r="V63" s="62"/>
      <c r="W63" s="62"/>
      <c r="X63" s="62"/>
      <c r="Y63" s="66"/>
      <c r="Z63" s="12"/>
      <c r="AA63" s="12"/>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67"/>
      <c r="BC63" s="67"/>
      <c r="BD63" s="67"/>
      <c r="BE63" s="67"/>
      <c r="BF63" s="67"/>
      <c r="BG63" s="67"/>
      <c r="BH63" s="67"/>
      <c r="BI63" s="67"/>
      <c r="BJ63" s="67"/>
      <c r="BK63" s="67"/>
      <c r="BL63" s="67"/>
      <c r="BM63" s="67"/>
      <c r="BN63" s="67"/>
      <c r="BO63" s="67"/>
      <c r="BP63" s="67"/>
      <c r="BQ63" s="67"/>
      <c r="BR63" s="67"/>
      <c r="BS63" s="67"/>
      <c r="BT63" s="67"/>
      <c r="BU63" s="67"/>
      <c r="BV63" s="67"/>
      <c r="BW63" s="67"/>
      <c r="BX63" s="67"/>
      <c r="BY63" s="67"/>
      <c r="BZ63" s="67"/>
      <c r="CA63" s="67"/>
      <c r="CB63" s="67"/>
      <c r="CC63" s="67"/>
      <c r="CD63" s="67"/>
      <c r="CE63" s="67"/>
      <c r="CF63" s="67"/>
      <c r="CG63" s="67"/>
      <c r="CH63" s="67"/>
      <c r="CI63" s="67"/>
      <c r="CJ63" s="67"/>
      <c r="CK63" s="67"/>
      <c r="CL63" s="67"/>
      <c r="CM63" s="67"/>
      <c r="CN63" s="67"/>
      <c r="CO63" s="67"/>
      <c r="CP63" s="67"/>
      <c r="CQ63" s="67"/>
      <c r="CR63" s="67"/>
      <c r="CS63" s="67"/>
      <c r="CT63" s="67"/>
      <c r="CU63" s="67"/>
      <c r="CV63" s="67"/>
      <c r="CW63" s="67"/>
      <c r="CX63" s="67"/>
      <c r="CY63" s="67"/>
      <c r="CZ63" s="67"/>
      <c r="DA63" s="67"/>
      <c r="DB63" s="67"/>
      <c r="DC63" s="67"/>
      <c r="DD63" s="67"/>
      <c r="DE63" s="67"/>
      <c r="DF63" s="67"/>
      <c r="DG63" s="67"/>
      <c r="DH63" s="67"/>
      <c r="DI63" s="67"/>
      <c r="DJ63" s="67"/>
      <c r="DK63" s="67"/>
      <c r="DL63" s="67"/>
      <c r="DM63" s="67"/>
      <c r="DN63" s="67"/>
      <c r="DO63" s="67"/>
      <c r="DP63" s="67"/>
      <c r="DQ63" s="67"/>
      <c r="DR63" s="67"/>
      <c r="DS63" s="67"/>
      <c r="DT63" s="67"/>
      <c r="DU63" s="67"/>
      <c r="DV63" s="67"/>
      <c r="DW63" s="67"/>
      <c r="DX63" s="67"/>
      <c r="DY63" s="67"/>
      <c r="DZ63" s="67"/>
      <c r="EA63" s="67"/>
      <c r="EB63" s="67"/>
      <c r="EC63" s="67"/>
      <c r="ED63" s="67"/>
      <c r="EE63" s="67"/>
      <c r="EF63" s="67"/>
      <c r="EG63" s="67"/>
      <c r="EH63" s="67"/>
      <c r="EI63" s="67"/>
      <c r="EJ63" s="67"/>
      <c r="EK63" s="67"/>
      <c r="EL63" s="67"/>
      <c r="EM63" s="67"/>
      <c r="EN63" s="67"/>
      <c r="EO63" s="67"/>
      <c r="EP63" s="67"/>
      <c r="EQ63" s="67"/>
      <c r="ER63" s="67"/>
      <c r="ES63" s="67"/>
      <c r="ET63" s="67"/>
      <c r="EU63" s="67"/>
      <c r="EV63" s="67"/>
      <c r="EW63" s="67"/>
      <c r="EX63" s="67"/>
      <c r="EY63" s="67"/>
      <c r="EZ63" s="67"/>
      <c r="FA63" s="67"/>
      <c r="FB63" s="67"/>
      <c r="FC63" s="67"/>
      <c r="FD63" s="67"/>
      <c r="FE63" s="67"/>
      <c r="FF63" s="67"/>
      <c r="FG63" s="67"/>
      <c r="FH63" s="67"/>
      <c r="FI63" s="67"/>
      <c r="FJ63" s="67"/>
      <c r="FK63" s="67"/>
      <c r="FL63" s="67"/>
      <c r="FM63" s="67"/>
      <c r="FN63" s="67"/>
      <c r="FO63" s="67"/>
      <c r="FP63" s="67"/>
      <c r="FQ63" s="67"/>
      <c r="FR63" s="67"/>
      <c r="FS63" s="67"/>
      <c r="FT63" s="67"/>
      <c r="FU63" s="67"/>
      <c r="FV63" s="67"/>
      <c r="FW63" s="67"/>
      <c r="FX63" s="67"/>
      <c r="FY63" s="67"/>
      <c r="FZ63" s="67"/>
      <c r="GA63" s="67"/>
      <c r="GB63" s="67"/>
      <c r="GC63" s="67"/>
      <c r="GD63" s="67"/>
      <c r="GE63" s="67"/>
      <c r="GF63" s="67"/>
      <c r="GG63" s="67"/>
      <c r="GH63" s="67"/>
      <c r="GI63" s="67"/>
      <c r="GJ63" s="67"/>
      <c r="GK63" s="67"/>
      <c r="GL63" s="67"/>
      <c r="GM63" s="67"/>
      <c r="GN63" s="67"/>
      <c r="GO63" s="67"/>
      <c r="GP63" s="67"/>
      <c r="GQ63" s="67"/>
      <c r="GR63" s="67"/>
      <c r="GS63" s="67"/>
      <c r="GT63" s="67"/>
      <c r="GU63" s="67"/>
      <c r="GV63" s="67"/>
      <c r="GW63" s="67"/>
      <c r="GX63" s="67"/>
      <c r="GY63" s="67"/>
      <c r="GZ63" s="67"/>
      <c r="HA63" s="67"/>
      <c r="HB63" s="67"/>
      <c r="HC63" s="67"/>
      <c r="HD63" s="67"/>
      <c r="HE63" s="67"/>
      <c r="HF63" s="67"/>
      <c r="HG63" s="67"/>
      <c r="HH63" s="67"/>
      <c r="HI63" s="67"/>
      <c r="HJ63" s="67"/>
      <c r="HK63" s="67"/>
      <c r="HL63" s="67"/>
      <c r="HM63" s="67"/>
      <c r="HN63" s="67"/>
      <c r="HO63" s="67"/>
      <c r="HP63" s="67"/>
      <c r="HQ63" s="67"/>
      <c r="HR63" s="67"/>
      <c r="HS63" s="67"/>
      <c r="HT63" s="67"/>
      <c r="HU63" s="67"/>
      <c r="HV63" s="67"/>
      <c r="HW63" s="67"/>
      <c r="HX63" s="67"/>
      <c r="HY63" s="67"/>
      <c r="HZ63" s="67"/>
      <c r="IA63" s="67"/>
      <c r="IB63" s="67"/>
      <c r="IC63" s="67"/>
      <c r="ID63" s="67"/>
      <c r="IE63" s="67"/>
      <c r="IF63" s="67"/>
      <c r="IG63" s="67"/>
      <c r="IH63" s="67"/>
      <c r="II63" s="67"/>
      <c r="IJ63" s="67"/>
      <c r="IK63" s="67"/>
      <c r="IL63" s="67"/>
      <c r="IM63" s="67"/>
      <c r="IN63" s="67"/>
      <c r="IO63" s="67"/>
      <c r="IP63" s="67"/>
      <c r="IQ63" s="67"/>
      <c r="IR63" s="67"/>
      <c r="IS63" s="67"/>
      <c r="IT63" s="67"/>
      <c r="IU63" s="67"/>
      <c r="IV63" s="67"/>
      <c r="IW63" s="67"/>
      <c r="IX63" s="67"/>
      <c r="IY63" s="67"/>
      <c r="IZ63" s="67"/>
      <c r="JA63" s="67"/>
      <c r="JB63" s="67"/>
      <c r="JC63" s="67"/>
      <c r="JD63" s="67"/>
      <c r="JE63" s="67"/>
      <c r="JF63" s="67"/>
      <c r="JG63" s="67"/>
      <c r="JH63" s="67"/>
      <c r="JI63" s="67"/>
      <c r="JJ63" s="67"/>
      <c r="JK63" s="67"/>
      <c r="JL63" s="67"/>
      <c r="JM63" s="67"/>
      <c r="JN63" s="67"/>
      <c r="JO63" s="67"/>
      <c r="JP63" s="67"/>
      <c r="JQ63" s="67"/>
      <c r="JR63" s="67"/>
      <c r="JS63" s="67"/>
      <c r="JT63" s="67"/>
      <c r="JU63" s="67"/>
      <c r="JV63" s="67"/>
      <c r="JW63" s="67"/>
      <c r="JX63" s="67"/>
      <c r="JY63" s="67"/>
      <c r="JZ63" s="67"/>
      <c r="KA63" s="67"/>
      <c r="KB63" s="67"/>
      <c r="KC63" s="67"/>
      <c r="KD63" s="67"/>
      <c r="KE63" s="67"/>
      <c r="KF63" s="67"/>
      <c r="KG63" s="67"/>
      <c r="KH63" s="67"/>
      <c r="KI63" s="67"/>
      <c r="KJ63" s="67"/>
      <c r="KK63" s="67"/>
      <c r="KL63" s="67"/>
      <c r="KM63" s="67"/>
      <c r="KN63" s="67"/>
      <c r="KO63" s="67"/>
      <c r="KP63" s="67"/>
      <c r="KQ63" s="67"/>
      <c r="KR63" s="67"/>
      <c r="KS63" s="67"/>
      <c r="KT63" s="67"/>
      <c r="KU63" s="67"/>
      <c r="KV63" s="67"/>
      <c r="KW63" s="67"/>
      <c r="KX63" s="67"/>
      <c r="KY63" s="67"/>
      <c r="KZ63" s="67"/>
      <c r="LA63" s="67"/>
      <c r="LB63" s="67"/>
      <c r="LC63" s="67"/>
      <c r="LD63" s="67"/>
      <c r="LE63" s="67"/>
      <c r="LF63" s="67"/>
      <c r="LG63" s="67"/>
      <c r="LH63" s="67"/>
      <c r="LI63" s="67"/>
      <c r="LJ63" s="67"/>
      <c r="LK63" s="67"/>
      <c r="LL63" s="67"/>
      <c r="LM63" s="67"/>
      <c r="LN63" s="67"/>
      <c r="LO63" s="67"/>
      <c r="LP63" s="67"/>
      <c r="LQ63" s="67"/>
      <c r="LR63" s="67"/>
      <c r="LS63" s="67"/>
      <c r="LT63" s="67"/>
      <c r="LU63" s="67"/>
      <c r="LV63" s="67"/>
      <c r="LW63" s="67"/>
      <c r="LX63" s="67"/>
      <c r="LY63" s="67"/>
      <c r="LZ63" s="67"/>
      <c r="MA63" s="67"/>
      <c r="MB63" s="67"/>
      <c r="MC63" s="67"/>
      <c r="MD63" s="67"/>
      <c r="ME63" s="67"/>
      <c r="MF63" s="67"/>
      <c r="MG63" s="67"/>
      <c r="MH63" s="67"/>
      <c r="MI63" s="67"/>
      <c r="MJ63" s="67"/>
      <c r="MK63" s="67"/>
      <c r="ML63" s="67"/>
      <c r="MM63" s="67"/>
      <c r="MN63" s="67"/>
      <c r="MO63" s="67"/>
      <c r="MP63" s="67"/>
      <c r="MQ63" s="67"/>
      <c r="MR63" s="67"/>
      <c r="MS63" s="67"/>
      <c r="MT63" s="67"/>
      <c r="MU63" s="67"/>
      <c r="MV63" s="67"/>
      <c r="MW63" s="67"/>
      <c r="MX63" s="67"/>
      <c r="MY63" s="67"/>
      <c r="MZ63" s="67"/>
      <c r="NA63" s="67"/>
      <c r="NB63" s="67"/>
      <c r="NC63" s="67"/>
      <c r="ND63" s="67"/>
      <c r="NE63" s="67"/>
      <c r="NF63" s="67"/>
      <c r="NG63" s="67"/>
      <c r="NH63" s="67"/>
      <c r="NI63" s="67"/>
      <c r="NJ63" s="67"/>
      <c r="NK63" s="67"/>
      <c r="NL63" s="67"/>
      <c r="NM63" s="67"/>
      <c r="NN63" s="67"/>
      <c r="NO63" s="67"/>
      <c r="NP63" s="67"/>
      <c r="NQ63" s="67"/>
      <c r="NR63" s="67"/>
      <c r="NS63" s="67"/>
      <c r="NT63" s="67"/>
      <c r="NU63" s="67"/>
      <c r="NV63" s="67"/>
      <c r="NW63" s="67"/>
      <c r="NX63" s="67"/>
    </row>
    <row r="64" spans="2:388">
      <c r="B64" s="62"/>
      <c r="C64" s="62"/>
      <c r="D64" s="12"/>
      <c r="E64" s="12"/>
      <c r="F64" s="12"/>
      <c r="G64" s="12"/>
      <c r="H64" s="12"/>
      <c r="I64" s="12"/>
      <c r="J64" s="12"/>
      <c r="K64" s="12"/>
      <c r="L64" s="12"/>
      <c r="M64" s="12"/>
      <c r="N64" s="12"/>
      <c r="O64" s="12"/>
      <c r="P64" s="12"/>
      <c r="Q64" s="12"/>
      <c r="R64" s="12"/>
      <c r="S64" s="12"/>
      <c r="T64" s="12"/>
      <c r="U64" s="65"/>
      <c r="V64" s="62"/>
      <c r="W64" s="62"/>
      <c r="X64" s="62"/>
      <c r="Y64" s="66"/>
      <c r="Z64" s="12"/>
      <c r="AA64" s="12"/>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7"/>
      <c r="BW64" s="67"/>
      <c r="BX64" s="67"/>
      <c r="BY64" s="67"/>
      <c r="BZ64" s="67"/>
      <c r="CA64" s="67"/>
      <c r="CB64" s="67"/>
      <c r="CC64" s="67"/>
      <c r="CD64" s="67"/>
      <c r="CE64" s="67"/>
      <c r="CF64" s="67"/>
      <c r="CG64" s="67"/>
      <c r="CH64" s="67"/>
      <c r="CI64" s="67"/>
      <c r="CJ64" s="67"/>
      <c r="CK64" s="67"/>
      <c r="CL64" s="67"/>
      <c r="CM64" s="67"/>
      <c r="CN64" s="67"/>
      <c r="CO64" s="67"/>
      <c r="CP64" s="67"/>
      <c r="CQ64" s="67"/>
      <c r="CR64" s="67"/>
      <c r="CS64" s="67"/>
      <c r="CT64" s="67"/>
      <c r="CU64" s="67"/>
      <c r="CV64" s="67"/>
      <c r="CW64" s="67"/>
      <c r="CX64" s="67"/>
      <c r="CY64" s="67"/>
      <c r="CZ64" s="67"/>
      <c r="DA64" s="67"/>
      <c r="DB64" s="67"/>
      <c r="DC64" s="67"/>
      <c r="DD64" s="67"/>
      <c r="DE64" s="67"/>
      <c r="DF64" s="67"/>
      <c r="DG64" s="67"/>
      <c r="DH64" s="67"/>
      <c r="DI64" s="67"/>
      <c r="DJ64" s="67"/>
      <c r="DK64" s="67"/>
      <c r="DL64" s="67"/>
      <c r="DM64" s="67"/>
      <c r="DN64" s="67"/>
      <c r="DO64" s="67"/>
      <c r="DP64" s="67"/>
      <c r="DQ64" s="67"/>
      <c r="DR64" s="67"/>
      <c r="DS64" s="67"/>
      <c r="DT64" s="67"/>
      <c r="DU64" s="67"/>
      <c r="DV64" s="67"/>
      <c r="DW64" s="67"/>
      <c r="DX64" s="67"/>
      <c r="DY64" s="67"/>
      <c r="DZ64" s="67"/>
      <c r="EA64" s="67"/>
      <c r="EB64" s="67"/>
      <c r="EC64" s="67"/>
      <c r="ED64" s="67"/>
      <c r="EE64" s="67"/>
      <c r="EF64" s="67"/>
      <c r="EG64" s="67"/>
      <c r="EH64" s="67"/>
      <c r="EI64" s="67"/>
      <c r="EJ64" s="67"/>
      <c r="EK64" s="67"/>
      <c r="EL64" s="67"/>
      <c r="EM64" s="67"/>
      <c r="EN64" s="67"/>
      <c r="EO64" s="67"/>
      <c r="EP64" s="67"/>
      <c r="EQ64" s="67"/>
      <c r="ER64" s="67"/>
      <c r="ES64" s="67"/>
      <c r="ET64" s="67"/>
      <c r="EU64" s="67"/>
      <c r="EV64" s="67"/>
      <c r="EW64" s="67"/>
      <c r="EX64" s="67"/>
      <c r="EY64" s="67"/>
      <c r="EZ64" s="67"/>
      <c r="FA64" s="67"/>
      <c r="FB64" s="67"/>
      <c r="FC64" s="67"/>
      <c r="FD64" s="67"/>
      <c r="FE64" s="67"/>
      <c r="FF64" s="67"/>
      <c r="FG64" s="67"/>
      <c r="FH64" s="67"/>
      <c r="FI64" s="67"/>
      <c r="FJ64" s="67"/>
      <c r="FK64" s="67"/>
      <c r="FL64" s="67"/>
      <c r="FM64" s="67"/>
      <c r="FN64" s="67"/>
      <c r="FO64" s="67"/>
      <c r="FP64" s="67"/>
      <c r="FQ64" s="67"/>
      <c r="FR64" s="67"/>
      <c r="FS64" s="67"/>
      <c r="FT64" s="67"/>
      <c r="FU64" s="67"/>
      <c r="FV64" s="67"/>
      <c r="FW64" s="67"/>
      <c r="FX64" s="67"/>
      <c r="FY64" s="67"/>
      <c r="FZ64" s="67"/>
      <c r="GA64" s="67"/>
      <c r="GB64" s="67"/>
      <c r="GC64" s="67"/>
      <c r="GD64" s="67"/>
      <c r="GE64" s="67"/>
      <c r="GF64" s="67"/>
      <c r="GG64" s="67"/>
      <c r="GH64" s="67"/>
      <c r="GI64" s="67"/>
      <c r="GJ64" s="67"/>
      <c r="GK64" s="67"/>
      <c r="GL64" s="67"/>
      <c r="GM64" s="67"/>
      <c r="GN64" s="67"/>
      <c r="GO64" s="67"/>
      <c r="GP64" s="67"/>
      <c r="GQ64" s="67"/>
      <c r="GR64" s="67"/>
      <c r="GS64" s="67"/>
      <c r="GT64" s="67"/>
      <c r="GU64" s="67"/>
      <c r="GV64" s="67"/>
      <c r="GW64" s="67"/>
      <c r="GX64" s="67"/>
      <c r="GY64" s="67"/>
      <c r="GZ64" s="67"/>
      <c r="HA64" s="67"/>
      <c r="HB64" s="67"/>
      <c r="HC64" s="67"/>
      <c r="HD64" s="67"/>
      <c r="HE64" s="67"/>
      <c r="HF64" s="67"/>
      <c r="HG64" s="67"/>
      <c r="HH64" s="67"/>
      <c r="HI64" s="67"/>
      <c r="HJ64" s="67"/>
      <c r="HK64" s="67"/>
      <c r="HL64" s="67"/>
      <c r="HM64" s="67"/>
      <c r="HN64" s="67"/>
      <c r="HO64" s="67"/>
      <c r="HP64" s="67"/>
      <c r="HQ64" s="67"/>
      <c r="HR64" s="67"/>
      <c r="HS64" s="67"/>
      <c r="HT64" s="67"/>
      <c r="HU64" s="67"/>
      <c r="HV64" s="67"/>
      <c r="HW64" s="67"/>
      <c r="HX64" s="67"/>
      <c r="HY64" s="67"/>
      <c r="HZ64" s="67"/>
      <c r="IA64" s="67"/>
      <c r="IB64" s="67"/>
      <c r="IC64" s="67"/>
      <c r="ID64" s="67"/>
      <c r="IE64" s="67"/>
      <c r="IF64" s="67"/>
      <c r="IG64" s="67"/>
      <c r="IH64" s="67"/>
      <c r="II64" s="67"/>
      <c r="IJ64" s="67"/>
      <c r="IK64" s="67"/>
      <c r="IL64" s="67"/>
      <c r="IM64" s="67"/>
      <c r="IN64" s="67"/>
      <c r="IO64" s="67"/>
      <c r="IP64" s="67"/>
      <c r="IQ64" s="67"/>
      <c r="IR64" s="67"/>
      <c r="IS64" s="67"/>
      <c r="IT64" s="67"/>
      <c r="IU64" s="67"/>
      <c r="IV64" s="67"/>
      <c r="IW64" s="67"/>
      <c r="IX64" s="67"/>
      <c r="IY64" s="67"/>
      <c r="IZ64" s="67"/>
      <c r="JA64" s="67"/>
      <c r="JB64" s="67"/>
      <c r="JC64" s="67"/>
      <c r="JD64" s="67"/>
      <c r="JE64" s="67"/>
      <c r="JF64" s="67"/>
      <c r="JG64" s="67"/>
      <c r="JH64" s="67"/>
      <c r="JI64" s="67"/>
      <c r="JJ64" s="67"/>
      <c r="JK64" s="67"/>
      <c r="JL64" s="67"/>
      <c r="JM64" s="67"/>
      <c r="JN64" s="67"/>
      <c r="JO64" s="67"/>
      <c r="JP64" s="67"/>
      <c r="JQ64" s="67"/>
      <c r="JR64" s="67"/>
      <c r="JS64" s="67"/>
      <c r="JT64" s="67"/>
      <c r="JU64" s="67"/>
      <c r="JV64" s="67"/>
      <c r="JW64" s="67"/>
      <c r="JX64" s="67"/>
      <c r="JY64" s="67"/>
      <c r="JZ64" s="67"/>
      <c r="KA64" s="67"/>
      <c r="KB64" s="67"/>
      <c r="KC64" s="67"/>
      <c r="KD64" s="67"/>
      <c r="KE64" s="67"/>
      <c r="KF64" s="67"/>
      <c r="KG64" s="67"/>
      <c r="KH64" s="67"/>
      <c r="KI64" s="67"/>
      <c r="KJ64" s="67"/>
      <c r="KK64" s="67"/>
      <c r="KL64" s="67"/>
      <c r="KM64" s="67"/>
      <c r="KN64" s="67"/>
      <c r="KO64" s="67"/>
      <c r="KP64" s="67"/>
      <c r="KQ64" s="67"/>
      <c r="KR64" s="67"/>
      <c r="KS64" s="67"/>
      <c r="KT64" s="67"/>
      <c r="KU64" s="67"/>
      <c r="KV64" s="67"/>
      <c r="KW64" s="67"/>
      <c r="KX64" s="67"/>
      <c r="KY64" s="67"/>
      <c r="KZ64" s="67"/>
      <c r="LA64" s="67"/>
      <c r="LB64" s="67"/>
      <c r="LC64" s="67"/>
      <c r="LD64" s="67"/>
      <c r="LE64" s="67"/>
      <c r="LF64" s="67"/>
      <c r="LG64" s="67"/>
      <c r="LH64" s="67"/>
      <c r="LI64" s="67"/>
      <c r="LJ64" s="67"/>
      <c r="LK64" s="67"/>
      <c r="LL64" s="67"/>
      <c r="LM64" s="67"/>
      <c r="LN64" s="67"/>
      <c r="LO64" s="67"/>
      <c r="LP64" s="67"/>
      <c r="LQ64" s="67"/>
      <c r="LR64" s="67"/>
      <c r="LS64" s="67"/>
      <c r="LT64" s="67"/>
      <c r="LU64" s="67"/>
      <c r="LV64" s="67"/>
      <c r="LW64" s="67"/>
      <c r="LX64" s="67"/>
      <c r="LY64" s="67"/>
      <c r="LZ64" s="67"/>
      <c r="MA64" s="67"/>
      <c r="MB64" s="67"/>
      <c r="MC64" s="67"/>
      <c r="MD64" s="67"/>
      <c r="ME64" s="67"/>
      <c r="MF64" s="67"/>
      <c r="MG64" s="67"/>
      <c r="MH64" s="67"/>
      <c r="MI64" s="67"/>
      <c r="MJ64" s="67"/>
      <c r="MK64" s="67"/>
      <c r="ML64" s="67"/>
      <c r="MM64" s="67"/>
      <c r="MN64" s="67"/>
      <c r="MO64" s="67"/>
      <c r="MP64" s="67"/>
      <c r="MQ64" s="67"/>
      <c r="MR64" s="67"/>
      <c r="MS64" s="67"/>
      <c r="MT64" s="67"/>
      <c r="MU64" s="67"/>
      <c r="MV64" s="67"/>
      <c r="MW64" s="67"/>
      <c r="MX64" s="67"/>
      <c r="MY64" s="67"/>
      <c r="MZ64" s="67"/>
      <c r="NA64" s="67"/>
      <c r="NB64" s="67"/>
      <c r="NC64" s="67"/>
      <c r="ND64" s="67"/>
      <c r="NE64" s="67"/>
      <c r="NF64" s="67"/>
      <c r="NG64" s="67"/>
      <c r="NH64" s="67"/>
      <c r="NI64" s="67"/>
      <c r="NJ64" s="67"/>
      <c r="NK64" s="67"/>
      <c r="NL64" s="67"/>
      <c r="NM64" s="67"/>
      <c r="NN64" s="67"/>
      <c r="NO64" s="67"/>
      <c r="NP64" s="67"/>
      <c r="NQ64" s="67"/>
      <c r="NR64" s="67"/>
      <c r="NS64" s="67"/>
      <c r="NT64" s="67"/>
      <c r="NU64" s="67"/>
      <c r="NV64" s="67"/>
      <c r="NW64" s="67"/>
      <c r="NX64" s="67"/>
    </row>
    <row r="65" spans="2:395">
      <c r="B65" s="62"/>
      <c r="C65" s="62"/>
      <c r="D65" s="12"/>
      <c r="E65" s="12"/>
      <c r="F65" s="12"/>
      <c r="G65" s="12"/>
      <c r="H65" s="12"/>
      <c r="I65" s="12"/>
      <c r="J65" s="12"/>
      <c r="K65" s="12"/>
      <c r="L65" s="12"/>
      <c r="M65" s="12"/>
      <c r="N65" s="12"/>
      <c r="O65" s="12"/>
      <c r="P65" s="12"/>
      <c r="Q65" s="12"/>
      <c r="R65" s="12"/>
      <c r="S65" s="12"/>
      <c r="T65" s="12"/>
      <c r="U65" s="65"/>
      <c r="V65" s="62"/>
      <c r="W65" s="62"/>
      <c r="X65" s="62"/>
      <c r="Y65" s="66"/>
      <c r="Z65" s="12"/>
      <c r="AA65" s="12"/>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7"/>
      <c r="BW65" s="67"/>
      <c r="BX65" s="67"/>
      <c r="BY65" s="67"/>
      <c r="BZ65" s="67"/>
      <c r="CA65" s="67"/>
      <c r="CB65" s="67"/>
      <c r="CC65" s="67"/>
      <c r="CD65" s="67"/>
      <c r="CE65" s="67"/>
      <c r="CF65" s="67"/>
      <c r="CG65" s="67"/>
      <c r="CH65" s="67"/>
      <c r="CI65" s="67"/>
      <c r="CJ65" s="67"/>
      <c r="CK65" s="67"/>
      <c r="CL65" s="67"/>
      <c r="CM65" s="67"/>
      <c r="CN65" s="67"/>
      <c r="CO65" s="67"/>
      <c r="CP65" s="67"/>
      <c r="CQ65" s="67"/>
      <c r="CR65" s="67"/>
      <c r="CS65" s="67"/>
      <c r="CT65" s="67"/>
      <c r="CU65" s="67"/>
      <c r="CV65" s="67"/>
      <c r="CW65" s="67"/>
      <c r="CX65" s="67"/>
      <c r="CY65" s="67"/>
      <c r="CZ65" s="67"/>
      <c r="DA65" s="67"/>
      <c r="DB65" s="67"/>
      <c r="DC65" s="67"/>
      <c r="DD65" s="67"/>
      <c r="DE65" s="67"/>
      <c r="DF65" s="67"/>
      <c r="DG65" s="67"/>
      <c r="DH65" s="67"/>
      <c r="DI65" s="67"/>
      <c r="DJ65" s="67"/>
      <c r="DK65" s="67"/>
      <c r="DL65" s="67"/>
      <c r="DM65" s="67"/>
      <c r="DN65" s="67"/>
      <c r="DO65" s="67"/>
      <c r="DP65" s="67"/>
      <c r="DQ65" s="67"/>
      <c r="DR65" s="67"/>
      <c r="DS65" s="67"/>
      <c r="DT65" s="67"/>
      <c r="DU65" s="67"/>
      <c r="DV65" s="67"/>
      <c r="DW65" s="67"/>
      <c r="DX65" s="67"/>
      <c r="DY65" s="67"/>
      <c r="DZ65" s="67"/>
      <c r="EA65" s="67"/>
      <c r="EB65" s="67"/>
      <c r="EC65" s="67"/>
      <c r="ED65" s="67"/>
      <c r="EE65" s="67"/>
      <c r="EF65" s="67"/>
      <c r="EG65" s="67"/>
      <c r="EH65" s="67"/>
      <c r="EI65" s="67"/>
      <c r="EJ65" s="67"/>
      <c r="EK65" s="67"/>
      <c r="EL65" s="67"/>
      <c r="EM65" s="67"/>
      <c r="EN65" s="67"/>
      <c r="EO65" s="67"/>
      <c r="EP65" s="67"/>
      <c r="EQ65" s="67"/>
      <c r="ER65" s="67"/>
      <c r="ES65" s="67"/>
      <c r="ET65" s="67"/>
      <c r="EU65" s="67"/>
      <c r="EV65" s="67"/>
      <c r="EW65" s="67"/>
      <c r="EX65" s="67"/>
      <c r="EY65" s="67"/>
      <c r="EZ65" s="67"/>
      <c r="FA65" s="67"/>
      <c r="FB65" s="67"/>
      <c r="FC65" s="67"/>
      <c r="FD65" s="67"/>
      <c r="FE65" s="67"/>
      <c r="FF65" s="67"/>
      <c r="FG65" s="67"/>
      <c r="FH65" s="67"/>
      <c r="FI65" s="67"/>
      <c r="FJ65" s="67"/>
      <c r="FK65" s="67"/>
      <c r="FL65" s="67"/>
      <c r="FM65" s="67"/>
      <c r="FN65" s="67"/>
      <c r="FO65" s="67"/>
      <c r="FP65" s="67"/>
      <c r="FQ65" s="67"/>
      <c r="FR65" s="67"/>
      <c r="FS65" s="67"/>
      <c r="FT65" s="67"/>
      <c r="FU65" s="67"/>
      <c r="FV65" s="67"/>
      <c r="FW65" s="67"/>
      <c r="FX65" s="67"/>
      <c r="FY65" s="67"/>
      <c r="FZ65" s="67"/>
      <c r="GA65" s="67"/>
      <c r="GB65" s="67"/>
      <c r="GC65" s="67"/>
      <c r="GD65" s="67"/>
      <c r="GE65" s="67"/>
      <c r="GF65" s="67"/>
      <c r="GG65" s="67"/>
      <c r="GH65" s="67"/>
      <c r="GI65" s="67"/>
      <c r="GJ65" s="67"/>
      <c r="GK65" s="67"/>
      <c r="GL65" s="67"/>
      <c r="GM65" s="67"/>
      <c r="GN65" s="67"/>
      <c r="GO65" s="67"/>
      <c r="GP65" s="67"/>
      <c r="GQ65" s="67"/>
      <c r="GR65" s="67"/>
      <c r="GS65" s="67"/>
      <c r="GT65" s="67"/>
      <c r="GU65" s="67"/>
      <c r="GV65" s="67"/>
      <c r="GW65" s="67"/>
      <c r="GX65" s="67"/>
      <c r="GY65" s="67"/>
      <c r="GZ65" s="67"/>
      <c r="HA65" s="67"/>
      <c r="HB65" s="67"/>
      <c r="HC65" s="67"/>
      <c r="HD65" s="67"/>
      <c r="HE65" s="67"/>
      <c r="HF65" s="67"/>
      <c r="HG65" s="67"/>
      <c r="HH65" s="67"/>
      <c r="HI65" s="67"/>
      <c r="HJ65" s="67"/>
      <c r="HK65" s="67"/>
      <c r="HL65" s="67"/>
      <c r="HM65" s="67"/>
      <c r="HN65" s="67"/>
      <c r="HO65" s="67"/>
      <c r="HP65" s="67"/>
      <c r="HQ65" s="67"/>
      <c r="HR65" s="67"/>
      <c r="HS65" s="67"/>
      <c r="HT65" s="67"/>
      <c r="HU65" s="67"/>
      <c r="HV65" s="67"/>
      <c r="HW65" s="67"/>
      <c r="HX65" s="67"/>
      <c r="HY65" s="67"/>
      <c r="HZ65" s="67"/>
      <c r="IA65" s="67"/>
      <c r="IB65" s="67"/>
      <c r="IC65" s="67"/>
      <c r="ID65" s="67"/>
      <c r="IE65" s="67"/>
      <c r="IF65" s="67"/>
      <c r="IG65" s="67"/>
      <c r="IH65" s="67"/>
      <c r="II65" s="67"/>
      <c r="IJ65" s="67"/>
      <c r="IK65" s="67"/>
      <c r="IL65" s="67"/>
      <c r="IM65" s="67"/>
      <c r="IN65" s="67"/>
      <c r="IO65" s="67"/>
      <c r="IP65" s="67"/>
      <c r="IQ65" s="67"/>
      <c r="IR65" s="67"/>
      <c r="IS65" s="67"/>
      <c r="IT65" s="67"/>
      <c r="IU65" s="67"/>
      <c r="IV65" s="67"/>
      <c r="IW65" s="67"/>
      <c r="IX65" s="67"/>
      <c r="IY65" s="67"/>
      <c r="IZ65" s="67"/>
      <c r="JA65" s="67"/>
      <c r="JB65" s="67"/>
      <c r="JC65" s="67"/>
      <c r="JD65" s="67"/>
      <c r="JE65" s="67"/>
      <c r="JF65" s="67"/>
      <c r="JG65" s="67"/>
      <c r="JH65" s="67"/>
      <c r="JI65" s="67"/>
      <c r="JJ65" s="67"/>
      <c r="JK65" s="67"/>
      <c r="JL65" s="67"/>
      <c r="JM65" s="67"/>
      <c r="JN65" s="67"/>
      <c r="JO65" s="67"/>
      <c r="JP65" s="67"/>
      <c r="JQ65" s="67"/>
      <c r="JR65" s="67"/>
      <c r="JS65" s="67"/>
      <c r="JT65" s="67"/>
      <c r="JU65" s="67"/>
      <c r="JV65" s="67"/>
      <c r="JW65" s="67"/>
      <c r="JX65" s="67"/>
      <c r="JY65" s="67"/>
      <c r="JZ65" s="67"/>
      <c r="KA65" s="67"/>
      <c r="KB65" s="67"/>
      <c r="KC65" s="67"/>
      <c r="KD65" s="67"/>
      <c r="KE65" s="67"/>
      <c r="KF65" s="67"/>
      <c r="KG65" s="67"/>
      <c r="KH65" s="67"/>
      <c r="KI65" s="67"/>
      <c r="KJ65" s="67"/>
      <c r="KK65" s="67"/>
      <c r="KL65" s="67"/>
      <c r="KM65" s="67"/>
      <c r="KN65" s="67"/>
      <c r="KO65" s="67"/>
      <c r="KP65" s="67"/>
      <c r="KQ65" s="67"/>
      <c r="KR65" s="67"/>
      <c r="KS65" s="67"/>
      <c r="KT65" s="67"/>
      <c r="KU65" s="67"/>
      <c r="KV65" s="67"/>
      <c r="KW65" s="67"/>
      <c r="KX65" s="67"/>
      <c r="KY65" s="67"/>
      <c r="KZ65" s="67"/>
      <c r="LA65" s="67"/>
      <c r="LB65" s="67"/>
      <c r="LC65" s="67"/>
      <c r="LD65" s="67"/>
      <c r="LE65" s="67"/>
      <c r="LF65" s="67"/>
      <c r="LG65" s="67"/>
      <c r="LH65" s="67"/>
      <c r="LI65" s="67"/>
      <c r="LJ65" s="67"/>
      <c r="LK65" s="67"/>
      <c r="LL65" s="67"/>
      <c r="LM65" s="67"/>
      <c r="LN65" s="67"/>
      <c r="LO65" s="67"/>
      <c r="LP65" s="67"/>
      <c r="LQ65" s="67"/>
      <c r="LR65" s="67"/>
      <c r="LS65" s="67"/>
      <c r="LT65" s="67"/>
      <c r="LU65" s="67"/>
      <c r="LV65" s="67"/>
      <c r="LW65" s="67"/>
      <c r="LX65" s="67"/>
      <c r="LY65" s="67"/>
      <c r="LZ65" s="67"/>
      <c r="MA65" s="67"/>
      <c r="MB65" s="67"/>
      <c r="MC65" s="67"/>
      <c r="MD65" s="67"/>
      <c r="ME65" s="67"/>
      <c r="MF65" s="67"/>
      <c r="MG65" s="67"/>
      <c r="MH65" s="67"/>
      <c r="MI65" s="67"/>
      <c r="MJ65" s="67"/>
      <c r="MK65" s="67"/>
      <c r="ML65" s="67"/>
      <c r="MM65" s="67"/>
      <c r="MN65" s="67"/>
      <c r="MO65" s="67"/>
      <c r="MP65" s="67"/>
      <c r="MQ65" s="67"/>
      <c r="MR65" s="67"/>
      <c r="MS65" s="67"/>
      <c r="MT65" s="67"/>
      <c r="MU65" s="67"/>
      <c r="MV65" s="67"/>
      <c r="MW65" s="67"/>
      <c r="MX65" s="67"/>
      <c r="MY65" s="67"/>
      <c r="MZ65" s="67"/>
      <c r="NA65" s="67"/>
      <c r="NB65" s="67"/>
      <c r="NC65" s="67"/>
      <c r="ND65" s="67"/>
      <c r="NE65" s="67"/>
      <c r="NF65" s="67"/>
      <c r="NG65" s="67"/>
      <c r="NH65" s="67"/>
      <c r="NI65" s="67"/>
      <c r="NJ65" s="67"/>
      <c r="NK65" s="67"/>
      <c r="NL65" s="67"/>
      <c r="NM65" s="67"/>
      <c r="NN65" s="67"/>
      <c r="NO65" s="67"/>
      <c r="NP65" s="67"/>
      <c r="NQ65" s="67"/>
      <c r="NR65" s="67"/>
      <c r="NS65" s="67"/>
      <c r="NT65" s="67"/>
      <c r="NU65" s="67"/>
      <c r="NV65" s="67"/>
      <c r="NW65" s="67"/>
      <c r="NX65" s="67"/>
    </row>
    <row r="66" spans="2:395">
      <c r="B66" s="62"/>
      <c r="C66" s="62"/>
      <c r="D66" s="12"/>
      <c r="E66" s="12"/>
      <c r="F66" s="12"/>
      <c r="G66" s="12"/>
      <c r="H66" s="12"/>
      <c r="I66" s="12"/>
      <c r="J66" s="12"/>
      <c r="K66" s="12"/>
      <c r="L66" s="12"/>
      <c r="M66" s="12"/>
      <c r="N66" s="12"/>
      <c r="O66" s="12"/>
      <c r="P66" s="12"/>
      <c r="Q66" s="12"/>
      <c r="R66" s="12"/>
      <c r="S66" s="12"/>
      <c r="T66" s="12"/>
      <c r="U66" s="65"/>
      <c r="V66" s="62"/>
      <c r="W66" s="62"/>
      <c r="X66" s="62"/>
      <c r="Y66" s="66"/>
      <c r="Z66" s="12"/>
      <c r="AA66" s="12"/>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7"/>
      <c r="BW66" s="67"/>
      <c r="BX66" s="67"/>
      <c r="BY66" s="67"/>
      <c r="BZ66" s="67"/>
      <c r="CA66" s="67"/>
      <c r="CB66" s="67"/>
      <c r="CC66" s="67"/>
      <c r="CD66" s="67"/>
      <c r="CE66" s="67"/>
      <c r="CF66" s="67"/>
      <c r="CG66" s="67"/>
      <c r="CH66" s="67"/>
      <c r="CI66" s="67"/>
      <c r="CJ66" s="67"/>
      <c r="CK66" s="67"/>
      <c r="CL66" s="67"/>
      <c r="CM66" s="67"/>
      <c r="CN66" s="67"/>
      <c r="CO66" s="67"/>
      <c r="CP66" s="67"/>
      <c r="CQ66" s="67"/>
      <c r="CR66" s="67"/>
      <c r="CS66" s="67"/>
      <c r="CT66" s="67"/>
      <c r="CU66" s="67"/>
      <c r="CV66" s="67"/>
      <c r="CW66" s="67"/>
      <c r="CX66" s="67"/>
      <c r="CY66" s="67"/>
      <c r="CZ66" s="67"/>
      <c r="DA66" s="67"/>
      <c r="DB66" s="67"/>
      <c r="DC66" s="67"/>
      <c r="DD66" s="67"/>
      <c r="DE66" s="67"/>
      <c r="DF66" s="67"/>
      <c r="DG66" s="67"/>
      <c r="DH66" s="67"/>
      <c r="DI66" s="67"/>
      <c r="DJ66" s="67"/>
      <c r="DK66" s="67"/>
      <c r="DL66" s="67"/>
      <c r="DM66" s="67"/>
      <c r="DN66" s="67"/>
      <c r="DO66" s="67"/>
      <c r="DP66" s="67"/>
      <c r="DQ66" s="67"/>
      <c r="DR66" s="67"/>
      <c r="DS66" s="67"/>
      <c r="DT66" s="67"/>
      <c r="DU66" s="67"/>
      <c r="DV66" s="67"/>
      <c r="DW66" s="67"/>
      <c r="DX66" s="67"/>
      <c r="DY66" s="67"/>
      <c r="DZ66" s="67"/>
      <c r="EA66" s="67"/>
      <c r="EB66" s="67"/>
      <c r="EC66" s="67"/>
      <c r="ED66" s="67"/>
      <c r="EE66" s="67"/>
      <c r="EF66" s="67"/>
      <c r="EG66" s="67"/>
      <c r="EH66" s="67"/>
      <c r="EI66" s="67"/>
      <c r="EJ66" s="67"/>
      <c r="EK66" s="67"/>
      <c r="EL66" s="67"/>
      <c r="EM66" s="67"/>
      <c r="EN66" s="67"/>
      <c r="EO66" s="67"/>
      <c r="EP66" s="67"/>
      <c r="EQ66" s="67"/>
      <c r="ER66" s="67"/>
      <c r="ES66" s="67"/>
      <c r="ET66" s="67"/>
      <c r="EU66" s="67"/>
      <c r="EV66" s="67"/>
      <c r="EW66" s="67"/>
      <c r="EX66" s="67"/>
      <c r="EY66" s="67"/>
      <c r="EZ66" s="67"/>
      <c r="FA66" s="67"/>
      <c r="FB66" s="67"/>
      <c r="FC66" s="67"/>
      <c r="FD66" s="67"/>
      <c r="FE66" s="67"/>
      <c r="FF66" s="67"/>
      <c r="FG66" s="67"/>
      <c r="FH66" s="67"/>
      <c r="FI66" s="67"/>
      <c r="FJ66" s="67"/>
      <c r="FK66" s="67"/>
      <c r="FL66" s="67"/>
      <c r="FM66" s="67"/>
      <c r="FN66" s="67"/>
      <c r="FO66" s="67"/>
      <c r="FP66" s="67"/>
      <c r="FQ66" s="67"/>
      <c r="FR66" s="67"/>
      <c r="FS66" s="67"/>
      <c r="FT66" s="67"/>
      <c r="FU66" s="67"/>
      <c r="FV66" s="67"/>
      <c r="FW66" s="67"/>
      <c r="FX66" s="67"/>
      <c r="FY66" s="67"/>
      <c r="FZ66" s="67"/>
      <c r="GA66" s="67"/>
      <c r="GB66" s="67"/>
      <c r="GC66" s="67"/>
      <c r="GD66" s="67"/>
      <c r="GE66" s="67"/>
      <c r="GF66" s="67"/>
      <c r="GG66" s="67"/>
      <c r="GH66" s="67"/>
      <c r="GI66" s="67"/>
      <c r="GJ66" s="67"/>
      <c r="GK66" s="67"/>
      <c r="GL66" s="67"/>
      <c r="GM66" s="67"/>
      <c r="GN66" s="67"/>
      <c r="GO66" s="67"/>
      <c r="GP66" s="67"/>
      <c r="GQ66" s="67"/>
      <c r="GR66" s="67"/>
      <c r="GS66" s="67"/>
      <c r="GT66" s="67"/>
      <c r="GU66" s="67"/>
      <c r="GV66" s="67"/>
      <c r="GW66" s="67"/>
      <c r="GX66" s="67"/>
      <c r="GY66" s="67"/>
      <c r="GZ66" s="67"/>
      <c r="HA66" s="67"/>
      <c r="HB66" s="67"/>
      <c r="HC66" s="67"/>
      <c r="HD66" s="67"/>
      <c r="HE66" s="67"/>
      <c r="HF66" s="67"/>
      <c r="HG66" s="67"/>
      <c r="HH66" s="67"/>
      <c r="HI66" s="67"/>
      <c r="HJ66" s="67"/>
      <c r="HK66" s="67"/>
      <c r="HL66" s="67"/>
      <c r="HM66" s="67"/>
      <c r="HN66" s="67"/>
      <c r="HO66" s="67"/>
      <c r="HP66" s="67"/>
      <c r="HQ66" s="67"/>
      <c r="HR66" s="67"/>
      <c r="HS66" s="67"/>
      <c r="HT66" s="67"/>
      <c r="HU66" s="67"/>
      <c r="HV66" s="67"/>
      <c r="HW66" s="67"/>
      <c r="HX66" s="67"/>
      <c r="HY66" s="67"/>
      <c r="HZ66" s="67"/>
      <c r="IA66" s="67"/>
      <c r="IB66" s="67"/>
      <c r="IC66" s="67"/>
      <c r="ID66" s="67"/>
      <c r="IE66" s="67"/>
      <c r="IF66" s="67"/>
      <c r="IG66" s="67"/>
      <c r="IH66" s="67"/>
      <c r="II66" s="67"/>
      <c r="IJ66" s="67"/>
      <c r="IK66" s="67"/>
      <c r="IL66" s="67"/>
      <c r="IM66" s="67"/>
      <c r="IN66" s="67"/>
      <c r="IO66" s="67"/>
      <c r="IP66" s="67"/>
      <c r="IQ66" s="67"/>
      <c r="IR66" s="67"/>
      <c r="IS66" s="67"/>
      <c r="IT66" s="67"/>
      <c r="IU66" s="67"/>
      <c r="IV66" s="67"/>
      <c r="IW66" s="67"/>
      <c r="IX66" s="67"/>
      <c r="IY66" s="67"/>
      <c r="IZ66" s="67"/>
      <c r="JA66" s="67"/>
      <c r="JB66" s="67"/>
      <c r="JC66" s="67"/>
      <c r="JD66" s="67"/>
      <c r="JE66" s="67"/>
      <c r="JF66" s="67"/>
      <c r="JG66" s="67"/>
      <c r="JH66" s="67"/>
      <c r="JI66" s="67"/>
      <c r="JJ66" s="67"/>
      <c r="JK66" s="67"/>
      <c r="JL66" s="67"/>
      <c r="JM66" s="67"/>
      <c r="JN66" s="67"/>
      <c r="JO66" s="67"/>
      <c r="JP66" s="67"/>
      <c r="JQ66" s="67"/>
      <c r="JR66" s="67"/>
      <c r="JS66" s="67"/>
      <c r="JT66" s="67"/>
      <c r="JU66" s="67"/>
      <c r="JV66" s="67"/>
      <c r="JW66" s="67"/>
      <c r="JX66" s="67"/>
      <c r="JY66" s="67"/>
      <c r="JZ66" s="67"/>
      <c r="KA66" s="67"/>
      <c r="KB66" s="67"/>
      <c r="KC66" s="67"/>
      <c r="KD66" s="67"/>
      <c r="KE66" s="67"/>
      <c r="KF66" s="67"/>
      <c r="KG66" s="67"/>
      <c r="KH66" s="67"/>
      <c r="KI66" s="67"/>
      <c r="KJ66" s="67"/>
      <c r="KK66" s="67"/>
      <c r="KL66" s="67"/>
      <c r="KM66" s="67"/>
      <c r="KN66" s="67"/>
      <c r="KO66" s="67"/>
      <c r="KP66" s="67"/>
      <c r="KQ66" s="67"/>
      <c r="KR66" s="67"/>
      <c r="KS66" s="67"/>
      <c r="KT66" s="67"/>
      <c r="KU66" s="67"/>
      <c r="KV66" s="67"/>
      <c r="KW66" s="67"/>
      <c r="KX66" s="67"/>
      <c r="KY66" s="67"/>
      <c r="KZ66" s="67"/>
      <c r="LA66" s="67"/>
      <c r="LB66" s="67"/>
      <c r="LC66" s="67"/>
      <c r="LD66" s="67"/>
      <c r="LE66" s="67"/>
      <c r="LF66" s="67"/>
      <c r="LG66" s="67"/>
      <c r="LH66" s="67"/>
      <c r="LI66" s="67"/>
      <c r="LJ66" s="67"/>
      <c r="LK66" s="67"/>
      <c r="LL66" s="67"/>
      <c r="LM66" s="67"/>
      <c r="LN66" s="67"/>
      <c r="LO66" s="67"/>
      <c r="LP66" s="67"/>
      <c r="LQ66" s="67"/>
      <c r="LR66" s="67"/>
      <c r="LS66" s="67"/>
      <c r="LT66" s="67"/>
      <c r="LU66" s="67"/>
      <c r="LV66" s="67"/>
      <c r="LW66" s="67"/>
      <c r="LX66" s="67"/>
      <c r="LY66" s="67"/>
      <c r="LZ66" s="67"/>
      <c r="MA66" s="67"/>
      <c r="MB66" s="67"/>
      <c r="MC66" s="67"/>
      <c r="MD66" s="67"/>
      <c r="ME66" s="67"/>
      <c r="MF66" s="67"/>
      <c r="MG66" s="67"/>
      <c r="MH66" s="67"/>
      <c r="MI66" s="67"/>
      <c r="MJ66" s="67"/>
      <c r="MK66" s="67"/>
      <c r="ML66" s="67"/>
      <c r="MM66" s="67"/>
      <c r="MN66" s="67"/>
      <c r="MO66" s="67"/>
      <c r="MP66" s="67"/>
      <c r="MQ66" s="67"/>
      <c r="MR66" s="67"/>
      <c r="MS66" s="67"/>
      <c r="MT66" s="67"/>
      <c r="MU66" s="67"/>
      <c r="MV66" s="67"/>
      <c r="MW66" s="67"/>
      <c r="MX66" s="67"/>
      <c r="MY66" s="67"/>
      <c r="MZ66" s="67"/>
      <c r="NA66" s="67"/>
      <c r="NB66" s="67"/>
      <c r="NC66" s="67"/>
      <c r="ND66" s="67"/>
      <c r="NE66" s="67"/>
      <c r="NF66" s="67"/>
      <c r="NG66" s="67"/>
      <c r="NH66" s="67"/>
      <c r="NI66" s="67"/>
      <c r="NJ66" s="67"/>
      <c r="NK66" s="67"/>
      <c r="NL66" s="67"/>
      <c r="NM66" s="67"/>
      <c r="NN66" s="67"/>
      <c r="NO66" s="67"/>
      <c r="NP66" s="67"/>
      <c r="NQ66" s="67"/>
      <c r="NR66" s="67"/>
      <c r="NS66" s="67"/>
      <c r="NT66" s="67"/>
      <c r="NU66" s="67"/>
      <c r="NV66" s="67"/>
      <c r="NW66" s="67"/>
      <c r="NX66" s="67"/>
    </row>
    <row r="67" spans="2:395">
      <c r="B67" s="62"/>
      <c r="C67" s="62"/>
      <c r="D67" s="12"/>
      <c r="E67" s="12"/>
      <c r="F67" s="12"/>
      <c r="G67" s="12"/>
      <c r="H67" s="12"/>
      <c r="I67" s="12"/>
      <c r="J67" s="12"/>
      <c r="K67" s="12"/>
      <c r="L67" s="12"/>
      <c r="M67" s="12"/>
      <c r="N67" s="12"/>
      <c r="O67" s="12"/>
      <c r="P67" s="12"/>
      <c r="Q67" s="12"/>
      <c r="R67" s="12"/>
      <c r="S67" s="12"/>
      <c r="T67" s="12"/>
      <c r="U67" s="65"/>
      <c r="V67" s="62"/>
      <c r="W67" s="62"/>
      <c r="X67" s="62"/>
      <c r="Y67" s="66"/>
      <c r="Z67" s="12"/>
      <c r="AA67" s="12"/>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7"/>
      <c r="BW67" s="67"/>
      <c r="BX67" s="67"/>
      <c r="BY67" s="67"/>
      <c r="BZ67" s="67"/>
      <c r="CA67" s="67"/>
      <c r="CB67" s="67"/>
      <c r="CC67" s="67"/>
      <c r="CD67" s="67"/>
      <c r="CE67" s="67"/>
      <c r="CF67" s="67"/>
      <c r="CG67" s="67"/>
      <c r="CH67" s="67"/>
      <c r="CI67" s="67"/>
      <c r="CJ67" s="67"/>
      <c r="CK67" s="67"/>
      <c r="CL67" s="67"/>
      <c r="CM67" s="67"/>
      <c r="CN67" s="67"/>
      <c r="CO67" s="67"/>
      <c r="CP67" s="67"/>
      <c r="CQ67" s="67"/>
      <c r="CR67" s="67"/>
      <c r="CS67" s="67"/>
      <c r="CT67" s="67"/>
      <c r="CU67" s="67"/>
      <c r="CV67" s="67"/>
      <c r="CW67" s="67"/>
      <c r="CX67" s="67"/>
      <c r="CY67" s="67"/>
      <c r="CZ67" s="67"/>
      <c r="DA67" s="67"/>
      <c r="DB67" s="67"/>
      <c r="DC67" s="67"/>
      <c r="DD67" s="67"/>
      <c r="DE67" s="67"/>
      <c r="DF67" s="67"/>
      <c r="DG67" s="67"/>
      <c r="DH67" s="67"/>
      <c r="DI67" s="67"/>
      <c r="DJ67" s="67"/>
      <c r="DK67" s="67"/>
      <c r="DL67" s="67"/>
      <c r="DM67" s="67"/>
      <c r="DN67" s="67"/>
      <c r="DO67" s="67"/>
      <c r="DP67" s="67"/>
      <c r="DQ67" s="67"/>
      <c r="DR67" s="67"/>
      <c r="DS67" s="67"/>
      <c r="DT67" s="67"/>
      <c r="DU67" s="67"/>
      <c r="DV67" s="67"/>
      <c r="DW67" s="67"/>
      <c r="DX67" s="67"/>
      <c r="DY67" s="67"/>
      <c r="DZ67" s="67"/>
      <c r="EA67" s="67"/>
      <c r="EB67" s="67"/>
      <c r="EC67" s="67"/>
      <c r="ED67" s="67"/>
      <c r="EE67" s="67"/>
      <c r="EF67" s="67"/>
      <c r="EG67" s="67"/>
      <c r="EH67" s="67"/>
      <c r="EI67" s="67"/>
      <c r="EJ67" s="67"/>
      <c r="EK67" s="67"/>
      <c r="EL67" s="67"/>
      <c r="EM67" s="67"/>
      <c r="EN67" s="67"/>
      <c r="EO67" s="67"/>
      <c r="EP67" s="67"/>
      <c r="EQ67" s="67"/>
      <c r="ER67" s="67"/>
      <c r="ES67" s="67"/>
      <c r="ET67" s="67"/>
      <c r="EU67" s="67"/>
      <c r="EV67" s="67"/>
      <c r="EW67" s="67"/>
      <c r="EX67" s="67"/>
      <c r="EY67" s="67"/>
      <c r="EZ67" s="67"/>
      <c r="FA67" s="67"/>
      <c r="FB67" s="67"/>
      <c r="FC67" s="67"/>
      <c r="FD67" s="67"/>
      <c r="FE67" s="67"/>
      <c r="FF67" s="67"/>
      <c r="FG67" s="67"/>
      <c r="FH67" s="67"/>
      <c r="FI67" s="67"/>
      <c r="FJ67" s="67"/>
      <c r="FK67" s="67"/>
      <c r="FL67" s="67"/>
      <c r="FM67" s="67"/>
      <c r="FN67" s="67"/>
      <c r="FO67" s="67"/>
      <c r="FP67" s="67"/>
      <c r="FQ67" s="67"/>
      <c r="FR67" s="67"/>
      <c r="FS67" s="67"/>
      <c r="FT67" s="67"/>
      <c r="FU67" s="67"/>
      <c r="FV67" s="67"/>
      <c r="FW67" s="67"/>
      <c r="FX67" s="67"/>
      <c r="FY67" s="67"/>
      <c r="FZ67" s="67"/>
      <c r="GA67" s="67"/>
      <c r="GB67" s="67"/>
      <c r="GC67" s="67"/>
      <c r="GD67" s="67"/>
      <c r="GE67" s="67"/>
      <c r="GF67" s="67"/>
      <c r="GG67" s="67"/>
      <c r="GH67" s="67"/>
      <c r="GI67" s="67"/>
      <c r="GJ67" s="67"/>
      <c r="GK67" s="67"/>
      <c r="GL67" s="67"/>
      <c r="GM67" s="67"/>
      <c r="GN67" s="67"/>
      <c r="GO67" s="67"/>
      <c r="GP67" s="67"/>
      <c r="GQ67" s="67"/>
      <c r="GR67" s="67"/>
      <c r="GS67" s="67"/>
      <c r="GT67" s="67"/>
      <c r="GU67" s="67"/>
      <c r="GV67" s="67"/>
      <c r="GW67" s="67"/>
      <c r="GX67" s="67"/>
      <c r="GY67" s="67"/>
      <c r="GZ67" s="67"/>
      <c r="HA67" s="67"/>
      <c r="HB67" s="67"/>
      <c r="HC67" s="67"/>
      <c r="HD67" s="67"/>
      <c r="HE67" s="67"/>
      <c r="HF67" s="67"/>
      <c r="HG67" s="67"/>
      <c r="HH67" s="67"/>
      <c r="HI67" s="67"/>
      <c r="HJ67" s="67"/>
      <c r="HK67" s="67"/>
      <c r="HL67" s="67"/>
      <c r="HM67" s="67"/>
      <c r="HN67" s="67"/>
      <c r="HO67" s="67"/>
      <c r="HP67" s="67"/>
      <c r="HQ67" s="67"/>
      <c r="HR67" s="67"/>
      <c r="HS67" s="67"/>
      <c r="HT67" s="67"/>
      <c r="HU67" s="67"/>
      <c r="HV67" s="67"/>
      <c r="HW67" s="67"/>
      <c r="HX67" s="67"/>
      <c r="HY67" s="67"/>
      <c r="HZ67" s="67"/>
      <c r="IA67" s="67"/>
      <c r="IB67" s="67"/>
      <c r="IC67" s="67"/>
      <c r="ID67" s="67"/>
      <c r="IE67" s="67"/>
      <c r="IF67" s="67"/>
      <c r="IG67" s="67"/>
      <c r="IH67" s="67"/>
      <c r="II67" s="67"/>
      <c r="IJ67" s="67"/>
      <c r="IK67" s="67"/>
      <c r="IL67" s="67"/>
      <c r="IM67" s="67"/>
      <c r="IN67" s="67"/>
      <c r="IO67" s="67"/>
      <c r="IP67" s="67"/>
      <c r="IQ67" s="67"/>
      <c r="IR67" s="67"/>
      <c r="IS67" s="67"/>
      <c r="IT67" s="67"/>
      <c r="IU67" s="67"/>
      <c r="IV67" s="67"/>
      <c r="IW67" s="67"/>
      <c r="IX67" s="67"/>
      <c r="IY67" s="67"/>
      <c r="IZ67" s="67"/>
      <c r="JA67" s="67"/>
      <c r="JB67" s="67"/>
      <c r="JC67" s="67"/>
      <c r="JD67" s="67"/>
      <c r="JE67" s="67"/>
      <c r="JF67" s="67"/>
      <c r="JG67" s="67"/>
      <c r="JH67" s="67"/>
      <c r="JI67" s="67"/>
      <c r="JJ67" s="67"/>
      <c r="JK67" s="67"/>
      <c r="JL67" s="67"/>
      <c r="JM67" s="67"/>
      <c r="JN67" s="67"/>
      <c r="JO67" s="67"/>
      <c r="JP67" s="67"/>
      <c r="JQ67" s="67"/>
      <c r="JR67" s="67"/>
      <c r="JS67" s="67"/>
      <c r="JT67" s="67"/>
      <c r="JU67" s="67"/>
      <c r="JV67" s="67"/>
      <c r="JW67" s="67"/>
      <c r="JX67" s="67"/>
      <c r="JY67" s="67"/>
      <c r="JZ67" s="67"/>
      <c r="KA67" s="67"/>
      <c r="KB67" s="67"/>
      <c r="KC67" s="67"/>
      <c r="KD67" s="67"/>
      <c r="KE67" s="67"/>
      <c r="KF67" s="67"/>
      <c r="KG67" s="67"/>
      <c r="KH67" s="67"/>
      <c r="KI67" s="67"/>
      <c r="KJ67" s="67"/>
      <c r="KK67" s="67"/>
      <c r="KL67" s="67"/>
      <c r="KM67" s="67"/>
      <c r="KN67" s="67"/>
      <c r="KO67" s="67"/>
      <c r="KP67" s="67"/>
      <c r="KQ67" s="67"/>
      <c r="KR67" s="67"/>
      <c r="KS67" s="67"/>
      <c r="KT67" s="67"/>
      <c r="KU67" s="67"/>
      <c r="KV67" s="67"/>
      <c r="KW67" s="67"/>
      <c r="KX67" s="67"/>
      <c r="KY67" s="67"/>
      <c r="KZ67" s="67"/>
      <c r="LA67" s="67"/>
      <c r="LB67" s="67"/>
      <c r="LC67" s="67"/>
      <c r="LD67" s="67"/>
      <c r="LE67" s="67"/>
      <c r="LF67" s="67"/>
      <c r="LG67" s="67"/>
      <c r="LH67" s="67"/>
      <c r="LI67" s="67"/>
      <c r="LJ67" s="67"/>
      <c r="LK67" s="67"/>
      <c r="LL67" s="67"/>
      <c r="LM67" s="67"/>
      <c r="LN67" s="67"/>
      <c r="LO67" s="67"/>
      <c r="LP67" s="67"/>
      <c r="LQ67" s="67"/>
      <c r="LR67" s="67"/>
      <c r="LS67" s="67"/>
      <c r="LT67" s="67"/>
      <c r="LU67" s="67"/>
      <c r="LV67" s="67"/>
      <c r="LW67" s="67"/>
      <c r="LX67" s="67"/>
      <c r="LY67" s="67"/>
      <c r="LZ67" s="67"/>
      <c r="MA67" s="67"/>
      <c r="MB67" s="67"/>
      <c r="MC67" s="67"/>
      <c r="MD67" s="67"/>
      <c r="ME67" s="67"/>
      <c r="MF67" s="67"/>
      <c r="MG67" s="67"/>
      <c r="MH67" s="67"/>
      <c r="MI67" s="67"/>
      <c r="MJ67" s="67"/>
      <c r="MK67" s="67"/>
      <c r="ML67" s="67"/>
      <c r="MM67" s="67"/>
      <c r="MN67" s="67"/>
      <c r="MO67" s="67"/>
      <c r="MP67" s="67"/>
      <c r="MQ67" s="67"/>
      <c r="MR67" s="67"/>
      <c r="MS67" s="67"/>
      <c r="MT67" s="67"/>
      <c r="MU67" s="67"/>
      <c r="MV67" s="67"/>
      <c r="MW67" s="67"/>
      <c r="MX67" s="67"/>
      <c r="MY67" s="67"/>
      <c r="MZ67" s="67"/>
      <c r="NA67" s="67"/>
      <c r="NB67" s="67"/>
      <c r="NC67" s="67"/>
      <c r="ND67" s="67"/>
      <c r="NE67" s="67"/>
      <c r="NF67" s="67"/>
      <c r="NG67" s="67"/>
      <c r="NH67" s="67"/>
      <c r="NI67" s="67"/>
      <c r="NJ67" s="67"/>
      <c r="NK67" s="67"/>
      <c r="NL67" s="67"/>
      <c r="NM67" s="67"/>
      <c r="NN67" s="67"/>
      <c r="NO67" s="67"/>
      <c r="NP67" s="67"/>
      <c r="NQ67" s="67"/>
      <c r="NR67" s="67"/>
      <c r="NS67" s="67"/>
      <c r="NT67" s="67"/>
      <c r="NU67" s="67"/>
      <c r="NV67" s="67"/>
      <c r="NW67" s="67"/>
      <c r="NX67" s="67"/>
    </row>
    <row r="68" spans="2:395">
      <c r="B68" s="62"/>
      <c r="C68" s="62"/>
      <c r="D68" s="12"/>
      <c r="E68" s="12"/>
      <c r="F68" s="12"/>
      <c r="G68" s="12"/>
      <c r="H68" s="12"/>
      <c r="I68" s="12"/>
      <c r="J68" s="12"/>
      <c r="K68" s="12"/>
      <c r="L68" s="12"/>
      <c r="M68" s="12"/>
      <c r="N68" s="12"/>
      <c r="O68" s="12"/>
      <c r="P68" s="12"/>
      <c r="Q68" s="12"/>
      <c r="R68" s="12"/>
      <c r="S68" s="12"/>
      <c r="T68" s="12"/>
      <c r="U68" s="65"/>
      <c r="V68" s="62"/>
      <c r="W68" s="62"/>
      <c r="X68" s="62"/>
      <c r="Y68" s="66"/>
      <c r="Z68" s="12"/>
      <c r="AA68" s="12"/>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7"/>
      <c r="BW68" s="67"/>
      <c r="BX68" s="67"/>
      <c r="BY68" s="67"/>
      <c r="BZ68" s="67"/>
      <c r="CA68" s="67"/>
      <c r="CB68" s="67"/>
      <c r="CC68" s="67"/>
      <c r="CD68" s="67"/>
      <c r="CE68" s="67"/>
      <c r="CF68" s="67"/>
      <c r="CG68" s="67"/>
      <c r="CH68" s="67"/>
      <c r="CI68" s="67"/>
      <c r="CJ68" s="67"/>
      <c r="CK68" s="67"/>
      <c r="CL68" s="67"/>
      <c r="CM68" s="67"/>
      <c r="CN68" s="67"/>
      <c r="CO68" s="67"/>
      <c r="CP68" s="67"/>
      <c r="CQ68" s="67"/>
      <c r="CR68" s="67"/>
      <c r="CS68" s="67"/>
      <c r="CT68" s="67"/>
      <c r="CU68" s="67"/>
      <c r="CV68" s="67"/>
      <c r="CW68" s="67"/>
      <c r="CX68" s="67"/>
      <c r="CY68" s="67"/>
      <c r="CZ68" s="67"/>
      <c r="DA68" s="67"/>
      <c r="DB68" s="67"/>
      <c r="DC68" s="67"/>
      <c r="DD68" s="67"/>
      <c r="DE68" s="67"/>
      <c r="DF68" s="67"/>
      <c r="DG68" s="67"/>
      <c r="DH68" s="67"/>
      <c r="DI68" s="67"/>
      <c r="DJ68" s="67"/>
      <c r="DK68" s="67"/>
      <c r="DL68" s="67"/>
      <c r="DM68" s="67"/>
      <c r="DN68" s="67"/>
      <c r="DO68" s="67"/>
      <c r="DP68" s="67"/>
      <c r="DQ68" s="67"/>
      <c r="DR68" s="67"/>
      <c r="DS68" s="67"/>
      <c r="DT68" s="67"/>
      <c r="DU68" s="67"/>
      <c r="DV68" s="67"/>
      <c r="DW68" s="67"/>
      <c r="DX68" s="67"/>
      <c r="DY68" s="67"/>
      <c r="DZ68" s="67"/>
      <c r="EA68" s="67"/>
      <c r="EB68" s="67"/>
      <c r="EC68" s="67"/>
      <c r="ED68" s="67"/>
      <c r="EE68" s="67"/>
      <c r="EF68" s="67"/>
      <c r="EG68" s="67"/>
      <c r="EH68" s="67"/>
      <c r="EI68" s="67"/>
      <c r="EJ68" s="67"/>
      <c r="EK68" s="67"/>
      <c r="EL68" s="67"/>
      <c r="EM68" s="67"/>
      <c r="EN68" s="67"/>
      <c r="EO68" s="67"/>
      <c r="EP68" s="67"/>
      <c r="EQ68" s="67"/>
      <c r="ER68" s="67"/>
      <c r="ES68" s="67"/>
      <c r="ET68" s="67"/>
      <c r="EU68" s="67"/>
      <c r="EV68" s="67"/>
      <c r="EW68" s="67"/>
      <c r="EX68" s="67"/>
      <c r="EY68" s="67"/>
      <c r="EZ68" s="67"/>
      <c r="FA68" s="67"/>
      <c r="FB68" s="67"/>
      <c r="FC68" s="67"/>
      <c r="FD68" s="67"/>
      <c r="FE68" s="67"/>
      <c r="FF68" s="67"/>
      <c r="FG68" s="67"/>
      <c r="FH68" s="67"/>
      <c r="FI68" s="67"/>
      <c r="FJ68" s="67"/>
      <c r="FK68" s="67"/>
      <c r="FL68" s="67"/>
      <c r="FM68" s="67"/>
      <c r="FN68" s="67"/>
      <c r="FO68" s="67"/>
      <c r="FP68" s="67"/>
      <c r="FQ68" s="67"/>
      <c r="FR68" s="67"/>
      <c r="FS68" s="67"/>
      <c r="FT68" s="67"/>
      <c r="FU68" s="67"/>
      <c r="FV68" s="67"/>
      <c r="FW68" s="67"/>
      <c r="FX68" s="67"/>
      <c r="FY68" s="67"/>
      <c r="FZ68" s="67"/>
      <c r="GA68" s="67"/>
      <c r="GB68" s="67"/>
      <c r="GC68" s="67"/>
      <c r="GD68" s="67"/>
      <c r="GE68" s="67"/>
      <c r="GF68" s="67"/>
      <c r="GG68" s="67"/>
      <c r="GH68" s="67"/>
      <c r="GI68" s="67"/>
      <c r="GJ68" s="67"/>
      <c r="GK68" s="67"/>
      <c r="GL68" s="67"/>
      <c r="GM68" s="67"/>
      <c r="GN68" s="67"/>
      <c r="GO68" s="67"/>
      <c r="GP68" s="67"/>
      <c r="GQ68" s="67"/>
      <c r="GR68" s="67"/>
      <c r="GS68" s="67"/>
      <c r="GT68" s="67"/>
      <c r="GU68" s="67"/>
      <c r="GV68" s="67"/>
      <c r="GW68" s="67"/>
      <c r="GX68" s="67"/>
      <c r="GY68" s="67"/>
      <c r="GZ68" s="67"/>
      <c r="HA68" s="67"/>
      <c r="HB68" s="67"/>
      <c r="HC68" s="67"/>
      <c r="HD68" s="67"/>
      <c r="HE68" s="67"/>
      <c r="HF68" s="67"/>
      <c r="HG68" s="67"/>
      <c r="HH68" s="67"/>
      <c r="HI68" s="67"/>
      <c r="HJ68" s="67"/>
      <c r="HK68" s="67"/>
      <c r="HL68" s="67"/>
      <c r="HM68" s="67"/>
      <c r="HN68" s="67"/>
      <c r="HO68" s="67"/>
      <c r="HP68" s="67"/>
      <c r="HQ68" s="67"/>
      <c r="HR68" s="67"/>
      <c r="HS68" s="67"/>
      <c r="HT68" s="67"/>
      <c r="HU68" s="67"/>
      <c r="HV68" s="67"/>
      <c r="HW68" s="67"/>
      <c r="HX68" s="67"/>
      <c r="HY68" s="67"/>
      <c r="HZ68" s="67"/>
      <c r="IA68" s="67"/>
      <c r="IB68" s="67"/>
      <c r="IC68" s="67"/>
      <c r="ID68" s="67"/>
      <c r="IE68" s="67"/>
      <c r="IF68" s="67"/>
      <c r="IG68" s="67"/>
      <c r="IH68" s="67"/>
      <c r="II68" s="67"/>
      <c r="IJ68" s="67"/>
      <c r="IK68" s="67"/>
      <c r="IL68" s="67"/>
      <c r="IM68" s="67"/>
      <c r="IN68" s="67"/>
      <c r="IO68" s="67"/>
      <c r="IP68" s="67"/>
      <c r="IQ68" s="67"/>
      <c r="IR68" s="67"/>
      <c r="IS68" s="67"/>
      <c r="IT68" s="67"/>
      <c r="IU68" s="67"/>
      <c r="IV68" s="67"/>
      <c r="IW68" s="67"/>
      <c r="IX68" s="67"/>
      <c r="IY68" s="67"/>
      <c r="IZ68" s="67"/>
      <c r="JA68" s="67"/>
      <c r="JB68" s="67"/>
      <c r="JC68" s="67"/>
      <c r="JD68" s="67"/>
      <c r="JE68" s="67"/>
      <c r="JF68" s="67"/>
      <c r="JG68" s="67"/>
      <c r="JH68" s="67"/>
      <c r="JI68" s="67"/>
      <c r="JJ68" s="67"/>
      <c r="JK68" s="67"/>
      <c r="JL68" s="67"/>
      <c r="JM68" s="67"/>
      <c r="JN68" s="67"/>
      <c r="JO68" s="67"/>
      <c r="JP68" s="67"/>
      <c r="JQ68" s="67"/>
      <c r="JR68" s="67"/>
      <c r="JS68" s="67"/>
      <c r="JT68" s="67"/>
      <c r="JU68" s="67"/>
      <c r="JV68" s="67"/>
      <c r="JW68" s="67"/>
      <c r="JX68" s="67"/>
      <c r="JY68" s="67"/>
      <c r="JZ68" s="67"/>
      <c r="KA68" s="67"/>
      <c r="KB68" s="67"/>
      <c r="KC68" s="67"/>
      <c r="KD68" s="67"/>
      <c r="KE68" s="67"/>
      <c r="KF68" s="67"/>
      <c r="KG68" s="67"/>
      <c r="KH68" s="67"/>
      <c r="KI68" s="67"/>
      <c r="KJ68" s="67"/>
      <c r="KK68" s="67"/>
      <c r="KL68" s="67"/>
      <c r="KM68" s="67"/>
      <c r="KN68" s="67"/>
      <c r="KO68" s="67"/>
      <c r="KP68" s="67"/>
      <c r="KQ68" s="67"/>
      <c r="KR68" s="67"/>
      <c r="KS68" s="67"/>
      <c r="KT68" s="67"/>
      <c r="KU68" s="67"/>
      <c r="KV68" s="67"/>
      <c r="KW68" s="67"/>
      <c r="KX68" s="67"/>
      <c r="KY68" s="67"/>
      <c r="KZ68" s="67"/>
      <c r="LA68" s="67"/>
      <c r="LB68" s="67"/>
      <c r="LC68" s="67"/>
      <c r="LD68" s="67"/>
      <c r="LE68" s="67"/>
      <c r="LF68" s="67"/>
      <c r="LG68" s="67"/>
      <c r="LH68" s="67"/>
      <c r="LI68" s="67"/>
      <c r="LJ68" s="67"/>
      <c r="LK68" s="67"/>
      <c r="LL68" s="67"/>
      <c r="LM68" s="67"/>
      <c r="LN68" s="67"/>
      <c r="LO68" s="67"/>
      <c r="LP68" s="67"/>
      <c r="LQ68" s="67"/>
      <c r="LR68" s="67"/>
      <c r="LS68" s="67"/>
      <c r="LT68" s="67"/>
      <c r="LU68" s="67"/>
      <c r="LV68" s="67"/>
      <c r="LW68" s="67"/>
      <c r="LX68" s="67"/>
      <c r="LY68" s="67"/>
      <c r="LZ68" s="67"/>
      <c r="MA68" s="67"/>
      <c r="MB68" s="67"/>
      <c r="MC68" s="67"/>
      <c r="MD68" s="67"/>
      <c r="ME68" s="67"/>
      <c r="MF68" s="67"/>
      <c r="MG68" s="67"/>
      <c r="MH68" s="67"/>
      <c r="MI68" s="67"/>
      <c r="MJ68" s="67"/>
      <c r="MK68" s="67"/>
      <c r="ML68" s="67"/>
      <c r="MM68" s="67"/>
      <c r="MN68" s="67"/>
      <c r="MO68" s="67"/>
      <c r="MP68" s="67"/>
      <c r="MQ68" s="67"/>
      <c r="MR68" s="67"/>
      <c r="MS68" s="67"/>
      <c r="MT68" s="67"/>
      <c r="MU68" s="67"/>
      <c r="MV68" s="67"/>
      <c r="MW68" s="67"/>
      <c r="MX68" s="67"/>
      <c r="MY68" s="67"/>
      <c r="MZ68" s="67"/>
      <c r="NA68" s="67"/>
      <c r="NB68" s="67"/>
      <c r="NC68" s="67"/>
      <c r="ND68" s="67"/>
      <c r="NE68" s="67"/>
      <c r="NF68" s="67"/>
      <c r="NG68" s="67"/>
      <c r="NH68" s="67"/>
      <c r="NI68" s="67"/>
      <c r="NJ68" s="67"/>
      <c r="NK68" s="67"/>
      <c r="NL68" s="67"/>
      <c r="NM68" s="67"/>
      <c r="NN68" s="67"/>
      <c r="NO68" s="67"/>
      <c r="NP68" s="67"/>
      <c r="NQ68" s="67"/>
      <c r="NR68" s="67"/>
      <c r="NS68" s="67"/>
      <c r="NT68" s="67"/>
      <c r="NU68" s="67"/>
      <c r="NV68" s="67"/>
      <c r="NW68" s="67"/>
      <c r="NX68" s="67"/>
    </row>
    <row r="69" spans="2:395">
      <c r="B69" s="62"/>
      <c r="C69" s="62"/>
      <c r="D69" s="12"/>
      <c r="E69" s="12"/>
      <c r="F69" s="12"/>
      <c r="G69" s="12"/>
      <c r="H69" s="12"/>
      <c r="I69" s="12"/>
      <c r="J69" s="12"/>
      <c r="K69" s="12"/>
      <c r="L69" s="12"/>
      <c r="M69" s="12"/>
      <c r="N69" s="12"/>
      <c r="O69" s="12"/>
      <c r="P69" s="12"/>
      <c r="Q69" s="12"/>
      <c r="R69" s="12"/>
      <c r="S69" s="12"/>
      <c r="T69" s="12"/>
      <c r="U69" s="65"/>
      <c r="V69" s="62"/>
      <c r="W69" s="62"/>
      <c r="X69" s="62"/>
      <c r="Y69" s="66"/>
      <c r="Z69" s="12"/>
      <c r="AA69" s="12"/>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7"/>
      <c r="BS69" s="67"/>
      <c r="BT69" s="67"/>
      <c r="BU69" s="67"/>
      <c r="BV69" s="67"/>
      <c r="BW69" s="67"/>
      <c r="BX69" s="67"/>
      <c r="BY69" s="67"/>
      <c r="BZ69" s="67"/>
      <c r="CA69" s="67"/>
      <c r="CB69" s="67"/>
      <c r="CC69" s="67"/>
      <c r="CD69" s="67"/>
      <c r="CE69" s="67"/>
      <c r="CF69" s="67"/>
      <c r="CG69" s="67"/>
      <c r="CH69" s="67"/>
      <c r="CI69" s="67"/>
      <c r="CJ69" s="67"/>
      <c r="CK69" s="67"/>
      <c r="CL69" s="67"/>
      <c r="CM69" s="67"/>
      <c r="CN69" s="67"/>
      <c r="CO69" s="67"/>
      <c r="CP69" s="67"/>
      <c r="CQ69" s="67"/>
      <c r="CR69" s="67"/>
      <c r="CS69" s="67"/>
      <c r="CT69" s="67"/>
      <c r="CU69" s="67"/>
      <c r="CV69" s="67"/>
      <c r="CW69" s="67"/>
      <c r="CX69" s="67"/>
      <c r="CY69" s="67"/>
      <c r="CZ69" s="67"/>
      <c r="DA69" s="67"/>
      <c r="DB69" s="67"/>
      <c r="DC69" s="67"/>
      <c r="DD69" s="67"/>
      <c r="DE69" s="67"/>
      <c r="DF69" s="67"/>
      <c r="DG69" s="67"/>
      <c r="DH69" s="67"/>
      <c r="DI69" s="67"/>
      <c r="DJ69" s="67"/>
      <c r="DK69" s="67"/>
      <c r="DL69" s="67"/>
      <c r="DM69" s="67"/>
      <c r="DN69" s="67"/>
      <c r="DO69" s="67"/>
      <c r="DP69" s="67"/>
      <c r="DQ69" s="67"/>
      <c r="DR69" s="67"/>
      <c r="DS69" s="67"/>
      <c r="DT69" s="67"/>
      <c r="DU69" s="67"/>
      <c r="DV69" s="67"/>
      <c r="DW69" s="67"/>
      <c r="DX69" s="67"/>
      <c r="DY69" s="67"/>
      <c r="DZ69" s="67"/>
      <c r="EA69" s="67"/>
      <c r="EB69" s="67"/>
      <c r="EC69" s="67"/>
      <c r="ED69" s="67"/>
      <c r="EE69" s="67"/>
      <c r="EF69" s="67"/>
      <c r="EG69" s="67"/>
      <c r="EH69" s="67"/>
      <c r="EI69" s="67"/>
      <c r="EJ69" s="67"/>
      <c r="EK69" s="67"/>
      <c r="EL69" s="67"/>
      <c r="EM69" s="67"/>
      <c r="EN69" s="67"/>
      <c r="EO69" s="67"/>
      <c r="EP69" s="67"/>
      <c r="EQ69" s="67"/>
      <c r="ER69" s="67"/>
      <c r="ES69" s="67"/>
      <c r="ET69" s="67"/>
      <c r="EU69" s="67"/>
      <c r="EV69" s="67"/>
      <c r="EW69" s="67"/>
      <c r="EX69" s="67"/>
      <c r="EY69" s="67"/>
      <c r="EZ69" s="67"/>
      <c r="FA69" s="67"/>
      <c r="FB69" s="67"/>
      <c r="FC69" s="67"/>
      <c r="FD69" s="67"/>
      <c r="FE69" s="67"/>
      <c r="FF69" s="67"/>
      <c r="FG69" s="67"/>
      <c r="FH69" s="67"/>
      <c r="FI69" s="67"/>
      <c r="FJ69" s="67"/>
      <c r="FK69" s="67"/>
      <c r="FL69" s="67"/>
      <c r="FM69" s="67"/>
      <c r="FN69" s="67"/>
      <c r="FO69" s="67"/>
      <c r="FP69" s="67"/>
      <c r="FQ69" s="67"/>
      <c r="FR69" s="67"/>
      <c r="FS69" s="67"/>
      <c r="FT69" s="67"/>
      <c r="FU69" s="67"/>
      <c r="FV69" s="67"/>
      <c r="FW69" s="67"/>
      <c r="FX69" s="67"/>
      <c r="FY69" s="67"/>
      <c r="FZ69" s="67"/>
      <c r="GA69" s="67"/>
      <c r="GB69" s="67"/>
      <c r="GC69" s="67"/>
      <c r="GD69" s="67"/>
      <c r="GE69" s="67"/>
      <c r="GF69" s="67"/>
      <c r="GG69" s="67"/>
      <c r="GH69" s="67"/>
      <c r="GI69" s="67"/>
      <c r="GJ69" s="67"/>
      <c r="GK69" s="67"/>
      <c r="GL69" s="67"/>
      <c r="GM69" s="67"/>
      <c r="GN69" s="67"/>
      <c r="GO69" s="67"/>
      <c r="GP69" s="67"/>
      <c r="GQ69" s="67"/>
      <c r="GR69" s="67"/>
      <c r="GS69" s="67"/>
      <c r="GT69" s="67"/>
      <c r="GU69" s="67"/>
      <c r="GV69" s="67"/>
      <c r="GW69" s="67"/>
      <c r="GX69" s="67"/>
      <c r="GY69" s="67"/>
      <c r="GZ69" s="67"/>
      <c r="HA69" s="67"/>
      <c r="HB69" s="67"/>
      <c r="HC69" s="67"/>
      <c r="HD69" s="67"/>
      <c r="HE69" s="67"/>
      <c r="HF69" s="67"/>
      <c r="HG69" s="67"/>
      <c r="HH69" s="67"/>
      <c r="HI69" s="67"/>
      <c r="HJ69" s="67"/>
      <c r="HK69" s="67"/>
      <c r="HL69" s="67"/>
      <c r="HM69" s="67"/>
      <c r="HN69" s="67"/>
      <c r="HO69" s="67"/>
      <c r="HP69" s="67"/>
      <c r="HQ69" s="67"/>
      <c r="HR69" s="67"/>
      <c r="HS69" s="67"/>
      <c r="HT69" s="67"/>
      <c r="HU69" s="67"/>
      <c r="HV69" s="67"/>
      <c r="HW69" s="67"/>
      <c r="HX69" s="67"/>
      <c r="HY69" s="67"/>
      <c r="HZ69" s="67"/>
      <c r="IA69" s="67"/>
      <c r="IB69" s="67"/>
      <c r="IC69" s="67"/>
      <c r="ID69" s="67"/>
      <c r="IE69" s="67"/>
      <c r="IF69" s="67"/>
      <c r="IG69" s="67"/>
      <c r="IH69" s="67"/>
      <c r="II69" s="67"/>
      <c r="IJ69" s="67"/>
      <c r="IK69" s="67"/>
      <c r="IL69" s="67"/>
      <c r="IM69" s="67"/>
      <c r="IN69" s="67"/>
      <c r="IO69" s="67"/>
      <c r="IP69" s="67"/>
      <c r="IQ69" s="67"/>
      <c r="IR69" s="67"/>
      <c r="IS69" s="67"/>
      <c r="IT69" s="67"/>
      <c r="IU69" s="67"/>
      <c r="IV69" s="67"/>
      <c r="IW69" s="67"/>
      <c r="IX69" s="67"/>
      <c r="IY69" s="67"/>
      <c r="IZ69" s="67"/>
      <c r="JA69" s="67"/>
      <c r="JB69" s="67"/>
      <c r="JC69" s="67"/>
      <c r="JD69" s="67"/>
      <c r="JE69" s="67"/>
      <c r="JF69" s="67"/>
      <c r="JG69" s="67"/>
      <c r="JH69" s="67"/>
      <c r="JI69" s="67"/>
      <c r="JJ69" s="67"/>
      <c r="JK69" s="67"/>
      <c r="JL69" s="67"/>
      <c r="JM69" s="67"/>
      <c r="JN69" s="67"/>
      <c r="JO69" s="67"/>
      <c r="JP69" s="67"/>
      <c r="JQ69" s="67"/>
      <c r="JR69" s="67"/>
      <c r="JS69" s="67"/>
      <c r="JT69" s="67"/>
      <c r="JU69" s="67"/>
      <c r="JV69" s="67"/>
      <c r="JW69" s="67"/>
      <c r="JX69" s="67"/>
      <c r="JY69" s="67"/>
      <c r="JZ69" s="67"/>
      <c r="KA69" s="67"/>
      <c r="KB69" s="67"/>
      <c r="KC69" s="67"/>
      <c r="KD69" s="67"/>
      <c r="KE69" s="67"/>
      <c r="KF69" s="67"/>
      <c r="KG69" s="67"/>
      <c r="KH69" s="67"/>
      <c r="KI69" s="67"/>
      <c r="KJ69" s="67"/>
      <c r="KK69" s="67"/>
      <c r="KL69" s="67"/>
      <c r="KM69" s="67"/>
      <c r="KN69" s="67"/>
      <c r="KO69" s="67"/>
      <c r="KP69" s="67"/>
      <c r="KQ69" s="67"/>
      <c r="KR69" s="67"/>
      <c r="KS69" s="67"/>
      <c r="KT69" s="67"/>
      <c r="KU69" s="67"/>
      <c r="KV69" s="67"/>
      <c r="KW69" s="67"/>
      <c r="KX69" s="67"/>
      <c r="KY69" s="67"/>
      <c r="KZ69" s="67"/>
      <c r="LA69" s="67"/>
      <c r="LB69" s="67"/>
      <c r="LC69" s="67"/>
      <c r="LD69" s="67"/>
      <c r="LE69" s="67"/>
      <c r="LF69" s="67"/>
      <c r="LG69" s="67"/>
      <c r="LH69" s="67"/>
      <c r="LI69" s="67"/>
      <c r="LJ69" s="67"/>
      <c r="LK69" s="67"/>
      <c r="LL69" s="67"/>
      <c r="LM69" s="67"/>
      <c r="LN69" s="67"/>
      <c r="LO69" s="67"/>
      <c r="LP69" s="67"/>
      <c r="LQ69" s="67"/>
      <c r="LR69" s="67"/>
      <c r="LS69" s="67"/>
      <c r="LT69" s="67"/>
      <c r="LU69" s="67"/>
      <c r="LV69" s="67"/>
      <c r="LW69" s="67"/>
      <c r="LX69" s="67"/>
      <c r="LY69" s="67"/>
      <c r="LZ69" s="67"/>
      <c r="MA69" s="67"/>
      <c r="MB69" s="67"/>
      <c r="MC69" s="67"/>
      <c r="MD69" s="67"/>
      <c r="ME69" s="67"/>
      <c r="MF69" s="67"/>
      <c r="MG69" s="67"/>
      <c r="MH69" s="67"/>
      <c r="MI69" s="67"/>
      <c r="MJ69" s="67"/>
      <c r="MK69" s="67"/>
      <c r="ML69" s="67"/>
      <c r="MM69" s="67"/>
      <c r="MN69" s="67"/>
      <c r="MO69" s="67"/>
      <c r="MP69" s="67"/>
      <c r="MQ69" s="67"/>
      <c r="MR69" s="67"/>
      <c r="MS69" s="67"/>
      <c r="MT69" s="67"/>
      <c r="MU69" s="67"/>
      <c r="MV69" s="67"/>
      <c r="MW69" s="67"/>
      <c r="MX69" s="67"/>
      <c r="MY69" s="67"/>
      <c r="MZ69" s="67"/>
      <c r="NA69" s="67"/>
      <c r="NB69" s="67"/>
      <c r="NC69" s="67"/>
      <c r="ND69" s="67"/>
      <c r="NE69" s="67"/>
      <c r="NF69" s="67"/>
      <c r="NG69" s="67"/>
      <c r="NH69" s="67"/>
      <c r="NI69" s="67"/>
      <c r="NJ69" s="67"/>
      <c r="NK69" s="67"/>
      <c r="NL69" s="67"/>
      <c r="NM69" s="67"/>
      <c r="NN69" s="67"/>
      <c r="NO69" s="67"/>
      <c r="NP69" s="67"/>
      <c r="NQ69" s="67"/>
      <c r="NR69" s="67"/>
      <c r="NS69" s="67"/>
      <c r="NT69" s="67"/>
      <c r="NU69" s="67"/>
      <c r="NV69" s="67"/>
      <c r="NW69" s="67"/>
      <c r="NX69" s="67"/>
    </row>
    <row r="70" spans="2:395">
      <c r="AI70" s="67"/>
      <c r="AJ70" s="67"/>
      <c r="AK70" s="67"/>
      <c r="AL70" s="67"/>
      <c r="AM70" s="67"/>
      <c r="AN70" s="67"/>
      <c r="AO70" s="67"/>
      <c r="AP70" s="67"/>
      <c r="AQ70" s="67"/>
      <c r="AR70" s="67"/>
      <c r="AS70" s="67"/>
      <c r="AT70" s="67"/>
      <c r="AU70" s="67"/>
      <c r="AV70" s="67"/>
      <c r="AW70" s="67"/>
      <c r="AX70" s="67"/>
      <c r="AY70" s="67"/>
      <c r="AZ70" s="67"/>
      <c r="BA70" s="67"/>
      <c r="BB70" s="67"/>
      <c r="BC70" s="67"/>
      <c r="BD70" s="67"/>
      <c r="BE70" s="67"/>
      <c r="BF70" s="67"/>
      <c r="BG70" s="67"/>
      <c r="BH70" s="67"/>
      <c r="BI70" s="67"/>
      <c r="BJ70" s="67"/>
      <c r="BK70" s="67"/>
      <c r="BL70" s="67"/>
      <c r="BM70" s="67"/>
      <c r="BN70" s="67"/>
      <c r="BO70" s="67"/>
      <c r="BP70" s="67"/>
      <c r="BQ70" s="67"/>
      <c r="BR70" s="67"/>
      <c r="BS70" s="67"/>
      <c r="BT70" s="67"/>
      <c r="BU70" s="67"/>
      <c r="BV70" s="67"/>
      <c r="BW70" s="67"/>
      <c r="BX70" s="67"/>
      <c r="BY70" s="67"/>
      <c r="BZ70" s="67"/>
      <c r="CA70" s="67"/>
      <c r="CB70" s="67"/>
      <c r="CC70" s="67"/>
      <c r="CD70" s="67"/>
      <c r="CE70" s="67"/>
      <c r="CF70" s="67"/>
      <c r="CG70" s="67"/>
      <c r="CH70" s="67"/>
      <c r="CI70" s="67"/>
      <c r="CJ70" s="67"/>
      <c r="CK70" s="67"/>
      <c r="CL70" s="67"/>
      <c r="CM70" s="67"/>
      <c r="CN70" s="67"/>
      <c r="CO70" s="67"/>
      <c r="CP70" s="67"/>
      <c r="CQ70" s="67"/>
      <c r="CR70" s="67"/>
      <c r="CS70" s="67"/>
      <c r="CT70" s="67"/>
      <c r="CU70" s="67"/>
      <c r="CV70" s="67"/>
      <c r="CW70" s="67"/>
      <c r="CX70" s="67"/>
      <c r="CY70" s="67"/>
      <c r="CZ70" s="67"/>
      <c r="DA70" s="67"/>
      <c r="DB70" s="67"/>
      <c r="DC70" s="67"/>
      <c r="DD70" s="67"/>
      <c r="DE70" s="67"/>
      <c r="DF70" s="67"/>
      <c r="DG70" s="67"/>
      <c r="DH70" s="67"/>
      <c r="DI70" s="67"/>
      <c r="DJ70" s="67"/>
      <c r="DK70" s="67"/>
      <c r="DL70" s="67"/>
      <c r="DM70" s="67"/>
      <c r="DN70" s="67"/>
      <c r="DO70" s="67"/>
      <c r="DP70" s="67"/>
      <c r="DQ70" s="67"/>
      <c r="DR70" s="67"/>
      <c r="DS70" s="67"/>
      <c r="DT70" s="67"/>
      <c r="DU70" s="67"/>
      <c r="DV70" s="67"/>
      <c r="DW70" s="67"/>
      <c r="DX70" s="67"/>
      <c r="DY70" s="67"/>
      <c r="DZ70" s="67"/>
      <c r="EA70" s="67"/>
      <c r="EB70" s="67"/>
      <c r="EC70" s="67"/>
      <c r="ED70" s="67"/>
      <c r="EE70" s="67"/>
      <c r="EF70" s="67"/>
      <c r="EG70" s="67"/>
      <c r="EH70" s="67"/>
      <c r="EI70" s="67"/>
      <c r="EJ70" s="67"/>
      <c r="EK70" s="67"/>
      <c r="EL70" s="67"/>
      <c r="EM70" s="67"/>
      <c r="EN70" s="67"/>
      <c r="EO70" s="67"/>
      <c r="EP70" s="67"/>
      <c r="EQ70" s="67"/>
      <c r="ER70" s="67"/>
      <c r="ES70" s="67"/>
      <c r="ET70" s="67"/>
      <c r="EU70" s="67"/>
      <c r="EV70" s="67"/>
      <c r="EW70" s="67"/>
      <c r="EX70" s="67"/>
      <c r="EY70" s="67"/>
      <c r="EZ70" s="67"/>
      <c r="FA70" s="67"/>
      <c r="FB70" s="67"/>
      <c r="FC70" s="67"/>
      <c r="FD70" s="67"/>
      <c r="FE70" s="67"/>
      <c r="FF70" s="67"/>
      <c r="FG70" s="67"/>
      <c r="FH70" s="67"/>
      <c r="FI70" s="67"/>
      <c r="FJ70" s="67"/>
      <c r="FK70" s="67"/>
      <c r="FL70" s="67"/>
      <c r="FM70" s="67"/>
      <c r="FN70" s="67"/>
      <c r="FO70" s="67"/>
      <c r="FP70" s="67"/>
      <c r="FQ70" s="67"/>
      <c r="FR70" s="67"/>
      <c r="FS70" s="67"/>
      <c r="FT70" s="67"/>
      <c r="FU70" s="67"/>
      <c r="FV70" s="67"/>
      <c r="FW70" s="67"/>
      <c r="FX70" s="67"/>
      <c r="FY70" s="67"/>
      <c r="FZ70" s="67"/>
      <c r="GA70" s="67"/>
      <c r="GB70" s="67"/>
      <c r="GC70" s="67"/>
      <c r="GD70" s="67"/>
      <c r="GE70" s="67"/>
      <c r="GF70" s="67"/>
      <c r="GG70" s="67"/>
      <c r="GH70" s="67"/>
      <c r="GI70" s="67"/>
      <c r="GJ70" s="67"/>
      <c r="GK70" s="67"/>
      <c r="GL70" s="67"/>
      <c r="GM70" s="67"/>
      <c r="GN70" s="67"/>
      <c r="GO70" s="67"/>
      <c r="GP70" s="67"/>
      <c r="GQ70" s="67"/>
      <c r="GR70" s="67"/>
      <c r="GS70" s="67"/>
      <c r="GT70" s="67"/>
      <c r="GU70" s="67"/>
      <c r="GV70" s="67"/>
      <c r="GW70" s="67"/>
      <c r="GX70" s="67"/>
      <c r="GY70" s="67"/>
      <c r="GZ70" s="67"/>
      <c r="HA70" s="67"/>
      <c r="HB70" s="67"/>
      <c r="HC70" s="67"/>
      <c r="HD70" s="67"/>
      <c r="HE70" s="67"/>
      <c r="HF70" s="67"/>
      <c r="HG70" s="67"/>
      <c r="HH70" s="67"/>
      <c r="HI70" s="67"/>
      <c r="HJ70" s="67"/>
      <c r="HK70" s="67"/>
      <c r="HL70" s="67"/>
      <c r="HM70" s="67"/>
      <c r="HN70" s="67"/>
      <c r="HO70" s="67"/>
      <c r="HP70" s="67"/>
      <c r="HQ70" s="67"/>
      <c r="HR70" s="67"/>
      <c r="HS70" s="67"/>
      <c r="HT70" s="67"/>
      <c r="HU70" s="67"/>
      <c r="HV70" s="67"/>
      <c r="HW70" s="67"/>
      <c r="HX70" s="67"/>
      <c r="HY70" s="67"/>
      <c r="HZ70" s="67"/>
      <c r="IA70" s="67"/>
      <c r="IB70" s="67"/>
      <c r="IC70" s="67"/>
      <c r="ID70" s="67"/>
      <c r="IE70" s="67"/>
      <c r="IF70" s="67"/>
      <c r="IG70" s="67"/>
      <c r="IH70" s="67"/>
      <c r="II70" s="67"/>
      <c r="IJ70" s="67"/>
      <c r="IK70" s="67"/>
      <c r="IL70" s="67"/>
      <c r="IM70" s="67"/>
      <c r="IN70" s="67"/>
      <c r="IO70" s="67"/>
      <c r="IP70" s="67"/>
      <c r="IQ70" s="67"/>
      <c r="IR70" s="67"/>
      <c r="IS70" s="67"/>
      <c r="IT70" s="67"/>
      <c r="IU70" s="67"/>
      <c r="IV70" s="67"/>
      <c r="IW70" s="67"/>
      <c r="IX70" s="67"/>
      <c r="IY70" s="67"/>
      <c r="IZ70" s="67"/>
      <c r="JA70" s="67"/>
      <c r="JB70" s="67"/>
      <c r="JC70" s="67"/>
      <c r="JD70" s="67"/>
      <c r="JE70" s="67"/>
      <c r="JF70" s="67"/>
      <c r="JG70" s="67"/>
      <c r="JH70" s="67"/>
      <c r="JI70" s="67"/>
      <c r="JJ70" s="67"/>
      <c r="JK70" s="67"/>
      <c r="JL70" s="67"/>
      <c r="JM70" s="67"/>
      <c r="JN70" s="67"/>
      <c r="JO70" s="67"/>
      <c r="JP70" s="67"/>
      <c r="JQ70" s="67"/>
      <c r="JR70" s="67"/>
      <c r="JS70" s="67"/>
      <c r="JT70" s="67"/>
      <c r="JU70" s="67"/>
      <c r="JV70" s="67"/>
      <c r="JW70" s="67"/>
      <c r="JX70" s="67"/>
      <c r="JY70" s="67"/>
      <c r="JZ70" s="67"/>
      <c r="KA70" s="67"/>
      <c r="KB70" s="67"/>
      <c r="KC70" s="67"/>
      <c r="KD70" s="67"/>
      <c r="KE70" s="67"/>
      <c r="KF70" s="67"/>
      <c r="KG70" s="67"/>
      <c r="KH70" s="67"/>
      <c r="KI70" s="67"/>
      <c r="KJ70" s="67"/>
      <c r="KK70" s="67"/>
      <c r="KL70" s="67"/>
      <c r="KM70" s="67"/>
      <c r="KN70" s="67"/>
      <c r="KO70" s="67"/>
      <c r="KP70" s="67"/>
      <c r="KQ70" s="67"/>
      <c r="KR70" s="67"/>
      <c r="KS70" s="67"/>
      <c r="KT70" s="67"/>
      <c r="KU70" s="67"/>
      <c r="KV70" s="67"/>
      <c r="KW70" s="67"/>
      <c r="KX70" s="67"/>
      <c r="KY70" s="67"/>
      <c r="KZ70" s="67"/>
      <c r="LA70" s="67"/>
      <c r="LB70" s="67"/>
      <c r="LC70" s="67"/>
      <c r="LD70" s="67"/>
      <c r="LE70" s="67"/>
      <c r="LF70" s="67"/>
      <c r="LG70" s="67"/>
      <c r="LH70" s="67"/>
      <c r="LI70" s="67"/>
      <c r="LJ70" s="67"/>
      <c r="LK70" s="67"/>
      <c r="LL70" s="67"/>
      <c r="LM70" s="67"/>
      <c r="LN70" s="67"/>
      <c r="LO70" s="67"/>
      <c r="LP70" s="67"/>
      <c r="LQ70" s="67"/>
      <c r="LR70" s="67"/>
      <c r="LS70" s="67"/>
      <c r="LT70" s="67"/>
      <c r="LU70" s="67"/>
      <c r="LV70" s="67"/>
      <c r="LW70" s="67"/>
      <c r="LX70" s="67"/>
      <c r="LY70" s="67"/>
      <c r="LZ70" s="67"/>
      <c r="MA70" s="67"/>
      <c r="MB70" s="67"/>
      <c r="MC70" s="67"/>
      <c r="MD70" s="67"/>
      <c r="ME70" s="67"/>
      <c r="MF70" s="67"/>
      <c r="MG70" s="67"/>
      <c r="MH70" s="67"/>
      <c r="MI70" s="67"/>
      <c r="MJ70" s="67"/>
      <c r="MK70" s="67"/>
      <c r="ML70" s="67"/>
      <c r="MM70" s="67"/>
      <c r="MN70" s="67"/>
      <c r="MO70" s="67"/>
      <c r="MP70" s="67"/>
      <c r="MQ70" s="67"/>
      <c r="MR70" s="67"/>
      <c r="MS70" s="67"/>
      <c r="MT70" s="67"/>
      <c r="MU70" s="67"/>
      <c r="MV70" s="67"/>
      <c r="MW70" s="67"/>
      <c r="MX70" s="67"/>
      <c r="MY70" s="67"/>
      <c r="MZ70" s="67"/>
      <c r="NA70" s="67"/>
      <c r="NB70" s="67"/>
      <c r="NC70" s="67"/>
      <c r="ND70" s="67"/>
      <c r="NE70" s="67"/>
      <c r="NF70" s="67"/>
      <c r="NG70" s="67"/>
      <c r="NH70" s="67"/>
      <c r="NI70" s="67"/>
      <c r="NJ70" s="67"/>
      <c r="NK70" s="67"/>
      <c r="NL70" s="67"/>
      <c r="NM70" s="67"/>
      <c r="NN70" s="67"/>
      <c r="NO70" s="67"/>
      <c r="NP70" s="67"/>
      <c r="NQ70" s="67"/>
      <c r="NR70" s="67"/>
      <c r="NS70" s="67"/>
      <c r="NT70" s="67"/>
      <c r="NU70" s="67"/>
      <c r="NV70" s="67"/>
      <c r="NW70" s="67"/>
      <c r="NX70" s="67"/>
      <c r="NY70" s="67"/>
      <c r="NZ70" s="67"/>
      <c r="OA70" s="67"/>
      <c r="OB70" s="67"/>
      <c r="OC70" s="67"/>
      <c r="OD70" s="67"/>
      <c r="OE70" s="67"/>
    </row>
    <row r="71" spans="2:395">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7"/>
      <c r="BW71" s="67"/>
      <c r="BX71" s="67"/>
      <c r="BY71" s="67"/>
      <c r="BZ71" s="67"/>
      <c r="CA71" s="67"/>
      <c r="CB71" s="67"/>
      <c r="CC71" s="67"/>
      <c r="CD71" s="67"/>
      <c r="CE71" s="67"/>
      <c r="CF71" s="67"/>
      <c r="CG71" s="67"/>
      <c r="CH71" s="67"/>
      <c r="CI71" s="67"/>
      <c r="CJ71" s="67"/>
      <c r="CK71" s="67"/>
      <c r="CL71" s="67"/>
      <c r="CM71" s="67"/>
      <c r="CN71" s="67"/>
      <c r="CO71" s="67"/>
      <c r="CP71" s="67"/>
      <c r="CQ71" s="67"/>
      <c r="CR71" s="67"/>
      <c r="CS71" s="67"/>
      <c r="CT71" s="67"/>
      <c r="CU71" s="67"/>
      <c r="CV71" s="67"/>
      <c r="CW71" s="67"/>
      <c r="CX71" s="67"/>
      <c r="CY71" s="67"/>
      <c r="CZ71" s="67"/>
      <c r="DA71" s="67"/>
      <c r="DB71" s="67"/>
      <c r="DC71" s="67"/>
      <c r="DD71" s="67"/>
      <c r="DE71" s="67"/>
      <c r="DF71" s="67"/>
      <c r="DG71" s="67"/>
      <c r="DH71" s="67"/>
      <c r="DI71" s="67"/>
      <c r="DJ71" s="67"/>
      <c r="DK71" s="67"/>
      <c r="DL71" s="67"/>
      <c r="DM71" s="67"/>
      <c r="DN71" s="67"/>
      <c r="DO71" s="67"/>
      <c r="DP71" s="67"/>
      <c r="DQ71" s="67"/>
      <c r="DR71" s="67"/>
      <c r="DS71" s="67"/>
      <c r="DT71" s="67"/>
      <c r="DU71" s="67"/>
      <c r="DV71" s="67"/>
      <c r="DW71" s="67"/>
      <c r="DX71" s="67"/>
      <c r="DY71" s="67"/>
      <c r="DZ71" s="67"/>
      <c r="EA71" s="67"/>
      <c r="EB71" s="67"/>
      <c r="EC71" s="67"/>
      <c r="ED71" s="67"/>
      <c r="EE71" s="67"/>
      <c r="EF71" s="67"/>
      <c r="EG71" s="67"/>
      <c r="EH71" s="67"/>
      <c r="EI71" s="67"/>
      <c r="EJ71" s="67"/>
      <c r="EK71" s="67"/>
      <c r="EL71" s="67"/>
      <c r="EM71" s="67"/>
      <c r="EN71" s="67"/>
      <c r="EO71" s="67"/>
      <c r="EP71" s="67"/>
      <c r="EQ71" s="67"/>
      <c r="ER71" s="67"/>
      <c r="ES71" s="67"/>
      <c r="ET71" s="67"/>
      <c r="EU71" s="67"/>
      <c r="EV71" s="67"/>
      <c r="EW71" s="67"/>
      <c r="EX71" s="67"/>
      <c r="EY71" s="67"/>
      <c r="EZ71" s="67"/>
      <c r="FA71" s="67"/>
      <c r="FB71" s="67"/>
      <c r="FC71" s="67"/>
      <c r="FD71" s="67"/>
      <c r="FE71" s="67"/>
      <c r="FF71" s="67"/>
      <c r="FG71" s="67"/>
      <c r="FH71" s="67"/>
      <c r="FI71" s="67"/>
      <c r="FJ71" s="67"/>
      <c r="FK71" s="67"/>
      <c r="FL71" s="67"/>
      <c r="FM71" s="67"/>
      <c r="FN71" s="67"/>
      <c r="FO71" s="67"/>
      <c r="FP71" s="67"/>
      <c r="FQ71" s="67"/>
      <c r="FR71" s="67"/>
      <c r="FS71" s="67"/>
      <c r="FT71" s="67"/>
      <c r="FU71" s="67"/>
      <c r="FV71" s="67"/>
      <c r="FW71" s="67"/>
      <c r="FX71" s="67"/>
      <c r="FY71" s="67"/>
      <c r="FZ71" s="67"/>
      <c r="GA71" s="67"/>
      <c r="GB71" s="67"/>
      <c r="GC71" s="67"/>
      <c r="GD71" s="67"/>
      <c r="GE71" s="67"/>
      <c r="GF71" s="67"/>
      <c r="GG71" s="67"/>
      <c r="GH71" s="67"/>
      <c r="GI71" s="67"/>
      <c r="GJ71" s="67"/>
      <c r="GK71" s="67"/>
      <c r="GL71" s="67"/>
      <c r="GM71" s="67"/>
      <c r="GN71" s="67"/>
      <c r="GO71" s="67"/>
      <c r="GP71" s="67"/>
      <c r="GQ71" s="67"/>
      <c r="GR71" s="67"/>
      <c r="GS71" s="67"/>
      <c r="GT71" s="67"/>
      <c r="GU71" s="67"/>
      <c r="GV71" s="67"/>
      <c r="GW71" s="67"/>
      <c r="GX71" s="67"/>
      <c r="GY71" s="67"/>
      <c r="GZ71" s="67"/>
      <c r="HA71" s="67"/>
      <c r="HB71" s="67"/>
      <c r="HC71" s="67"/>
      <c r="HD71" s="67"/>
      <c r="HE71" s="67"/>
      <c r="HF71" s="67"/>
      <c r="HG71" s="67"/>
      <c r="HH71" s="67"/>
      <c r="HI71" s="67"/>
      <c r="HJ71" s="67"/>
      <c r="HK71" s="67"/>
      <c r="HL71" s="67"/>
      <c r="HM71" s="67"/>
      <c r="HN71" s="67"/>
      <c r="HO71" s="67"/>
      <c r="HP71" s="67"/>
      <c r="HQ71" s="67"/>
      <c r="HR71" s="67"/>
      <c r="HS71" s="67"/>
      <c r="HT71" s="67"/>
      <c r="HU71" s="67"/>
      <c r="HV71" s="67"/>
      <c r="HW71" s="67"/>
      <c r="HX71" s="67"/>
      <c r="HY71" s="67"/>
      <c r="HZ71" s="67"/>
      <c r="IA71" s="67"/>
      <c r="IB71" s="67"/>
      <c r="IC71" s="67"/>
      <c r="ID71" s="67"/>
      <c r="IE71" s="67"/>
      <c r="IF71" s="67"/>
      <c r="IG71" s="67"/>
      <c r="IH71" s="67"/>
      <c r="II71" s="67"/>
      <c r="IJ71" s="67"/>
      <c r="IK71" s="67"/>
      <c r="IL71" s="67"/>
      <c r="IM71" s="67"/>
      <c r="IN71" s="67"/>
      <c r="IO71" s="67"/>
      <c r="IP71" s="67"/>
      <c r="IQ71" s="67"/>
      <c r="IR71" s="67"/>
      <c r="IS71" s="67"/>
      <c r="IT71" s="67"/>
      <c r="IU71" s="67"/>
      <c r="IV71" s="67"/>
      <c r="IW71" s="67"/>
      <c r="IX71" s="67"/>
      <c r="IY71" s="67"/>
      <c r="IZ71" s="67"/>
      <c r="JA71" s="67"/>
      <c r="JB71" s="67"/>
      <c r="JC71" s="67"/>
      <c r="JD71" s="67"/>
      <c r="JE71" s="67"/>
      <c r="JF71" s="67"/>
      <c r="JG71" s="67"/>
      <c r="JH71" s="67"/>
      <c r="JI71" s="67"/>
      <c r="JJ71" s="67"/>
      <c r="JK71" s="67"/>
      <c r="JL71" s="67"/>
      <c r="JM71" s="67"/>
      <c r="JN71" s="67"/>
      <c r="JO71" s="67"/>
      <c r="JP71" s="67"/>
      <c r="JQ71" s="67"/>
      <c r="JR71" s="67"/>
      <c r="JS71" s="67"/>
      <c r="JT71" s="67"/>
      <c r="JU71" s="67"/>
      <c r="JV71" s="67"/>
      <c r="JW71" s="67"/>
      <c r="JX71" s="67"/>
      <c r="JY71" s="67"/>
      <c r="JZ71" s="67"/>
      <c r="KA71" s="67"/>
      <c r="KB71" s="67"/>
      <c r="KC71" s="67"/>
      <c r="KD71" s="67"/>
      <c r="KE71" s="67"/>
      <c r="KF71" s="67"/>
      <c r="KG71" s="67"/>
      <c r="KH71" s="67"/>
      <c r="KI71" s="67"/>
      <c r="KJ71" s="67"/>
      <c r="KK71" s="67"/>
      <c r="KL71" s="67"/>
      <c r="KM71" s="67"/>
      <c r="KN71" s="67"/>
      <c r="KO71" s="67"/>
      <c r="KP71" s="67"/>
      <c r="KQ71" s="67"/>
      <c r="KR71" s="67"/>
      <c r="KS71" s="67"/>
      <c r="KT71" s="67"/>
      <c r="KU71" s="67"/>
      <c r="KV71" s="67"/>
      <c r="KW71" s="67"/>
      <c r="KX71" s="67"/>
      <c r="KY71" s="67"/>
      <c r="KZ71" s="67"/>
      <c r="LA71" s="67"/>
      <c r="LB71" s="67"/>
      <c r="LC71" s="67"/>
      <c r="LD71" s="67"/>
      <c r="LE71" s="67"/>
      <c r="LF71" s="67"/>
      <c r="LG71" s="67"/>
      <c r="LH71" s="67"/>
      <c r="LI71" s="67"/>
      <c r="LJ71" s="67"/>
      <c r="LK71" s="67"/>
      <c r="LL71" s="67"/>
      <c r="LM71" s="67"/>
      <c r="LN71" s="67"/>
      <c r="LO71" s="67"/>
      <c r="LP71" s="67"/>
      <c r="LQ71" s="67"/>
      <c r="LR71" s="67"/>
      <c r="LS71" s="67"/>
      <c r="LT71" s="67"/>
      <c r="LU71" s="67"/>
      <c r="LV71" s="67"/>
      <c r="LW71" s="67"/>
      <c r="LX71" s="67"/>
      <c r="LY71" s="67"/>
      <c r="LZ71" s="67"/>
      <c r="MA71" s="67"/>
      <c r="MB71" s="67"/>
      <c r="MC71" s="67"/>
      <c r="MD71" s="67"/>
      <c r="ME71" s="67"/>
      <c r="MF71" s="67"/>
      <c r="MG71" s="67"/>
      <c r="MH71" s="67"/>
      <c r="MI71" s="67"/>
      <c r="MJ71" s="67"/>
      <c r="MK71" s="67"/>
      <c r="ML71" s="67"/>
      <c r="MM71" s="67"/>
      <c r="MN71" s="67"/>
      <c r="MO71" s="67"/>
      <c r="MP71" s="67"/>
      <c r="MQ71" s="67"/>
      <c r="MR71" s="67"/>
      <c r="MS71" s="67"/>
      <c r="MT71" s="67"/>
      <c r="MU71" s="67"/>
      <c r="MV71" s="67"/>
      <c r="MW71" s="67"/>
      <c r="MX71" s="67"/>
      <c r="MY71" s="67"/>
      <c r="MZ71" s="67"/>
      <c r="NA71" s="67"/>
      <c r="NB71" s="67"/>
      <c r="NC71" s="67"/>
      <c r="ND71" s="67"/>
      <c r="NE71" s="67"/>
      <c r="NF71" s="67"/>
      <c r="NG71" s="67"/>
      <c r="NH71" s="67"/>
      <c r="NI71" s="67"/>
      <c r="NJ71" s="67"/>
      <c r="NK71" s="67"/>
      <c r="NL71" s="67"/>
      <c r="NM71" s="67"/>
      <c r="NN71" s="67"/>
      <c r="NO71" s="67"/>
      <c r="NP71" s="67"/>
      <c r="NQ71" s="67"/>
      <c r="NR71" s="67"/>
      <c r="NS71" s="67"/>
      <c r="NT71" s="67"/>
      <c r="NU71" s="67"/>
      <c r="NV71" s="67"/>
      <c r="NW71" s="67"/>
      <c r="NX71" s="67"/>
      <c r="NY71" s="67"/>
      <c r="NZ71" s="67"/>
      <c r="OA71" s="67"/>
      <c r="OB71" s="67"/>
      <c r="OC71" s="67"/>
      <c r="OD71" s="67"/>
      <c r="OE71" s="67"/>
    </row>
    <row r="72" spans="2:395">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c r="BT72" s="67"/>
      <c r="BU72" s="67"/>
      <c r="BV72" s="67"/>
      <c r="BW72" s="67"/>
      <c r="BX72" s="67"/>
      <c r="BY72" s="67"/>
      <c r="BZ72" s="67"/>
      <c r="CA72" s="67"/>
      <c r="CB72" s="67"/>
      <c r="CC72" s="67"/>
      <c r="CD72" s="67"/>
      <c r="CE72" s="67"/>
      <c r="CF72" s="67"/>
      <c r="CG72" s="67"/>
      <c r="CH72" s="67"/>
      <c r="CI72" s="67"/>
      <c r="CJ72" s="67"/>
      <c r="CK72" s="67"/>
      <c r="CL72" s="67"/>
      <c r="CM72" s="67"/>
      <c r="CN72" s="67"/>
      <c r="CO72" s="67"/>
      <c r="CP72" s="67"/>
      <c r="CQ72" s="67"/>
      <c r="CR72" s="67"/>
      <c r="CS72" s="67"/>
      <c r="CT72" s="67"/>
      <c r="CU72" s="67"/>
      <c r="CV72" s="67"/>
      <c r="CW72" s="67"/>
      <c r="CX72" s="67"/>
      <c r="CY72" s="67"/>
      <c r="CZ72" s="67"/>
      <c r="DA72" s="67"/>
      <c r="DB72" s="67"/>
      <c r="DC72" s="67"/>
      <c r="DD72" s="67"/>
      <c r="DE72" s="67"/>
      <c r="DF72" s="67"/>
      <c r="DG72" s="67"/>
      <c r="DH72" s="67"/>
      <c r="DI72" s="67"/>
      <c r="DJ72" s="67"/>
      <c r="DK72" s="67"/>
      <c r="DL72" s="67"/>
      <c r="DM72" s="67"/>
      <c r="DN72" s="67"/>
      <c r="DO72" s="67"/>
      <c r="DP72" s="67"/>
      <c r="DQ72" s="67"/>
      <c r="DR72" s="67"/>
      <c r="DS72" s="67"/>
      <c r="DT72" s="67"/>
      <c r="DU72" s="67"/>
      <c r="DV72" s="67"/>
      <c r="DW72" s="67"/>
      <c r="DX72" s="67"/>
      <c r="DY72" s="67"/>
      <c r="DZ72" s="67"/>
      <c r="EA72" s="67"/>
      <c r="EB72" s="67"/>
      <c r="EC72" s="67"/>
      <c r="ED72" s="67"/>
      <c r="EE72" s="67"/>
      <c r="EF72" s="67"/>
      <c r="EG72" s="67"/>
      <c r="EH72" s="67"/>
      <c r="EI72" s="67"/>
      <c r="EJ72" s="67"/>
      <c r="EK72" s="67"/>
      <c r="EL72" s="67"/>
      <c r="EM72" s="67"/>
      <c r="EN72" s="67"/>
      <c r="EO72" s="67"/>
      <c r="EP72" s="67"/>
      <c r="EQ72" s="67"/>
      <c r="ER72" s="67"/>
      <c r="ES72" s="67"/>
      <c r="ET72" s="67"/>
      <c r="EU72" s="67"/>
      <c r="EV72" s="67"/>
      <c r="EW72" s="67"/>
      <c r="EX72" s="67"/>
      <c r="EY72" s="67"/>
      <c r="EZ72" s="67"/>
      <c r="FA72" s="67"/>
      <c r="FB72" s="67"/>
      <c r="FC72" s="67"/>
      <c r="FD72" s="67"/>
      <c r="FE72" s="67"/>
      <c r="FF72" s="67"/>
      <c r="FG72" s="67"/>
      <c r="FH72" s="67"/>
      <c r="FI72" s="67"/>
      <c r="FJ72" s="67"/>
      <c r="FK72" s="67"/>
      <c r="FL72" s="67"/>
      <c r="FM72" s="67"/>
      <c r="FN72" s="67"/>
      <c r="FO72" s="67"/>
      <c r="FP72" s="67"/>
      <c r="FQ72" s="67"/>
      <c r="FR72" s="67"/>
      <c r="FS72" s="67"/>
      <c r="FT72" s="67"/>
      <c r="FU72" s="67"/>
      <c r="FV72" s="67"/>
      <c r="FW72" s="67"/>
      <c r="FX72" s="67"/>
      <c r="FY72" s="67"/>
      <c r="FZ72" s="67"/>
      <c r="GA72" s="67"/>
      <c r="GB72" s="67"/>
      <c r="GC72" s="67"/>
      <c r="GD72" s="67"/>
      <c r="GE72" s="67"/>
      <c r="GF72" s="67"/>
      <c r="GG72" s="67"/>
      <c r="GH72" s="67"/>
      <c r="GI72" s="67"/>
      <c r="GJ72" s="67"/>
      <c r="GK72" s="67"/>
      <c r="GL72" s="67"/>
      <c r="GM72" s="67"/>
      <c r="GN72" s="67"/>
      <c r="GO72" s="67"/>
      <c r="GP72" s="67"/>
      <c r="GQ72" s="67"/>
      <c r="GR72" s="67"/>
      <c r="GS72" s="67"/>
      <c r="GT72" s="67"/>
      <c r="GU72" s="67"/>
      <c r="GV72" s="67"/>
      <c r="GW72" s="67"/>
      <c r="GX72" s="67"/>
      <c r="GY72" s="67"/>
      <c r="GZ72" s="67"/>
      <c r="HA72" s="67"/>
      <c r="HB72" s="67"/>
      <c r="HC72" s="67"/>
      <c r="HD72" s="67"/>
      <c r="HE72" s="67"/>
      <c r="HF72" s="67"/>
      <c r="HG72" s="67"/>
      <c r="HH72" s="67"/>
      <c r="HI72" s="67"/>
      <c r="HJ72" s="67"/>
      <c r="HK72" s="67"/>
      <c r="HL72" s="67"/>
      <c r="HM72" s="67"/>
      <c r="HN72" s="67"/>
      <c r="HO72" s="67"/>
      <c r="HP72" s="67"/>
      <c r="HQ72" s="67"/>
      <c r="HR72" s="67"/>
      <c r="HS72" s="67"/>
      <c r="HT72" s="67"/>
      <c r="HU72" s="67"/>
      <c r="HV72" s="67"/>
      <c r="HW72" s="67"/>
      <c r="HX72" s="67"/>
      <c r="HY72" s="67"/>
      <c r="HZ72" s="67"/>
      <c r="IA72" s="67"/>
      <c r="IB72" s="67"/>
      <c r="IC72" s="67"/>
      <c r="ID72" s="67"/>
      <c r="IE72" s="67"/>
      <c r="IF72" s="67"/>
      <c r="IG72" s="67"/>
      <c r="IH72" s="67"/>
      <c r="II72" s="67"/>
      <c r="IJ72" s="67"/>
      <c r="IK72" s="67"/>
      <c r="IL72" s="67"/>
      <c r="IM72" s="67"/>
      <c r="IN72" s="67"/>
      <c r="IO72" s="67"/>
      <c r="IP72" s="67"/>
      <c r="IQ72" s="67"/>
      <c r="IR72" s="67"/>
      <c r="IS72" s="67"/>
      <c r="IT72" s="67"/>
      <c r="IU72" s="67"/>
      <c r="IV72" s="67"/>
      <c r="IW72" s="67"/>
      <c r="IX72" s="67"/>
      <c r="IY72" s="67"/>
      <c r="IZ72" s="67"/>
      <c r="JA72" s="67"/>
      <c r="JB72" s="67"/>
      <c r="JC72" s="67"/>
      <c r="JD72" s="67"/>
      <c r="JE72" s="67"/>
      <c r="JF72" s="67"/>
      <c r="JG72" s="67"/>
      <c r="JH72" s="67"/>
      <c r="JI72" s="67"/>
      <c r="JJ72" s="67"/>
      <c r="JK72" s="67"/>
      <c r="JL72" s="67"/>
      <c r="JM72" s="67"/>
      <c r="JN72" s="67"/>
      <c r="JO72" s="67"/>
      <c r="JP72" s="67"/>
      <c r="JQ72" s="67"/>
      <c r="JR72" s="67"/>
      <c r="JS72" s="67"/>
      <c r="JT72" s="67"/>
      <c r="JU72" s="67"/>
      <c r="JV72" s="67"/>
      <c r="JW72" s="67"/>
      <c r="JX72" s="67"/>
      <c r="JY72" s="67"/>
      <c r="JZ72" s="67"/>
      <c r="KA72" s="67"/>
      <c r="KB72" s="67"/>
      <c r="KC72" s="67"/>
      <c r="KD72" s="67"/>
      <c r="KE72" s="67"/>
      <c r="KF72" s="67"/>
      <c r="KG72" s="67"/>
      <c r="KH72" s="67"/>
      <c r="KI72" s="67"/>
      <c r="KJ72" s="67"/>
      <c r="KK72" s="67"/>
      <c r="KL72" s="67"/>
      <c r="KM72" s="67"/>
      <c r="KN72" s="67"/>
      <c r="KO72" s="67"/>
      <c r="KP72" s="67"/>
      <c r="KQ72" s="67"/>
      <c r="KR72" s="67"/>
      <c r="KS72" s="67"/>
      <c r="KT72" s="67"/>
      <c r="KU72" s="67"/>
      <c r="KV72" s="67"/>
      <c r="KW72" s="67"/>
      <c r="KX72" s="67"/>
      <c r="KY72" s="67"/>
      <c r="KZ72" s="67"/>
      <c r="LA72" s="67"/>
      <c r="LB72" s="67"/>
      <c r="LC72" s="67"/>
      <c r="LD72" s="67"/>
      <c r="LE72" s="67"/>
      <c r="LF72" s="67"/>
      <c r="LG72" s="67"/>
      <c r="LH72" s="67"/>
      <c r="LI72" s="67"/>
      <c r="LJ72" s="67"/>
      <c r="LK72" s="67"/>
      <c r="LL72" s="67"/>
      <c r="LM72" s="67"/>
      <c r="LN72" s="67"/>
      <c r="LO72" s="67"/>
      <c r="LP72" s="67"/>
      <c r="LQ72" s="67"/>
      <c r="LR72" s="67"/>
      <c r="LS72" s="67"/>
      <c r="LT72" s="67"/>
      <c r="LU72" s="67"/>
      <c r="LV72" s="67"/>
      <c r="LW72" s="67"/>
      <c r="LX72" s="67"/>
      <c r="LY72" s="67"/>
      <c r="LZ72" s="67"/>
      <c r="MA72" s="67"/>
      <c r="MB72" s="67"/>
      <c r="MC72" s="67"/>
      <c r="MD72" s="67"/>
      <c r="ME72" s="67"/>
      <c r="MF72" s="67"/>
      <c r="MG72" s="67"/>
      <c r="MH72" s="67"/>
      <c r="MI72" s="67"/>
      <c r="MJ72" s="67"/>
      <c r="MK72" s="67"/>
      <c r="ML72" s="67"/>
      <c r="MM72" s="67"/>
      <c r="MN72" s="67"/>
      <c r="MO72" s="67"/>
      <c r="MP72" s="67"/>
      <c r="MQ72" s="67"/>
      <c r="MR72" s="67"/>
      <c r="MS72" s="67"/>
      <c r="MT72" s="67"/>
      <c r="MU72" s="67"/>
      <c r="MV72" s="67"/>
      <c r="MW72" s="67"/>
      <c r="MX72" s="67"/>
      <c r="MY72" s="67"/>
      <c r="MZ72" s="67"/>
      <c r="NA72" s="67"/>
      <c r="NB72" s="67"/>
      <c r="NC72" s="67"/>
      <c r="ND72" s="67"/>
      <c r="NE72" s="67"/>
      <c r="NF72" s="67"/>
      <c r="NG72" s="67"/>
      <c r="NH72" s="67"/>
      <c r="NI72" s="67"/>
      <c r="NJ72" s="67"/>
      <c r="NK72" s="67"/>
      <c r="NL72" s="67"/>
      <c r="NM72" s="67"/>
      <c r="NN72" s="67"/>
      <c r="NO72" s="67"/>
      <c r="NP72" s="67"/>
      <c r="NQ72" s="67"/>
      <c r="NR72" s="67"/>
      <c r="NS72" s="67"/>
      <c r="NT72" s="67"/>
      <c r="NU72" s="67"/>
      <c r="NV72" s="67"/>
      <c r="NW72" s="67"/>
      <c r="NX72" s="67"/>
      <c r="NY72" s="67"/>
      <c r="NZ72" s="67"/>
      <c r="OA72" s="67"/>
      <c r="OB72" s="67"/>
      <c r="OC72" s="67"/>
      <c r="OD72" s="67"/>
      <c r="OE72" s="67"/>
    </row>
    <row r="73" spans="2:395">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c r="BT73" s="67"/>
      <c r="BU73" s="67"/>
      <c r="BV73" s="67"/>
      <c r="BW73" s="67"/>
      <c r="BX73" s="67"/>
      <c r="BY73" s="67"/>
      <c r="BZ73" s="67"/>
      <c r="CA73" s="67"/>
      <c r="CB73" s="67"/>
      <c r="CC73" s="67"/>
      <c r="CD73" s="67"/>
      <c r="CE73" s="67"/>
      <c r="CF73" s="67"/>
      <c r="CG73" s="67"/>
      <c r="CH73" s="67"/>
      <c r="CI73" s="67"/>
      <c r="CJ73" s="67"/>
      <c r="CK73" s="67"/>
      <c r="CL73" s="67"/>
      <c r="CM73" s="67"/>
      <c r="CN73" s="67"/>
      <c r="CO73" s="67"/>
      <c r="CP73" s="67"/>
      <c r="CQ73" s="67"/>
      <c r="CR73" s="67"/>
      <c r="CS73" s="67"/>
      <c r="CT73" s="67"/>
      <c r="CU73" s="67"/>
      <c r="CV73" s="67"/>
      <c r="CW73" s="67"/>
      <c r="CX73" s="67"/>
      <c r="CY73" s="67"/>
      <c r="CZ73" s="67"/>
      <c r="DA73" s="67"/>
      <c r="DB73" s="67"/>
      <c r="DC73" s="67"/>
      <c r="DD73" s="67"/>
      <c r="DE73" s="67"/>
      <c r="DF73" s="67"/>
      <c r="DG73" s="67"/>
      <c r="DH73" s="67"/>
      <c r="DI73" s="67"/>
      <c r="DJ73" s="67"/>
      <c r="DK73" s="67"/>
      <c r="DL73" s="67"/>
      <c r="DM73" s="67"/>
      <c r="DN73" s="67"/>
      <c r="DO73" s="67"/>
      <c r="DP73" s="67"/>
      <c r="DQ73" s="67"/>
      <c r="DR73" s="67"/>
      <c r="DS73" s="67"/>
      <c r="DT73" s="67"/>
      <c r="DU73" s="67"/>
      <c r="DV73" s="67"/>
      <c r="DW73" s="67"/>
      <c r="DX73" s="67"/>
      <c r="DY73" s="67"/>
      <c r="DZ73" s="67"/>
      <c r="EA73" s="67"/>
      <c r="EB73" s="67"/>
      <c r="EC73" s="67"/>
      <c r="ED73" s="67"/>
      <c r="EE73" s="67"/>
      <c r="EF73" s="67"/>
      <c r="EG73" s="67"/>
      <c r="EH73" s="67"/>
      <c r="EI73" s="67"/>
      <c r="EJ73" s="67"/>
      <c r="EK73" s="67"/>
      <c r="EL73" s="67"/>
      <c r="EM73" s="67"/>
      <c r="EN73" s="67"/>
      <c r="EO73" s="67"/>
      <c r="EP73" s="67"/>
      <c r="EQ73" s="67"/>
      <c r="ER73" s="67"/>
      <c r="ES73" s="67"/>
      <c r="ET73" s="67"/>
      <c r="EU73" s="67"/>
      <c r="EV73" s="67"/>
      <c r="EW73" s="67"/>
      <c r="EX73" s="67"/>
      <c r="EY73" s="67"/>
      <c r="EZ73" s="67"/>
      <c r="FA73" s="67"/>
      <c r="FB73" s="67"/>
      <c r="FC73" s="67"/>
      <c r="FD73" s="67"/>
      <c r="FE73" s="67"/>
      <c r="FF73" s="67"/>
      <c r="FG73" s="67"/>
      <c r="FH73" s="67"/>
      <c r="FI73" s="67"/>
      <c r="FJ73" s="67"/>
      <c r="FK73" s="67"/>
      <c r="FL73" s="67"/>
      <c r="FM73" s="67"/>
      <c r="FN73" s="67"/>
      <c r="FO73" s="67"/>
      <c r="FP73" s="67"/>
      <c r="FQ73" s="67"/>
      <c r="FR73" s="67"/>
      <c r="FS73" s="67"/>
      <c r="FT73" s="67"/>
      <c r="FU73" s="67"/>
      <c r="FV73" s="67"/>
      <c r="FW73" s="67"/>
      <c r="FX73" s="67"/>
      <c r="FY73" s="67"/>
      <c r="FZ73" s="67"/>
      <c r="GA73" s="67"/>
      <c r="GB73" s="67"/>
      <c r="GC73" s="67"/>
      <c r="GD73" s="67"/>
      <c r="GE73" s="67"/>
      <c r="GF73" s="67"/>
      <c r="GG73" s="67"/>
      <c r="GH73" s="67"/>
      <c r="GI73" s="67"/>
      <c r="GJ73" s="67"/>
      <c r="GK73" s="67"/>
      <c r="GL73" s="67"/>
      <c r="GM73" s="67"/>
      <c r="GN73" s="67"/>
      <c r="GO73" s="67"/>
      <c r="GP73" s="67"/>
      <c r="GQ73" s="67"/>
      <c r="GR73" s="67"/>
      <c r="GS73" s="67"/>
      <c r="GT73" s="67"/>
      <c r="GU73" s="67"/>
      <c r="GV73" s="67"/>
      <c r="GW73" s="67"/>
      <c r="GX73" s="67"/>
      <c r="GY73" s="67"/>
      <c r="GZ73" s="67"/>
      <c r="HA73" s="67"/>
      <c r="HB73" s="67"/>
      <c r="HC73" s="67"/>
      <c r="HD73" s="67"/>
      <c r="HE73" s="67"/>
      <c r="HF73" s="67"/>
      <c r="HG73" s="67"/>
      <c r="HH73" s="67"/>
      <c r="HI73" s="67"/>
      <c r="HJ73" s="67"/>
      <c r="HK73" s="67"/>
      <c r="HL73" s="67"/>
      <c r="HM73" s="67"/>
      <c r="HN73" s="67"/>
      <c r="HO73" s="67"/>
      <c r="HP73" s="67"/>
      <c r="HQ73" s="67"/>
      <c r="HR73" s="67"/>
      <c r="HS73" s="67"/>
      <c r="HT73" s="67"/>
      <c r="HU73" s="67"/>
      <c r="HV73" s="67"/>
      <c r="HW73" s="67"/>
      <c r="HX73" s="67"/>
      <c r="HY73" s="67"/>
      <c r="HZ73" s="67"/>
      <c r="IA73" s="67"/>
      <c r="IB73" s="67"/>
      <c r="IC73" s="67"/>
      <c r="ID73" s="67"/>
      <c r="IE73" s="67"/>
      <c r="IF73" s="67"/>
      <c r="IG73" s="67"/>
      <c r="IH73" s="67"/>
      <c r="II73" s="67"/>
      <c r="IJ73" s="67"/>
      <c r="IK73" s="67"/>
      <c r="IL73" s="67"/>
      <c r="IM73" s="67"/>
      <c r="IN73" s="67"/>
      <c r="IO73" s="67"/>
      <c r="IP73" s="67"/>
      <c r="IQ73" s="67"/>
      <c r="IR73" s="67"/>
      <c r="IS73" s="67"/>
      <c r="IT73" s="67"/>
      <c r="IU73" s="67"/>
      <c r="IV73" s="67"/>
      <c r="IW73" s="67"/>
      <c r="IX73" s="67"/>
      <c r="IY73" s="67"/>
      <c r="IZ73" s="67"/>
      <c r="JA73" s="67"/>
      <c r="JB73" s="67"/>
      <c r="JC73" s="67"/>
      <c r="JD73" s="67"/>
      <c r="JE73" s="67"/>
      <c r="JF73" s="67"/>
      <c r="JG73" s="67"/>
      <c r="JH73" s="67"/>
      <c r="JI73" s="67"/>
      <c r="JJ73" s="67"/>
      <c r="JK73" s="67"/>
      <c r="JL73" s="67"/>
      <c r="JM73" s="67"/>
      <c r="JN73" s="67"/>
      <c r="JO73" s="67"/>
      <c r="JP73" s="67"/>
      <c r="JQ73" s="67"/>
      <c r="JR73" s="67"/>
      <c r="JS73" s="67"/>
      <c r="JT73" s="67"/>
      <c r="JU73" s="67"/>
      <c r="JV73" s="67"/>
      <c r="JW73" s="67"/>
      <c r="JX73" s="67"/>
      <c r="JY73" s="67"/>
      <c r="JZ73" s="67"/>
      <c r="KA73" s="67"/>
      <c r="KB73" s="67"/>
      <c r="KC73" s="67"/>
      <c r="KD73" s="67"/>
      <c r="KE73" s="67"/>
      <c r="KF73" s="67"/>
      <c r="KG73" s="67"/>
      <c r="KH73" s="67"/>
      <c r="KI73" s="67"/>
      <c r="KJ73" s="67"/>
      <c r="KK73" s="67"/>
      <c r="KL73" s="67"/>
      <c r="KM73" s="67"/>
      <c r="KN73" s="67"/>
      <c r="KO73" s="67"/>
      <c r="KP73" s="67"/>
      <c r="KQ73" s="67"/>
      <c r="KR73" s="67"/>
      <c r="KS73" s="67"/>
      <c r="KT73" s="67"/>
      <c r="KU73" s="67"/>
      <c r="KV73" s="67"/>
      <c r="KW73" s="67"/>
      <c r="KX73" s="67"/>
      <c r="KY73" s="67"/>
      <c r="KZ73" s="67"/>
      <c r="LA73" s="67"/>
      <c r="LB73" s="67"/>
      <c r="LC73" s="67"/>
      <c r="LD73" s="67"/>
      <c r="LE73" s="67"/>
      <c r="LF73" s="67"/>
      <c r="LG73" s="67"/>
      <c r="LH73" s="67"/>
      <c r="LI73" s="67"/>
      <c r="LJ73" s="67"/>
      <c r="LK73" s="67"/>
      <c r="LL73" s="67"/>
      <c r="LM73" s="67"/>
      <c r="LN73" s="67"/>
      <c r="LO73" s="67"/>
      <c r="LP73" s="67"/>
      <c r="LQ73" s="67"/>
      <c r="LR73" s="67"/>
      <c r="LS73" s="67"/>
      <c r="LT73" s="67"/>
      <c r="LU73" s="67"/>
      <c r="LV73" s="67"/>
      <c r="LW73" s="67"/>
      <c r="LX73" s="67"/>
      <c r="LY73" s="67"/>
      <c r="LZ73" s="67"/>
      <c r="MA73" s="67"/>
      <c r="MB73" s="67"/>
      <c r="MC73" s="67"/>
      <c r="MD73" s="67"/>
      <c r="ME73" s="67"/>
      <c r="MF73" s="67"/>
      <c r="MG73" s="67"/>
      <c r="MH73" s="67"/>
      <c r="MI73" s="67"/>
      <c r="MJ73" s="67"/>
      <c r="MK73" s="67"/>
      <c r="ML73" s="67"/>
      <c r="MM73" s="67"/>
      <c r="MN73" s="67"/>
      <c r="MO73" s="67"/>
      <c r="MP73" s="67"/>
      <c r="MQ73" s="67"/>
      <c r="MR73" s="67"/>
      <c r="MS73" s="67"/>
      <c r="MT73" s="67"/>
      <c r="MU73" s="67"/>
      <c r="MV73" s="67"/>
      <c r="MW73" s="67"/>
      <c r="MX73" s="67"/>
      <c r="MY73" s="67"/>
      <c r="MZ73" s="67"/>
      <c r="NA73" s="67"/>
      <c r="NB73" s="67"/>
      <c r="NC73" s="67"/>
      <c r="ND73" s="67"/>
      <c r="NE73" s="67"/>
      <c r="NF73" s="67"/>
      <c r="NG73" s="67"/>
      <c r="NH73" s="67"/>
      <c r="NI73" s="67"/>
      <c r="NJ73" s="67"/>
      <c r="NK73" s="67"/>
      <c r="NL73" s="67"/>
      <c r="NM73" s="67"/>
      <c r="NN73" s="67"/>
      <c r="NO73" s="67"/>
      <c r="NP73" s="67"/>
      <c r="NQ73" s="67"/>
      <c r="NR73" s="67"/>
      <c r="NS73" s="67"/>
      <c r="NT73" s="67"/>
      <c r="NU73" s="67"/>
      <c r="NV73" s="67"/>
      <c r="NW73" s="67"/>
      <c r="NX73" s="67"/>
      <c r="NY73" s="67"/>
      <c r="NZ73" s="67"/>
      <c r="OA73" s="67"/>
      <c r="OB73" s="67"/>
      <c r="OC73" s="67"/>
      <c r="OD73" s="67"/>
      <c r="OE73" s="67"/>
    </row>
    <row r="74" spans="2:395">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7"/>
      <c r="BH74" s="67"/>
      <c r="BI74" s="67"/>
      <c r="BJ74" s="67"/>
      <c r="BK74" s="67"/>
      <c r="BL74" s="67"/>
      <c r="BM74" s="67"/>
      <c r="BN74" s="67"/>
      <c r="BO74" s="67"/>
      <c r="BP74" s="67"/>
      <c r="BQ74" s="67"/>
      <c r="BR74" s="67"/>
      <c r="BS74" s="67"/>
      <c r="BT74" s="67"/>
      <c r="BU74" s="67"/>
      <c r="BV74" s="67"/>
      <c r="BW74" s="67"/>
      <c r="BX74" s="67"/>
      <c r="BY74" s="67"/>
      <c r="BZ74" s="67"/>
      <c r="CA74" s="67"/>
      <c r="CB74" s="67"/>
      <c r="CC74" s="67"/>
      <c r="CD74" s="67"/>
      <c r="CE74" s="67"/>
      <c r="CF74" s="67"/>
      <c r="CG74" s="67"/>
      <c r="CH74" s="67"/>
      <c r="CI74" s="67"/>
      <c r="CJ74" s="67"/>
      <c r="CK74" s="67"/>
      <c r="CL74" s="67"/>
      <c r="CM74" s="67"/>
      <c r="CN74" s="67"/>
      <c r="CO74" s="67"/>
      <c r="CP74" s="67"/>
      <c r="CQ74" s="67"/>
      <c r="CR74" s="67"/>
      <c r="CS74" s="67"/>
      <c r="CT74" s="67"/>
      <c r="CU74" s="67"/>
      <c r="CV74" s="67"/>
      <c r="CW74" s="67"/>
      <c r="CX74" s="67"/>
      <c r="CY74" s="67"/>
      <c r="CZ74" s="67"/>
      <c r="DA74" s="67"/>
      <c r="DB74" s="67"/>
      <c r="DC74" s="67"/>
      <c r="DD74" s="67"/>
      <c r="DE74" s="67"/>
      <c r="DF74" s="67"/>
      <c r="DG74" s="67"/>
      <c r="DH74" s="67"/>
      <c r="DI74" s="67"/>
      <c r="DJ74" s="67"/>
      <c r="DK74" s="67"/>
      <c r="DL74" s="67"/>
      <c r="DM74" s="67"/>
      <c r="DN74" s="67"/>
      <c r="DO74" s="67"/>
      <c r="DP74" s="67"/>
      <c r="DQ74" s="67"/>
      <c r="DR74" s="67"/>
      <c r="DS74" s="67"/>
      <c r="DT74" s="67"/>
      <c r="DU74" s="67"/>
      <c r="DV74" s="67"/>
      <c r="DW74" s="67"/>
      <c r="DX74" s="67"/>
      <c r="DY74" s="67"/>
      <c r="DZ74" s="67"/>
      <c r="EA74" s="67"/>
      <c r="EB74" s="67"/>
      <c r="EC74" s="67"/>
      <c r="ED74" s="67"/>
      <c r="EE74" s="67"/>
      <c r="EF74" s="67"/>
      <c r="EG74" s="67"/>
      <c r="EH74" s="67"/>
      <c r="EI74" s="67"/>
      <c r="EJ74" s="67"/>
      <c r="EK74" s="67"/>
      <c r="EL74" s="67"/>
      <c r="EM74" s="67"/>
      <c r="EN74" s="67"/>
      <c r="EO74" s="67"/>
      <c r="EP74" s="67"/>
      <c r="EQ74" s="67"/>
      <c r="ER74" s="67"/>
      <c r="ES74" s="67"/>
      <c r="ET74" s="67"/>
      <c r="EU74" s="67"/>
      <c r="EV74" s="67"/>
      <c r="EW74" s="67"/>
      <c r="EX74" s="67"/>
      <c r="EY74" s="67"/>
      <c r="EZ74" s="67"/>
      <c r="FA74" s="67"/>
      <c r="FB74" s="67"/>
      <c r="FC74" s="67"/>
      <c r="FD74" s="67"/>
      <c r="FE74" s="67"/>
      <c r="FF74" s="67"/>
      <c r="FG74" s="67"/>
      <c r="FH74" s="67"/>
      <c r="FI74" s="67"/>
      <c r="FJ74" s="67"/>
      <c r="FK74" s="67"/>
      <c r="FL74" s="67"/>
      <c r="FM74" s="67"/>
      <c r="FN74" s="67"/>
      <c r="FO74" s="67"/>
      <c r="FP74" s="67"/>
      <c r="FQ74" s="67"/>
      <c r="FR74" s="67"/>
      <c r="FS74" s="67"/>
      <c r="FT74" s="67"/>
      <c r="FU74" s="67"/>
      <c r="FV74" s="67"/>
      <c r="FW74" s="67"/>
      <c r="FX74" s="67"/>
      <c r="FY74" s="67"/>
      <c r="FZ74" s="67"/>
      <c r="GA74" s="67"/>
      <c r="GB74" s="67"/>
      <c r="GC74" s="67"/>
      <c r="GD74" s="67"/>
      <c r="GE74" s="67"/>
      <c r="GF74" s="67"/>
      <c r="GG74" s="67"/>
      <c r="GH74" s="67"/>
      <c r="GI74" s="67"/>
      <c r="GJ74" s="67"/>
      <c r="GK74" s="67"/>
      <c r="GL74" s="67"/>
      <c r="GM74" s="67"/>
      <c r="GN74" s="67"/>
      <c r="GO74" s="67"/>
      <c r="GP74" s="67"/>
      <c r="GQ74" s="67"/>
      <c r="GR74" s="67"/>
      <c r="GS74" s="67"/>
      <c r="GT74" s="67"/>
      <c r="GU74" s="67"/>
      <c r="GV74" s="67"/>
      <c r="GW74" s="67"/>
      <c r="GX74" s="67"/>
      <c r="GY74" s="67"/>
      <c r="GZ74" s="67"/>
      <c r="HA74" s="67"/>
      <c r="HB74" s="67"/>
      <c r="HC74" s="67"/>
      <c r="HD74" s="67"/>
      <c r="HE74" s="67"/>
      <c r="HF74" s="67"/>
      <c r="HG74" s="67"/>
      <c r="HH74" s="67"/>
      <c r="HI74" s="67"/>
      <c r="HJ74" s="67"/>
      <c r="HK74" s="67"/>
      <c r="HL74" s="67"/>
      <c r="HM74" s="67"/>
      <c r="HN74" s="67"/>
      <c r="HO74" s="67"/>
      <c r="HP74" s="67"/>
      <c r="HQ74" s="67"/>
      <c r="HR74" s="67"/>
      <c r="HS74" s="67"/>
      <c r="HT74" s="67"/>
      <c r="HU74" s="67"/>
      <c r="HV74" s="67"/>
      <c r="HW74" s="67"/>
      <c r="HX74" s="67"/>
      <c r="HY74" s="67"/>
      <c r="HZ74" s="67"/>
      <c r="IA74" s="67"/>
      <c r="IB74" s="67"/>
      <c r="IC74" s="67"/>
      <c r="ID74" s="67"/>
      <c r="IE74" s="67"/>
      <c r="IF74" s="67"/>
      <c r="IG74" s="67"/>
      <c r="IH74" s="67"/>
      <c r="II74" s="67"/>
      <c r="IJ74" s="67"/>
      <c r="IK74" s="67"/>
      <c r="IL74" s="67"/>
      <c r="IM74" s="67"/>
      <c r="IN74" s="67"/>
      <c r="IO74" s="67"/>
      <c r="IP74" s="67"/>
      <c r="IQ74" s="67"/>
      <c r="IR74" s="67"/>
      <c r="IS74" s="67"/>
      <c r="IT74" s="67"/>
      <c r="IU74" s="67"/>
      <c r="IV74" s="67"/>
      <c r="IW74" s="67"/>
      <c r="IX74" s="67"/>
      <c r="IY74" s="67"/>
      <c r="IZ74" s="67"/>
      <c r="JA74" s="67"/>
      <c r="JB74" s="67"/>
      <c r="JC74" s="67"/>
      <c r="JD74" s="67"/>
      <c r="JE74" s="67"/>
      <c r="JF74" s="67"/>
      <c r="JG74" s="67"/>
      <c r="JH74" s="67"/>
      <c r="JI74" s="67"/>
      <c r="JJ74" s="67"/>
      <c r="JK74" s="67"/>
      <c r="JL74" s="67"/>
      <c r="JM74" s="67"/>
      <c r="JN74" s="67"/>
      <c r="JO74" s="67"/>
      <c r="JP74" s="67"/>
      <c r="JQ74" s="67"/>
      <c r="JR74" s="67"/>
      <c r="JS74" s="67"/>
      <c r="JT74" s="67"/>
      <c r="JU74" s="67"/>
      <c r="JV74" s="67"/>
      <c r="JW74" s="67"/>
      <c r="JX74" s="67"/>
      <c r="JY74" s="67"/>
      <c r="JZ74" s="67"/>
      <c r="KA74" s="67"/>
      <c r="KB74" s="67"/>
      <c r="KC74" s="67"/>
      <c r="KD74" s="67"/>
      <c r="KE74" s="67"/>
      <c r="KF74" s="67"/>
      <c r="KG74" s="67"/>
      <c r="KH74" s="67"/>
      <c r="KI74" s="67"/>
      <c r="KJ74" s="67"/>
      <c r="KK74" s="67"/>
      <c r="KL74" s="67"/>
      <c r="KM74" s="67"/>
      <c r="KN74" s="67"/>
      <c r="KO74" s="67"/>
      <c r="KP74" s="67"/>
      <c r="KQ74" s="67"/>
      <c r="KR74" s="67"/>
      <c r="KS74" s="67"/>
      <c r="KT74" s="67"/>
      <c r="KU74" s="67"/>
      <c r="KV74" s="67"/>
      <c r="KW74" s="67"/>
      <c r="KX74" s="67"/>
      <c r="KY74" s="67"/>
      <c r="KZ74" s="67"/>
      <c r="LA74" s="67"/>
      <c r="LB74" s="67"/>
      <c r="LC74" s="67"/>
      <c r="LD74" s="67"/>
      <c r="LE74" s="67"/>
      <c r="LF74" s="67"/>
      <c r="LG74" s="67"/>
      <c r="LH74" s="67"/>
      <c r="LI74" s="67"/>
      <c r="LJ74" s="67"/>
      <c r="LK74" s="67"/>
      <c r="LL74" s="67"/>
      <c r="LM74" s="67"/>
      <c r="LN74" s="67"/>
      <c r="LO74" s="67"/>
      <c r="LP74" s="67"/>
      <c r="LQ74" s="67"/>
      <c r="LR74" s="67"/>
      <c r="LS74" s="67"/>
      <c r="LT74" s="67"/>
      <c r="LU74" s="67"/>
      <c r="LV74" s="67"/>
      <c r="LW74" s="67"/>
      <c r="LX74" s="67"/>
      <c r="LY74" s="67"/>
      <c r="LZ74" s="67"/>
      <c r="MA74" s="67"/>
      <c r="MB74" s="67"/>
      <c r="MC74" s="67"/>
      <c r="MD74" s="67"/>
      <c r="ME74" s="67"/>
      <c r="MF74" s="67"/>
      <c r="MG74" s="67"/>
      <c r="MH74" s="67"/>
      <c r="MI74" s="67"/>
      <c r="MJ74" s="67"/>
      <c r="MK74" s="67"/>
      <c r="ML74" s="67"/>
      <c r="MM74" s="67"/>
      <c r="MN74" s="67"/>
      <c r="MO74" s="67"/>
      <c r="MP74" s="67"/>
      <c r="MQ74" s="67"/>
      <c r="MR74" s="67"/>
      <c r="MS74" s="67"/>
      <c r="MT74" s="67"/>
      <c r="MU74" s="67"/>
      <c r="MV74" s="67"/>
      <c r="MW74" s="67"/>
      <c r="MX74" s="67"/>
      <c r="MY74" s="67"/>
      <c r="MZ74" s="67"/>
      <c r="NA74" s="67"/>
      <c r="NB74" s="67"/>
      <c r="NC74" s="67"/>
      <c r="ND74" s="67"/>
      <c r="NE74" s="67"/>
      <c r="NF74" s="67"/>
      <c r="NG74" s="67"/>
      <c r="NH74" s="67"/>
      <c r="NI74" s="67"/>
      <c r="NJ74" s="67"/>
      <c r="NK74" s="67"/>
      <c r="NL74" s="67"/>
      <c r="NM74" s="67"/>
      <c r="NN74" s="67"/>
      <c r="NO74" s="67"/>
      <c r="NP74" s="67"/>
      <c r="NQ74" s="67"/>
      <c r="NR74" s="67"/>
      <c r="NS74" s="67"/>
      <c r="NT74" s="67"/>
      <c r="NU74" s="67"/>
      <c r="NV74" s="67"/>
      <c r="NW74" s="67"/>
      <c r="NX74" s="67"/>
      <c r="NY74" s="67"/>
      <c r="NZ74" s="67"/>
      <c r="OA74" s="67"/>
      <c r="OB74" s="67"/>
      <c r="OC74" s="67"/>
      <c r="OD74" s="67"/>
      <c r="OE74" s="67"/>
    </row>
    <row r="75" spans="2:395">
      <c r="AI75" s="67"/>
      <c r="AJ75" s="67"/>
      <c r="AK75" s="67"/>
      <c r="AL75" s="67"/>
      <c r="AM75" s="67"/>
      <c r="AN75" s="67"/>
      <c r="AO75" s="67"/>
      <c r="AP75" s="67"/>
      <c r="AQ75" s="67"/>
      <c r="AR75" s="67"/>
      <c r="AS75" s="67"/>
      <c r="AT75" s="67"/>
      <c r="AU75" s="67"/>
      <c r="AV75" s="67"/>
      <c r="AW75" s="67"/>
      <c r="AX75" s="67"/>
      <c r="AY75" s="67"/>
      <c r="AZ75" s="67"/>
      <c r="BA75" s="67"/>
      <c r="BB75" s="67"/>
      <c r="BC75" s="67"/>
      <c r="BD75" s="67"/>
      <c r="BE75" s="67"/>
      <c r="BF75" s="67"/>
      <c r="BG75" s="67"/>
      <c r="BH75" s="67"/>
      <c r="BI75" s="67"/>
      <c r="BJ75" s="67"/>
      <c r="BK75" s="67"/>
      <c r="BL75" s="67"/>
      <c r="BM75" s="67"/>
      <c r="BN75" s="67"/>
      <c r="BO75" s="67"/>
      <c r="BP75" s="67"/>
      <c r="BQ75" s="67"/>
      <c r="BR75" s="67"/>
      <c r="BS75" s="67"/>
      <c r="BT75" s="67"/>
      <c r="BU75" s="67"/>
      <c r="BV75" s="67"/>
      <c r="BW75" s="67"/>
      <c r="BX75" s="67"/>
      <c r="BY75" s="67"/>
      <c r="BZ75" s="67"/>
      <c r="CA75" s="67"/>
      <c r="CB75" s="67"/>
      <c r="CC75" s="67"/>
      <c r="CD75" s="67"/>
      <c r="CE75" s="67"/>
      <c r="CF75" s="67"/>
      <c r="CG75" s="67"/>
      <c r="CH75" s="67"/>
      <c r="CI75" s="67"/>
      <c r="CJ75" s="67"/>
      <c r="CK75" s="67"/>
      <c r="CL75" s="67"/>
      <c r="CM75" s="67"/>
      <c r="CN75" s="67"/>
      <c r="CO75" s="67"/>
      <c r="CP75" s="67"/>
      <c r="CQ75" s="67"/>
      <c r="CR75" s="67"/>
      <c r="CS75" s="67"/>
      <c r="CT75" s="67"/>
      <c r="CU75" s="67"/>
      <c r="CV75" s="67"/>
      <c r="CW75" s="67"/>
      <c r="CX75" s="67"/>
      <c r="CY75" s="67"/>
      <c r="CZ75" s="67"/>
      <c r="DA75" s="67"/>
      <c r="DB75" s="67"/>
      <c r="DC75" s="67"/>
      <c r="DD75" s="67"/>
      <c r="DE75" s="67"/>
      <c r="DF75" s="67"/>
      <c r="DG75" s="67"/>
      <c r="DH75" s="67"/>
      <c r="DI75" s="67"/>
      <c r="DJ75" s="67"/>
      <c r="DK75" s="67"/>
      <c r="DL75" s="67"/>
      <c r="DM75" s="67"/>
      <c r="DN75" s="67"/>
      <c r="DO75" s="67"/>
      <c r="DP75" s="67"/>
      <c r="DQ75" s="67"/>
      <c r="DR75" s="67"/>
      <c r="DS75" s="67"/>
      <c r="DT75" s="67"/>
      <c r="DU75" s="67"/>
      <c r="DV75" s="67"/>
      <c r="DW75" s="67"/>
      <c r="DX75" s="67"/>
      <c r="DY75" s="67"/>
      <c r="DZ75" s="67"/>
      <c r="EA75" s="67"/>
      <c r="EB75" s="67"/>
      <c r="EC75" s="67"/>
      <c r="ED75" s="67"/>
      <c r="EE75" s="67"/>
      <c r="EF75" s="67"/>
      <c r="EG75" s="67"/>
      <c r="EH75" s="67"/>
      <c r="EI75" s="67"/>
      <c r="EJ75" s="67"/>
      <c r="EK75" s="67"/>
      <c r="EL75" s="67"/>
      <c r="EM75" s="67"/>
      <c r="EN75" s="67"/>
      <c r="EO75" s="67"/>
      <c r="EP75" s="67"/>
      <c r="EQ75" s="67"/>
      <c r="ER75" s="67"/>
      <c r="ES75" s="67"/>
      <c r="ET75" s="67"/>
      <c r="EU75" s="67"/>
      <c r="EV75" s="67"/>
      <c r="EW75" s="67"/>
      <c r="EX75" s="67"/>
      <c r="EY75" s="67"/>
      <c r="EZ75" s="67"/>
      <c r="FA75" s="67"/>
      <c r="FB75" s="67"/>
      <c r="FC75" s="67"/>
      <c r="FD75" s="67"/>
      <c r="FE75" s="67"/>
      <c r="FF75" s="67"/>
      <c r="FG75" s="67"/>
      <c r="FH75" s="67"/>
      <c r="FI75" s="67"/>
      <c r="FJ75" s="67"/>
      <c r="FK75" s="67"/>
      <c r="FL75" s="67"/>
      <c r="FM75" s="67"/>
      <c r="FN75" s="67"/>
      <c r="FO75" s="67"/>
      <c r="FP75" s="67"/>
      <c r="FQ75" s="67"/>
      <c r="FR75" s="67"/>
      <c r="FS75" s="67"/>
      <c r="FT75" s="67"/>
      <c r="FU75" s="67"/>
      <c r="FV75" s="67"/>
      <c r="FW75" s="67"/>
      <c r="FX75" s="67"/>
      <c r="FY75" s="67"/>
      <c r="FZ75" s="67"/>
      <c r="GA75" s="67"/>
      <c r="GB75" s="67"/>
      <c r="GC75" s="67"/>
      <c r="GD75" s="67"/>
      <c r="GE75" s="67"/>
      <c r="GF75" s="67"/>
      <c r="GG75" s="67"/>
      <c r="GH75" s="67"/>
      <c r="GI75" s="67"/>
      <c r="GJ75" s="67"/>
      <c r="GK75" s="67"/>
      <c r="GL75" s="67"/>
      <c r="GM75" s="67"/>
      <c r="GN75" s="67"/>
      <c r="GO75" s="67"/>
      <c r="GP75" s="67"/>
      <c r="GQ75" s="67"/>
      <c r="GR75" s="67"/>
      <c r="GS75" s="67"/>
      <c r="GT75" s="67"/>
      <c r="GU75" s="67"/>
      <c r="GV75" s="67"/>
      <c r="GW75" s="67"/>
      <c r="GX75" s="67"/>
      <c r="GY75" s="67"/>
      <c r="GZ75" s="67"/>
      <c r="HA75" s="67"/>
      <c r="HB75" s="67"/>
      <c r="HC75" s="67"/>
      <c r="HD75" s="67"/>
      <c r="HE75" s="67"/>
      <c r="HF75" s="67"/>
      <c r="HG75" s="67"/>
      <c r="HH75" s="67"/>
      <c r="HI75" s="67"/>
      <c r="HJ75" s="67"/>
      <c r="HK75" s="67"/>
      <c r="HL75" s="67"/>
      <c r="HM75" s="67"/>
      <c r="HN75" s="67"/>
      <c r="HO75" s="67"/>
      <c r="HP75" s="67"/>
      <c r="HQ75" s="67"/>
      <c r="HR75" s="67"/>
      <c r="HS75" s="67"/>
      <c r="HT75" s="67"/>
      <c r="HU75" s="67"/>
      <c r="HV75" s="67"/>
      <c r="HW75" s="67"/>
      <c r="HX75" s="67"/>
      <c r="HY75" s="67"/>
      <c r="HZ75" s="67"/>
      <c r="IA75" s="67"/>
      <c r="IB75" s="67"/>
      <c r="IC75" s="67"/>
      <c r="ID75" s="67"/>
      <c r="IE75" s="67"/>
      <c r="IF75" s="67"/>
      <c r="IG75" s="67"/>
      <c r="IH75" s="67"/>
      <c r="II75" s="67"/>
      <c r="IJ75" s="67"/>
      <c r="IK75" s="67"/>
      <c r="IL75" s="67"/>
      <c r="IM75" s="67"/>
      <c r="IN75" s="67"/>
      <c r="IO75" s="67"/>
      <c r="IP75" s="67"/>
      <c r="IQ75" s="67"/>
      <c r="IR75" s="67"/>
      <c r="IS75" s="67"/>
      <c r="IT75" s="67"/>
      <c r="IU75" s="67"/>
      <c r="IV75" s="67"/>
      <c r="IW75" s="67"/>
      <c r="IX75" s="67"/>
      <c r="IY75" s="67"/>
      <c r="IZ75" s="67"/>
      <c r="JA75" s="67"/>
      <c r="JB75" s="67"/>
      <c r="JC75" s="67"/>
      <c r="JD75" s="67"/>
      <c r="JE75" s="67"/>
      <c r="JF75" s="67"/>
      <c r="JG75" s="67"/>
      <c r="JH75" s="67"/>
      <c r="JI75" s="67"/>
      <c r="JJ75" s="67"/>
      <c r="JK75" s="67"/>
      <c r="JL75" s="67"/>
      <c r="JM75" s="67"/>
      <c r="JN75" s="67"/>
      <c r="JO75" s="67"/>
      <c r="JP75" s="67"/>
      <c r="JQ75" s="67"/>
      <c r="JR75" s="67"/>
      <c r="JS75" s="67"/>
      <c r="JT75" s="67"/>
      <c r="JU75" s="67"/>
      <c r="JV75" s="67"/>
      <c r="JW75" s="67"/>
      <c r="JX75" s="67"/>
      <c r="JY75" s="67"/>
      <c r="JZ75" s="67"/>
      <c r="KA75" s="67"/>
      <c r="KB75" s="67"/>
      <c r="KC75" s="67"/>
      <c r="KD75" s="67"/>
      <c r="KE75" s="67"/>
      <c r="KF75" s="67"/>
      <c r="KG75" s="67"/>
      <c r="KH75" s="67"/>
      <c r="KI75" s="67"/>
      <c r="KJ75" s="67"/>
      <c r="KK75" s="67"/>
      <c r="KL75" s="67"/>
      <c r="KM75" s="67"/>
      <c r="KN75" s="67"/>
      <c r="KO75" s="67"/>
      <c r="KP75" s="67"/>
      <c r="KQ75" s="67"/>
      <c r="KR75" s="67"/>
      <c r="KS75" s="67"/>
      <c r="KT75" s="67"/>
      <c r="KU75" s="67"/>
      <c r="KV75" s="67"/>
      <c r="KW75" s="67"/>
      <c r="KX75" s="67"/>
      <c r="KY75" s="67"/>
      <c r="KZ75" s="67"/>
      <c r="LA75" s="67"/>
      <c r="LB75" s="67"/>
      <c r="LC75" s="67"/>
      <c r="LD75" s="67"/>
      <c r="LE75" s="67"/>
      <c r="LF75" s="67"/>
      <c r="LG75" s="67"/>
      <c r="LH75" s="67"/>
      <c r="LI75" s="67"/>
      <c r="LJ75" s="67"/>
      <c r="LK75" s="67"/>
      <c r="LL75" s="67"/>
      <c r="LM75" s="67"/>
      <c r="LN75" s="67"/>
      <c r="LO75" s="67"/>
      <c r="LP75" s="67"/>
      <c r="LQ75" s="67"/>
      <c r="LR75" s="67"/>
      <c r="LS75" s="67"/>
      <c r="LT75" s="67"/>
      <c r="LU75" s="67"/>
      <c r="LV75" s="67"/>
      <c r="LW75" s="67"/>
      <c r="LX75" s="67"/>
      <c r="LY75" s="67"/>
      <c r="LZ75" s="67"/>
      <c r="MA75" s="67"/>
      <c r="MB75" s="67"/>
      <c r="MC75" s="67"/>
      <c r="MD75" s="67"/>
      <c r="ME75" s="67"/>
      <c r="MF75" s="67"/>
      <c r="MG75" s="67"/>
      <c r="MH75" s="67"/>
      <c r="MI75" s="67"/>
      <c r="MJ75" s="67"/>
      <c r="MK75" s="67"/>
      <c r="ML75" s="67"/>
      <c r="MM75" s="67"/>
      <c r="MN75" s="67"/>
      <c r="MO75" s="67"/>
      <c r="MP75" s="67"/>
      <c r="MQ75" s="67"/>
      <c r="MR75" s="67"/>
      <c r="MS75" s="67"/>
      <c r="MT75" s="67"/>
      <c r="MU75" s="67"/>
      <c r="MV75" s="67"/>
      <c r="MW75" s="67"/>
      <c r="MX75" s="67"/>
      <c r="MY75" s="67"/>
      <c r="MZ75" s="67"/>
      <c r="NA75" s="67"/>
      <c r="NB75" s="67"/>
      <c r="NC75" s="67"/>
      <c r="ND75" s="67"/>
      <c r="NE75" s="67"/>
      <c r="NF75" s="67"/>
      <c r="NG75" s="67"/>
      <c r="NH75" s="67"/>
      <c r="NI75" s="67"/>
      <c r="NJ75" s="67"/>
      <c r="NK75" s="67"/>
      <c r="NL75" s="67"/>
      <c r="NM75" s="67"/>
      <c r="NN75" s="67"/>
      <c r="NO75" s="67"/>
      <c r="NP75" s="67"/>
      <c r="NQ75" s="67"/>
      <c r="NR75" s="67"/>
      <c r="NS75" s="67"/>
      <c r="NT75" s="67"/>
      <c r="NU75" s="67"/>
      <c r="NV75" s="67"/>
      <c r="NW75" s="67"/>
      <c r="NX75" s="67"/>
      <c r="NY75" s="67"/>
      <c r="NZ75" s="67"/>
      <c r="OA75" s="67"/>
      <c r="OB75" s="67"/>
      <c r="OC75" s="67"/>
      <c r="OD75" s="67"/>
      <c r="OE75" s="67"/>
    </row>
    <row r="76" spans="2:395">
      <c r="AI76" s="67"/>
      <c r="AJ76" s="67"/>
      <c r="AK76" s="67"/>
      <c r="AL76" s="67"/>
      <c r="AM76" s="67"/>
      <c r="AN76" s="67"/>
      <c r="AO76" s="67"/>
      <c r="AP76" s="67"/>
      <c r="AQ76" s="67"/>
      <c r="AR76" s="67"/>
      <c r="AS76" s="67"/>
      <c r="AT76" s="67"/>
      <c r="AU76" s="67"/>
      <c r="AV76" s="67"/>
      <c r="AW76" s="67"/>
      <c r="AX76" s="67"/>
      <c r="AY76" s="67"/>
      <c r="AZ76" s="67"/>
      <c r="BA76" s="67"/>
      <c r="BB76" s="67"/>
      <c r="BC76" s="67"/>
      <c r="BD76" s="67"/>
      <c r="BE76" s="67"/>
      <c r="BF76" s="67"/>
      <c r="BG76" s="67"/>
      <c r="BH76" s="67"/>
      <c r="BI76" s="67"/>
      <c r="BJ76" s="67"/>
      <c r="BK76" s="67"/>
      <c r="BL76" s="67"/>
      <c r="BM76" s="67"/>
      <c r="BN76" s="67"/>
      <c r="BO76" s="67"/>
      <c r="BP76" s="67"/>
      <c r="BQ76" s="67"/>
      <c r="BR76" s="67"/>
      <c r="BS76" s="67"/>
      <c r="BT76" s="67"/>
      <c r="BU76" s="67"/>
      <c r="BV76" s="67"/>
      <c r="BW76" s="67"/>
      <c r="BX76" s="67"/>
      <c r="BY76" s="67"/>
      <c r="BZ76" s="67"/>
      <c r="CA76" s="67"/>
      <c r="CB76" s="67"/>
      <c r="CC76" s="67"/>
      <c r="CD76" s="67"/>
      <c r="CE76" s="67"/>
      <c r="CF76" s="67"/>
      <c r="CG76" s="67"/>
      <c r="CH76" s="67"/>
      <c r="CI76" s="67"/>
      <c r="CJ76" s="67"/>
      <c r="CK76" s="67"/>
      <c r="CL76" s="67"/>
      <c r="CM76" s="67"/>
      <c r="CN76" s="67"/>
      <c r="CO76" s="67"/>
      <c r="CP76" s="67"/>
      <c r="CQ76" s="67"/>
      <c r="CR76" s="67"/>
      <c r="CS76" s="67"/>
      <c r="CT76" s="67"/>
      <c r="CU76" s="67"/>
      <c r="CV76" s="67"/>
      <c r="CW76" s="67"/>
      <c r="CX76" s="67"/>
      <c r="CY76" s="67"/>
      <c r="CZ76" s="67"/>
      <c r="DA76" s="67"/>
      <c r="DB76" s="67"/>
      <c r="DC76" s="67"/>
      <c r="DD76" s="67"/>
      <c r="DE76" s="67"/>
      <c r="DF76" s="67"/>
      <c r="DG76" s="67"/>
      <c r="DH76" s="67"/>
      <c r="DI76" s="67"/>
      <c r="DJ76" s="67"/>
      <c r="DK76" s="67"/>
      <c r="DL76" s="67"/>
      <c r="DM76" s="67"/>
      <c r="DN76" s="67"/>
      <c r="DO76" s="67"/>
      <c r="DP76" s="67"/>
      <c r="DQ76" s="67"/>
      <c r="DR76" s="67"/>
      <c r="DS76" s="67"/>
      <c r="DT76" s="67"/>
      <c r="DU76" s="67"/>
      <c r="DV76" s="67"/>
      <c r="DW76" s="67"/>
      <c r="DX76" s="67"/>
      <c r="DY76" s="67"/>
      <c r="DZ76" s="67"/>
      <c r="EA76" s="67"/>
      <c r="EB76" s="67"/>
      <c r="EC76" s="67"/>
      <c r="ED76" s="67"/>
      <c r="EE76" s="67"/>
      <c r="EF76" s="67"/>
      <c r="EG76" s="67"/>
      <c r="EH76" s="67"/>
      <c r="EI76" s="67"/>
      <c r="EJ76" s="67"/>
      <c r="EK76" s="67"/>
      <c r="EL76" s="67"/>
      <c r="EM76" s="67"/>
      <c r="EN76" s="67"/>
      <c r="EO76" s="67"/>
      <c r="EP76" s="67"/>
      <c r="EQ76" s="67"/>
      <c r="ER76" s="67"/>
      <c r="ES76" s="67"/>
      <c r="ET76" s="67"/>
      <c r="EU76" s="67"/>
      <c r="EV76" s="67"/>
      <c r="EW76" s="67"/>
      <c r="EX76" s="67"/>
      <c r="EY76" s="67"/>
      <c r="EZ76" s="67"/>
      <c r="FA76" s="67"/>
      <c r="FB76" s="67"/>
      <c r="FC76" s="67"/>
      <c r="FD76" s="67"/>
      <c r="FE76" s="67"/>
      <c r="FF76" s="67"/>
      <c r="FG76" s="67"/>
      <c r="FH76" s="67"/>
      <c r="FI76" s="67"/>
      <c r="FJ76" s="67"/>
      <c r="FK76" s="67"/>
      <c r="FL76" s="67"/>
      <c r="FM76" s="67"/>
      <c r="FN76" s="67"/>
      <c r="FO76" s="67"/>
      <c r="FP76" s="67"/>
      <c r="FQ76" s="67"/>
      <c r="FR76" s="67"/>
      <c r="FS76" s="67"/>
      <c r="FT76" s="67"/>
      <c r="FU76" s="67"/>
      <c r="FV76" s="67"/>
      <c r="FW76" s="67"/>
      <c r="FX76" s="67"/>
      <c r="FY76" s="67"/>
      <c r="FZ76" s="67"/>
      <c r="GA76" s="67"/>
      <c r="GB76" s="67"/>
      <c r="GC76" s="67"/>
      <c r="GD76" s="67"/>
      <c r="GE76" s="67"/>
      <c r="GF76" s="67"/>
      <c r="GG76" s="67"/>
      <c r="GH76" s="67"/>
      <c r="GI76" s="67"/>
      <c r="GJ76" s="67"/>
      <c r="GK76" s="67"/>
      <c r="GL76" s="67"/>
      <c r="GM76" s="67"/>
      <c r="GN76" s="67"/>
      <c r="GO76" s="67"/>
      <c r="GP76" s="67"/>
      <c r="GQ76" s="67"/>
      <c r="GR76" s="67"/>
      <c r="GS76" s="67"/>
      <c r="GT76" s="67"/>
      <c r="GU76" s="67"/>
      <c r="GV76" s="67"/>
      <c r="GW76" s="67"/>
      <c r="GX76" s="67"/>
      <c r="GY76" s="67"/>
      <c r="GZ76" s="67"/>
      <c r="HA76" s="67"/>
      <c r="HB76" s="67"/>
      <c r="HC76" s="67"/>
      <c r="HD76" s="67"/>
      <c r="HE76" s="67"/>
      <c r="HF76" s="67"/>
      <c r="HG76" s="67"/>
      <c r="HH76" s="67"/>
      <c r="HI76" s="67"/>
      <c r="HJ76" s="67"/>
      <c r="HK76" s="67"/>
      <c r="HL76" s="67"/>
      <c r="HM76" s="67"/>
      <c r="HN76" s="67"/>
      <c r="HO76" s="67"/>
      <c r="HP76" s="67"/>
      <c r="HQ76" s="67"/>
      <c r="HR76" s="67"/>
      <c r="HS76" s="67"/>
      <c r="HT76" s="67"/>
      <c r="HU76" s="67"/>
      <c r="HV76" s="67"/>
      <c r="HW76" s="67"/>
      <c r="HX76" s="67"/>
      <c r="HY76" s="67"/>
      <c r="HZ76" s="67"/>
      <c r="IA76" s="67"/>
      <c r="IB76" s="67"/>
      <c r="IC76" s="67"/>
      <c r="ID76" s="67"/>
      <c r="IE76" s="67"/>
      <c r="IF76" s="67"/>
      <c r="IG76" s="67"/>
      <c r="IH76" s="67"/>
      <c r="II76" s="67"/>
      <c r="IJ76" s="67"/>
      <c r="IK76" s="67"/>
      <c r="IL76" s="67"/>
      <c r="IM76" s="67"/>
      <c r="IN76" s="67"/>
      <c r="IO76" s="67"/>
      <c r="IP76" s="67"/>
      <c r="IQ76" s="67"/>
      <c r="IR76" s="67"/>
      <c r="IS76" s="67"/>
      <c r="IT76" s="67"/>
      <c r="IU76" s="67"/>
      <c r="IV76" s="67"/>
      <c r="IW76" s="67"/>
      <c r="IX76" s="67"/>
      <c r="IY76" s="67"/>
      <c r="IZ76" s="67"/>
      <c r="JA76" s="67"/>
      <c r="JB76" s="67"/>
      <c r="JC76" s="67"/>
      <c r="JD76" s="67"/>
      <c r="JE76" s="67"/>
      <c r="JF76" s="67"/>
      <c r="JG76" s="67"/>
      <c r="JH76" s="67"/>
      <c r="JI76" s="67"/>
      <c r="JJ76" s="67"/>
      <c r="JK76" s="67"/>
      <c r="JL76" s="67"/>
      <c r="JM76" s="67"/>
      <c r="JN76" s="67"/>
      <c r="JO76" s="67"/>
      <c r="JP76" s="67"/>
      <c r="JQ76" s="67"/>
      <c r="JR76" s="67"/>
      <c r="JS76" s="67"/>
      <c r="JT76" s="67"/>
      <c r="JU76" s="67"/>
      <c r="JV76" s="67"/>
      <c r="JW76" s="67"/>
      <c r="JX76" s="67"/>
      <c r="JY76" s="67"/>
      <c r="JZ76" s="67"/>
      <c r="KA76" s="67"/>
      <c r="KB76" s="67"/>
      <c r="KC76" s="67"/>
      <c r="KD76" s="67"/>
      <c r="KE76" s="67"/>
      <c r="KF76" s="67"/>
      <c r="KG76" s="67"/>
      <c r="KH76" s="67"/>
      <c r="KI76" s="67"/>
      <c r="KJ76" s="67"/>
      <c r="KK76" s="67"/>
      <c r="KL76" s="67"/>
      <c r="KM76" s="67"/>
      <c r="KN76" s="67"/>
      <c r="KO76" s="67"/>
      <c r="KP76" s="67"/>
      <c r="KQ76" s="67"/>
      <c r="KR76" s="67"/>
      <c r="KS76" s="67"/>
      <c r="KT76" s="67"/>
      <c r="KU76" s="67"/>
      <c r="KV76" s="67"/>
      <c r="KW76" s="67"/>
      <c r="KX76" s="67"/>
      <c r="KY76" s="67"/>
      <c r="KZ76" s="67"/>
      <c r="LA76" s="67"/>
      <c r="LB76" s="67"/>
      <c r="LC76" s="67"/>
      <c r="LD76" s="67"/>
      <c r="LE76" s="67"/>
      <c r="LF76" s="67"/>
      <c r="LG76" s="67"/>
      <c r="LH76" s="67"/>
      <c r="LI76" s="67"/>
      <c r="LJ76" s="67"/>
      <c r="LK76" s="67"/>
      <c r="LL76" s="67"/>
      <c r="LM76" s="67"/>
      <c r="LN76" s="67"/>
      <c r="LO76" s="67"/>
      <c r="LP76" s="67"/>
      <c r="LQ76" s="67"/>
      <c r="LR76" s="67"/>
      <c r="LS76" s="67"/>
      <c r="LT76" s="67"/>
      <c r="LU76" s="67"/>
      <c r="LV76" s="67"/>
      <c r="LW76" s="67"/>
      <c r="LX76" s="67"/>
      <c r="LY76" s="67"/>
      <c r="LZ76" s="67"/>
      <c r="MA76" s="67"/>
      <c r="MB76" s="67"/>
      <c r="MC76" s="67"/>
      <c r="MD76" s="67"/>
      <c r="ME76" s="67"/>
      <c r="MF76" s="67"/>
      <c r="MG76" s="67"/>
      <c r="MH76" s="67"/>
      <c r="MI76" s="67"/>
      <c r="MJ76" s="67"/>
      <c r="MK76" s="67"/>
      <c r="ML76" s="67"/>
      <c r="MM76" s="67"/>
      <c r="MN76" s="67"/>
      <c r="MO76" s="67"/>
      <c r="MP76" s="67"/>
      <c r="MQ76" s="67"/>
      <c r="MR76" s="67"/>
      <c r="MS76" s="67"/>
      <c r="MT76" s="67"/>
      <c r="MU76" s="67"/>
      <c r="MV76" s="67"/>
      <c r="MW76" s="67"/>
      <c r="MX76" s="67"/>
      <c r="MY76" s="67"/>
      <c r="MZ76" s="67"/>
      <c r="NA76" s="67"/>
      <c r="NB76" s="67"/>
      <c r="NC76" s="67"/>
      <c r="ND76" s="67"/>
      <c r="NE76" s="67"/>
      <c r="NF76" s="67"/>
      <c r="NG76" s="67"/>
      <c r="NH76" s="67"/>
      <c r="NI76" s="67"/>
      <c r="NJ76" s="67"/>
      <c r="NK76" s="67"/>
      <c r="NL76" s="67"/>
      <c r="NM76" s="67"/>
      <c r="NN76" s="67"/>
      <c r="NO76" s="67"/>
      <c r="NP76" s="67"/>
      <c r="NQ76" s="67"/>
      <c r="NR76" s="67"/>
      <c r="NS76" s="67"/>
      <c r="NT76" s="67"/>
      <c r="NU76" s="67"/>
      <c r="NV76" s="67"/>
      <c r="NW76" s="67"/>
      <c r="NX76" s="67"/>
      <c r="NY76" s="67"/>
      <c r="NZ76" s="67"/>
      <c r="OA76" s="67"/>
      <c r="OB76" s="67"/>
      <c r="OC76" s="67"/>
      <c r="OD76" s="67"/>
      <c r="OE76" s="67"/>
    </row>
    <row r="77" spans="2:395">
      <c r="AI77" s="67"/>
      <c r="AJ77" s="67"/>
      <c r="AK77" s="67"/>
      <c r="AL77" s="67"/>
      <c r="AM77" s="67"/>
      <c r="AN77" s="67"/>
      <c r="AO77" s="67"/>
      <c r="AP77" s="67"/>
      <c r="AQ77" s="67"/>
      <c r="AR77" s="67"/>
      <c r="AS77" s="67"/>
      <c r="AT77" s="67"/>
      <c r="AU77" s="67"/>
      <c r="AV77" s="67"/>
      <c r="AW77" s="67"/>
      <c r="AX77" s="67"/>
      <c r="AY77" s="67"/>
      <c r="AZ77" s="67"/>
      <c r="BA77" s="67"/>
      <c r="BB77" s="67"/>
      <c r="BC77" s="67"/>
      <c r="BD77" s="67"/>
      <c r="BE77" s="67"/>
      <c r="BF77" s="67"/>
      <c r="BG77" s="67"/>
      <c r="BH77" s="67"/>
      <c r="BI77" s="67"/>
      <c r="BJ77" s="67"/>
      <c r="BK77" s="67"/>
      <c r="BL77" s="67"/>
      <c r="BM77" s="67"/>
      <c r="BN77" s="67"/>
      <c r="BO77" s="67"/>
      <c r="BP77" s="67"/>
      <c r="BQ77" s="67"/>
      <c r="BR77" s="67"/>
      <c r="BS77" s="67"/>
      <c r="BT77" s="67"/>
      <c r="BU77" s="67"/>
      <c r="BV77" s="67"/>
      <c r="BW77" s="67"/>
      <c r="BX77" s="67"/>
      <c r="BY77" s="67"/>
      <c r="BZ77" s="67"/>
      <c r="CA77" s="67"/>
      <c r="CB77" s="67"/>
      <c r="CC77" s="67"/>
      <c r="CD77" s="67"/>
      <c r="CE77" s="67"/>
      <c r="CF77" s="67"/>
      <c r="CG77" s="67"/>
      <c r="CH77" s="67"/>
      <c r="CI77" s="67"/>
      <c r="CJ77" s="67"/>
      <c r="CK77" s="67"/>
      <c r="CL77" s="67"/>
      <c r="CM77" s="67"/>
      <c r="CN77" s="67"/>
      <c r="CO77" s="67"/>
      <c r="CP77" s="67"/>
      <c r="CQ77" s="67"/>
      <c r="CR77" s="67"/>
      <c r="CS77" s="67"/>
      <c r="CT77" s="67"/>
      <c r="CU77" s="67"/>
      <c r="CV77" s="67"/>
      <c r="CW77" s="67"/>
      <c r="CX77" s="67"/>
      <c r="CY77" s="67"/>
      <c r="CZ77" s="67"/>
      <c r="DA77" s="67"/>
      <c r="DB77" s="67"/>
      <c r="DC77" s="67"/>
      <c r="DD77" s="67"/>
      <c r="DE77" s="67"/>
      <c r="DF77" s="67"/>
      <c r="DG77" s="67"/>
      <c r="DH77" s="67"/>
      <c r="DI77" s="67"/>
      <c r="DJ77" s="67"/>
      <c r="DK77" s="67"/>
      <c r="DL77" s="67"/>
      <c r="DM77" s="67"/>
      <c r="DN77" s="67"/>
      <c r="DO77" s="67"/>
      <c r="DP77" s="67"/>
      <c r="DQ77" s="67"/>
      <c r="DR77" s="67"/>
      <c r="DS77" s="67"/>
      <c r="DT77" s="67"/>
      <c r="DU77" s="67"/>
      <c r="DV77" s="67"/>
      <c r="DW77" s="67"/>
      <c r="DX77" s="67"/>
      <c r="DY77" s="67"/>
      <c r="DZ77" s="67"/>
      <c r="EA77" s="67"/>
      <c r="EB77" s="67"/>
      <c r="EC77" s="67"/>
      <c r="ED77" s="67"/>
      <c r="EE77" s="67"/>
      <c r="EF77" s="67"/>
      <c r="EG77" s="67"/>
      <c r="EH77" s="67"/>
      <c r="EI77" s="67"/>
      <c r="EJ77" s="67"/>
      <c r="EK77" s="67"/>
      <c r="EL77" s="67"/>
      <c r="EM77" s="67"/>
      <c r="EN77" s="67"/>
      <c r="EO77" s="67"/>
      <c r="EP77" s="67"/>
      <c r="EQ77" s="67"/>
      <c r="ER77" s="67"/>
      <c r="ES77" s="67"/>
      <c r="ET77" s="67"/>
      <c r="EU77" s="67"/>
      <c r="EV77" s="67"/>
      <c r="EW77" s="67"/>
      <c r="EX77" s="67"/>
      <c r="EY77" s="67"/>
      <c r="EZ77" s="67"/>
      <c r="FA77" s="67"/>
      <c r="FB77" s="67"/>
      <c r="FC77" s="67"/>
      <c r="FD77" s="67"/>
      <c r="FE77" s="67"/>
      <c r="FF77" s="67"/>
      <c r="FG77" s="67"/>
      <c r="FH77" s="67"/>
      <c r="FI77" s="67"/>
      <c r="FJ77" s="67"/>
      <c r="FK77" s="67"/>
      <c r="FL77" s="67"/>
      <c r="FM77" s="67"/>
      <c r="FN77" s="67"/>
      <c r="FO77" s="67"/>
      <c r="FP77" s="67"/>
      <c r="FQ77" s="67"/>
      <c r="FR77" s="67"/>
      <c r="FS77" s="67"/>
      <c r="FT77" s="67"/>
      <c r="FU77" s="67"/>
      <c r="FV77" s="67"/>
      <c r="FW77" s="67"/>
      <c r="FX77" s="67"/>
      <c r="FY77" s="67"/>
      <c r="FZ77" s="67"/>
      <c r="GA77" s="67"/>
      <c r="GB77" s="67"/>
      <c r="GC77" s="67"/>
      <c r="GD77" s="67"/>
      <c r="GE77" s="67"/>
      <c r="GF77" s="67"/>
      <c r="GG77" s="67"/>
      <c r="GH77" s="67"/>
      <c r="GI77" s="67"/>
      <c r="GJ77" s="67"/>
      <c r="GK77" s="67"/>
      <c r="GL77" s="67"/>
      <c r="GM77" s="67"/>
      <c r="GN77" s="67"/>
      <c r="GO77" s="67"/>
      <c r="GP77" s="67"/>
      <c r="GQ77" s="67"/>
      <c r="GR77" s="67"/>
      <c r="GS77" s="67"/>
      <c r="GT77" s="67"/>
      <c r="GU77" s="67"/>
      <c r="GV77" s="67"/>
      <c r="GW77" s="67"/>
      <c r="GX77" s="67"/>
      <c r="GY77" s="67"/>
      <c r="GZ77" s="67"/>
      <c r="HA77" s="67"/>
      <c r="HB77" s="67"/>
      <c r="HC77" s="67"/>
      <c r="HD77" s="67"/>
      <c r="HE77" s="67"/>
      <c r="HF77" s="67"/>
      <c r="HG77" s="67"/>
      <c r="HH77" s="67"/>
      <c r="HI77" s="67"/>
      <c r="HJ77" s="67"/>
      <c r="HK77" s="67"/>
      <c r="HL77" s="67"/>
      <c r="HM77" s="67"/>
      <c r="HN77" s="67"/>
      <c r="HO77" s="67"/>
      <c r="HP77" s="67"/>
      <c r="HQ77" s="67"/>
      <c r="HR77" s="67"/>
      <c r="HS77" s="67"/>
      <c r="HT77" s="67"/>
      <c r="HU77" s="67"/>
      <c r="HV77" s="67"/>
      <c r="HW77" s="67"/>
      <c r="HX77" s="67"/>
      <c r="HY77" s="67"/>
      <c r="HZ77" s="67"/>
      <c r="IA77" s="67"/>
      <c r="IB77" s="67"/>
      <c r="IC77" s="67"/>
      <c r="ID77" s="67"/>
      <c r="IE77" s="67"/>
      <c r="IF77" s="67"/>
      <c r="IG77" s="67"/>
      <c r="IH77" s="67"/>
      <c r="II77" s="67"/>
      <c r="IJ77" s="67"/>
      <c r="IK77" s="67"/>
      <c r="IL77" s="67"/>
      <c r="IM77" s="67"/>
      <c r="IN77" s="67"/>
      <c r="IO77" s="67"/>
      <c r="IP77" s="67"/>
      <c r="IQ77" s="67"/>
      <c r="IR77" s="67"/>
      <c r="IS77" s="67"/>
      <c r="IT77" s="67"/>
      <c r="IU77" s="67"/>
      <c r="IV77" s="67"/>
      <c r="IW77" s="67"/>
      <c r="IX77" s="67"/>
      <c r="IY77" s="67"/>
      <c r="IZ77" s="67"/>
      <c r="JA77" s="67"/>
      <c r="JB77" s="67"/>
      <c r="JC77" s="67"/>
      <c r="JD77" s="67"/>
      <c r="JE77" s="67"/>
      <c r="JF77" s="67"/>
      <c r="JG77" s="67"/>
      <c r="JH77" s="67"/>
      <c r="JI77" s="67"/>
      <c r="JJ77" s="67"/>
      <c r="JK77" s="67"/>
      <c r="JL77" s="67"/>
      <c r="JM77" s="67"/>
      <c r="JN77" s="67"/>
      <c r="JO77" s="67"/>
      <c r="JP77" s="67"/>
      <c r="JQ77" s="67"/>
      <c r="JR77" s="67"/>
      <c r="JS77" s="67"/>
      <c r="JT77" s="67"/>
      <c r="JU77" s="67"/>
      <c r="JV77" s="67"/>
      <c r="JW77" s="67"/>
      <c r="JX77" s="67"/>
      <c r="JY77" s="67"/>
      <c r="JZ77" s="67"/>
      <c r="KA77" s="67"/>
      <c r="KB77" s="67"/>
      <c r="KC77" s="67"/>
      <c r="KD77" s="67"/>
      <c r="KE77" s="67"/>
      <c r="KF77" s="67"/>
      <c r="KG77" s="67"/>
      <c r="KH77" s="67"/>
      <c r="KI77" s="67"/>
      <c r="KJ77" s="67"/>
      <c r="KK77" s="67"/>
      <c r="KL77" s="67"/>
      <c r="KM77" s="67"/>
      <c r="KN77" s="67"/>
      <c r="KO77" s="67"/>
      <c r="KP77" s="67"/>
      <c r="KQ77" s="67"/>
      <c r="KR77" s="67"/>
      <c r="KS77" s="67"/>
      <c r="KT77" s="67"/>
      <c r="KU77" s="67"/>
      <c r="KV77" s="67"/>
      <c r="KW77" s="67"/>
      <c r="KX77" s="67"/>
      <c r="KY77" s="67"/>
      <c r="KZ77" s="67"/>
      <c r="LA77" s="67"/>
      <c r="LB77" s="67"/>
      <c r="LC77" s="67"/>
      <c r="LD77" s="67"/>
      <c r="LE77" s="67"/>
      <c r="LF77" s="67"/>
      <c r="LG77" s="67"/>
      <c r="LH77" s="67"/>
      <c r="LI77" s="67"/>
      <c r="LJ77" s="67"/>
      <c r="LK77" s="67"/>
      <c r="LL77" s="67"/>
      <c r="LM77" s="67"/>
      <c r="LN77" s="67"/>
      <c r="LO77" s="67"/>
      <c r="LP77" s="67"/>
      <c r="LQ77" s="67"/>
      <c r="LR77" s="67"/>
      <c r="LS77" s="67"/>
      <c r="LT77" s="67"/>
      <c r="LU77" s="67"/>
      <c r="LV77" s="67"/>
      <c r="LW77" s="67"/>
      <c r="LX77" s="67"/>
      <c r="LY77" s="67"/>
      <c r="LZ77" s="67"/>
      <c r="MA77" s="67"/>
      <c r="MB77" s="67"/>
      <c r="MC77" s="67"/>
      <c r="MD77" s="67"/>
      <c r="ME77" s="67"/>
      <c r="MF77" s="67"/>
      <c r="MG77" s="67"/>
      <c r="MH77" s="67"/>
      <c r="MI77" s="67"/>
      <c r="MJ77" s="67"/>
      <c r="MK77" s="67"/>
      <c r="ML77" s="67"/>
      <c r="MM77" s="67"/>
      <c r="MN77" s="67"/>
      <c r="MO77" s="67"/>
      <c r="MP77" s="67"/>
      <c r="MQ77" s="67"/>
      <c r="MR77" s="67"/>
      <c r="MS77" s="67"/>
      <c r="MT77" s="67"/>
      <c r="MU77" s="67"/>
      <c r="MV77" s="67"/>
      <c r="MW77" s="67"/>
      <c r="MX77" s="67"/>
      <c r="MY77" s="67"/>
      <c r="MZ77" s="67"/>
      <c r="NA77" s="67"/>
      <c r="NB77" s="67"/>
      <c r="NC77" s="67"/>
      <c r="ND77" s="67"/>
      <c r="NE77" s="67"/>
      <c r="NF77" s="67"/>
      <c r="NG77" s="67"/>
      <c r="NH77" s="67"/>
      <c r="NI77" s="67"/>
      <c r="NJ77" s="67"/>
      <c r="NK77" s="67"/>
      <c r="NL77" s="67"/>
      <c r="NM77" s="67"/>
      <c r="NN77" s="67"/>
      <c r="NO77" s="67"/>
      <c r="NP77" s="67"/>
      <c r="NQ77" s="67"/>
      <c r="NR77" s="67"/>
      <c r="NS77" s="67"/>
      <c r="NT77" s="67"/>
      <c r="NU77" s="67"/>
      <c r="NV77" s="67"/>
      <c r="NW77" s="67"/>
      <c r="NX77" s="67"/>
      <c r="NY77" s="67"/>
      <c r="NZ77" s="67"/>
      <c r="OA77" s="67"/>
      <c r="OB77" s="67"/>
      <c r="OC77" s="67"/>
      <c r="OD77" s="67"/>
      <c r="OE77" s="67"/>
    </row>
    <row r="78" spans="2:395">
      <c r="AI78" s="67"/>
      <c r="AJ78" s="67"/>
      <c r="AK78" s="67"/>
      <c r="AL78" s="67"/>
      <c r="AM78" s="67"/>
      <c r="AN78" s="67"/>
      <c r="AO78" s="67"/>
      <c r="AP78" s="67"/>
      <c r="AQ78" s="67"/>
      <c r="AR78" s="67"/>
      <c r="AS78" s="67"/>
      <c r="AT78" s="67"/>
      <c r="AU78" s="67"/>
      <c r="AV78" s="67"/>
      <c r="AW78" s="67"/>
      <c r="AX78" s="67"/>
      <c r="AY78" s="67"/>
      <c r="AZ78" s="67"/>
      <c r="BA78" s="67"/>
      <c r="BB78" s="67"/>
      <c r="BC78" s="67"/>
      <c r="BD78" s="67"/>
      <c r="BE78" s="67"/>
      <c r="BF78" s="67"/>
      <c r="BG78" s="67"/>
      <c r="BH78" s="67"/>
      <c r="BI78" s="67"/>
      <c r="BJ78" s="67"/>
      <c r="BK78" s="67"/>
      <c r="BL78" s="67"/>
      <c r="BM78" s="67"/>
      <c r="BN78" s="67"/>
      <c r="BO78" s="67"/>
      <c r="BP78" s="67"/>
      <c r="BQ78" s="67"/>
      <c r="BR78" s="67"/>
      <c r="BS78" s="67"/>
      <c r="BT78" s="67"/>
      <c r="BU78" s="67"/>
      <c r="BV78" s="67"/>
      <c r="BW78" s="67"/>
      <c r="BX78" s="67"/>
      <c r="BY78" s="67"/>
      <c r="BZ78" s="67"/>
      <c r="CA78" s="67"/>
      <c r="CB78" s="67"/>
      <c r="CC78" s="67"/>
      <c r="CD78" s="67"/>
      <c r="CE78" s="67"/>
      <c r="CF78" s="67"/>
      <c r="CG78" s="67"/>
      <c r="CH78" s="67"/>
      <c r="CI78" s="67"/>
      <c r="CJ78" s="67"/>
      <c r="CK78" s="67"/>
      <c r="CL78" s="67"/>
      <c r="CM78" s="67"/>
      <c r="CN78" s="67"/>
      <c r="CO78" s="67"/>
      <c r="CP78" s="67"/>
      <c r="CQ78" s="67"/>
      <c r="CR78" s="67"/>
      <c r="CS78" s="67"/>
      <c r="CT78" s="67"/>
      <c r="CU78" s="67"/>
      <c r="CV78" s="67"/>
      <c r="CW78" s="67"/>
      <c r="CX78" s="67"/>
      <c r="CY78" s="67"/>
      <c r="CZ78" s="67"/>
      <c r="DA78" s="67"/>
      <c r="DB78" s="67"/>
      <c r="DC78" s="67"/>
      <c r="DD78" s="67"/>
      <c r="DE78" s="67"/>
      <c r="DF78" s="67"/>
      <c r="DG78" s="67"/>
      <c r="DH78" s="67"/>
      <c r="DI78" s="67"/>
      <c r="DJ78" s="67"/>
      <c r="DK78" s="67"/>
      <c r="DL78" s="67"/>
      <c r="DM78" s="67"/>
      <c r="DN78" s="67"/>
      <c r="DO78" s="67"/>
      <c r="DP78" s="67"/>
      <c r="DQ78" s="67"/>
      <c r="DR78" s="67"/>
      <c r="DS78" s="67"/>
      <c r="DT78" s="67"/>
      <c r="DU78" s="67"/>
      <c r="DV78" s="67"/>
      <c r="DW78" s="67"/>
      <c r="DX78" s="67"/>
      <c r="DY78" s="67"/>
      <c r="DZ78" s="67"/>
      <c r="EA78" s="67"/>
      <c r="EB78" s="67"/>
      <c r="EC78" s="67"/>
      <c r="ED78" s="67"/>
      <c r="EE78" s="67"/>
      <c r="EF78" s="67"/>
      <c r="EG78" s="67"/>
      <c r="EH78" s="67"/>
      <c r="EI78" s="67"/>
      <c r="EJ78" s="67"/>
      <c r="EK78" s="67"/>
      <c r="EL78" s="67"/>
      <c r="EM78" s="67"/>
      <c r="EN78" s="67"/>
      <c r="EO78" s="67"/>
      <c r="EP78" s="67"/>
      <c r="EQ78" s="67"/>
      <c r="ER78" s="67"/>
      <c r="ES78" s="67"/>
      <c r="ET78" s="67"/>
      <c r="EU78" s="67"/>
      <c r="EV78" s="67"/>
      <c r="EW78" s="67"/>
      <c r="EX78" s="67"/>
      <c r="EY78" s="67"/>
      <c r="EZ78" s="67"/>
      <c r="FA78" s="67"/>
      <c r="FB78" s="67"/>
      <c r="FC78" s="67"/>
      <c r="FD78" s="67"/>
      <c r="FE78" s="67"/>
      <c r="FF78" s="67"/>
      <c r="FG78" s="67"/>
      <c r="FH78" s="67"/>
      <c r="FI78" s="67"/>
      <c r="FJ78" s="67"/>
      <c r="FK78" s="67"/>
      <c r="FL78" s="67"/>
      <c r="FM78" s="67"/>
      <c r="FN78" s="67"/>
      <c r="FO78" s="67"/>
      <c r="FP78" s="67"/>
      <c r="FQ78" s="67"/>
      <c r="FR78" s="67"/>
      <c r="FS78" s="67"/>
      <c r="FT78" s="67"/>
      <c r="FU78" s="67"/>
      <c r="FV78" s="67"/>
      <c r="FW78" s="67"/>
      <c r="FX78" s="67"/>
      <c r="FY78" s="67"/>
      <c r="FZ78" s="67"/>
      <c r="GA78" s="67"/>
      <c r="GB78" s="67"/>
      <c r="GC78" s="67"/>
      <c r="GD78" s="67"/>
      <c r="GE78" s="67"/>
      <c r="GF78" s="67"/>
      <c r="GG78" s="67"/>
      <c r="GH78" s="67"/>
      <c r="GI78" s="67"/>
      <c r="GJ78" s="67"/>
      <c r="GK78" s="67"/>
      <c r="GL78" s="67"/>
      <c r="GM78" s="67"/>
      <c r="GN78" s="67"/>
      <c r="GO78" s="67"/>
      <c r="GP78" s="67"/>
      <c r="GQ78" s="67"/>
      <c r="GR78" s="67"/>
      <c r="GS78" s="67"/>
      <c r="GT78" s="67"/>
      <c r="GU78" s="67"/>
      <c r="GV78" s="67"/>
      <c r="GW78" s="67"/>
      <c r="GX78" s="67"/>
      <c r="GY78" s="67"/>
      <c r="GZ78" s="67"/>
      <c r="HA78" s="67"/>
      <c r="HB78" s="67"/>
      <c r="HC78" s="67"/>
      <c r="HD78" s="67"/>
      <c r="HE78" s="67"/>
      <c r="HF78" s="67"/>
      <c r="HG78" s="67"/>
      <c r="HH78" s="67"/>
      <c r="HI78" s="67"/>
      <c r="HJ78" s="67"/>
      <c r="HK78" s="67"/>
      <c r="HL78" s="67"/>
      <c r="HM78" s="67"/>
      <c r="HN78" s="67"/>
      <c r="HO78" s="67"/>
      <c r="HP78" s="67"/>
      <c r="HQ78" s="67"/>
      <c r="HR78" s="67"/>
      <c r="HS78" s="67"/>
      <c r="HT78" s="67"/>
      <c r="HU78" s="67"/>
      <c r="HV78" s="67"/>
      <c r="HW78" s="67"/>
      <c r="HX78" s="67"/>
      <c r="HY78" s="67"/>
      <c r="HZ78" s="67"/>
      <c r="IA78" s="67"/>
      <c r="IB78" s="67"/>
      <c r="IC78" s="67"/>
      <c r="ID78" s="67"/>
      <c r="IE78" s="67"/>
      <c r="IF78" s="67"/>
      <c r="IG78" s="67"/>
      <c r="IH78" s="67"/>
      <c r="II78" s="67"/>
      <c r="IJ78" s="67"/>
      <c r="IK78" s="67"/>
      <c r="IL78" s="67"/>
      <c r="IM78" s="67"/>
      <c r="IN78" s="67"/>
      <c r="IO78" s="67"/>
      <c r="IP78" s="67"/>
      <c r="IQ78" s="67"/>
      <c r="IR78" s="67"/>
      <c r="IS78" s="67"/>
      <c r="IT78" s="67"/>
      <c r="IU78" s="67"/>
      <c r="IV78" s="67"/>
      <c r="IW78" s="67"/>
      <c r="IX78" s="67"/>
      <c r="IY78" s="67"/>
      <c r="IZ78" s="67"/>
      <c r="JA78" s="67"/>
      <c r="JB78" s="67"/>
      <c r="JC78" s="67"/>
      <c r="JD78" s="67"/>
      <c r="JE78" s="67"/>
      <c r="JF78" s="67"/>
      <c r="JG78" s="67"/>
      <c r="JH78" s="67"/>
      <c r="JI78" s="67"/>
      <c r="JJ78" s="67"/>
      <c r="JK78" s="67"/>
      <c r="JL78" s="67"/>
      <c r="JM78" s="67"/>
      <c r="JN78" s="67"/>
      <c r="JO78" s="67"/>
      <c r="JP78" s="67"/>
      <c r="JQ78" s="67"/>
      <c r="JR78" s="67"/>
      <c r="JS78" s="67"/>
      <c r="JT78" s="67"/>
      <c r="JU78" s="67"/>
      <c r="JV78" s="67"/>
      <c r="JW78" s="67"/>
      <c r="JX78" s="67"/>
      <c r="JY78" s="67"/>
      <c r="JZ78" s="67"/>
      <c r="KA78" s="67"/>
      <c r="KB78" s="67"/>
      <c r="KC78" s="67"/>
      <c r="KD78" s="67"/>
      <c r="KE78" s="67"/>
      <c r="KF78" s="67"/>
      <c r="KG78" s="67"/>
      <c r="KH78" s="67"/>
      <c r="KI78" s="67"/>
      <c r="KJ78" s="67"/>
      <c r="KK78" s="67"/>
      <c r="KL78" s="67"/>
      <c r="KM78" s="67"/>
      <c r="KN78" s="67"/>
      <c r="KO78" s="67"/>
      <c r="KP78" s="67"/>
      <c r="KQ78" s="67"/>
      <c r="KR78" s="67"/>
      <c r="KS78" s="67"/>
      <c r="KT78" s="67"/>
      <c r="KU78" s="67"/>
      <c r="KV78" s="67"/>
      <c r="KW78" s="67"/>
      <c r="KX78" s="67"/>
      <c r="KY78" s="67"/>
      <c r="KZ78" s="67"/>
      <c r="LA78" s="67"/>
      <c r="LB78" s="67"/>
      <c r="LC78" s="67"/>
      <c r="LD78" s="67"/>
      <c r="LE78" s="67"/>
      <c r="LF78" s="67"/>
      <c r="LG78" s="67"/>
      <c r="LH78" s="67"/>
      <c r="LI78" s="67"/>
      <c r="LJ78" s="67"/>
      <c r="LK78" s="67"/>
      <c r="LL78" s="67"/>
      <c r="LM78" s="67"/>
      <c r="LN78" s="67"/>
      <c r="LO78" s="67"/>
      <c r="LP78" s="67"/>
      <c r="LQ78" s="67"/>
      <c r="LR78" s="67"/>
      <c r="LS78" s="67"/>
      <c r="LT78" s="67"/>
      <c r="LU78" s="67"/>
      <c r="LV78" s="67"/>
      <c r="LW78" s="67"/>
      <c r="LX78" s="67"/>
      <c r="LY78" s="67"/>
      <c r="LZ78" s="67"/>
      <c r="MA78" s="67"/>
      <c r="MB78" s="67"/>
      <c r="MC78" s="67"/>
      <c r="MD78" s="67"/>
      <c r="ME78" s="67"/>
      <c r="MF78" s="67"/>
      <c r="MG78" s="67"/>
      <c r="MH78" s="67"/>
      <c r="MI78" s="67"/>
      <c r="MJ78" s="67"/>
      <c r="MK78" s="67"/>
      <c r="ML78" s="67"/>
      <c r="MM78" s="67"/>
      <c r="MN78" s="67"/>
      <c r="MO78" s="67"/>
      <c r="MP78" s="67"/>
      <c r="MQ78" s="67"/>
      <c r="MR78" s="67"/>
      <c r="MS78" s="67"/>
      <c r="MT78" s="67"/>
      <c r="MU78" s="67"/>
      <c r="MV78" s="67"/>
      <c r="MW78" s="67"/>
      <c r="MX78" s="67"/>
      <c r="MY78" s="67"/>
      <c r="MZ78" s="67"/>
      <c r="NA78" s="67"/>
      <c r="NB78" s="67"/>
      <c r="NC78" s="67"/>
      <c r="ND78" s="67"/>
      <c r="NE78" s="67"/>
      <c r="NF78" s="67"/>
      <c r="NG78" s="67"/>
      <c r="NH78" s="67"/>
      <c r="NI78" s="67"/>
      <c r="NJ78" s="67"/>
      <c r="NK78" s="67"/>
      <c r="NL78" s="67"/>
      <c r="NM78" s="67"/>
      <c r="NN78" s="67"/>
      <c r="NO78" s="67"/>
      <c r="NP78" s="67"/>
      <c r="NQ78" s="67"/>
      <c r="NR78" s="67"/>
      <c r="NS78" s="67"/>
      <c r="NT78" s="67"/>
      <c r="NU78" s="67"/>
      <c r="NV78" s="67"/>
      <c r="NW78" s="67"/>
      <c r="NX78" s="67"/>
      <c r="NY78" s="67"/>
      <c r="NZ78" s="67"/>
      <c r="OA78" s="67"/>
      <c r="OB78" s="67"/>
      <c r="OC78" s="67"/>
      <c r="OD78" s="67"/>
      <c r="OE78" s="67"/>
    </row>
    <row r="79" spans="2:395">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67"/>
      <c r="BG79" s="67"/>
      <c r="BH79" s="67"/>
      <c r="BI79" s="67"/>
      <c r="BJ79" s="67"/>
      <c r="BK79" s="67"/>
      <c r="BL79" s="67"/>
      <c r="BM79" s="67"/>
      <c r="BN79" s="67"/>
      <c r="BO79" s="67"/>
      <c r="BP79" s="67"/>
      <c r="BQ79" s="67"/>
      <c r="BR79" s="67"/>
      <c r="BS79" s="67"/>
      <c r="BT79" s="67"/>
      <c r="BU79" s="67"/>
      <c r="BV79" s="67"/>
      <c r="BW79" s="67"/>
      <c r="BX79" s="67"/>
      <c r="BY79" s="67"/>
      <c r="BZ79" s="67"/>
      <c r="CA79" s="67"/>
      <c r="CB79" s="67"/>
      <c r="CC79" s="67"/>
      <c r="CD79" s="67"/>
      <c r="CE79" s="67"/>
      <c r="CF79" s="67"/>
      <c r="CG79" s="67"/>
      <c r="CH79" s="67"/>
      <c r="CI79" s="67"/>
      <c r="CJ79" s="67"/>
      <c r="CK79" s="67"/>
      <c r="CL79" s="67"/>
      <c r="CM79" s="67"/>
      <c r="CN79" s="67"/>
      <c r="CO79" s="67"/>
      <c r="CP79" s="67"/>
      <c r="CQ79" s="67"/>
      <c r="CR79" s="67"/>
      <c r="CS79" s="67"/>
      <c r="CT79" s="67"/>
      <c r="CU79" s="67"/>
      <c r="CV79" s="67"/>
      <c r="CW79" s="67"/>
      <c r="CX79" s="67"/>
      <c r="CY79" s="67"/>
      <c r="CZ79" s="67"/>
      <c r="DA79" s="67"/>
      <c r="DB79" s="67"/>
      <c r="DC79" s="67"/>
      <c r="DD79" s="67"/>
      <c r="DE79" s="67"/>
      <c r="DF79" s="67"/>
      <c r="DG79" s="67"/>
      <c r="DH79" s="67"/>
      <c r="DI79" s="67"/>
      <c r="DJ79" s="67"/>
      <c r="DK79" s="67"/>
      <c r="DL79" s="67"/>
      <c r="DM79" s="67"/>
      <c r="DN79" s="67"/>
      <c r="DO79" s="67"/>
      <c r="DP79" s="67"/>
      <c r="DQ79" s="67"/>
      <c r="DR79" s="67"/>
      <c r="DS79" s="67"/>
      <c r="DT79" s="67"/>
      <c r="DU79" s="67"/>
      <c r="DV79" s="67"/>
      <c r="DW79" s="67"/>
      <c r="DX79" s="67"/>
      <c r="DY79" s="67"/>
      <c r="DZ79" s="67"/>
      <c r="EA79" s="67"/>
      <c r="EB79" s="67"/>
      <c r="EC79" s="67"/>
      <c r="ED79" s="67"/>
      <c r="EE79" s="67"/>
      <c r="EF79" s="67"/>
      <c r="EG79" s="67"/>
      <c r="EH79" s="67"/>
      <c r="EI79" s="67"/>
      <c r="EJ79" s="67"/>
      <c r="EK79" s="67"/>
      <c r="EL79" s="67"/>
      <c r="EM79" s="67"/>
      <c r="EN79" s="67"/>
      <c r="EO79" s="67"/>
      <c r="EP79" s="67"/>
      <c r="EQ79" s="67"/>
      <c r="ER79" s="67"/>
      <c r="ES79" s="67"/>
      <c r="ET79" s="67"/>
      <c r="EU79" s="67"/>
      <c r="EV79" s="67"/>
      <c r="EW79" s="67"/>
      <c r="EX79" s="67"/>
      <c r="EY79" s="67"/>
      <c r="EZ79" s="67"/>
      <c r="FA79" s="67"/>
      <c r="FB79" s="67"/>
      <c r="FC79" s="67"/>
      <c r="FD79" s="67"/>
      <c r="FE79" s="67"/>
      <c r="FF79" s="67"/>
      <c r="FG79" s="67"/>
      <c r="FH79" s="67"/>
      <c r="FI79" s="67"/>
      <c r="FJ79" s="67"/>
      <c r="FK79" s="67"/>
      <c r="FL79" s="67"/>
      <c r="FM79" s="67"/>
      <c r="FN79" s="67"/>
      <c r="FO79" s="67"/>
      <c r="FP79" s="67"/>
      <c r="FQ79" s="67"/>
      <c r="FR79" s="67"/>
      <c r="FS79" s="67"/>
      <c r="FT79" s="67"/>
      <c r="FU79" s="67"/>
      <c r="FV79" s="67"/>
      <c r="FW79" s="67"/>
      <c r="FX79" s="67"/>
      <c r="FY79" s="67"/>
      <c r="FZ79" s="67"/>
      <c r="GA79" s="67"/>
      <c r="GB79" s="67"/>
      <c r="GC79" s="67"/>
      <c r="GD79" s="67"/>
      <c r="GE79" s="67"/>
      <c r="GF79" s="67"/>
      <c r="GG79" s="67"/>
      <c r="GH79" s="67"/>
      <c r="GI79" s="67"/>
      <c r="GJ79" s="67"/>
      <c r="GK79" s="67"/>
      <c r="GL79" s="67"/>
      <c r="GM79" s="67"/>
      <c r="GN79" s="67"/>
      <c r="GO79" s="67"/>
      <c r="GP79" s="67"/>
      <c r="GQ79" s="67"/>
      <c r="GR79" s="67"/>
      <c r="GS79" s="67"/>
      <c r="GT79" s="67"/>
      <c r="GU79" s="67"/>
      <c r="GV79" s="67"/>
      <c r="GW79" s="67"/>
      <c r="GX79" s="67"/>
      <c r="GY79" s="67"/>
      <c r="GZ79" s="67"/>
      <c r="HA79" s="67"/>
      <c r="HB79" s="67"/>
      <c r="HC79" s="67"/>
      <c r="HD79" s="67"/>
      <c r="HE79" s="67"/>
      <c r="HF79" s="67"/>
      <c r="HG79" s="67"/>
      <c r="HH79" s="67"/>
      <c r="HI79" s="67"/>
      <c r="HJ79" s="67"/>
      <c r="HK79" s="67"/>
      <c r="HL79" s="67"/>
      <c r="HM79" s="67"/>
      <c r="HN79" s="67"/>
      <c r="HO79" s="67"/>
      <c r="HP79" s="67"/>
      <c r="HQ79" s="67"/>
      <c r="HR79" s="67"/>
      <c r="HS79" s="67"/>
      <c r="HT79" s="67"/>
      <c r="HU79" s="67"/>
      <c r="HV79" s="67"/>
      <c r="HW79" s="67"/>
      <c r="HX79" s="67"/>
      <c r="HY79" s="67"/>
      <c r="HZ79" s="67"/>
      <c r="IA79" s="67"/>
      <c r="IB79" s="67"/>
      <c r="IC79" s="67"/>
      <c r="ID79" s="67"/>
      <c r="IE79" s="67"/>
      <c r="IF79" s="67"/>
      <c r="IG79" s="67"/>
      <c r="IH79" s="67"/>
      <c r="II79" s="67"/>
      <c r="IJ79" s="67"/>
      <c r="IK79" s="67"/>
      <c r="IL79" s="67"/>
      <c r="IM79" s="67"/>
      <c r="IN79" s="67"/>
      <c r="IO79" s="67"/>
      <c r="IP79" s="67"/>
      <c r="IQ79" s="67"/>
      <c r="IR79" s="67"/>
      <c r="IS79" s="67"/>
      <c r="IT79" s="67"/>
      <c r="IU79" s="67"/>
      <c r="IV79" s="67"/>
      <c r="IW79" s="67"/>
      <c r="IX79" s="67"/>
      <c r="IY79" s="67"/>
      <c r="IZ79" s="67"/>
      <c r="JA79" s="67"/>
      <c r="JB79" s="67"/>
      <c r="JC79" s="67"/>
      <c r="JD79" s="67"/>
      <c r="JE79" s="67"/>
      <c r="JF79" s="67"/>
      <c r="JG79" s="67"/>
      <c r="JH79" s="67"/>
      <c r="JI79" s="67"/>
      <c r="JJ79" s="67"/>
      <c r="JK79" s="67"/>
      <c r="JL79" s="67"/>
      <c r="JM79" s="67"/>
      <c r="JN79" s="67"/>
      <c r="JO79" s="67"/>
      <c r="JP79" s="67"/>
      <c r="JQ79" s="67"/>
      <c r="JR79" s="67"/>
      <c r="JS79" s="67"/>
      <c r="JT79" s="67"/>
      <c r="JU79" s="67"/>
      <c r="JV79" s="67"/>
      <c r="JW79" s="67"/>
      <c r="JX79" s="67"/>
      <c r="JY79" s="67"/>
      <c r="JZ79" s="67"/>
      <c r="KA79" s="67"/>
      <c r="KB79" s="67"/>
      <c r="KC79" s="67"/>
      <c r="KD79" s="67"/>
      <c r="KE79" s="67"/>
      <c r="KF79" s="67"/>
      <c r="KG79" s="67"/>
      <c r="KH79" s="67"/>
      <c r="KI79" s="67"/>
      <c r="KJ79" s="67"/>
      <c r="KK79" s="67"/>
      <c r="KL79" s="67"/>
      <c r="KM79" s="67"/>
      <c r="KN79" s="67"/>
      <c r="KO79" s="67"/>
      <c r="KP79" s="67"/>
      <c r="KQ79" s="67"/>
      <c r="KR79" s="67"/>
      <c r="KS79" s="67"/>
      <c r="KT79" s="67"/>
      <c r="KU79" s="67"/>
      <c r="KV79" s="67"/>
      <c r="KW79" s="67"/>
      <c r="KX79" s="67"/>
      <c r="KY79" s="67"/>
      <c r="KZ79" s="67"/>
      <c r="LA79" s="67"/>
      <c r="LB79" s="67"/>
      <c r="LC79" s="67"/>
      <c r="LD79" s="67"/>
      <c r="LE79" s="67"/>
      <c r="LF79" s="67"/>
      <c r="LG79" s="67"/>
      <c r="LH79" s="67"/>
      <c r="LI79" s="67"/>
      <c r="LJ79" s="67"/>
      <c r="LK79" s="67"/>
      <c r="LL79" s="67"/>
      <c r="LM79" s="67"/>
      <c r="LN79" s="67"/>
      <c r="LO79" s="67"/>
      <c r="LP79" s="67"/>
      <c r="LQ79" s="67"/>
      <c r="LR79" s="67"/>
      <c r="LS79" s="67"/>
      <c r="LT79" s="67"/>
      <c r="LU79" s="67"/>
      <c r="LV79" s="67"/>
      <c r="LW79" s="67"/>
      <c r="LX79" s="67"/>
      <c r="LY79" s="67"/>
      <c r="LZ79" s="67"/>
      <c r="MA79" s="67"/>
      <c r="MB79" s="67"/>
      <c r="MC79" s="67"/>
      <c r="MD79" s="67"/>
      <c r="ME79" s="67"/>
      <c r="MF79" s="67"/>
      <c r="MG79" s="67"/>
      <c r="MH79" s="67"/>
      <c r="MI79" s="67"/>
      <c r="MJ79" s="67"/>
      <c r="MK79" s="67"/>
      <c r="ML79" s="67"/>
      <c r="MM79" s="67"/>
      <c r="MN79" s="67"/>
      <c r="MO79" s="67"/>
      <c r="MP79" s="67"/>
      <c r="MQ79" s="67"/>
      <c r="MR79" s="67"/>
      <c r="MS79" s="67"/>
      <c r="MT79" s="67"/>
      <c r="MU79" s="67"/>
      <c r="MV79" s="67"/>
      <c r="MW79" s="67"/>
      <c r="MX79" s="67"/>
      <c r="MY79" s="67"/>
      <c r="MZ79" s="67"/>
      <c r="NA79" s="67"/>
      <c r="NB79" s="67"/>
      <c r="NC79" s="67"/>
      <c r="ND79" s="67"/>
      <c r="NE79" s="67"/>
      <c r="NF79" s="67"/>
      <c r="NG79" s="67"/>
      <c r="NH79" s="67"/>
      <c r="NI79" s="67"/>
      <c r="NJ79" s="67"/>
      <c r="NK79" s="67"/>
      <c r="NL79" s="67"/>
      <c r="NM79" s="67"/>
      <c r="NN79" s="67"/>
      <c r="NO79" s="67"/>
      <c r="NP79" s="67"/>
      <c r="NQ79" s="67"/>
      <c r="NR79" s="67"/>
      <c r="NS79" s="67"/>
      <c r="NT79" s="67"/>
      <c r="NU79" s="67"/>
      <c r="NV79" s="67"/>
      <c r="NW79" s="67"/>
      <c r="NX79" s="67"/>
      <c r="NY79" s="67"/>
      <c r="NZ79" s="67"/>
      <c r="OA79" s="67"/>
      <c r="OB79" s="67"/>
      <c r="OC79" s="67"/>
      <c r="OD79" s="67"/>
      <c r="OE79" s="67"/>
    </row>
    <row r="80" spans="2:395">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7"/>
      <c r="BG80" s="67"/>
      <c r="BH80" s="67"/>
      <c r="BI80" s="67"/>
      <c r="BJ80" s="67"/>
      <c r="BK80" s="67"/>
      <c r="BL80" s="67"/>
      <c r="BM80" s="67"/>
      <c r="BN80" s="67"/>
      <c r="BO80" s="67"/>
      <c r="BP80" s="67"/>
      <c r="BQ80" s="67"/>
      <c r="BR80" s="67"/>
      <c r="BS80" s="67"/>
      <c r="BT80" s="67"/>
      <c r="BU80" s="67"/>
      <c r="BV80" s="67"/>
      <c r="BW80" s="67"/>
      <c r="BX80" s="67"/>
      <c r="BY80" s="67"/>
      <c r="BZ80" s="67"/>
      <c r="CA80" s="67"/>
      <c r="CB80" s="67"/>
      <c r="CC80" s="67"/>
      <c r="CD80" s="67"/>
      <c r="CE80" s="67"/>
      <c r="CF80" s="67"/>
      <c r="CG80" s="67"/>
      <c r="CH80" s="67"/>
      <c r="CI80" s="67"/>
      <c r="CJ80" s="67"/>
      <c r="CK80" s="67"/>
      <c r="CL80" s="67"/>
      <c r="CM80" s="67"/>
      <c r="CN80" s="67"/>
      <c r="CO80" s="67"/>
      <c r="CP80" s="67"/>
      <c r="CQ80" s="67"/>
      <c r="CR80" s="67"/>
      <c r="CS80" s="67"/>
      <c r="CT80" s="67"/>
      <c r="CU80" s="67"/>
      <c r="CV80" s="67"/>
      <c r="CW80" s="67"/>
      <c r="CX80" s="67"/>
      <c r="CY80" s="67"/>
      <c r="CZ80" s="67"/>
      <c r="DA80" s="67"/>
      <c r="DB80" s="67"/>
      <c r="DC80" s="67"/>
      <c r="DD80" s="67"/>
      <c r="DE80" s="67"/>
      <c r="DF80" s="67"/>
      <c r="DG80" s="67"/>
      <c r="DH80" s="67"/>
      <c r="DI80" s="67"/>
      <c r="DJ80" s="67"/>
      <c r="DK80" s="67"/>
      <c r="DL80" s="67"/>
      <c r="DM80" s="67"/>
      <c r="DN80" s="67"/>
      <c r="DO80" s="67"/>
      <c r="DP80" s="67"/>
      <c r="DQ80" s="67"/>
      <c r="DR80" s="67"/>
      <c r="DS80" s="67"/>
      <c r="DT80" s="67"/>
      <c r="DU80" s="67"/>
      <c r="DV80" s="67"/>
      <c r="DW80" s="67"/>
      <c r="DX80" s="67"/>
      <c r="DY80" s="67"/>
      <c r="DZ80" s="67"/>
      <c r="EA80" s="67"/>
      <c r="EB80" s="67"/>
      <c r="EC80" s="67"/>
      <c r="ED80" s="67"/>
      <c r="EE80" s="67"/>
      <c r="EF80" s="67"/>
      <c r="EG80" s="67"/>
      <c r="EH80" s="67"/>
      <c r="EI80" s="67"/>
      <c r="EJ80" s="67"/>
      <c r="EK80" s="67"/>
      <c r="EL80" s="67"/>
      <c r="EM80" s="67"/>
      <c r="EN80" s="67"/>
      <c r="EO80" s="67"/>
      <c r="EP80" s="67"/>
      <c r="EQ80" s="67"/>
      <c r="ER80" s="67"/>
      <c r="ES80" s="67"/>
      <c r="ET80" s="67"/>
      <c r="EU80" s="67"/>
      <c r="EV80" s="67"/>
      <c r="EW80" s="67"/>
      <c r="EX80" s="67"/>
      <c r="EY80" s="67"/>
      <c r="EZ80" s="67"/>
      <c r="FA80" s="67"/>
      <c r="FB80" s="67"/>
      <c r="FC80" s="67"/>
      <c r="FD80" s="67"/>
      <c r="FE80" s="67"/>
      <c r="FF80" s="67"/>
      <c r="FG80" s="67"/>
      <c r="FH80" s="67"/>
      <c r="FI80" s="67"/>
      <c r="FJ80" s="67"/>
      <c r="FK80" s="67"/>
      <c r="FL80" s="67"/>
      <c r="FM80" s="67"/>
      <c r="FN80" s="67"/>
      <c r="FO80" s="67"/>
      <c r="FP80" s="67"/>
      <c r="FQ80" s="67"/>
      <c r="FR80" s="67"/>
      <c r="FS80" s="67"/>
      <c r="FT80" s="67"/>
      <c r="FU80" s="67"/>
      <c r="FV80" s="67"/>
      <c r="FW80" s="67"/>
      <c r="FX80" s="67"/>
      <c r="FY80" s="67"/>
      <c r="FZ80" s="67"/>
      <c r="GA80" s="67"/>
      <c r="GB80" s="67"/>
      <c r="GC80" s="67"/>
      <c r="GD80" s="67"/>
      <c r="GE80" s="67"/>
      <c r="GF80" s="67"/>
      <c r="GG80" s="67"/>
      <c r="GH80" s="67"/>
      <c r="GI80" s="67"/>
      <c r="GJ80" s="67"/>
      <c r="GK80" s="67"/>
      <c r="GL80" s="67"/>
      <c r="GM80" s="67"/>
      <c r="GN80" s="67"/>
      <c r="GO80" s="67"/>
      <c r="GP80" s="67"/>
      <c r="GQ80" s="67"/>
      <c r="GR80" s="67"/>
      <c r="GS80" s="67"/>
      <c r="GT80" s="67"/>
      <c r="GU80" s="67"/>
      <c r="GV80" s="67"/>
      <c r="GW80" s="67"/>
      <c r="GX80" s="67"/>
      <c r="GY80" s="67"/>
      <c r="GZ80" s="67"/>
      <c r="HA80" s="67"/>
      <c r="HB80" s="67"/>
      <c r="HC80" s="67"/>
      <c r="HD80" s="67"/>
      <c r="HE80" s="67"/>
      <c r="HF80" s="67"/>
      <c r="HG80" s="67"/>
      <c r="HH80" s="67"/>
      <c r="HI80" s="67"/>
      <c r="HJ80" s="67"/>
      <c r="HK80" s="67"/>
      <c r="HL80" s="67"/>
      <c r="HM80" s="67"/>
      <c r="HN80" s="67"/>
      <c r="HO80" s="67"/>
      <c r="HP80" s="67"/>
      <c r="HQ80" s="67"/>
      <c r="HR80" s="67"/>
      <c r="HS80" s="67"/>
      <c r="HT80" s="67"/>
      <c r="HU80" s="67"/>
      <c r="HV80" s="67"/>
      <c r="HW80" s="67"/>
      <c r="HX80" s="67"/>
      <c r="HY80" s="67"/>
      <c r="HZ80" s="67"/>
      <c r="IA80" s="67"/>
      <c r="IB80" s="67"/>
      <c r="IC80" s="67"/>
      <c r="ID80" s="67"/>
      <c r="IE80" s="67"/>
      <c r="IF80" s="67"/>
      <c r="IG80" s="67"/>
      <c r="IH80" s="67"/>
      <c r="II80" s="67"/>
      <c r="IJ80" s="67"/>
      <c r="IK80" s="67"/>
      <c r="IL80" s="67"/>
      <c r="IM80" s="67"/>
      <c r="IN80" s="67"/>
      <c r="IO80" s="67"/>
      <c r="IP80" s="67"/>
      <c r="IQ80" s="67"/>
      <c r="IR80" s="67"/>
      <c r="IS80" s="67"/>
      <c r="IT80" s="67"/>
      <c r="IU80" s="67"/>
      <c r="IV80" s="67"/>
      <c r="IW80" s="67"/>
      <c r="IX80" s="67"/>
      <c r="IY80" s="67"/>
      <c r="IZ80" s="67"/>
      <c r="JA80" s="67"/>
      <c r="JB80" s="67"/>
      <c r="JC80" s="67"/>
      <c r="JD80" s="67"/>
      <c r="JE80" s="67"/>
      <c r="JF80" s="67"/>
      <c r="JG80" s="67"/>
      <c r="JH80" s="67"/>
      <c r="JI80" s="67"/>
      <c r="JJ80" s="67"/>
      <c r="JK80" s="67"/>
      <c r="JL80" s="67"/>
      <c r="JM80" s="67"/>
      <c r="JN80" s="67"/>
      <c r="JO80" s="67"/>
      <c r="JP80" s="67"/>
      <c r="JQ80" s="67"/>
      <c r="JR80" s="67"/>
      <c r="JS80" s="67"/>
      <c r="JT80" s="67"/>
      <c r="JU80" s="67"/>
      <c r="JV80" s="67"/>
      <c r="JW80" s="67"/>
      <c r="JX80" s="67"/>
      <c r="JY80" s="67"/>
      <c r="JZ80" s="67"/>
      <c r="KA80" s="67"/>
      <c r="KB80" s="67"/>
      <c r="KC80" s="67"/>
      <c r="KD80" s="67"/>
      <c r="KE80" s="67"/>
      <c r="KF80" s="67"/>
      <c r="KG80" s="67"/>
      <c r="KH80" s="67"/>
      <c r="KI80" s="67"/>
      <c r="KJ80" s="67"/>
      <c r="KK80" s="67"/>
      <c r="KL80" s="67"/>
      <c r="KM80" s="67"/>
      <c r="KN80" s="67"/>
      <c r="KO80" s="67"/>
      <c r="KP80" s="67"/>
      <c r="KQ80" s="67"/>
      <c r="KR80" s="67"/>
      <c r="KS80" s="67"/>
      <c r="KT80" s="67"/>
      <c r="KU80" s="67"/>
      <c r="KV80" s="67"/>
      <c r="KW80" s="67"/>
      <c r="KX80" s="67"/>
      <c r="KY80" s="67"/>
      <c r="KZ80" s="67"/>
      <c r="LA80" s="67"/>
      <c r="LB80" s="67"/>
      <c r="LC80" s="67"/>
      <c r="LD80" s="67"/>
      <c r="LE80" s="67"/>
      <c r="LF80" s="67"/>
      <c r="LG80" s="67"/>
      <c r="LH80" s="67"/>
      <c r="LI80" s="67"/>
      <c r="LJ80" s="67"/>
      <c r="LK80" s="67"/>
      <c r="LL80" s="67"/>
      <c r="LM80" s="67"/>
      <c r="LN80" s="67"/>
      <c r="LO80" s="67"/>
      <c r="LP80" s="67"/>
      <c r="LQ80" s="67"/>
      <c r="LR80" s="67"/>
      <c r="LS80" s="67"/>
      <c r="LT80" s="67"/>
      <c r="LU80" s="67"/>
      <c r="LV80" s="67"/>
      <c r="LW80" s="67"/>
      <c r="LX80" s="67"/>
      <c r="LY80" s="67"/>
      <c r="LZ80" s="67"/>
      <c r="MA80" s="67"/>
      <c r="MB80" s="67"/>
      <c r="MC80" s="67"/>
      <c r="MD80" s="67"/>
      <c r="ME80" s="67"/>
      <c r="MF80" s="67"/>
      <c r="MG80" s="67"/>
      <c r="MH80" s="67"/>
      <c r="MI80" s="67"/>
      <c r="MJ80" s="67"/>
      <c r="MK80" s="67"/>
      <c r="ML80" s="67"/>
      <c r="MM80" s="67"/>
      <c r="MN80" s="67"/>
      <c r="MO80" s="67"/>
      <c r="MP80" s="67"/>
      <c r="MQ80" s="67"/>
      <c r="MR80" s="67"/>
      <c r="MS80" s="67"/>
      <c r="MT80" s="67"/>
      <c r="MU80" s="67"/>
      <c r="MV80" s="67"/>
      <c r="MW80" s="67"/>
      <c r="MX80" s="67"/>
      <c r="MY80" s="67"/>
      <c r="MZ80" s="67"/>
      <c r="NA80" s="67"/>
      <c r="NB80" s="67"/>
      <c r="NC80" s="67"/>
      <c r="ND80" s="67"/>
      <c r="NE80" s="67"/>
      <c r="NF80" s="67"/>
      <c r="NG80" s="67"/>
      <c r="NH80" s="67"/>
      <c r="NI80" s="67"/>
      <c r="NJ80" s="67"/>
      <c r="NK80" s="67"/>
      <c r="NL80" s="67"/>
      <c r="NM80" s="67"/>
      <c r="NN80" s="67"/>
      <c r="NO80" s="67"/>
      <c r="NP80" s="67"/>
      <c r="NQ80" s="67"/>
      <c r="NR80" s="67"/>
      <c r="NS80" s="67"/>
      <c r="NT80" s="67"/>
      <c r="NU80" s="67"/>
      <c r="NV80" s="67"/>
      <c r="NW80" s="67"/>
      <c r="NX80" s="67"/>
      <c r="NY80" s="67"/>
      <c r="NZ80" s="67"/>
      <c r="OA80" s="67"/>
      <c r="OB80" s="67"/>
      <c r="OC80" s="67"/>
      <c r="OD80" s="67"/>
      <c r="OE80" s="67"/>
    </row>
    <row r="81" spans="35:395">
      <c r="AI81" s="67"/>
      <c r="AJ81" s="67"/>
      <c r="AK81" s="67"/>
      <c r="AL81" s="67"/>
      <c r="AM81" s="67"/>
      <c r="AN81" s="67"/>
      <c r="AO81" s="67"/>
      <c r="AP81" s="67"/>
      <c r="AQ81" s="67"/>
      <c r="AR81" s="67"/>
      <c r="AS81" s="67"/>
      <c r="AT81" s="67"/>
      <c r="AU81" s="67"/>
      <c r="AV81" s="67"/>
      <c r="AW81" s="67"/>
      <c r="AX81" s="67"/>
      <c r="AY81" s="67"/>
      <c r="AZ81" s="67"/>
      <c r="BA81" s="67"/>
      <c r="BB81" s="67"/>
      <c r="BC81" s="67"/>
      <c r="BD81" s="67"/>
      <c r="BE81" s="67"/>
      <c r="BF81" s="67"/>
      <c r="BG81" s="67"/>
      <c r="BH81" s="67"/>
      <c r="BI81" s="67"/>
      <c r="BJ81" s="67"/>
      <c r="BK81" s="67"/>
      <c r="BL81" s="67"/>
      <c r="BM81" s="67"/>
      <c r="BN81" s="67"/>
      <c r="BO81" s="67"/>
      <c r="BP81" s="67"/>
      <c r="BQ81" s="67"/>
      <c r="BR81" s="67"/>
      <c r="BS81" s="67"/>
      <c r="BT81" s="67"/>
      <c r="BU81" s="67"/>
      <c r="BV81" s="67"/>
      <c r="BW81" s="67"/>
      <c r="BX81" s="67"/>
      <c r="BY81" s="67"/>
      <c r="BZ81" s="67"/>
      <c r="CA81" s="67"/>
      <c r="CB81" s="67"/>
      <c r="CC81" s="67"/>
      <c r="CD81" s="67"/>
      <c r="CE81" s="67"/>
      <c r="CF81" s="67"/>
      <c r="CG81" s="67"/>
      <c r="CH81" s="67"/>
      <c r="CI81" s="67"/>
      <c r="CJ81" s="67"/>
      <c r="CK81" s="67"/>
      <c r="CL81" s="67"/>
      <c r="CM81" s="67"/>
      <c r="CN81" s="67"/>
      <c r="CO81" s="67"/>
      <c r="CP81" s="67"/>
      <c r="CQ81" s="67"/>
      <c r="CR81" s="67"/>
      <c r="CS81" s="67"/>
      <c r="CT81" s="67"/>
      <c r="CU81" s="67"/>
      <c r="CV81" s="67"/>
      <c r="CW81" s="67"/>
      <c r="CX81" s="67"/>
      <c r="CY81" s="67"/>
      <c r="CZ81" s="67"/>
      <c r="DA81" s="67"/>
      <c r="DB81" s="67"/>
      <c r="DC81" s="67"/>
      <c r="DD81" s="67"/>
      <c r="DE81" s="67"/>
      <c r="DF81" s="67"/>
      <c r="DG81" s="67"/>
      <c r="DH81" s="67"/>
      <c r="DI81" s="67"/>
      <c r="DJ81" s="67"/>
      <c r="DK81" s="67"/>
      <c r="DL81" s="67"/>
      <c r="DM81" s="67"/>
      <c r="DN81" s="67"/>
      <c r="DO81" s="67"/>
      <c r="DP81" s="67"/>
      <c r="DQ81" s="67"/>
      <c r="DR81" s="67"/>
      <c r="DS81" s="67"/>
      <c r="DT81" s="67"/>
      <c r="DU81" s="67"/>
      <c r="DV81" s="67"/>
      <c r="DW81" s="67"/>
      <c r="DX81" s="67"/>
      <c r="DY81" s="67"/>
      <c r="DZ81" s="67"/>
      <c r="EA81" s="67"/>
      <c r="EB81" s="67"/>
      <c r="EC81" s="67"/>
      <c r="ED81" s="67"/>
      <c r="EE81" s="67"/>
      <c r="EF81" s="67"/>
      <c r="EG81" s="67"/>
      <c r="EH81" s="67"/>
      <c r="EI81" s="67"/>
      <c r="EJ81" s="67"/>
      <c r="EK81" s="67"/>
      <c r="EL81" s="67"/>
      <c r="EM81" s="67"/>
      <c r="EN81" s="67"/>
      <c r="EO81" s="67"/>
      <c r="EP81" s="67"/>
      <c r="EQ81" s="67"/>
      <c r="ER81" s="67"/>
      <c r="ES81" s="67"/>
      <c r="ET81" s="67"/>
      <c r="EU81" s="67"/>
      <c r="EV81" s="67"/>
      <c r="EW81" s="67"/>
      <c r="EX81" s="67"/>
      <c r="EY81" s="67"/>
      <c r="EZ81" s="67"/>
      <c r="FA81" s="67"/>
      <c r="FB81" s="67"/>
      <c r="FC81" s="67"/>
      <c r="FD81" s="67"/>
      <c r="FE81" s="67"/>
      <c r="FF81" s="67"/>
      <c r="FG81" s="67"/>
      <c r="FH81" s="67"/>
      <c r="FI81" s="67"/>
      <c r="FJ81" s="67"/>
      <c r="FK81" s="67"/>
      <c r="FL81" s="67"/>
      <c r="FM81" s="67"/>
      <c r="FN81" s="67"/>
      <c r="FO81" s="67"/>
      <c r="FP81" s="67"/>
      <c r="FQ81" s="67"/>
      <c r="FR81" s="67"/>
      <c r="FS81" s="67"/>
      <c r="FT81" s="67"/>
      <c r="FU81" s="67"/>
      <c r="FV81" s="67"/>
      <c r="FW81" s="67"/>
      <c r="FX81" s="67"/>
      <c r="FY81" s="67"/>
      <c r="FZ81" s="67"/>
      <c r="GA81" s="67"/>
      <c r="GB81" s="67"/>
      <c r="GC81" s="67"/>
      <c r="GD81" s="67"/>
      <c r="GE81" s="67"/>
      <c r="GF81" s="67"/>
      <c r="GG81" s="67"/>
      <c r="GH81" s="67"/>
      <c r="GI81" s="67"/>
      <c r="GJ81" s="67"/>
      <c r="GK81" s="67"/>
      <c r="GL81" s="67"/>
      <c r="GM81" s="67"/>
      <c r="GN81" s="67"/>
      <c r="GO81" s="67"/>
      <c r="GP81" s="67"/>
      <c r="GQ81" s="67"/>
      <c r="GR81" s="67"/>
      <c r="GS81" s="67"/>
      <c r="GT81" s="67"/>
      <c r="GU81" s="67"/>
      <c r="GV81" s="67"/>
      <c r="GW81" s="67"/>
      <c r="GX81" s="67"/>
      <c r="GY81" s="67"/>
      <c r="GZ81" s="67"/>
      <c r="HA81" s="67"/>
      <c r="HB81" s="67"/>
      <c r="HC81" s="67"/>
      <c r="HD81" s="67"/>
      <c r="HE81" s="67"/>
      <c r="HF81" s="67"/>
      <c r="HG81" s="67"/>
      <c r="HH81" s="67"/>
      <c r="HI81" s="67"/>
      <c r="HJ81" s="67"/>
      <c r="HK81" s="67"/>
      <c r="HL81" s="67"/>
      <c r="HM81" s="67"/>
      <c r="HN81" s="67"/>
      <c r="HO81" s="67"/>
      <c r="HP81" s="67"/>
      <c r="HQ81" s="67"/>
      <c r="HR81" s="67"/>
      <c r="HS81" s="67"/>
      <c r="HT81" s="67"/>
      <c r="HU81" s="67"/>
      <c r="HV81" s="67"/>
      <c r="HW81" s="67"/>
      <c r="HX81" s="67"/>
      <c r="HY81" s="67"/>
      <c r="HZ81" s="67"/>
      <c r="IA81" s="67"/>
      <c r="IB81" s="67"/>
      <c r="IC81" s="67"/>
      <c r="ID81" s="67"/>
      <c r="IE81" s="67"/>
      <c r="IF81" s="67"/>
      <c r="IG81" s="67"/>
      <c r="IH81" s="67"/>
      <c r="II81" s="67"/>
      <c r="IJ81" s="67"/>
      <c r="IK81" s="67"/>
      <c r="IL81" s="67"/>
      <c r="IM81" s="67"/>
      <c r="IN81" s="67"/>
      <c r="IO81" s="67"/>
      <c r="IP81" s="67"/>
      <c r="IQ81" s="67"/>
      <c r="IR81" s="67"/>
      <c r="IS81" s="67"/>
      <c r="IT81" s="67"/>
      <c r="IU81" s="67"/>
      <c r="IV81" s="67"/>
      <c r="IW81" s="67"/>
      <c r="IX81" s="67"/>
      <c r="IY81" s="67"/>
      <c r="IZ81" s="67"/>
      <c r="JA81" s="67"/>
      <c r="JB81" s="67"/>
      <c r="JC81" s="67"/>
      <c r="JD81" s="67"/>
      <c r="JE81" s="67"/>
      <c r="JF81" s="67"/>
      <c r="JG81" s="67"/>
      <c r="JH81" s="67"/>
      <c r="JI81" s="67"/>
      <c r="JJ81" s="67"/>
      <c r="JK81" s="67"/>
      <c r="JL81" s="67"/>
      <c r="JM81" s="67"/>
      <c r="JN81" s="67"/>
      <c r="JO81" s="67"/>
      <c r="JP81" s="67"/>
      <c r="JQ81" s="67"/>
      <c r="JR81" s="67"/>
      <c r="JS81" s="67"/>
      <c r="JT81" s="67"/>
      <c r="JU81" s="67"/>
      <c r="JV81" s="67"/>
      <c r="JW81" s="67"/>
      <c r="JX81" s="67"/>
      <c r="JY81" s="67"/>
      <c r="JZ81" s="67"/>
      <c r="KA81" s="67"/>
      <c r="KB81" s="67"/>
      <c r="KC81" s="67"/>
      <c r="KD81" s="67"/>
      <c r="KE81" s="67"/>
      <c r="KF81" s="67"/>
      <c r="KG81" s="67"/>
      <c r="KH81" s="67"/>
      <c r="KI81" s="67"/>
      <c r="KJ81" s="67"/>
      <c r="KK81" s="67"/>
      <c r="KL81" s="67"/>
      <c r="KM81" s="67"/>
      <c r="KN81" s="67"/>
      <c r="KO81" s="67"/>
      <c r="KP81" s="67"/>
      <c r="KQ81" s="67"/>
      <c r="KR81" s="67"/>
      <c r="KS81" s="67"/>
      <c r="KT81" s="67"/>
      <c r="KU81" s="67"/>
      <c r="KV81" s="67"/>
      <c r="KW81" s="67"/>
      <c r="KX81" s="67"/>
      <c r="KY81" s="67"/>
      <c r="KZ81" s="67"/>
      <c r="LA81" s="67"/>
      <c r="LB81" s="67"/>
      <c r="LC81" s="67"/>
      <c r="LD81" s="67"/>
      <c r="LE81" s="67"/>
      <c r="LF81" s="67"/>
      <c r="LG81" s="67"/>
      <c r="LH81" s="67"/>
      <c r="LI81" s="67"/>
      <c r="LJ81" s="67"/>
      <c r="LK81" s="67"/>
      <c r="LL81" s="67"/>
      <c r="LM81" s="67"/>
      <c r="LN81" s="67"/>
      <c r="LO81" s="67"/>
      <c r="LP81" s="67"/>
      <c r="LQ81" s="67"/>
      <c r="LR81" s="67"/>
      <c r="LS81" s="67"/>
      <c r="LT81" s="67"/>
      <c r="LU81" s="67"/>
      <c r="LV81" s="67"/>
      <c r="LW81" s="67"/>
      <c r="LX81" s="67"/>
      <c r="LY81" s="67"/>
      <c r="LZ81" s="67"/>
      <c r="MA81" s="67"/>
      <c r="MB81" s="67"/>
      <c r="MC81" s="67"/>
      <c r="MD81" s="67"/>
      <c r="ME81" s="67"/>
      <c r="MF81" s="67"/>
      <c r="MG81" s="67"/>
      <c r="MH81" s="67"/>
      <c r="MI81" s="67"/>
      <c r="MJ81" s="67"/>
      <c r="MK81" s="67"/>
      <c r="ML81" s="67"/>
      <c r="MM81" s="67"/>
      <c r="MN81" s="67"/>
      <c r="MO81" s="67"/>
      <c r="MP81" s="67"/>
      <c r="MQ81" s="67"/>
      <c r="MR81" s="67"/>
      <c r="MS81" s="67"/>
      <c r="MT81" s="67"/>
      <c r="MU81" s="67"/>
      <c r="MV81" s="67"/>
      <c r="MW81" s="67"/>
      <c r="MX81" s="67"/>
      <c r="MY81" s="67"/>
      <c r="MZ81" s="67"/>
      <c r="NA81" s="67"/>
      <c r="NB81" s="67"/>
      <c r="NC81" s="67"/>
      <c r="ND81" s="67"/>
      <c r="NE81" s="67"/>
      <c r="NF81" s="67"/>
      <c r="NG81" s="67"/>
      <c r="NH81" s="67"/>
      <c r="NI81" s="67"/>
      <c r="NJ81" s="67"/>
      <c r="NK81" s="67"/>
      <c r="NL81" s="67"/>
      <c r="NM81" s="67"/>
      <c r="NN81" s="67"/>
      <c r="NO81" s="67"/>
      <c r="NP81" s="67"/>
      <c r="NQ81" s="67"/>
      <c r="NR81" s="67"/>
      <c r="NS81" s="67"/>
      <c r="NT81" s="67"/>
      <c r="NU81" s="67"/>
      <c r="NV81" s="67"/>
      <c r="NW81" s="67"/>
      <c r="NX81" s="67"/>
      <c r="NY81" s="67"/>
      <c r="NZ81" s="67"/>
      <c r="OA81" s="67"/>
      <c r="OB81" s="67"/>
      <c r="OC81" s="67"/>
      <c r="OD81" s="67"/>
      <c r="OE81" s="67"/>
    </row>
    <row r="82" spans="35:395">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c r="BT82" s="67"/>
      <c r="BU82" s="67"/>
      <c r="BV82" s="67"/>
      <c r="BW82" s="67"/>
      <c r="BX82" s="67"/>
      <c r="BY82" s="67"/>
      <c r="BZ82" s="67"/>
      <c r="CA82" s="67"/>
      <c r="CB82" s="67"/>
      <c r="CC82" s="67"/>
      <c r="CD82" s="67"/>
      <c r="CE82" s="67"/>
      <c r="CF82" s="67"/>
      <c r="CG82" s="67"/>
      <c r="CH82" s="67"/>
      <c r="CI82" s="67"/>
      <c r="CJ82" s="67"/>
      <c r="CK82" s="67"/>
      <c r="CL82" s="67"/>
      <c r="CM82" s="67"/>
      <c r="CN82" s="67"/>
      <c r="CO82" s="67"/>
      <c r="CP82" s="67"/>
      <c r="CQ82" s="67"/>
      <c r="CR82" s="67"/>
      <c r="CS82" s="67"/>
      <c r="CT82" s="67"/>
      <c r="CU82" s="67"/>
      <c r="CV82" s="67"/>
      <c r="CW82" s="67"/>
      <c r="CX82" s="67"/>
      <c r="CY82" s="67"/>
      <c r="CZ82" s="67"/>
      <c r="DA82" s="67"/>
      <c r="DB82" s="67"/>
      <c r="DC82" s="67"/>
      <c r="DD82" s="67"/>
      <c r="DE82" s="67"/>
      <c r="DF82" s="67"/>
      <c r="DG82" s="67"/>
      <c r="DH82" s="67"/>
      <c r="DI82" s="67"/>
      <c r="DJ82" s="67"/>
      <c r="DK82" s="67"/>
      <c r="DL82" s="67"/>
      <c r="DM82" s="67"/>
      <c r="DN82" s="67"/>
      <c r="DO82" s="67"/>
      <c r="DP82" s="67"/>
      <c r="DQ82" s="67"/>
      <c r="DR82" s="67"/>
      <c r="DS82" s="67"/>
      <c r="DT82" s="67"/>
      <c r="DU82" s="67"/>
      <c r="DV82" s="67"/>
      <c r="DW82" s="67"/>
      <c r="DX82" s="67"/>
      <c r="DY82" s="67"/>
      <c r="DZ82" s="67"/>
      <c r="EA82" s="67"/>
      <c r="EB82" s="67"/>
      <c r="EC82" s="67"/>
      <c r="ED82" s="67"/>
      <c r="EE82" s="67"/>
      <c r="EF82" s="67"/>
      <c r="EG82" s="67"/>
      <c r="EH82" s="67"/>
      <c r="EI82" s="67"/>
      <c r="EJ82" s="67"/>
      <c r="EK82" s="67"/>
      <c r="EL82" s="67"/>
      <c r="EM82" s="67"/>
      <c r="EN82" s="67"/>
      <c r="EO82" s="67"/>
      <c r="EP82" s="67"/>
      <c r="EQ82" s="67"/>
      <c r="ER82" s="67"/>
      <c r="ES82" s="67"/>
      <c r="ET82" s="67"/>
      <c r="EU82" s="67"/>
      <c r="EV82" s="67"/>
      <c r="EW82" s="67"/>
      <c r="EX82" s="67"/>
      <c r="EY82" s="67"/>
      <c r="EZ82" s="67"/>
      <c r="FA82" s="67"/>
      <c r="FB82" s="67"/>
      <c r="FC82" s="67"/>
      <c r="FD82" s="67"/>
      <c r="FE82" s="67"/>
      <c r="FF82" s="67"/>
      <c r="FG82" s="67"/>
      <c r="FH82" s="67"/>
      <c r="FI82" s="67"/>
      <c r="FJ82" s="67"/>
      <c r="FK82" s="67"/>
      <c r="FL82" s="67"/>
      <c r="FM82" s="67"/>
      <c r="FN82" s="67"/>
      <c r="FO82" s="67"/>
      <c r="FP82" s="67"/>
      <c r="FQ82" s="67"/>
      <c r="FR82" s="67"/>
      <c r="FS82" s="67"/>
      <c r="FT82" s="67"/>
      <c r="FU82" s="67"/>
      <c r="FV82" s="67"/>
      <c r="FW82" s="67"/>
      <c r="FX82" s="67"/>
      <c r="FY82" s="67"/>
      <c r="FZ82" s="67"/>
      <c r="GA82" s="67"/>
      <c r="GB82" s="67"/>
      <c r="GC82" s="67"/>
      <c r="GD82" s="67"/>
      <c r="GE82" s="67"/>
      <c r="GF82" s="67"/>
      <c r="GG82" s="67"/>
      <c r="GH82" s="67"/>
      <c r="GI82" s="67"/>
      <c r="GJ82" s="67"/>
      <c r="GK82" s="67"/>
      <c r="GL82" s="67"/>
      <c r="GM82" s="67"/>
      <c r="GN82" s="67"/>
      <c r="GO82" s="67"/>
      <c r="GP82" s="67"/>
      <c r="GQ82" s="67"/>
      <c r="GR82" s="67"/>
      <c r="GS82" s="67"/>
      <c r="GT82" s="67"/>
      <c r="GU82" s="67"/>
      <c r="GV82" s="67"/>
      <c r="GW82" s="67"/>
      <c r="GX82" s="67"/>
      <c r="GY82" s="67"/>
      <c r="GZ82" s="67"/>
      <c r="HA82" s="67"/>
      <c r="HB82" s="67"/>
      <c r="HC82" s="67"/>
      <c r="HD82" s="67"/>
      <c r="HE82" s="67"/>
      <c r="HF82" s="67"/>
      <c r="HG82" s="67"/>
      <c r="HH82" s="67"/>
      <c r="HI82" s="67"/>
      <c r="HJ82" s="67"/>
      <c r="HK82" s="67"/>
      <c r="HL82" s="67"/>
      <c r="HM82" s="67"/>
      <c r="HN82" s="67"/>
      <c r="HO82" s="67"/>
      <c r="HP82" s="67"/>
      <c r="HQ82" s="67"/>
      <c r="HR82" s="67"/>
      <c r="HS82" s="67"/>
      <c r="HT82" s="67"/>
      <c r="HU82" s="67"/>
      <c r="HV82" s="67"/>
      <c r="HW82" s="67"/>
      <c r="HX82" s="67"/>
      <c r="HY82" s="67"/>
      <c r="HZ82" s="67"/>
      <c r="IA82" s="67"/>
      <c r="IB82" s="67"/>
      <c r="IC82" s="67"/>
      <c r="ID82" s="67"/>
      <c r="IE82" s="67"/>
      <c r="IF82" s="67"/>
      <c r="IG82" s="67"/>
      <c r="IH82" s="67"/>
      <c r="II82" s="67"/>
      <c r="IJ82" s="67"/>
      <c r="IK82" s="67"/>
      <c r="IL82" s="67"/>
      <c r="IM82" s="67"/>
      <c r="IN82" s="67"/>
      <c r="IO82" s="67"/>
      <c r="IP82" s="67"/>
      <c r="IQ82" s="67"/>
      <c r="IR82" s="67"/>
      <c r="IS82" s="67"/>
      <c r="IT82" s="67"/>
      <c r="IU82" s="67"/>
      <c r="IV82" s="67"/>
      <c r="IW82" s="67"/>
      <c r="IX82" s="67"/>
      <c r="IY82" s="67"/>
      <c r="IZ82" s="67"/>
      <c r="JA82" s="67"/>
      <c r="JB82" s="67"/>
      <c r="JC82" s="67"/>
      <c r="JD82" s="67"/>
      <c r="JE82" s="67"/>
      <c r="JF82" s="67"/>
      <c r="JG82" s="67"/>
      <c r="JH82" s="67"/>
      <c r="JI82" s="67"/>
      <c r="JJ82" s="67"/>
      <c r="JK82" s="67"/>
      <c r="JL82" s="67"/>
      <c r="JM82" s="67"/>
      <c r="JN82" s="67"/>
      <c r="JO82" s="67"/>
      <c r="JP82" s="67"/>
      <c r="JQ82" s="67"/>
      <c r="JR82" s="67"/>
      <c r="JS82" s="67"/>
      <c r="JT82" s="67"/>
      <c r="JU82" s="67"/>
      <c r="JV82" s="67"/>
      <c r="JW82" s="67"/>
      <c r="JX82" s="67"/>
      <c r="JY82" s="67"/>
      <c r="JZ82" s="67"/>
      <c r="KA82" s="67"/>
      <c r="KB82" s="67"/>
      <c r="KC82" s="67"/>
      <c r="KD82" s="67"/>
      <c r="KE82" s="67"/>
      <c r="KF82" s="67"/>
      <c r="KG82" s="67"/>
      <c r="KH82" s="67"/>
      <c r="KI82" s="67"/>
      <c r="KJ82" s="67"/>
      <c r="KK82" s="67"/>
      <c r="KL82" s="67"/>
      <c r="KM82" s="67"/>
      <c r="KN82" s="67"/>
      <c r="KO82" s="67"/>
      <c r="KP82" s="67"/>
      <c r="KQ82" s="67"/>
      <c r="KR82" s="67"/>
      <c r="KS82" s="67"/>
      <c r="KT82" s="67"/>
      <c r="KU82" s="67"/>
      <c r="KV82" s="67"/>
      <c r="KW82" s="67"/>
      <c r="KX82" s="67"/>
      <c r="KY82" s="67"/>
      <c r="KZ82" s="67"/>
      <c r="LA82" s="67"/>
      <c r="LB82" s="67"/>
      <c r="LC82" s="67"/>
      <c r="LD82" s="67"/>
      <c r="LE82" s="67"/>
      <c r="LF82" s="67"/>
      <c r="LG82" s="67"/>
      <c r="LH82" s="67"/>
      <c r="LI82" s="67"/>
      <c r="LJ82" s="67"/>
      <c r="LK82" s="67"/>
      <c r="LL82" s="67"/>
      <c r="LM82" s="67"/>
      <c r="LN82" s="67"/>
      <c r="LO82" s="67"/>
      <c r="LP82" s="67"/>
      <c r="LQ82" s="67"/>
      <c r="LR82" s="67"/>
      <c r="LS82" s="67"/>
      <c r="LT82" s="67"/>
      <c r="LU82" s="67"/>
      <c r="LV82" s="67"/>
      <c r="LW82" s="67"/>
      <c r="LX82" s="67"/>
      <c r="LY82" s="67"/>
      <c r="LZ82" s="67"/>
      <c r="MA82" s="67"/>
      <c r="MB82" s="67"/>
      <c r="MC82" s="67"/>
      <c r="MD82" s="67"/>
      <c r="ME82" s="67"/>
      <c r="MF82" s="67"/>
      <c r="MG82" s="67"/>
      <c r="MH82" s="67"/>
      <c r="MI82" s="67"/>
      <c r="MJ82" s="67"/>
      <c r="MK82" s="67"/>
      <c r="ML82" s="67"/>
      <c r="MM82" s="67"/>
      <c r="MN82" s="67"/>
      <c r="MO82" s="67"/>
      <c r="MP82" s="67"/>
      <c r="MQ82" s="67"/>
      <c r="MR82" s="67"/>
      <c r="MS82" s="67"/>
      <c r="MT82" s="67"/>
      <c r="MU82" s="67"/>
      <c r="MV82" s="67"/>
      <c r="MW82" s="67"/>
      <c r="MX82" s="67"/>
      <c r="MY82" s="67"/>
      <c r="MZ82" s="67"/>
      <c r="NA82" s="67"/>
      <c r="NB82" s="67"/>
      <c r="NC82" s="67"/>
      <c r="ND82" s="67"/>
      <c r="NE82" s="67"/>
      <c r="NF82" s="67"/>
      <c r="NG82" s="67"/>
      <c r="NH82" s="67"/>
      <c r="NI82" s="67"/>
      <c r="NJ82" s="67"/>
      <c r="NK82" s="67"/>
      <c r="NL82" s="67"/>
      <c r="NM82" s="67"/>
      <c r="NN82" s="67"/>
      <c r="NO82" s="67"/>
      <c r="NP82" s="67"/>
      <c r="NQ82" s="67"/>
      <c r="NR82" s="67"/>
      <c r="NS82" s="67"/>
      <c r="NT82" s="67"/>
      <c r="NU82" s="67"/>
      <c r="NV82" s="67"/>
      <c r="NW82" s="67"/>
      <c r="NX82" s="67"/>
      <c r="NY82" s="67"/>
      <c r="NZ82" s="67"/>
      <c r="OA82" s="67"/>
      <c r="OB82" s="67"/>
      <c r="OC82" s="67"/>
      <c r="OD82" s="67"/>
      <c r="OE82" s="67"/>
    </row>
    <row r="83" spans="35:395">
      <c r="AI83" s="67"/>
      <c r="AJ83" s="67"/>
      <c r="AK83" s="67"/>
      <c r="AL83" s="67"/>
      <c r="AM83" s="67"/>
      <c r="AN83" s="67"/>
      <c r="AO83" s="67"/>
      <c r="AP83" s="67"/>
      <c r="AQ83" s="67"/>
      <c r="AR83" s="67"/>
      <c r="AS83" s="67"/>
      <c r="AT83" s="67"/>
      <c r="AU83" s="67"/>
      <c r="AV83" s="67"/>
      <c r="AW83" s="67"/>
      <c r="AX83" s="67"/>
      <c r="AY83" s="67"/>
      <c r="AZ83" s="67"/>
      <c r="BA83" s="67"/>
      <c r="BB83" s="67"/>
      <c r="BC83" s="67"/>
      <c r="BD83" s="67"/>
      <c r="BE83" s="67"/>
      <c r="BF83" s="67"/>
      <c r="BG83" s="67"/>
      <c r="BH83" s="67"/>
      <c r="BI83" s="67"/>
      <c r="BJ83" s="67"/>
      <c r="BK83" s="67"/>
      <c r="BL83" s="67"/>
      <c r="BM83" s="67"/>
      <c r="BN83" s="67"/>
      <c r="BO83" s="67"/>
      <c r="BP83" s="67"/>
      <c r="BQ83" s="67"/>
      <c r="BR83" s="67"/>
      <c r="BS83" s="67"/>
      <c r="BT83" s="67"/>
      <c r="BU83" s="67"/>
      <c r="BV83" s="67"/>
      <c r="BW83" s="67"/>
      <c r="BX83" s="67"/>
      <c r="BY83" s="67"/>
      <c r="BZ83" s="67"/>
      <c r="CA83" s="67"/>
      <c r="CB83" s="67"/>
      <c r="CC83" s="67"/>
      <c r="CD83" s="67"/>
      <c r="CE83" s="67"/>
      <c r="CF83" s="67"/>
      <c r="CG83" s="67"/>
      <c r="CH83" s="67"/>
      <c r="CI83" s="67"/>
      <c r="CJ83" s="67"/>
      <c r="CK83" s="67"/>
      <c r="CL83" s="67"/>
      <c r="CM83" s="67"/>
      <c r="CN83" s="67"/>
      <c r="CO83" s="67"/>
      <c r="CP83" s="67"/>
      <c r="CQ83" s="67"/>
      <c r="CR83" s="67"/>
      <c r="CS83" s="67"/>
      <c r="CT83" s="67"/>
      <c r="CU83" s="67"/>
      <c r="CV83" s="67"/>
      <c r="CW83" s="67"/>
      <c r="CX83" s="67"/>
      <c r="CY83" s="67"/>
      <c r="CZ83" s="67"/>
      <c r="DA83" s="67"/>
      <c r="DB83" s="67"/>
      <c r="DC83" s="67"/>
      <c r="DD83" s="67"/>
      <c r="DE83" s="67"/>
      <c r="DF83" s="67"/>
      <c r="DG83" s="67"/>
      <c r="DH83" s="67"/>
      <c r="DI83" s="67"/>
      <c r="DJ83" s="67"/>
      <c r="DK83" s="67"/>
      <c r="DL83" s="67"/>
      <c r="DM83" s="67"/>
      <c r="DN83" s="67"/>
      <c r="DO83" s="67"/>
      <c r="DP83" s="67"/>
      <c r="DQ83" s="67"/>
      <c r="DR83" s="67"/>
      <c r="DS83" s="67"/>
      <c r="DT83" s="67"/>
      <c r="DU83" s="67"/>
      <c r="DV83" s="67"/>
      <c r="DW83" s="67"/>
      <c r="DX83" s="67"/>
      <c r="DY83" s="67"/>
      <c r="DZ83" s="67"/>
      <c r="EA83" s="67"/>
      <c r="EB83" s="67"/>
      <c r="EC83" s="67"/>
      <c r="ED83" s="67"/>
      <c r="EE83" s="67"/>
      <c r="EF83" s="67"/>
      <c r="EG83" s="67"/>
      <c r="EH83" s="67"/>
      <c r="EI83" s="67"/>
      <c r="EJ83" s="67"/>
      <c r="EK83" s="67"/>
      <c r="EL83" s="67"/>
      <c r="EM83" s="67"/>
      <c r="EN83" s="67"/>
      <c r="EO83" s="67"/>
      <c r="EP83" s="67"/>
      <c r="EQ83" s="67"/>
      <c r="ER83" s="67"/>
      <c r="ES83" s="67"/>
      <c r="ET83" s="67"/>
      <c r="EU83" s="67"/>
      <c r="EV83" s="67"/>
      <c r="EW83" s="67"/>
      <c r="EX83" s="67"/>
      <c r="EY83" s="67"/>
      <c r="EZ83" s="67"/>
      <c r="FA83" s="67"/>
      <c r="FB83" s="67"/>
      <c r="FC83" s="67"/>
      <c r="FD83" s="67"/>
      <c r="FE83" s="67"/>
      <c r="FF83" s="67"/>
      <c r="FG83" s="67"/>
      <c r="FH83" s="67"/>
      <c r="FI83" s="67"/>
      <c r="FJ83" s="67"/>
      <c r="FK83" s="67"/>
      <c r="FL83" s="67"/>
      <c r="FM83" s="67"/>
      <c r="FN83" s="67"/>
      <c r="FO83" s="67"/>
      <c r="FP83" s="67"/>
      <c r="FQ83" s="67"/>
      <c r="FR83" s="67"/>
      <c r="FS83" s="67"/>
      <c r="FT83" s="67"/>
      <c r="FU83" s="67"/>
      <c r="FV83" s="67"/>
      <c r="FW83" s="67"/>
      <c r="FX83" s="67"/>
      <c r="FY83" s="67"/>
      <c r="FZ83" s="67"/>
      <c r="GA83" s="67"/>
      <c r="GB83" s="67"/>
      <c r="GC83" s="67"/>
      <c r="GD83" s="67"/>
      <c r="GE83" s="67"/>
      <c r="GF83" s="67"/>
      <c r="GG83" s="67"/>
      <c r="GH83" s="67"/>
      <c r="GI83" s="67"/>
      <c r="GJ83" s="67"/>
      <c r="GK83" s="67"/>
      <c r="GL83" s="67"/>
      <c r="GM83" s="67"/>
      <c r="GN83" s="67"/>
      <c r="GO83" s="67"/>
      <c r="GP83" s="67"/>
      <c r="GQ83" s="67"/>
      <c r="GR83" s="67"/>
      <c r="GS83" s="67"/>
      <c r="GT83" s="67"/>
      <c r="GU83" s="67"/>
      <c r="GV83" s="67"/>
      <c r="GW83" s="67"/>
      <c r="GX83" s="67"/>
      <c r="GY83" s="67"/>
      <c r="GZ83" s="67"/>
      <c r="HA83" s="67"/>
      <c r="HB83" s="67"/>
      <c r="HC83" s="67"/>
      <c r="HD83" s="67"/>
      <c r="HE83" s="67"/>
      <c r="HF83" s="67"/>
      <c r="HG83" s="67"/>
      <c r="HH83" s="67"/>
      <c r="HI83" s="67"/>
      <c r="HJ83" s="67"/>
      <c r="HK83" s="67"/>
      <c r="HL83" s="67"/>
      <c r="HM83" s="67"/>
      <c r="HN83" s="67"/>
      <c r="HO83" s="67"/>
      <c r="HP83" s="67"/>
      <c r="HQ83" s="67"/>
      <c r="HR83" s="67"/>
      <c r="HS83" s="67"/>
      <c r="HT83" s="67"/>
      <c r="HU83" s="67"/>
      <c r="HV83" s="67"/>
      <c r="HW83" s="67"/>
      <c r="HX83" s="67"/>
      <c r="HY83" s="67"/>
      <c r="HZ83" s="67"/>
      <c r="IA83" s="67"/>
      <c r="IB83" s="67"/>
      <c r="IC83" s="67"/>
      <c r="ID83" s="67"/>
      <c r="IE83" s="67"/>
      <c r="IF83" s="67"/>
      <c r="IG83" s="67"/>
      <c r="IH83" s="67"/>
      <c r="II83" s="67"/>
      <c r="IJ83" s="67"/>
      <c r="IK83" s="67"/>
      <c r="IL83" s="67"/>
      <c r="IM83" s="67"/>
      <c r="IN83" s="67"/>
      <c r="IO83" s="67"/>
      <c r="IP83" s="67"/>
      <c r="IQ83" s="67"/>
      <c r="IR83" s="67"/>
      <c r="IS83" s="67"/>
      <c r="IT83" s="67"/>
      <c r="IU83" s="67"/>
      <c r="IV83" s="67"/>
      <c r="IW83" s="67"/>
      <c r="IX83" s="67"/>
      <c r="IY83" s="67"/>
      <c r="IZ83" s="67"/>
      <c r="JA83" s="67"/>
      <c r="JB83" s="67"/>
      <c r="JC83" s="67"/>
      <c r="JD83" s="67"/>
      <c r="JE83" s="67"/>
      <c r="JF83" s="67"/>
      <c r="JG83" s="67"/>
      <c r="JH83" s="67"/>
      <c r="JI83" s="67"/>
      <c r="JJ83" s="67"/>
      <c r="JK83" s="67"/>
      <c r="JL83" s="67"/>
      <c r="JM83" s="67"/>
      <c r="JN83" s="67"/>
      <c r="JO83" s="67"/>
      <c r="JP83" s="67"/>
      <c r="JQ83" s="67"/>
      <c r="JR83" s="67"/>
      <c r="JS83" s="67"/>
      <c r="JT83" s="67"/>
      <c r="JU83" s="67"/>
      <c r="JV83" s="67"/>
      <c r="JW83" s="67"/>
      <c r="JX83" s="67"/>
      <c r="JY83" s="67"/>
      <c r="JZ83" s="67"/>
      <c r="KA83" s="67"/>
      <c r="KB83" s="67"/>
      <c r="KC83" s="67"/>
      <c r="KD83" s="67"/>
      <c r="KE83" s="67"/>
      <c r="KF83" s="67"/>
      <c r="KG83" s="67"/>
      <c r="KH83" s="67"/>
      <c r="KI83" s="67"/>
      <c r="KJ83" s="67"/>
      <c r="KK83" s="67"/>
      <c r="KL83" s="67"/>
      <c r="KM83" s="67"/>
      <c r="KN83" s="67"/>
      <c r="KO83" s="67"/>
      <c r="KP83" s="67"/>
      <c r="KQ83" s="67"/>
      <c r="KR83" s="67"/>
      <c r="KS83" s="67"/>
      <c r="KT83" s="67"/>
      <c r="KU83" s="67"/>
      <c r="KV83" s="67"/>
      <c r="KW83" s="67"/>
      <c r="KX83" s="67"/>
      <c r="KY83" s="67"/>
      <c r="KZ83" s="67"/>
      <c r="LA83" s="67"/>
      <c r="LB83" s="67"/>
      <c r="LC83" s="67"/>
      <c r="LD83" s="67"/>
      <c r="LE83" s="67"/>
      <c r="LF83" s="67"/>
      <c r="LG83" s="67"/>
      <c r="LH83" s="67"/>
      <c r="LI83" s="67"/>
      <c r="LJ83" s="67"/>
      <c r="LK83" s="67"/>
      <c r="LL83" s="67"/>
      <c r="LM83" s="67"/>
      <c r="LN83" s="67"/>
      <c r="LO83" s="67"/>
      <c r="LP83" s="67"/>
      <c r="LQ83" s="67"/>
      <c r="LR83" s="67"/>
      <c r="LS83" s="67"/>
      <c r="LT83" s="67"/>
      <c r="LU83" s="67"/>
      <c r="LV83" s="67"/>
      <c r="LW83" s="67"/>
      <c r="LX83" s="67"/>
      <c r="LY83" s="67"/>
      <c r="LZ83" s="67"/>
      <c r="MA83" s="67"/>
      <c r="MB83" s="67"/>
      <c r="MC83" s="67"/>
      <c r="MD83" s="67"/>
      <c r="ME83" s="67"/>
      <c r="MF83" s="67"/>
      <c r="MG83" s="67"/>
      <c r="MH83" s="67"/>
      <c r="MI83" s="67"/>
      <c r="MJ83" s="67"/>
      <c r="MK83" s="67"/>
      <c r="ML83" s="67"/>
      <c r="MM83" s="67"/>
      <c r="MN83" s="67"/>
      <c r="MO83" s="67"/>
      <c r="MP83" s="67"/>
      <c r="MQ83" s="67"/>
      <c r="MR83" s="67"/>
      <c r="MS83" s="67"/>
      <c r="MT83" s="67"/>
      <c r="MU83" s="67"/>
      <c r="MV83" s="67"/>
      <c r="MW83" s="67"/>
      <c r="MX83" s="67"/>
      <c r="MY83" s="67"/>
      <c r="MZ83" s="67"/>
      <c r="NA83" s="67"/>
      <c r="NB83" s="67"/>
      <c r="NC83" s="67"/>
      <c r="ND83" s="67"/>
      <c r="NE83" s="67"/>
      <c r="NF83" s="67"/>
      <c r="NG83" s="67"/>
      <c r="NH83" s="67"/>
      <c r="NI83" s="67"/>
      <c r="NJ83" s="67"/>
      <c r="NK83" s="67"/>
      <c r="NL83" s="67"/>
      <c r="NM83" s="67"/>
      <c r="NN83" s="67"/>
      <c r="NO83" s="67"/>
      <c r="NP83" s="67"/>
      <c r="NQ83" s="67"/>
      <c r="NR83" s="67"/>
      <c r="NS83" s="67"/>
      <c r="NT83" s="67"/>
      <c r="NU83" s="67"/>
      <c r="NV83" s="67"/>
      <c r="NW83" s="67"/>
      <c r="NX83" s="67"/>
      <c r="NY83" s="67"/>
      <c r="NZ83" s="67"/>
      <c r="OA83" s="67"/>
      <c r="OB83" s="67"/>
      <c r="OC83" s="67"/>
      <c r="OD83" s="67"/>
      <c r="OE83" s="67"/>
    </row>
    <row r="84" spans="35:395">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7"/>
      <c r="BG84" s="67"/>
      <c r="BH84" s="67"/>
      <c r="BI84" s="67"/>
      <c r="BJ84" s="67"/>
      <c r="BK84" s="67"/>
      <c r="BL84" s="67"/>
      <c r="BM84" s="67"/>
      <c r="BN84" s="67"/>
      <c r="BO84" s="67"/>
      <c r="BP84" s="67"/>
      <c r="BQ84" s="67"/>
      <c r="BR84" s="67"/>
      <c r="BS84" s="67"/>
      <c r="BT84" s="67"/>
      <c r="BU84" s="67"/>
      <c r="BV84" s="67"/>
      <c r="BW84" s="67"/>
      <c r="BX84" s="67"/>
      <c r="BY84" s="67"/>
      <c r="BZ84" s="67"/>
      <c r="CA84" s="67"/>
      <c r="CB84" s="67"/>
      <c r="CC84" s="67"/>
      <c r="CD84" s="67"/>
      <c r="CE84" s="67"/>
      <c r="CF84" s="67"/>
      <c r="CG84" s="67"/>
      <c r="CH84" s="67"/>
      <c r="CI84" s="67"/>
      <c r="CJ84" s="67"/>
      <c r="CK84" s="67"/>
      <c r="CL84" s="67"/>
      <c r="CM84" s="67"/>
      <c r="CN84" s="67"/>
      <c r="CO84" s="67"/>
      <c r="CP84" s="67"/>
      <c r="CQ84" s="67"/>
      <c r="CR84" s="67"/>
      <c r="CS84" s="67"/>
      <c r="CT84" s="67"/>
      <c r="CU84" s="67"/>
      <c r="CV84" s="67"/>
      <c r="CW84" s="67"/>
      <c r="CX84" s="67"/>
      <c r="CY84" s="67"/>
      <c r="CZ84" s="67"/>
      <c r="DA84" s="67"/>
      <c r="DB84" s="67"/>
      <c r="DC84" s="67"/>
      <c r="DD84" s="67"/>
      <c r="DE84" s="67"/>
      <c r="DF84" s="67"/>
      <c r="DG84" s="67"/>
      <c r="DH84" s="67"/>
      <c r="DI84" s="67"/>
      <c r="DJ84" s="67"/>
      <c r="DK84" s="67"/>
      <c r="DL84" s="67"/>
      <c r="DM84" s="67"/>
      <c r="DN84" s="67"/>
      <c r="DO84" s="67"/>
      <c r="DP84" s="67"/>
      <c r="DQ84" s="67"/>
      <c r="DR84" s="67"/>
      <c r="DS84" s="67"/>
      <c r="DT84" s="67"/>
      <c r="DU84" s="67"/>
      <c r="DV84" s="67"/>
      <c r="DW84" s="67"/>
      <c r="DX84" s="67"/>
      <c r="DY84" s="67"/>
      <c r="DZ84" s="67"/>
      <c r="EA84" s="67"/>
      <c r="EB84" s="67"/>
      <c r="EC84" s="67"/>
      <c r="ED84" s="67"/>
      <c r="EE84" s="67"/>
      <c r="EF84" s="67"/>
      <c r="EG84" s="67"/>
      <c r="EH84" s="67"/>
      <c r="EI84" s="67"/>
      <c r="EJ84" s="67"/>
      <c r="EK84" s="67"/>
      <c r="EL84" s="67"/>
      <c r="EM84" s="67"/>
      <c r="EN84" s="67"/>
      <c r="EO84" s="67"/>
      <c r="EP84" s="67"/>
      <c r="EQ84" s="67"/>
      <c r="ER84" s="67"/>
      <c r="ES84" s="67"/>
      <c r="ET84" s="67"/>
      <c r="EU84" s="67"/>
      <c r="EV84" s="67"/>
      <c r="EW84" s="67"/>
      <c r="EX84" s="67"/>
      <c r="EY84" s="67"/>
      <c r="EZ84" s="67"/>
      <c r="FA84" s="67"/>
      <c r="FB84" s="67"/>
      <c r="FC84" s="67"/>
      <c r="FD84" s="67"/>
      <c r="FE84" s="67"/>
      <c r="FF84" s="67"/>
      <c r="FG84" s="67"/>
      <c r="FH84" s="67"/>
      <c r="FI84" s="67"/>
      <c r="FJ84" s="67"/>
      <c r="FK84" s="67"/>
      <c r="FL84" s="67"/>
      <c r="FM84" s="67"/>
      <c r="FN84" s="67"/>
      <c r="FO84" s="67"/>
      <c r="FP84" s="67"/>
      <c r="FQ84" s="67"/>
      <c r="FR84" s="67"/>
      <c r="FS84" s="67"/>
      <c r="FT84" s="67"/>
      <c r="FU84" s="67"/>
      <c r="FV84" s="67"/>
      <c r="FW84" s="67"/>
      <c r="FX84" s="67"/>
      <c r="FY84" s="67"/>
      <c r="FZ84" s="67"/>
      <c r="GA84" s="67"/>
      <c r="GB84" s="67"/>
      <c r="GC84" s="67"/>
      <c r="GD84" s="67"/>
      <c r="GE84" s="67"/>
      <c r="GF84" s="67"/>
      <c r="GG84" s="67"/>
      <c r="GH84" s="67"/>
      <c r="GI84" s="67"/>
      <c r="GJ84" s="67"/>
      <c r="GK84" s="67"/>
      <c r="GL84" s="67"/>
      <c r="GM84" s="67"/>
      <c r="GN84" s="67"/>
      <c r="GO84" s="67"/>
      <c r="GP84" s="67"/>
      <c r="GQ84" s="67"/>
      <c r="GR84" s="67"/>
      <c r="GS84" s="67"/>
      <c r="GT84" s="67"/>
      <c r="GU84" s="67"/>
      <c r="GV84" s="67"/>
      <c r="GW84" s="67"/>
      <c r="GX84" s="67"/>
      <c r="GY84" s="67"/>
      <c r="GZ84" s="67"/>
      <c r="HA84" s="67"/>
      <c r="HB84" s="67"/>
      <c r="HC84" s="67"/>
      <c r="HD84" s="67"/>
      <c r="HE84" s="67"/>
      <c r="HF84" s="67"/>
      <c r="HG84" s="67"/>
      <c r="HH84" s="67"/>
      <c r="HI84" s="67"/>
      <c r="HJ84" s="67"/>
      <c r="HK84" s="67"/>
      <c r="HL84" s="67"/>
      <c r="HM84" s="67"/>
      <c r="HN84" s="67"/>
      <c r="HO84" s="67"/>
      <c r="HP84" s="67"/>
      <c r="HQ84" s="67"/>
      <c r="HR84" s="67"/>
      <c r="HS84" s="67"/>
      <c r="HT84" s="67"/>
      <c r="HU84" s="67"/>
      <c r="HV84" s="67"/>
      <c r="HW84" s="67"/>
      <c r="HX84" s="67"/>
      <c r="HY84" s="67"/>
      <c r="HZ84" s="67"/>
      <c r="IA84" s="67"/>
      <c r="IB84" s="67"/>
      <c r="IC84" s="67"/>
      <c r="ID84" s="67"/>
      <c r="IE84" s="67"/>
      <c r="IF84" s="67"/>
      <c r="IG84" s="67"/>
      <c r="IH84" s="67"/>
      <c r="II84" s="67"/>
      <c r="IJ84" s="67"/>
      <c r="IK84" s="67"/>
      <c r="IL84" s="67"/>
      <c r="IM84" s="67"/>
      <c r="IN84" s="67"/>
      <c r="IO84" s="67"/>
      <c r="IP84" s="67"/>
      <c r="IQ84" s="67"/>
      <c r="IR84" s="67"/>
      <c r="IS84" s="67"/>
      <c r="IT84" s="67"/>
      <c r="IU84" s="67"/>
      <c r="IV84" s="67"/>
      <c r="IW84" s="67"/>
      <c r="IX84" s="67"/>
      <c r="IY84" s="67"/>
      <c r="IZ84" s="67"/>
      <c r="JA84" s="67"/>
      <c r="JB84" s="67"/>
      <c r="JC84" s="67"/>
      <c r="JD84" s="67"/>
      <c r="JE84" s="67"/>
      <c r="JF84" s="67"/>
      <c r="JG84" s="67"/>
      <c r="JH84" s="67"/>
      <c r="JI84" s="67"/>
      <c r="JJ84" s="67"/>
      <c r="JK84" s="67"/>
      <c r="JL84" s="67"/>
      <c r="JM84" s="67"/>
      <c r="JN84" s="67"/>
      <c r="JO84" s="67"/>
      <c r="JP84" s="67"/>
      <c r="JQ84" s="67"/>
      <c r="JR84" s="67"/>
      <c r="JS84" s="67"/>
      <c r="JT84" s="67"/>
      <c r="JU84" s="67"/>
      <c r="JV84" s="67"/>
      <c r="JW84" s="67"/>
      <c r="JX84" s="67"/>
      <c r="JY84" s="67"/>
      <c r="JZ84" s="67"/>
      <c r="KA84" s="67"/>
      <c r="KB84" s="67"/>
      <c r="KC84" s="67"/>
      <c r="KD84" s="67"/>
      <c r="KE84" s="67"/>
      <c r="KF84" s="67"/>
      <c r="KG84" s="67"/>
      <c r="KH84" s="67"/>
      <c r="KI84" s="67"/>
      <c r="KJ84" s="67"/>
      <c r="KK84" s="67"/>
      <c r="KL84" s="67"/>
      <c r="KM84" s="67"/>
      <c r="KN84" s="67"/>
      <c r="KO84" s="67"/>
      <c r="KP84" s="67"/>
      <c r="KQ84" s="67"/>
      <c r="KR84" s="67"/>
      <c r="KS84" s="67"/>
      <c r="KT84" s="67"/>
      <c r="KU84" s="67"/>
      <c r="KV84" s="67"/>
      <c r="KW84" s="67"/>
      <c r="KX84" s="67"/>
      <c r="KY84" s="67"/>
      <c r="KZ84" s="67"/>
      <c r="LA84" s="67"/>
      <c r="LB84" s="67"/>
      <c r="LC84" s="67"/>
      <c r="LD84" s="67"/>
      <c r="LE84" s="67"/>
      <c r="LF84" s="67"/>
      <c r="LG84" s="67"/>
      <c r="LH84" s="67"/>
      <c r="LI84" s="67"/>
      <c r="LJ84" s="67"/>
      <c r="LK84" s="67"/>
      <c r="LL84" s="67"/>
      <c r="LM84" s="67"/>
      <c r="LN84" s="67"/>
      <c r="LO84" s="67"/>
      <c r="LP84" s="67"/>
      <c r="LQ84" s="67"/>
      <c r="LR84" s="67"/>
      <c r="LS84" s="67"/>
      <c r="LT84" s="67"/>
      <c r="LU84" s="67"/>
      <c r="LV84" s="67"/>
      <c r="LW84" s="67"/>
      <c r="LX84" s="67"/>
      <c r="LY84" s="67"/>
      <c r="LZ84" s="67"/>
      <c r="MA84" s="67"/>
      <c r="MB84" s="67"/>
      <c r="MC84" s="67"/>
      <c r="MD84" s="67"/>
      <c r="ME84" s="67"/>
      <c r="MF84" s="67"/>
      <c r="MG84" s="67"/>
      <c r="MH84" s="67"/>
      <c r="MI84" s="67"/>
      <c r="MJ84" s="67"/>
      <c r="MK84" s="67"/>
      <c r="ML84" s="67"/>
      <c r="MM84" s="67"/>
      <c r="MN84" s="67"/>
      <c r="MO84" s="67"/>
      <c r="MP84" s="67"/>
      <c r="MQ84" s="67"/>
      <c r="MR84" s="67"/>
      <c r="MS84" s="67"/>
      <c r="MT84" s="67"/>
      <c r="MU84" s="67"/>
      <c r="MV84" s="67"/>
      <c r="MW84" s="67"/>
      <c r="MX84" s="67"/>
      <c r="MY84" s="67"/>
      <c r="MZ84" s="67"/>
      <c r="NA84" s="67"/>
      <c r="NB84" s="67"/>
      <c r="NC84" s="67"/>
      <c r="ND84" s="67"/>
      <c r="NE84" s="67"/>
      <c r="NF84" s="67"/>
      <c r="NG84" s="67"/>
      <c r="NH84" s="67"/>
      <c r="NI84" s="67"/>
      <c r="NJ84" s="67"/>
      <c r="NK84" s="67"/>
      <c r="NL84" s="67"/>
      <c r="NM84" s="67"/>
      <c r="NN84" s="67"/>
      <c r="NO84" s="67"/>
      <c r="NP84" s="67"/>
      <c r="NQ84" s="67"/>
      <c r="NR84" s="67"/>
      <c r="NS84" s="67"/>
      <c r="NT84" s="67"/>
      <c r="NU84" s="67"/>
      <c r="NV84" s="67"/>
      <c r="NW84" s="67"/>
      <c r="NX84" s="67"/>
      <c r="NY84" s="67"/>
      <c r="NZ84" s="67"/>
      <c r="OA84" s="67"/>
      <c r="OB84" s="67"/>
      <c r="OC84" s="67"/>
      <c r="OD84" s="67"/>
      <c r="OE84" s="67"/>
    </row>
    <row r="85" spans="35:395">
      <c r="AI85" s="67"/>
      <c r="AJ85" s="67"/>
      <c r="AK85" s="67"/>
      <c r="AL85" s="67"/>
      <c r="AM85" s="67"/>
      <c r="AN85" s="67"/>
      <c r="AO85" s="67"/>
      <c r="AP85" s="67"/>
      <c r="AQ85" s="67"/>
      <c r="AR85" s="67"/>
      <c r="AS85" s="67"/>
      <c r="AT85" s="67"/>
      <c r="AU85" s="67"/>
      <c r="AV85" s="67"/>
      <c r="AW85" s="67"/>
      <c r="AX85" s="67"/>
      <c r="AY85" s="67"/>
      <c r="AZ85" s="67"/>
      <c r="BA85" s="67"/>
      <c r="BB85" s="67"/>
      <c r="BC85" s="67"/>
      <c r="BD85" s="67"/>
      <c r="BE85" s="67"/>
      <c r="BF85" s="67"/>
      <c r="BG85" s="67"/>
      <c r="BH85" s="67"/>
      <c r="BI85" s="67"/>
      <c r="BJ85" s="67"/>
      <c r="BK85" s="67"/>
      <c r="BL85" s="67"/>
      <c r="BM85" s="67"/>
      <c r="BN85" s="67"/>
      <c r="BO85" s="67"/>
      <c r="BP85" s="67"/>
      <c r="BQ85" s="67"/>
      <c r="BR85" s="67"/>
      <c r="BS85" s="67"/>
      <c r="BT85" s="67"/>
      <c r="BU85" s="67"/>
      <c r="BV85" s="67"/>
      <c r="BW85" s="67"/>
      <c r="BX85" s="67"/>
      <c r="BY85" s="67"/>
      <c r="BZ85" s="67"/>
      <c r="CA85" s="67"/>
      <c r="CB85" s="67"/>
      <c r="CC85" s="67"/>
      <c r="CD85" s="67"/>
      <c r="CE85" s="67"/>
      <c r="CF85" s="67"/>
      <c r="CG85" s="67"/>
      <c r="CH85" s="67"/>
      <c r="CI85" s="67"/>
      <c r="CJ85" s="67"/>
      <c r="CK85" s="67"/>
      <c r="CL85" s="67"/>
      <c r="CM85" s="67"/>
      <c r="CN85" s="67"/>
      <c r="CO85" s="67"/>
      <c r="CP85" s="67"/>
      <c r="CQ85" s="67"/>
      <c r="CR85" s="67"/>
      <c r="CS85" s="67"/>
      <c r="CT85" s="67"/>
      <c r="CU85" s="67"/>
      <c r="CV85" s="67"/>
      <c r="CW85" s="67"/>
      <c r="CX85" s="67"/>
      <c r="CY85" s="67"/>
      <c r="CZ85" s="67"/>
      <c r="DA85" s="67"/>
      <c r="DB85" s="67"/>
      <c r="DC85" s="67"/>
      <c r="DD85" s="67"/>
      <c r="DE85" s="67"/>
      <c r="DF85" s="67"/>
      <c r="DG85" s="67"/>
      <c r="DH85" s="67"/>
      <c r="DI85" s="67"/>
      <c r="DJ85" s="67"/>
      <c r="DK85" s="67"/>
      <c r="DL85" s="67"/>
      <c r="DM85" s="67"/>
      <c r="DN85" s="67"/>
      <c r="DO85" s="67"/>
      <c r="DP85" s="67"/>
      <c r="DQ85" s="67"/>
      <c r="DR85" s="67"/>
      <c r="DS85" s="67"/>
      <c r="DT85" s="67"/>
      <c r="DU85" s="67"/>
      <c r="DV85" s="67"/>
      <c r="DW85" s="67"/>
      <c r="DX85" s="67"/>
      <c r="DY85" s="67"/>
      <c r="DZ85" s="67"/>
      <c r="EA85" s="67"/>
      <c r="EB85" s="67"/>
      <c r="EC85" s="67"/>
      <c r="ED85" s="67"/>
      <c r="EE85" s="67"/>
      <c r="EF85" s="67"/>
      <c r="EG85" s="67"/>
      <c r="EH85" s="67"/>
      <c r="EI85" s="67"/>
      <c r="EJ85" s="67"/>
      <c r="EK85" s="67"/>
      <c r="EL85" s="67"/>
      <c r="EM85" s="67"/>
      <c r="EN85" s="67"/>
      <c r="EO85" s="67"/>
      <c r="EP85" s="67"/>
      <c r="EQ85" s="67"/>
      <c r="ER85" s="67"/>
      <c r="ES85" s="67"/>
      <c r="ET85" s="67"/>
      <c r="EU85" s="67"/>
      <c r="EV85" s="67"/>
      <c r="EW85" s="67"/>
      <c r="EX85" s="67"/>
      <c r="EY85" s="67"/>
      <c r="EZ85" s="67"/>
      <c r="FA85" s="67"/>
      <c r="FB85" s="67"/>
      <c r="FC85" s="67"/>
      <c r="FD85" s="67"/>
      <c r="FE85" s="67"/>
      <c r="FF85" s="67"/>
      <c r="FG85" s="67"/>
      <c r="FH85" s="67"/>
      <c r="FI85" s="67"/>
      <c r="FJ85" s="67"/>
      <c r="FK85" s="67"/>
      <c r="FL85" s="67"/>
      <c r="FM85" s="67"/>
      <c r="FN85" s="67"/>
      <c r="FO85" s="67"/>
      <c r="FP85" s="67"/>
      <c r="FQ85" s="67"/>
      <c r="FR85" s="67"/>
      <c r="FS85" s="67"/>
      <c r="FT85" s="67"/>
      <c r="FU85" s="67"/>
      <c r="FV85" s="67"/>
      <c r="FW85" s="67"/>
      <c r="FX85" s="67"/>
      <c r="FY85" s="67"/>
      <c r="FZ85" s="67"/>
      <c r="GA85" s="67"/>
      <c r="GB85" s="67"/>
      <c r="GC85" s="67"/>
      <c r="GD85" s="67"/>
      <c r="GE85" s="67"/>
      <c r="GF85" s="67"/>
      <c r="GG85" s="67"/>
      <c r="GH85" s="67"/>
      <c r="GI85" s="67"/>
      <c r="GJ85" s="67"/>
      <c r="GK85" s="67"/>
      <c r="GL85" s="67"/>
      <c r="GM85" s="67"/>
      <c r="GN85" s="67"/>
      <c r="GO85" s="67"/>
      <c r="GP85" s="67"/>
      <c r="GQ85" s="67"/>
      <c r="GR85" s="67"/>
      <c r="GS85" s="67"/>
      <c r="GT85" s="67"/>
      <c r="GU85" s="67"/>
      <c r="GV85" s="67"/>
      <c r="GW85" s="67"/>
      <c r="GX85" s="67"/>
      <c r="GY85" s="67"/>
      <c r="GZ85" s="67"/>
      <c r="HA85" s="67"/>
      <c r="HB85" s="67"/>
      <c r="HC85" s="67"/>
      <c r="HD85" s="67"/>
      <c r="HE85" s="67"/>
      <c r="HF85" s="67"/>
      <c r="HG85" s="67"/>
      <c r="HH85" s="67"/>
      <c r="HI85" s="67"/>
      <c r="HJ85" s="67"/>
      <c r="HK85" s="67"/>
      <c r="HL85" s="67"/>
      <c r="HM85" s="67"/>
      <c r="HN85" s="67"/>
      <c r="HO85" s="67"/>
      <c r="HP85" s="67"/>
      <c r="HQ85" s="67"/>
      <c r="HR85" s="67"/>
      <c r="HS85" s="67"/>
      <c r="HT85" s="67"/>
      <c r="HU85" s="67"/>
      <c r="HV85" s="67"/>
      <c r="HW85" s="67"/>
      <c r="HX85" s="67"/>
      <c r="HY85" s="67"/>
      <c r="HZ85" s="67"/>
      <c r="IA85" s="67"/>
      <c r="IB85" s="67"/>
      <c r="IC85" s="67"/>
      <c r="ID85" s="67"/>
      <c r="IE85" s="67"/>
      <c r="IF85" s="67"/>
      <c r="IG85" s="67"/>
      <c r="IH85" s="67"/>
      <c r="II85" s="67"/>
      <c r="IJ85" s="67"/>
      <c r="IK85" s="67"/>
      <c r="IL85" s="67"/>
      <c r="IM85" s="67"/>
      <c r="IN85" s="67"/>
      <c r="IO85" s="67"/>
      <c r="IP85" s="67"/>
      <c r="IQ85" s="67"/>
      <c r="IR85" s="67"/>
      <c r="IS85" s="67"/>
      <c r="IT85" s="67"/>
      <c r="IU85" s="67"/>
      <c r="IV85" s="67"/>
      <c r="IW85" s="67"/>
      <c r="IX85" s="67"/>
      <c r="IY85" s="67"/>
      <c r="IZ85" s="67"/>
      <c r="JA85" s="67"/>
      <c r="JB85" s="67"/>
      <c r="JC85" s="67"/>
      <c r="JD85" s="67"/>
      <c r="JE85" s="67"/>
      <c r="JF85" s="67"/>
      <c r="JG85" s="67"/>
      <c r="JH85" s="67"/>
      <c r="JI85" s="67"/>
      <c r="JJ85" s="67"/>
      <c r="JK85" s="67"/>
      <c r="JL85" s="67"/>
      <c r="JM85" s="67"/>
      <c r="JN85" s="67"/>
      <c r="JO85" s="67"/>
      <c r="JP85" s="67"/>
      <c r="JQ85" s="67"/>
      <c r="JR85" s="67"/>
      <c r="JS85" s="67"/>
      <c r="JT85" s="67"/>
      <c r="JU85" s="67"/>
      <c r="JV85" s="67"/>
      <c r="JW85" s="67"/>
      <c r="JX85" s="67"/>
      <c r="JY85" s="67"/>
      <c r="JZ85" s="67"/>
      <c r="KA85" s="67"/>
      <c r="KB85" s="67"/>
      <c r="KC85" s="67"/>
      <c r="KD85" s="67"/>
      <c r="KE85" s="67"/>
      <c r="KF85" s="67"/>
      <c r="KG85" s="67"/>
      <c r="KH85" s="67"/>
      <c r="KI85" s="67"/>
      <c r="KJ85" s="67"/>
      <c r="KK85" s="67"/>
      <c r="KL85" s="67"/>
      <c r="KM85" s="67"/>
      <c r="KN85" s="67"/>
      <c r="KO85" s="67"/>
      <c r="KP85" s="67"/>
      <c r="KQ85" s="67"/>
      <c r="KR85" s="67"/>
      <c r="KS85" s="67"/>
      <c r="KT85" s="67"/>
      <c r="KU85" s="67"/>
      <c r="KV85" s="67"/>
      <c r="KW85" s="67"/>
      <c r="KX85" s="67"/>
      <c r="KY85" s="67"/>
      <c r="KZ85" s="67"/>
      <c r="LA85" s="67"/>
      <c r="LB85" s="67"/>
      <c r="LC85" s="67"/>
      <c r="LD85" s="67"/>
      <c r="LE85" s="67"/>
      <c r="LF85" s="67"/>
      <c r="LG85" s="67"/>
      <c r="LH85" s="67"/>
      <c r="LI85" s="67"/>
      <c r="LJ85" s="67"/>
      <c r="LK85" s="67"/>
      <c r="LL85" s="67"/>
      <c r="LM85" s="67"/>
      <c r="LN85" s="67"/>
      <c r="LO85" s="67"/>
      <c r="LP85" s="67"/>
      <c r="LQ85" s="67"/>
      <c r="LR85" s="67"/>
      <c r="LS85" s="67"/>
      <c r="LT85" s="67"/>
      <c r="LU85" s="67"/>
      <c r="LV85" s="67"/>
      <c r="LW85" s="67"/>
      <c r="LX85" s="67"/>
      <c r="LY85" s="67"/>
      <c r="LZ85" s="67"/>
      <c r="MA85" s="67"/>
      <c r="MB85" s="67"/>
      <c r="MC85" s="67"/>
      <c r="MD85" s="67"/>
      <c r="ME85" s="67"/>
      <c r="MF85" s="67"/>
      <c r="MG85" s="67"/>
      <c r="MH85" s="67"/>
      <c r="MI85" s="67"/>
      <c r="MJ85" s="67"/>
      <c r="MK85" s="67"/>
      <c r="ML85" s="67"/>
      <c r="MM85" s="67"/>
      <c r="MN85" s="67"/>
      <c r="MO85" s="67"/>
      <c r="MP85" s="67"/>
      <c r="MQ85" s="67"/>
      <c r="MR85" s="67"/>
      <c r="MS85" s="67"/>
      <c r="MT85" s="67"/>
      <c r="MU85" s="67"/>
      <c r="MV85" s="67"/>
      <c r="MW85" s="67"/>
      <c r="MX85" s="67"/>
      <c r="MY85" s="67"/>
      <c r="MZ85" s="67"/>
      <c r="NA85" s="67"/>
      <c r="NB85" s="67"/>
      <c r="NC85" s="67"/>
      <c r="ND85" s="67"/>
      <c r="NE85" s="67"/>
      <c r="NF85" s="67"/>
      <c r="NG85" s="67"/>
      <c r="NH85" s="67"/>
      <c r="NI85" s="67"/>
      <c r="NJ85" s="67"/>
      <c r="NK85" s="67"/>
      <c r="NL85" s="67"/>
      <c r="NM85" s="67"/>
      <c r="NN85" s="67"/>
      <c r="NO85" s="67"/>
      <c r="NP85" s="67"/>
      <c r="NQ85" s="67"/>
      <c r="NR85" s="67"/>
      <c r="NS85" s="67"/>
      <c r="NT85" s="67"/>
      <c r="NU85" s="67"/>
      <c r="NV85" s="67"/>
      <c r="NW85" s="67"/>
      <c r="NX85" s="67"/>
      <c r="NY85" s="67"/>
      <c r="NZ85" s="67"/>
      <c r="OA85" s="67"/>
      <c r="OB85" s="67"/>
      <c r="OC85" s="67"/>
      <c r="OD85" s="67"/>
      <c r="OE85" s="67"/>
    </row>
    <row r="86" spans="35:395">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c r="CV86" s="67"/>
      <c r="CW86" s="67"/>
      <c r="CX86" s="67"/>
      <c r="CY86" s="67"/>
      <c r="CZ86" s="67"/>
      <c r="DA86" s="67"/>
      <c r="DB86" s="67"/>
      <c r="DC86" s="67"/>
      <c r="DD86" s="67"/>
      <c r="DE86" s="67"/>
      <c r="DF86" s="67"/>
      <c r="DG86" s="67"/>
      <c r="DH86" s="67"/>
      <c r="DI86" s="67"/>
      <c r="DJ86" s="67"/>
      <c r="DK86" s="67"/>
      <c r="DL86" s="67"/>
      <c r="DM86" s="67"/>
      <c r="DN86" s="67"/>
      <c r="DO86" s="67"/>
      <c r="DP86" s="67"/>
      <c r="DQ86" s="67"/>
      <c r="DR86" s="67"/>
      <c r="DS86" s="67"/>
      <c r="DT86" s="67"/>
      <c r="DU86" s="67"/>
      <c r="DV86" s="67"/>
      <c r="DW86" s="67"/>
      <c r="DX86" s="67"/>
      <c r="DY86" s="67"/>
      <c r="DZ86" s="67"/>
      <c r="EA86" s="67"/>
      <c r="EB86" s="67"/>
      <c r="EC86" s="67"/>
      <c r="ED86" s="67"/>
      <c r="EE86" s="67"/>
      <c r="EF86" s="67"/>
      <c r="EG86" s="67"/>
      <c r="EH86" s="67"/>
      <c r="EI86" s="67"/>
      <c r="EJ86" s="67"/>
      <c r="EK86" s="67"/>
      <c r="EL86" s="67"/>
      <c r="EM86" s="67"/>
      <c r="EN86" s="67"/>
      <c r="EO86" s="67"/>
      <c r="EP86" s="67"/>
      <c r="EQ86" s="67"/>
      <c r="ER86" s="67"/>
      <c r="ES86" s="67"/>
      <c r="ET86" s="67"/>
      <c r="EU86" s="67"/>
      <c r="EV86" s="67"/>
      <c r="EW86" s="67"/>
      <c r="EX86" s="67"/>
      <c r="EY86" s="67"/>
      <c r="EZ86" s="67"/>
      <c r="FA86" s="67"/>
      <c r="FB86" s="67"/>
      <c r="FC86" s="67"/>
      <c r="FD86" s="67"/>
      <c r="FE86" s="67"/>
      <c r="FF86" s="67"/>
      <c r="FG86" s="67"/>
      <c r="FH86" s="67"/>
      <c r="FI86" s="67"/>
      <c r="FJ86" s="67"/>
      <c r="FK86" s="67"/>
      <c r="FL86" s="67"/>
      <c r="FM86" s="67"/>
      <c r="FN86" s="67"/>
      <c r="FO86" s="67"/>
      <c r="FP86" s="67"/>
      <c r="FQ86" s="67"/>
      <c r="FR86" s="67"/>
      <c r="FS86" s="67"/>
      <c r="FT86" s="67"/>
      <c r="FU86" s="67"/>
      <c r="FV86" s="67"/>
      <c r="FW86" s="67"/>
      <c r="FX86" s="67"/>
      <c r="FY86" s="67"/>
      <c r="FZ86" s="67"/>
      <c r="GA86" s="67"/>
      <c r="GB86" s="67"/>
      <c r="GC86" s="67"/>
      <c r="GD86" s="67"/>
      <c r="GE86" s="67"/>
      <c r="GF86" s="67"/>
      <c r="GG86" s="67"/>
      <c r="GH86" s="67"/>
      <c r="GI86" s="67"/>
      <c r="GJ86" s="67"/>
      <c r="GK86" s="67"/>
      <c r="GL86" s="67"/>
      <c r="GM86" s="67"/>
      <c r="GN86" s="67"/>
      <c r="GO86" s="67"/>
      <c r="GP86" s="67"/>
      <c r="GQ86" s="67"/>
      <c r="GR86" s="67"/>
      <c r="GS86" s="67"/>
      <c r="GT86" s="67"/>
      <c r="GU86" s="67"/>
      <c r="GV86" s="67"/>
      <c r="GW86" s="67"/>
      <c r="GX86" s="67"/>
      <c r="GY86" s="67"/>
      <c r="GZ86" s="67"/>
      <c r="HA86" s="67"/>
      <c r="HB86" s="67"/>
      <c r="HC86" s="67"/>
      <c r="HD86" s="67"/>
      <c r="HE86" s="67"/>
      <c r="HF86" s="67"/>
      <c r="HG86" s="67"/>
      <c r="HH86" s="67"/>
      <c r="HI86" s="67"/>
      <c r="HJ86" s="67"/>
      <c r="HK86" s="67"/>
      <c r="HL86" s="67"/>
      <c r="HM86" s="67"/>
      <c r="HN86" s="67"/>
      <c r="HO86" s="67"/>
      <c r="HP86" s="67"/>
      <c r="HQ86" s="67"/>
      <c r="HR86" s="67"/>
      <c r="HS86" s="67"/>
      <c r="HT86" s="67"/>
      <c r="HU86" s="67"/>
      <c r="HV86" s="67"/>
      <c r="HW86" s="67"/>
      <c r="HX86" s="67"/>
      <c r="HY86" s="67"/>
      <c r="HZ86" s="67"/>
      <c r="IA86" s="67"/>
      <c r="IB86" s="67"/>
      <c r="IC86" s="67"/>
      <c r="ID86" s="67"/>
      <c r="IE86" s="67"/>
      <c r="IF86" s="67"/>
      <c r="IG86" s="67"/>
      <c r="IH86" s="67"/>
      <c r="II86" s="67"/>
      <c r="IJ86" s="67"/>
      <c r="IK86" s="67"/>
      <c r="IL86" s="67"/>
      <c r="IM86" s="67"/>
      <c r="IN86" s="67"/>
      <c r="IO86" s="67"/>
      <c r="IP86" s="67"/>
      <c r="IQ86" s="67"/>
      <c r="IR86" s="67"/>
      <c r="IS86" s="67"/>
      <c r="IT86" s="67"/>
      <c r="IU86" s="67"/>
      <c r="IV86" s="67"/>
      <c r="IW86" s="67"/>
      <c r="IX86" s="67"/>
      <c r="IY86" s="67"/>
      <c r="IZ86" s="67"/>
      <c r="JA86" s="67"/>
      <c r="JB86" s="67"/>
      <c r="JC86" s="67"/>
      <c r="JD86" s="67"/>
      <c r="JE86" s="67"/>
      <c r="JF86" s="67"/>
      <c r="JG86" s="67"/>
      <c r="JH86" s="67"/>
      <c r="JI86" s="67"/>
      <c r="JJ86" s="67"/>
      <c r="JK86" s="67"/>
      <c r="JL86" s="67"/>
      <c r="JM86" s="67"/>
      <c r="JN86" s="67"/>
      <c r="JO86" s="67"/>
      <c r="JP86" s="67"/>
      <c r="JQ86" s="67"/>
      <c r="JR86" s="67"/>
      <c r="JS86" s="67"/>
      <c r="JT86" s="67"/>
      <c r="JU86" s="67"/>
      <c r="JV86" s="67"/>
      <c r="JW86" s="67"/>
      <c r="JX86" s="67"/>
      <c r="JY86" s="67"/>
      <c r="JZ86" s="67"/>
      <c r="KA86" s="67"/>
      <c r="KB86" s="67"/>
      <c r="KC86" s="67"/>
      <c r="KD86" s="67"/>
      <c r="KE86" s="67"/>
      <c r="KF86" s="67"/>
      <c r="KG86" s="67"/>
      <c r="KH86" s="67"/>
      <c r="KI86" s="67"/>
      <c r="KJ86" s="67"/>
      <c r="KK86" s="67"/>
      <c r="KL86" s="67"/>
      <c r="KM86" s="67"/>
      <c r="KN86" s="67"/>
      <c r="KO86" s="67"/>
      <c r="KP86" s="67"/>
      <c r="KQ86" s="67"/>
      <c r="KR86" s="67"/>
      <c r="KS86" s="67"/>
      <c r="KT86" s="67"/>
      <c r="KU86" s="67"/>
      <c r="KV86" s="67"/>
      <c r="KW86" s="67"/>
      <c r="KX86" s="67"/>
      <c r="KY86" s="67"/>
      <c r="KZ86" s="67"/>
      <c r="LA86" s="67"/>
      <c r="LB86" s="67"/>
      <c r="LC86" s="67"/>
      <c r="LD86" s="67"/>
      <c r="LE86" s="67"/>
      <c r="LF86" s="67"/>
      <c r="LG86" s="67"/>
      <c r="LH86" s="67"/>
      <c r="LI86" s="67"/>
      <c r="LJ86" s="67"/>
      <c r="LK86" s="67"/>
      <c r="LL86" s="67"/>
      <c r="LM86" s="67"/>
      <c r="LN86" s="67"/>
      <c r="LO86" s="67"/>
      <c r="LP86" s="67"/>
      <c r="LQ86" s="67"/>
      <c r="LR86" s="67"/>
      <c r="LS86" s="67"/>
      <c r="LT86" s="67"/>
      <c r="LU86" s="67"/>
      <c r="LV86" s="67"/>
      <c r="LW86" s="67"/>
      <c r="LX86" s="67"/>
      <c r="LY86" s="67"/>
      <c r="LZ86" s="67"/>
      <c r="MA86" s="67"/>
      <c r="MB86" s="67"/>
      <c r="MC86" s="67"/>
      <c r="MD86" s="67"/>
      <c r="ME86" s="67"/>
      <c r="MF86" s="67"/>
      <c r="MG86" s="67"/>
      <c r="MH86" s="67"/>
      <c r="MI86" s="67"/>
      <c r="MJ86" s="67"/>
      <c r="MK86" s="67"/>
      <c r="ML86" s="67"/>
      <c r="MM86" s="67"/>
      <c r="MN86" s="67"/>
      <c r="MO86" s="67"/>
      <c r="MP86" s="67"/>
      <c r="MQ86" s="67"/>
      <c r="MR86" s="67"/>
      <c r="MS86" s="67"/>
      <c r="MT86" s="67"/>
      <c r="MU86" s="67"/>
      <c r="MV86" s="67"/>
      <c r="MW86" s="67"/>
      <c r="MX86" s="67"/>
      <c r="MY86" s="67"/>
      <c r="MZ86" s="67"/>
      <c r="NA86" s="67"/>
      <c r="NB86" s="67"/>
      <c r="NC86" s="67"/>
      <c r="ND86" s="67"/>
      <c r="NE86" s="67"/>
      <c r="NF86" s="67"/>
      <c r="NG86" s="67"/>
      <c r="NH86" s="67"/>
      <c r="NI86" s="67"/>
      <c r="NJ86" s="67"/>
      <c r="NK86" s="67"/>
      <c r="NL86" s="67"/>
      <c r="NM86" s="67"/>
      <c r="NN86" s="67"/>
      <c r="NO86" s="67"/>
      <c r="NP86" s="67"/>
      <c r="NQ86" s="67"/>
      <c r="NR86" s="67"/>
      <c r="NS86" s="67"/>
      <c r="NT86" s="67"/>
      <c r="NU86" s="67"/>
      <c r="NV86" s="67"/>
      <c r="NW86" s="67"/>
      <c r="NX86" s="67"/>
      <c r="NY86" s="67"/>
      <c r="NZ86" s="67"/>
      <c r="OA86" s="67"/>
      <c r="OB86" s="67"/>
      <c r="OC86" s="67"/>
      <c r="OD86" s="67"/>
      <c r="OE86" s="67"/>
    </row>
    <row r="87" spans="35:395">
      <c r="AI87" s="67"/>
      <c r="AJ87" s="67"/>
      <c r="AK87" s="67"/>
      <c r="AL87" s="67"/>
      <c r="AM87" s="67"/>
      <c r="AN87" s="67"/>
      <c r="AO87" s="67"/>
      <c r="AP87" s="67"/>
      <c r="AQ87" s="67"/>
      <c r="AR87" s="67"/>
      <c r="AS87" s="67"/>
      <c r="AT87" s="67"/>
      <c r="AU87" s="67"/>
      <c r="AV87" s="67"/>
      <c r="AW87" s="67"/>
      <c r="AX87" s="67"/>
      <c r="AY87" s="67"/>
      <c r="AZ87" s="67"/>
      <c r="BA87" s="67"/>
      <c r="BB87" s="67"/>
      <c r="BC87" s="67"/>
      <c r="BD87" s="67"/>
      <c r="BE87" s="67"/>
      <c r="BF87" s="67"/>
      <c r="BG87" s="67"/>
      <c r="BH87" s="67"/>
      <c r="BI87" s="67"/>
      <c r="BJ87" s="67"/>
      <c r="BK87" s="67"/>
      <c r="BL87" s="67"/>
      <c r="BM87" s="67"/>
      <c r="BN87" s="67"/>
      <c r="BO87" s="67"/>
      <c r="BP87" s="67"/>
      <c r="BQ87" s="67"/>
      <c r="BR87" s="67"/>
      <c r="BS87" s="67"/>
      <c r="BT87" s="67"/>
      <c r="BU87" s="67"/>
      <c r="BV87" s="67"/>
      <c r="BW87" s="67"/>
      <c r="BX87" s="67"/>
      <c r="BY87" s="67"/>
      <c r="BZ87" s="67"/>
      <c r="CA87" s="67"/>
      <c r="CB87" s="67"/>
      <c r="CC87" s="67"/>
      <c r="CD87" s="67"/>
      <c r="CE87" s="67"/>
      <c r="CF87" s="67"/>
      <c r="CG87" s="67"/>
      <c r="CH87" s="67"/>
      <c r="CI87" s="67"/>
      <c r="CJ87" s="67"/>
      <c r="CK87" s="67"/>
      <c r="CL87" s="67"/>
      <c r="CM87" s="67"/>
      <c r="CN87" s="67"/>
      <c r="CO87" s="67"/>
      <c r="CP87" s="67"/>
      <c r="CQ87" s="67"/>
      <c r="CR87" s="67"/>
      <c r="CS87" s="67"/>
      <c r="CT87" s="67"/>
      <c r="CU87" s="67"/>
      <c r="CV87" s="67"/>
      <c r="CW87" s="67"/>
      <c r="CX87" s="67"/>
      <c r="CY87" s="67"/>
      <c r="CZ87" s="67"/>
      <c r="DA87" s="67"/>
      <c r="DB87" s="67"/>
      <c r="DC87" s="67"/>
      <c r="DD87" s="67"/>
      <c r="DE87" s="67"/>
      <c r="DF87" s="67"/>
      <c r="DG87" s="67"/>
      <c r="DH87" s="67"/>
      <c r="DI87" s="67"/>
      <c r="DJ87" s="67"/>
      <c r="DK87" s="67"/>
      <c r="DL87" s="67"/>
      <c r="DM87" s="67"/>
      <c r="DN87" s="67"/>
      <c r="DO87" s="67"/>
      <c r="DP87" s="67"/>
      <c r="DQ87" s="67"/>
      <c r="DR87" s="67"/>
      <c r="DS87" s="67"/>
      <c r="DT87" s="67"/>
      <c r="DU87" s="67"/>
      <c r="DV87" s="67"/>
      <c r="DW87" s="67"/>
      <c r="DX87" s="67"/>
      <c r="DY87" s="67"/>
      <c r="DZ87" s="67"/>
      <c r="EA87" s="67"/>
      <c r="EB87" s="67"/>
      <c r="EC87" s="67"/>
      <c r="ED87" s="67"/>
      <c r="EE87" s="67"/>
      <c r="EF87" s="67"/>
      <c r="EG87" s="67"/>
      <c r="EH87" s="67"/>
      <c r="EI87" s="67"/>
      <c r="EJ87" s="67"/>
      <c r="EK87" s="67"/>
      <c r="EL87" s="67"/>
      <c r="EM87" s="67"/>
      <c r="EN87" s="67"/>
      <c r="EO87" s="67"/>
      <c r="EP87" s="67"/>
      <c r="EQ87" s="67"/>
      <c r="ER87" s="67"/>
      <c r="ES87" s="67"/>
      <c r="ET87" s="67"/>
      <c r="EU87" s="67"/>
      <c r="EV87" s="67"/>
      <c r="EW87" s="67"/>
      <c r="EX87" s="67"/>
      <c r="EY87" s="67"/>
      <c r="EZ87" s="67"/>
      <c r="FA87" s="67"/>
      <c r="FB87" s="67"/>
      <c r="FC87" s="67"/>
      <c r="FD87" s="67"/>
      <c r="FE87" s="67"/>
      <c r="FF87" s="67"/>
      <c r="FG87" s="67"/>
      <c r="FH87" s="67"/>
      <c r="FI87" s="67"/>
      <c r="FJ87" s="67"/>
      <c r="FK87" s="67"/>
      <c r="FL87" s="67"/>
      <c r="FM87" s="67"/>
      <c r="FN87" s="67"/>
      <c r="FO87" s="67"/>
      <c r="FP87" s="67"/>
      <c r="FQ87" s="67"/>
      <c r="FR87" s="67"/>
      <c r="FS87" s="67"/>
      <c r="FT87" s="67"/>
      <c r="FU87" s="67"/>
      <c r="FV87" s="67"/>
      <c r="FW87" s="67"/>
      <c r="FX87" s="67"/>
      <c r="FY87" s="67"/>
      <c r="FZ87" s="67"/>
      <c r="GA87" s="67"/>
      <c r="GB87" s="67"/>
      <c r="GC87" s="67"/>
      <c r="GD87" s="67"/>
      <c r="GE87" s="67"/>
      <c r="GF87" s="67"/>
      <c r="GG87" s="67"/>
      <c r="GH87" s="67"/>
      <c r="GI87" s="67"/>
      <c r="GJ87" s="67"/>
      <c r="GK87" s="67"/>
      <c r="GL87" s="67"/>
      <c r="GM87" s="67"/>
      <c r="GN87" s="67"/>
      <c r="GO87" s="67"/>
      <c r="GP87" s="67"/>
      <c r="GQ87" s="67"/>
      <c r="GR87" s="67"/>
      <c r="GS87" s="67"/>
      <c r="GT87" s="67"/>
      <c r="GU87" s="67"/>
      <c r="GV87" s="67"/>
      <c r="GW87" s="67"/>
      <c r="GX87" s="67"/>
      <c r="GY87" s="67"/>
      <c r="GZ87" s="67"/>
      <c r="HA87" s="67"/>
      <c r="HB87" s="67"/>
      <c r="HC87" s="67"/>
      <c r="HD87" s="67"/>
      <c r="HE87" s="67"/>
      <c r="HF87" s="67"/>
      <c r="HG87" s="67"/>
      <c r="HH87" s="67"/>
      <c r="HI87" s="67"/>
      <c r="HJ87" s="67"/>
      <c r="HK87" s="67"/>
      <c r="HL87" s="67"/>
      <c r="HM87" s="67"/>
      <c r="HN87" s="67"/>
      <c r="HO87" s="67"/>
      <c r="HP87" s="67"/>
      <c r="HQ87" s="67"/>
      <c r="HR87" s="67"/>
      <c r="HS87" s="67"/>
      <c r="HT87" s="67"/>
      <c r="HU87" s="67"/>
      <c r="HV87" s="67"/>
      <c r="HW87" s="67"/>
      <c r="HX87" s="67"/>
      <c r="HY87" s="67"/>
      <c r="HZ87" s="67"/>
      <c r="IA87" s="67"/>
      <c r="IB87" s="67"/>
      <c r="IC87" s="67"/>
      <c r="ID87" s="67"/>
      <c r="IE87" s="67"/>
      <c r="IF87" s="67"/>
      <c r="IG87" s="67"/>
      <c r="IH87" s="67"/>
      <c r="II87" s="67"/>
      <c r="IJ87" s="67"/>
      <c r="IK87" s="67"/>
      <c r="IL87" s="67"/>
      <c r="IM87" s="67"/>
      <c r="IN87" s="67"/>
      <c r="IO87" s="67"/>
      <c r="IP87" s="67"/>
      <c r="IQ87" s="67"/>
      <c r="IR87" s="67"/>
      <c r="IS87" s="67"/>
      <c r="IT87" s="67"/>
      <c r="IU87" s="67"/>
      <c r="IV87" s="67"/>
      <c r="IW87" s="67"/>
      <c r="IX87" s="67"/>
      <c r="IY87" s="67"/>
      <c r="IZ87" s="67"/>
      <c r="JA87" s="67"/>
      <c r="JB87" s="67"/>
      <c r="JC87" s="67"/>
      <c r="JD87" s="67"/>
      <c r="JE87" s="67"/>
      <c r="JF87" s="67"/>
      <c r="JG87" s="67"/>
      <c r="JH87" s="67"/>
      <c r="JI87" s="67"/>
      <c r="JJ87" s="67"/>
      <c r="JK87" s="67"/>
      <c r="JL87" s="67"/>
      <c r="JM87" s="67"/>
      <c r="JN87" s="67"/>
      <c r="JO87" s="67"/>
      <c r="JP87" s="67"/>
      <c r="JQ87" s="67"/>
      <c r="JR87" s="67"/>
      <c r="JS87" s="67"/>
      <c r="JT87" s="67"/>
      <c r="JU87" s="67"/>
      <c r="JV87" s="67"/>
      <c r="JW87" s="67"/>
      <c r="JX87" s="67"/>
      <c r="JY87" s="67"/>
      <c r="JZ87" s="67"/>
      <c r="KA87" s="67"/>
      <c r="KB87" s="67"/>
      <c r="KC87" s="67"/>
      <c r="KD87" s="67"/>
      <c r="KE87" s="67"/>
      <c r="KF87" s="67"/>
      <c r="KG87" s="67"/>
      <c r="KH87" s="67"/>
      <c r="KI87" s="67"/>
      <c r="KJ87" s="67"/>
      <c r="KK87" s="67"/>
      <c r="KL87" s="67"/>
      <c r="KM87" s="67"/>
      <c r="KN87" s="67"/>
      <c r="KO87" s="67"/>
      <c r="KP87" s="67"/>
      <c r="KQ87" s="67"/>
      <c r="KR87" s="67"/>
      <c r="KS87" s="67"/>
      <c r="KT87" s="67"/>
      <c r="KU87" s="67"/>
      <c r="KV87" s="67"/>
      <c r="KW87" s="67"/>
      <c r="KX87" s="67"/>
      <c r="KY87" s="67"/>
      <c r="KZ87" s="67"/>
      <c r="LA87" s="67"/>
      <c r="LB87" s="67"/>
      <c r="LC87" s="67"/>
      <c r="LD87" s="67"/>
      <c r="LE87" s="67"/>
      <c r="LF87" s="67"/>
      <c r="LG87" s="67"/>
      <c r="LH87" s="67"/>
      <c r="LI87" s="67"/>
      <c r="LJ87" s="67"/>
      <c r="LK87" s="67"/>
      <c r="LL87" s="67"/>
      <c r="LM87" s="67"/>
      <c r="LN87" s="67"/>
      <c r="LO87" s="67"/>
      <c r="LP87" s="67"/>
      <c r="LQ87" s="67"/>
      <c r="LR87" s="67"/>
      <c r="LS87" s="67"/>
      <c r="LT87" s="67"/>
      <c r="LU87" s="67"/>
      <c r="LV87" s="67"/>
      <c r="LW87" s="67"/>
      <c r="LX87" s="67"/>
      <c r="LY87" s="67"/>
      <c r="LZ87" s="67"/>
      <c r="MA87" s="67"/>
      <c r="MB87" s="67"/>
      <c r="MC87" s="67"/>
      <c r="MD87" s="67"/>
      <c r="ME87" s="67"/>
      <c r="MF87" s="67"/>
      <c r="MG87" s="67"/>
      <c r="MH87" s="67"/>
      <c r="MI87" s="67"/>
      <c r="MJ87" s="67"/>
      <c r="MK87" s="67"/>
      <c r="ML87" s="67"/>
      <c r="MM87" s="67"/>
      <c r="MN87" s="67"/>
      <c r="MO87" s="67"/>
      <c r="MP87" s="67"/>
      <c r="MQ87" s="67"/>
      <c r="MR87" s="67"/>
      <c r="MS87" s="67"/>
      <c r="MT87" s="67"/>
      <c r="MU87" s="67"/>
      <c r="MV87" s="67"/>
      <c r="MW87" s="67"/>
      <c r="MX87" s="67"/>
      <c r="MY87" s="67"/>
      <c r="MZ87" s="67"/>
      <c r="NA87" s="67"/>
      <c r="NB87" s="67"/>
      <c r="NC87" s="67"/>
      <c r="ND87" s="67"/>
      <c r="NE87" s="67"/>
      <c r="NF87" s="67"/>
      <c r="NG87" s="67"/>
      <c r="NH87" s="67"/>
      <c r="NI87" s="67"/>
      <c r="NJ87" s="67"/>
      <c r="NK87" s="67"/>
      <c r="NL87" s="67"/>
      <c r="NM87" s="67"/>
      <c r="NN87" s="67"/>
      <c r="NO87" s="67"/>
      <c r="NP87" s="67"/>
      <c r="NQ87" s="67"/>
      <c r="NR87" s="67"/>
      <c r="NS87" s="67"/>
      <c r="NT87" s="67"/>
      <c r="NU87" s="67"/>
      <c r="NV87" s="67"/>
      <c r="NW87" s="67"/>
      <c r="NX87" s="67"/>
      <c r="NY87" s="67"/>
      <c r="NZ87" s="67"/>
      <c r="OA87" s="67"/>
      <c r="OB87" s="67"/>
      <c r="OC87" s="67"/>
      <c r="OD87" s="67"/>
      <c r="OE87" s="67"/>
    </row>
    <row r="88" spans="35:395">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67"/>
      <c r="BG88" s="67"/>
      <c r="BH88" s="67"/>
      <c r="BI88" s="67"/>
      <c r="BJ88" s="67"/>
      <c r="BK88" s="67"/>
      <c r="BL88" s="67"/>
      <c r="BM88" s="67"/>
      <c r="BN88" s="67"/>
      <c r="BO88" s="67"/>
      <c r="BP88" s="67"/>
      <c r="BQ88" s="67"/>
      <c r="BR88" s="67"/>
      <c r="BS88" s="67"/>
      <c r="BT88" s="67"/>
      <c r="BU88" s="67"/>
      <c r="BV88" s="67"/>
      <c r="BW88" s="67"/>
      <c r="BX88" s="67"/>
      <c r="BY88" s="67"/>
      <c r="BZ88" s="67"/>
      <c r="CA88" s="67"/>
      <c r="CB88" s="67"/>
      <c r="CC88" s="67"/>
      <c r="CD88" s="67"/>
      <c r="CE88" s="67"/>
      <c r="CF88" s="67"/>
      <c r="CG88" s="67"/>
      <c r="CH88" s="67"/>
      <c r="CI88" s="67"/>
      <c r="CJ88" s="67"/>
      <c r="CK88" s="67"/>
      <c r="CL88" s="67"/>
      <c r="CM88" s="67"/>
      <c r="CN88" s="67"/>
      <c r="CO88" s="67"/>
      <c r="CP88" s="67"/>
      <c r="CQ88" s="67"/>
      <c r="CR88" s="67"/>
      <c r="CS88" s="67"/>
      <c r="CT88" s="67"/>
      <c r="CU88" s="67"/>
      <c r="CV88" s="67"/>
      <c r="CW88" s="67"/>
      <c r="CX88" s="67"/>
      <c r="CY88" s="67"/>
      <c r="CZ88" s="67"/>
      <c r="DA88" s="67"/>
      <c r="DB88" s="67"/>
      <c r="DC88" s="67"/>
      <c r="DD88" s="67"/>
      <c r="DE88" s="67"/>
      <c r="DF88" s="67"/>
      <c r="DG88" s="67"/>
      <c r="DH88" s="67"/>
      <c r="DI88" s="67"/>
      <c r="DJ88" s="67"/>
      <c r="DK88" s="67"/>
      <c r="DL88" s="67"/>
      <c r="DM88" s="67"/>
      <c r="DN88" s="67"/>
      <c r="DO88" s="67"/>
      <c r="DP88" s="67"/>
      <c r="DQ88" s="67"/>
      <c r="DR88" s="67"/>
      <c r="DS88" s="67"/>
      <c r="DT88" s="67"/>
      <c r="DU88" s="67"/>
      <c r="DV88" s="67"/>
      <c r="DW88" s="67"/>
      <c r="DX88" s="67"/>
      <c r="DY88" s="67"/>
      <c r="DZ88" s="67"/>
      <c r="EA88" s="67"/>
      <c r="EB88" s="67"/>
      <c r="EC88" s="67"/>
      <c r="ED88" s="67"/>
      <c r="EE88" s="67"/>
      <c r="EF88" s="67"/>
      <c r="EG88" s="67"/>
      <c r="EH88" s="67"/>
      <c r="EI88" s="67"/>
      <c r="EJ88" s="67"/>
      <c r="EK88" s="67"/>
      <c r="EL88" s="67"/>
      <c r="EM88" s="67"/>
      <c r="EN88" s="67"/>
      <c r="EO88" s="67"/>
      <c r="EP88" s="67"/>
      <c r="EQ88" s="67"/>
      <c r="ER88" s="67"/>
      <c r="ES88" s="67"/>
      <c r="ET88" s="67"/>
      <c r="EU88" s="67"/>
      <c r="EV88" s="67"/>
      <c r="EW88" s="67"/>
      <c r="EX88" s="67"/>
      <c r="EY88" s="67"/>
      <c r="EZ88" s="67"/>
      <c r="FA88" s="67"/>
      <c r="FB88" s="67"/>
      <c r="FC88" s="67"/>
      <c r="FD88" s="67"/>
      <c r="FE88" s="67"/>
      <c r="FF88" s="67"/>
      <c r="FG88" s="67"/>
      <c r="FH88" s="67"/>
      <c r="FI88" s="67"/>
      <c r="FJ88" s="67"/>
      <c r="FK88" s="67"/>
      <c r="FL88" s="67"/>
      <c r="FM88" s="67"/>
      <c r="FN88" s="67"/>
      <c r="FO88" s="67"/>
      <c r="FP88" s="67"/>
      <c r="FQ88" s="67"/>
      <c r="FR88" s="67"/>
      <c r="FS88" s="67"/>
      <c r="FT88" s="67"/>
      <c r="FU88" s="67"/>
      <c r="FV88" s="67"/>
      <c r="FW88" s="67"/>
      <c r="FX88" s="67"/>
      <c r="FY88" s="67"/>
      <c r="FZ88" s="67"/>
      <c r="GA88" s="67"/>
      <c r="GB88" s="67"/>
      <c r="GC88" s="67"/>
      <c r="GD88" s="67"/>
      <c r="GE88" s="67"/>
      <c r="GF88" s="67"/>
      <c r="GG88" s="67"/>
      <c r="GH88" s="67"/>
      <c r="GI88" s="67"/>
      <c r="GJ88" s="67"/>
      <c r="GK88" s="67"/>
      <c r="GL88" s="67"/>
      <c r="GM88" s="67"/>
      <c r="GN88" s="67"/>
      <c r="GO88" s="67"/>
      <c r="GP88" s="67"/>
      <c r="GQ88" s="67"/>
      <c r="GR88" s="67"/>
      <c r="GS88" s="67"/>
      <c r="GT88" s="67"/>
      <c r="GU88" s="67"/>
      <c r="GV88" s="67"/>
      <c r="GW88" s="67"/>
      <c r="GX88" s="67"/>
      <c r="GY88" s="67"/>
      <c r="GZ88" s="67"/>
      <c r="HA88" s="67"/>
      <c r="HB88" s="67"/>
      <c r="HC88" s="67"/>
      <c r="HD88" s="67"/>
      <c r="HE88" s="67"/>
      <c r="HF88" s="67"/>
      <c r="HG88" s="67"/>
      <c r="HH88" s="67"/>
      <c r="HI88" s="67"/>
      <c r="HJ88" s="67"/>
      <c r="HK88" s="67"/>
      <c r="HL88" s="67"/>
      <c r="HM88" s="67"/>
      <c r="HN88" s="67"/>
      <c r="HO88" s="67"/>
      <c r="HP88" s="67"/>
      <c r="HQ88" s="67"/>
      <c r="HR88" s="67"/>
      <c r="HS88" s="67"/>
      <c r="HT88" s="67"/>
      <c r="HU88" s="67"/>
      <c r="HV88" s="67"/>
      <c r="HW88" s="67"/>
      <c r="HX88" s="67"/>
      <c r="HY88" s="67"/>
      <c r="HZ88" s="67"/>
      <c r="IA88" s="67"/>
      <c r="IB88" s="67"/>
      <c r="IC88" s="67"/>
      <c r="ID88" s="67"/>
      <c r="IE88" s="67"/>
      <c r="IF88" s="67"/>
      <c r="IG88" s="67"/>
      <c r="IH88" s="67"/>
      <c r="II88" s="67"/>
      <c r="IJ88" s="67"/>
      <c r="IK88" s="67"/>
      <c r="IL88" s="67"/>
      <c r="IM88" s="67"/>
      <c r="IN88" s="67"/>
      <c r="IO88" s="67"/>
      <c r="IP88" s="67"/>
      <c r="IQ88" s="67"/>
      <c r="IR88" s="67"/>
      <c r="IS88" s="67"/>
      <c r="IT88" s="67"/>
      <c r="IU88" s="67"/>
      <c r="IV88" s="67"/>
      <c r="IW88" s="67"/>
      <c r="IX88" s="67"/>
      <c r="IY88" s="67"/>
      <c r="IZ88" s="67"/>
      <c r="JA88" s="67"/>
      <c r="JB88" s="67"/>
      <c r="JC88" s="67"/>
      <c r="JD88" s="67"/>
      <c r="JE88" s="67"/>
      <c r="JF88" s="67"/>
      <c r="JG88" s="67"/>
      <c r="JH88" s="67"/>
      <c r="JI88" s="67"/>
      <c r="JJ88" s="67"/>
      <c r="JK88" s="67"/>
      <c r="JL88" s="67"/>
      <c r="JM88" s="67"/>
      <c r="JN88" s="67"/>
      <c r="JO88" s="67"/>
      <c r="JP88" s="67"/>
      <c r="JQ88" s="67"/>
      <c r="JR88" s="67"/>
      <c r="JS88" s="67"/>
      <c r="JT88" s="67"/>
      <c r="JU88" s="67"/>
      <c r="JV88" s="67"/>
      <c r="JW88" s="67"/>
      <c r="JX88" s="67"/>
      <c r="JY88" s="67"/>
      <c r="JZ88" s="67"/>
      <c r="KA88" s="67"/>
      <c r="KB88" s="67"/>
      <c r="KC88" s="67"/>
      <c r="KD88" s="67"/>
      <c r="KE88" s="67"/>
      <c r="KF88" s="67"/>
      <c r="KG88" s="67"/>
      <c r="KH88" s="67"/>
      <c r="KI88" s="67"/>
      <c r="KJ88" s="67"/>
      <c r="KK88" s="67"/>
      <c r="KL88" s="67"/>
      <c r="KM88" s="67"/>
      <c r="KN88" s="67"/>
      <c r="KO88" s="67"/>
      <c r="KP88" s="67"/>
      <c r="KQ88" s="67"/>
      <c r="KR88" s="67"/>
      <c r="KS88" s="67"/>
      <c r="KT88" s="67"/>
      <c r="KU88" s="67"/>
      <c r="KV88" s="67"/>
      <c r="KW88" s="67"/>
      <c r="KX88" s="67"/>
      <c r="KY88" s="67"/>
      <c r="KZ88" s="67"/>
      <c r="LA88" s="67"/>
      <c r="LB88" s="67"/>
      <c r="LC88" s="67"/>
      <c r="LD88" s="67"/>
      <c r="LE88" s="67"/>
      <c r="LF88" s="67"/>
      <c r="LG88" s="67"/>
      <c r="LH88" s="67"/>
      <c r="LI88" s="67"/>
      <c r="LJ88" s="67"/>
      <c r="LK88" s="67"/>
      <c r="LL88" s="67"/>
      <c r="LM88" s="67"/>
      <c r="LN88" s="67"/>
      <c r="LO88" s="67"/>
      <c r="LP88" s="67"/>
      <c r="LQ88" s="67"/>
      <c r="LR88" s="67"/>
      <c r="LS88" s="67"/>
      <c r="LT88" s="67"/>
      <c r="LU88" s="67"/>
      <c r="LV88" s="67"/>
      <c r="LW88" s="67"/>
      <c r="LX88" s="67"/>
      <c r="LY88" s="67"/>
      <c r="LZ88" s="67"/>
      <c r="MA88" s="67"/>
      <c r="MB88" s="67"/>
      <c r="MC88" s="67"/>
      <c r="MD88" s="67"/>
      <c r="ME88" s="67"/>
      <c r="MF88" s="67"/>
      <c r="MG88" s="67"/>
      <c r="MH88" s="67"/>
      <c r="MI88" s="67"/>
      <c r="MJ88" s="67"/>
      <c r="MK88" s="67"/>
      <c r="ML88" s="67"/>
      <c r="MM88" s="67"/>
      <c r="MN88" s="67"/>
      <c r="MO88" s="67"/>
      <c r="MP88" s="67"/>
      <c r="MQ88" s="67"/>
      <c r="MR88" s="67"/>
      <c r="MS88" s="67"/>
      <c r="MT88" s="67"/>
      <c r="MU88" s="67"/>
      <c r="MV88" s="67"/>
      <c r="MW88" s="67"/>
      <c r="MX88" s="67"/>
      <c r="MY88" s="67"/>
      <c r="MZ88" s="67"/>
      <c r="NA88" s="67"/>
      <c r="NB88" s="67"/>
      <c r="NC88" s="67"/>
      <c r="ND88" s="67"/>
      <c r="NE88" s="67"/>
      <c r="NF88" s="67"/>
      <c r="NG88" s="67"/>
      <c r="NH88" s="67"/>
      <c r="NI88" s="67"/>
      <c r="NJ88" s="67"/>
      <c r="NK88" s="67"/>
      <c r="NL88" s="67"/>
      <c r="NM88" s="67"/>
      <c r="NN88" s="67"/>
      <c r="NO88" s="67"/>
      <c r="NP88" s="67"/>
      <c r="NQ88" s="67"/>
      <c r="NR88" s="67"/>
      <c r="NS88" s="67"/>
      <c r="NT88" s="67"/>
      <c r="NU88" s="67"/>
      <c r="NV88" s="67"/>
      <c r="NW88" s="67"/>
      <c r="NX88" s="67"/>
      <c r="NY88" s="67"/>
      <c r="NZ88" s="67"/>
      <c r="OA88" s="67"/>
      <c r="OB88" s="67"/>
      <c r="OC88" s="67"/>
      <c r="OD88" s="67"/>
      <c r="OE88" s="67"/>
    </row>
    <row r="89" spans="35:395">
      <c r="AI89" s="67"/>
      <c r="AJ89" s="67"/>
      <c r="AK89" s="67"/>
      <c r="AL89" s="67"/>
      <c r="AM89" s="67"/>
      <c r="AN89" s="67"/>
      <c r="AO89" s="67"/>
      <c r="AP89" s="67"/>
      <c r="AQ89" s="67"/>
      <c r="AR89" s="67"/>
      <c r="AS89" s="67"/>
      <c r="AT89" s="67"/>
      <c r="AU89" s="67"/>
      <c r="AV89" s="67"/>
      <c r="AW89" s="67"/>
      <c r="AX89" s="67"/>
      <c r="AY89" s="67"/>
      <c r="AZ89" s="67"/>
      <c r="BA89" s="67"/>
      <c r="BB89" s="67"/>
      <c r="BC89" s="67"/>
      <c r="BD89" s="67"/>
      <c r="BE89" s="67"/>
      <c r="BF89" s="67"/>
      <c r="BG89" s="67"/>
      <c r="BH89" s="67"/>
      <c r="BI89" s="67"/>
      <c r="BJ89" s="67"/>
      <c r="BK89" s="67"/>
      <c r="BL89" s="67"/>
      <c r="BM89" s="67"/>
      <c r="BN89" s="67"/>
      <c r="BO89" s="67"/>
      <c r="BP89" s="67"/>
      <c r="BQ89" s="67"/>
      <c r="BR89" s="67"/>
      <c r="BS89" s="67"/>
      <c r="BT89" s="67"/>
      <c r="BU89" s="67"/>
      <c r="BV89" s="67"/>
      <c r="BW89" s="67"/>
      <c r="BX89" s="67"/>
      <c r="BY89" s="67"/>
      <c r="BZ89" s="67"/>
      <c r="CA89" s="67"/>
      <c r="CB89" s="67"/>
      <c r="CC89" s="67"/>
      <c r="CD89" s="67"/>
      <c r="CE89" s="67"/>
      <c r="CF89" s="67"/>
      <c r="CG89" s="67"/>
      <c r="CH89" s="67"/>
      <c r="CI89" s="67"/>
      <c r="CJ89" s="67"/>
      <c r="CK89" s="67"/>
      <c r="CL89" s="67"/>
      <c r="CM89" s="67"/>
      <c r="CN89" s="67"/>
      <c r="CO89" s="67"/>
      <c r="CP89" s="67"/>
      <c r="CQ89" s="67"/>
      <c r="CR89" s="67"/>
      <c r="CS89" s="67"/>
      <c r="CT89" s="67"/>
      <c r="CU89" s="67"/>
      <c r="CV89" s="67"/>
      <c r="CW89" s="67"/>
      <c r="CX89" s="67"/>
      <c r="CY89" s="67"/>
      <c r="CZ89" s="67"/>
      <c r="DA89" s="67"/>
      <c r="DB89" s="67"/>
      <c r="DC89" s="67"/>
      <c r="DD89" s="67"/>
      <c r="DE89" s="67"/>
      <c r="DF89" s="67"/>
      <c r="DG89" s="67"/>
      <c r="DH89" s="67"/>
      <c r="DI89" s="67"/>
      <c r="DJ89" s="67"/>
      <c r="DK89" s="67"/>
      <c r="DL89" s="67"/>
      <c r="DM89" s="67"/>
      <c r="DN89" s="67"/>
      <c r="DO89" s="67"/>
      <c r="DP89" s="67"/>
      <c r="DQ89" s="67"/>
      <c r="DR89" s="67"/>
      <c r="DS89" s="67"/>
      <c r="DT89" s="67"/>
      <c r="DU89" s="67"/>
      <c r="DV89" s="67"/>
      <c r="DW89" s="67"/>
      <c r="DX89" s="67"/>
      <c r="DY89" s="67"/>
      <c r="DZ89" s="67"/>
      <c r="EA89" s="67"/>
      <c r="EB89" s="67"/>
      <c r="EC89" s="67"/>
      <c r="ED89" s="67"/>
      <c r="EE89" s="67"/>
      <c r="EF89" s="67"/>
      <c r="EG89" s="67"/>
      <c r="EH89" s="67"/>
      <c r="EI89" s="67"/>
      <c r="EJ89" s="67"/>
      <c r="EK89" s="67"/>
      <c r="EL89" s="67"/>
      <c r="EM89" s="67"/>
      <c r="EN89" s="67"/>
      <c r="EO89" s="67"/>
      <c r="EP89" s="67"/>
      <c r="EQ89" s="67"/>
      <c r="ER89" s="67"/>
      <c r="ES89" s="67"/>
      <c r="ET89" s="67"/>
      <c r="EU89" s="67"/>
      <c r="EV89" s="67"/>
      <c r="EW89" s="67"/>
      <c r="EX89" s="67"/>
      <c r="EY89" s="67"/>
      <c r="EZ89" s="67"/>
      <c r="FA89" s="67"/>
      <c r="FB89" s="67"/>
      <c r="FC89" s="67"/>
      <c r="FD89" s="67"/>
      <c r="FE89" s="67"/>
      <c r="FF89" s="67"/>
      <c r="FG89" s="67"/>
      <c r="FH89" s="67"/>
      <c r="FI89" s="67"/>
      <c r="FJ89" s="67"/>
      <c r="FK89" s="67"/>
      <c r="FL89" s="67"/>
      <c r="FM89" s="67"/>
      <c r="FN89" s="67"/>
      <c r="FO89" s="67"/>
      <c r="FP89" s="67"/>
      <c r="FQ89" s="67"/>
      <c r="FR89" s="67"/>
      <c r="FS89" s="67"/>
      <c r="FT89" s="67"/>
      <c r="FU89" s="67"/>
      <c r="FV89" s="67"/>
      <c r="FW89" s="67"/>
      <c r="FX89" s="67"/>
      <c r="FY89" s="67"/>
      <c r="FZ89" s="67"/>
      <c r="GA89" s="67"/>
      <c r="GB89" s="67"/>
      <c r="GC89" s="67"/>
      <c r="GD89" s="67"/>
      <c r="GE89" s="67"/>
      <c r="GF89" s="67"/>
      <c r="GG89" s="67"/>
      <c r="GH89" s="67"/>
      <c r="GI89" s="67"/>
      <c r="GJ89" s="67"/>
      <c r="GK89" s="67"/>
      <c r="GL89" s="67"/>
      <c r="GM89" s="67"/>
      <c r="GN89" s="67"/>
      <c r="GO89" s="67"/>
      <c r="GP89" s="67"/>
      <c r="GQ89" s="67"/>
      <c r="GR89" s="67"/>
      <c r="GS89" s="67"/>
      <c r="GT89" s="67"/>
      <c r="GU89" s="67"/>
      <c r="GV89" s="67"/>
      <c r="GW89" s="67"/>
      <c r="GX89" s="67"/>
      <c r="GY89" s="67"/>
      <c r="GZ89" s="67"/>
      <c r="HA89" s="67"/>
      <c r="HB89" s="67"/>
      <c r="HC89" s="67"/>
      <c r="HD89" s="67"/>
      <c r="HE89" s="67"/>
      <c r="HF89" s="67"/>
      <c r="HG89" s="67"/>
      <c r="HH89" s="67"/>
      <c r="HI89" s="67"/>
      <c r="HJ89" s="67"/>
      <c r="HK89" s="67"/>
      <c r="HL89" s="67"/>
      <c r="HM89" s="67"/>
      <c r="HN89" s="67"/>
      <c r="HO89" s="67"/>
      <c r="HP89" s="67"/>
      <c r="HQ89" s="67"/>
      <c r="HR89" s="67"/>
      <c r="HS89" s="67"/>
      <c r="HT89" s="67"/>
      <c r="HU89" s="67"/>
      <c r="HV89" s="67"/>
      <c r="HW89" s="67"/>
      <c r="HX89" s="67"/>
      <c r="HY89" s="67"/>
      <c r="HZ89" s="67"/>
      <c r="IA89" s="67"/>
      <c r="IB89" s="67"/>
      <c r="IC89" s="67"/>
      <c r="ID89" s="67"/>
      <c r="IE89" s="67"/>
      <c r="IF89" s="67"/>
      <c r="IG89" s="67"/>
      <c r="IH89" s="67"/>
      <c r="II89" s="67"/>
      <c r="IJ89" s="67"/>
      <c r="IK89" s="67"/>
      <c r="IL89" s="67"/>
      <c r="IM89" s="67"/>
      <c r="IN89" s="67"/>
      <c r="IO89" s="67"/>
      <c r="IP89" s="67"/>
      <c r="IQ89" s="67"/>
      <c r="IR89" s="67"/>
      <c r="IS89" s="67"/>
      <c r="IT89" s="67"/>
      <c r="IU89" s="67"/>
      <c r="IV89" s="67"/>
      <c r="IW89" s="67"/>
      <c r="IX89" s="67"/>
      <c r="IY89" s="67"/>
      <c r="IZ89" s="67"/>
      <c r="JA89" s="67"/>
      <c r="JB89" s="67"/>
      <c r="JC89" s="67"/>
      <c r="JD89" s="67"/>
      <c r="JE89" s="67"/>
      <c r="JF89" s="67"/>
      <c r="JG89" s="67"/>
      <c r="JH89" s="67"/>
      <c r="JI89" s="67"/>
      <c r="JJ89" s="67"/>
      <c r="JK89" s="67"/>
      <c r="JL89" s="67"/>
      <c r="JM89" s="67"/>
      <c r="JN89" s="67"/>
      <c r="JO89" s="67"/>
      <c r="JP89" s="67"/>
      <c r="JQ89" s="67"/>
      <c r="JR89" s="67"/>
      <c r="JS89" s="67"/>
      <c r="JT89" s="67"/>
      <c r="JU89" s="67"/>
      <c r="JV89" s="67"/>
      <c r="JW89" s="67"/>
      <c r="JX89" s="67"/>
      <c r="JY89" s="67"/>
      <c r="JZ89" s="67"/>
      <c r="KA89" s="67"/>
      <c r="KB89" s="67"/>
      <c r="KC89" s="67"/>
      <c r="KD89" s="67"/>
      <c r="KE89" s="67"/>
      <c r="KF89" s="67"/>
      <c r="KG89" s="67"/>
      <c r="KH89" s="67"/>
      <c r="KI89" s="67"/>
      <c r="KJ89" s="67"/>
      <c r="KK89" s="67"/>
      <c r="KL89" s="67"/>
      <c r="KM89" s="67"/>
      <c r="KN89" s="67"/>
      <c r="KO89" s="67"/>
      <c r="KP89" s="67"/>
      <c r="KQ89" s="67"/>
      <c r="KR89" s="67"/>
      <c r="KS89" s="67"/>
      <c r="KT89" s="67"/>
      <c r="KU89" s="67"/>
      <c r="KV89" s="67"/>
      <c r="KW89" s="67"/>
      <c r="KX89" s="67"/>
      <c r="KY89" s="67"/>
      <c r="KZ89" s="67"/>
      <c r="LA89" s="67"/>
      <c r="LB89" s="67"/>
      <c r="LC89" s="67"/>
      <c r="LD89" s="67"/>
      <c r="LE89" s="67"/>
      <c r="LF89" s="67"/>
      <c r="LG89" s="67"/>
      <c r="LH89" s="67"/>
      <c r="LI89" s="67"/>
      <c r="LJ89" s="67"/>
      <c r="LK89" s="67"/>
      <c r="LL89" s="67"/>
      <c r="LM89" s="67"/>
      <c r="LN89" s="67"/>
      <c r="LO89" s="67"/>
      <c r="LP89" s="67"/>
      <c r="LQ89" s="67"/>
      <c r="LR89" s="67"/>
      <c r="LS89" s="67"/>
      <c r="LT89" s="67"/>
      <c r="LU89" s="67"/>
      <c r="LV89" s="67"/>
      <c r="LW89" s="67"/>
      <c r="LX89" s="67"/>
      <c r="LY89" s="67"/>
      <c r="LZ89" s="67"/>
      <c r="MA89" s="67"/>
      <c r="MB89" s="67"/>
      <c r="MC89" s="67"/>
      <c r="MD89" s="67"/>
      <c r="ME89" s="67"/>
      <c r="MF89" s="67"/>
      <c r="MG89" s="67"/>
      <c r="MH89" s="67"/>
      <c r="MI89" s="67"/>
      <c r="MJ89" s="67"/>
      <c r="MK89" s="67"/>
      <c r="ML89" s="67"/>
      <c r="MM89" s="67"/>
      <c r="MN89" s="67"/>
      <c r="MO89" s="67"/>
      <c r="MP89" s="67"/>
      <c r="MQ89" s="67"/>
      <c r="MR89" s="67"/>
      <c r="MS89" s="67"/>
      <c r="MT89" s="67"/>
      <c r="MU89" s="67"/>
      <c r="MV89" s="67"/>
      <c r="MW89" s="67"/>
      <c r="MX89" s="67"/>
      <c r="MY89" s="67"/>
      <c r="MZ89" s="67"/>
      <c r="NA89" s="67"/>
      <c r="NB89" s="67"/>
      <c r="NC89" s="67"/>
      <c r="ND89" s="67"/>
      <c r="NE89" s="67"/>
      <c r="NF89" s="67"/>
      <c r="NG89" s="67"/>
      <c r="NH89" s="67"/>
      <c r="NI89" s="67"/>
      <c r="NJ89" s="67"/>
      <c r="NK89" s="67"/>
      <c r="NL89" s="67"/>
      <c r="NM89" s="67"/>
      <c r="NN89" s="67"/>
      <c r="NO89" s="67"/>
      <c r="NP89" s="67"/>
      <c r="NQ89" s="67"/>
      <c r="NR89" s="67"/>
      <c r="NS89" s="67"/>
      <c r="NT89" s="67"/>
      <c r="NU89" s="67"/>
      <c r="NV89" s="67"/>
      <c r="NW89" s="67"/>
      <c r="NX89" s="67"/>
      <c r="NY89" s="67"/>
      <c r="NZ89" s="67"/>
      <c r="OA89" s="67"/>
      <c r="OB89" s="67"/>
      <c r="OC89" s="67"/>
      <c r="OD89" s="67"/>
      <c r="OE89" s="67"/>
    </row>
    <row r="90" spans="35:395">
      <c r="AI90" s="67"/>
      <c r="AJ90" s="67"/>
      <c r="AK90" s="67"/>
      <c r="AL90" s="67"/>
      <c r="AM90" s="67"/>
      <c r="AN90" s="67"/>
      <c r="AO90" s="67"/>
      <c r="AP90" s="67"/>
      <c r="AQ90" s="67"/>
      <c r="AR90" s="67"/>
      <c r="AS90" s="67"/>
      <c r="AT90" s="67"/>
      <c r="AU90" s="67"/>
      <c r="AV90" s="67"/>
      <c r="AW90" s="67"/>
      <c r="AX90" s="67"/>
      <c r="AY90" s="67"/>
      <c r="AZ90" s="67"/>
      <c r="BA90" s="67"/>
      <c r="BB90" s="67"/>
      <c r="BC90" s="67"/>
      <c r="BD90" s="67"/>
      <c r="BE90" s="67"/>
      <c r="BF90" s="67"/>
      <c r="BG90" s="67"/>
      <c r="BH90" s="67"/>
      <c r="BI90" s="67"/>
      <c r="BJ90" s="67"/>
      <c r="BK90" s="67"/>
      <c r="BL90" s="67"/>
      <c r="BM90" s="67"/>
      <c r="BN90" s="67"/>
      <c r="BO90" s="67"/>
      <c r="BP90" s="67"/>
      <c r="BQ90" s="67"/>
      <c r="BR90" s="67"/>
      <c r="BS90" s="67"/>
      <c r="BT90" s="67"/>
      <c r="BU90" s="67"/>
      <c r="BV90" s="67"/>
      <c r="BW90" s="67"/>
      <c r="BX90" s="67"/>
      <c r="BY90" s="67"/>
      <c r="BZ90" s="67"/>
      <c r="CA90" s="67"/>
      <c r="CB90" s="67"/>
      <c r="CC90" s="67"/>
      <c r="CD90" s="67"/>
      <c r="CE90" s="67"/>
      <c r="CF90" s="67"/>
      <c r="CG90" s="67"/>
      <c r="CH90" s="67"/>
      <c r="CI90" s="67"/>
      <c r="CJ90" s="67"/>
      <c r="CK90" s="67"/>
      <c r="CL90" s="67"/>
      <c r="CM90" s="67"/>
      <c r="CN90" s="67"/>
      <c r="CO90" s="67"/>
      <c r="CP90" s="67"/>
      <c r="CQ90" s="67"/>
      <c r="CR90" s="67"/>
      <c r="CS90" s="67"/>
      <c r="CT90" s="67"/>
      <c r="CU90" s="67"/>
      <c r="CV90" s="67"/>
      <c r="CW90" s="67"/>
      <c r="CX90" s="67"/>
      <c r="CY90" s="67"/>
      <c r="CZ90" s="67"/>
      <c r="DA90" s="67"/>
      <c r="DB90" s="67"/>
      <c r="DC90" s="67"/>
      <c r="DD90" s="67"/>
      <c r="DE90" s="67"/>
      <c r="DF90" s="67"/>
      <c r="DG90" s="67"/>
      <c r="DH90" s="67"/>
      <c r="DI90" s="67"/>
      <c r="DJ90" s="67"/>
      <c r="DK90" s="67"/>
      <c r="DL90" s="67"/>
      <c r="DM90" s="67"/>
      <c r="DN90" s="67"/>
      <c r="DO90" s="67"/>
      <c r="DP90" s="67"/>
      <c r="DQ90" s="67"/>
      <c r="DR90" s="67"/>
      <c r="DS90" s="67"/>
      <c r="DT90" s="67"/>
      <c r="DU90" s="67"/>
      <c r="DV90" s="67"/>
      <c r="DW90" s="67"/>
      <c r="DX90" s="67"/>
      <c r="DY90" s="67"/>
      <c r="DZ90" s="67"/>
      <c r="EA90" s="67"/>
      <c r="EB90" s="67"/>
      <c r="EC90" s="67"/>
      <c r="ED90" s="67"/>
      <c r="EE90" s="67"/>
      <c r="EF90" s="67"/>
      <c r="EG90" s="67"/>
      <c r="EH90" s="67"/>
      <c r="EI90" s="67"/>
      <c r="EJ90" s="67"/>
      <c r="EK90" s="67"/>
      <c r="EL90" s="67"/>
      <c r="EM90" s="67"/>
      <c r="EN90" s="67"/>
      <c r="EO90" s="67"/>
      <c r="EP90" s="67"/>
      <c r="EQ90" s="67"/>
      <c r="ER90" s="67"/>
      <c r="ES90" s="67"/>
      <c r="ET90" s="67"/>
      <c r="EU90" s="67"/>
      <c r="EV90" s="67"/>
      <c r="EW90" s="67"/>
      <c r="EX90" s="67"/>
      <c r="EY90" s="67"/>
      <c r="EZ90" s="67"/>
      <c r="FA90" s="67"/>
      <c r="FB90" s="67"/>
      <c r="FC90" s="67"/>
      <c r="FD90" s="67"/>
      <c r="FE90" s="67"/>
      <c r="FF90" s="67"/>
      <c r="FG90" s="67"/>
      <c r="FH90" s="67"/>
      <c r="FI90" s="67"/>
      <c r="FJ90" s="67"/>
      <c r="FK90" s="67"/>
      <c r="FL90" s="67"/>
      <c r="FM90" s="67"/>
      <c r="FN90" s="67"/>
      <c r="FO90" s="67"/>
      <c r="FP90" s="67"/>
      <c r="FQ90" s="67"/>
      <c r="FR90" s="67"/>
      <c r="FS90" s="67"/>
      <c r="FT90" s="67"/>
      <c r="FU90" s="67"/>
      <c r="FV90" s="67"/>
      <c r="FW90" s="67"/>
      <c r="FX90" s="67"/>
      <c r="FY90" s="67"/>
      <c r="FZ90" s="67"/>
      <c r="GA90" s="67"/>
      <c r="GB90" s="67"/>
      <c r="GC90" s="67"/>
      <c r="GD90" s="67"/>
      <c r="GE90" s="67"/>
      <c r="GF90" s="67"/>
      <c r="GG90" s="67"/>
      <c r="GH90" s="67"/>
      <c r="GI90" s="67"/>
      <c r="GJ90" s="67"/>
      <c r="GK90" s="67"/>
      <c r="GL90" s="67"/>
      <c r="GM90" s="67"/>
      <c r="GN90" s="67"/>
      <c r="GO90" s="67"/>
      <c r="GP90" s="67"/>
      <c r="GQ90" s="67"/>
      <c r="GR90" s="67"/>
      <c r="GS90" s="67"/>
      <c r="GT90" s="67"/>
      <c r="GU90" s="67"/>
      <c r="GV90" s="67"/>
      <c r="GW90" s="67"/>
      <c r="GX90" s="67"/>
      <c r="GY90" s="67"/>
      <c r="GZ90" s="67"/>
      <c r="HA90" s="67"/>
      <c r="HB90" s="67"/>
      <c r="HC90" s="67"/>
      <c r="HD90" s="67"/>
      <c r="HE90" s="67"/>
      <c r="HF90" s="67"/>
      <c r="HG90" s="67"/>
      <c r="HH90" s="67"/>
      <c r="HI90" s="67"/>
      <c r="HJ90" s="67"/>
      <c r="HK90" s="67"/>
      <c r="HL90" s="67"/>
      <c r="HM90" s="67"/>
      <c r="HN90" s="67"/>
      <c r="HO90" s="67"/>
      <c r="HP90" s="67"/>
      <c r="HQ90" s="67"/>
      <c r="HR90" s="67"/>
      <c r="HS90" s="67"/>
      <c r="HT90" s="67"/>
      <c r="HU90" s="67"/>
      <c r="HV90" s="67"/>
      <c r="HW90" s="67"/>
      <c r="HX90" s="67"/>
      <c r="HY90" s="67"/>
      <c r="HZ90" s="67"/>
      <c r="IA90" s="67"/>
      <c r="IB90" s="67"/>
      <c r="IC90" s="67"/>
      <c r="ID90" s="67"/>
      <c r="IE90" s="67"/>
      <c r="IF90" s="67"/>
      <c r="IG90" s="67"/>
      <c r="IH90" s="67"/>
      <c r="II90" s="67"/>
      <c r="IJ90" s="67"/>
      <c r="IK90" s="67"/>
      <c r="IL90" s="67"/>
      <c r="IM90" s="67"/>
      <c r="IN90" s="67"/>
      <c r="IO90" s="67"/>
      <c r="IP90" s="67"/>
      <c r="IQ90" s="67"/>
      <c r="IR90" s="67"/>
      <c r="IS90" s="67"/>
      <c r="IT90" s="67"/>
      <c r="IU90" s="67"/>
      <c r="IV90" s="67"/>
      <c r="IW90" s="67"/>
      <c r="IX90" s="67"/>
      <c r="IY90" s="67"/>
      <c r="IZ90" s="67"/>
      <c r="JA90" s="67"/>
      <c r="JB90" s="67"/>
      <c r="JC90" s="67"/>
      <c r="JD90" s="67"/>
      <c r="JE90" s="67"/>
      <c r="JF90" s="67"/>
      <c r="JG90" s="67"/>
      <c r="JH90" s="67"/>
      <c r="JI90" s="67"/>
      <c r="JJ90" s="67"/>
      <c r="JK90" s="67"/>
      <c r="JL90" s="67"/>
      <c r="JM90" s="67"/>
      <c r="JN90" s="67"/>
      <c r="JO90" s="67"/>
      <c r="JP90" s="67"/>
      <c r="JQ90" s="67"/>
      <c r="JR90" s="67"/>
      <c r="JS90" s="67"/>
      <c r="JT90" s="67"/>
      <c r="JU90" s="67"/>
      <c r="JV90" s="67"/>
      <c r="JW90" s="67"/>
      <c r="JX90" s="67"/>
      <c r="JY90" s="67"/>
      <c r="JZ90" s="67"/>
      <c r="KA90" s="67"/>
      <c r="KB90" s="67"/>
      <c r="KC90" s="67"/>
      <c r="KD90" s="67"/>
      <c r="KE90" s="67"/>
      <c r="KF90" s="67"/>
      <c r="KG90" s="67"/>
      <c r="KH90" s="67"/>
      <c r="KI90" s="67"/>
      <c r="KJ90" s="67"/>
      <c r="KK90" s="67"/>
      <c r="KL90" s="67"/>
      <c r="KM90" s="67"/>
      <c r="KN90" s="67"/>
      <c r="KO90" s="67"/>
      <c r="KP90" s="67"/>
      <c r="KQ90" s="67"/>
      <c r="KR90" s="67"/>
      <c r="KS90" s="67"/>
      <c r="KT90" s="67"/>
      <c r="KU90" s="67"/>
      <c r="KV90" s="67"/>
      <c r="KW90" s="67"/>
      <c r="KX90" s="67"/>
      <c r="KY90" s="67"/>
      <c r="KZ90" s="67"/>
      <c r="LA90" s="67"/>
      <c r="LB90" s="67"/>
      <c r="LC90" s="67"/>
      <c r="LD90" s="67"/>
      <c r="LE90" s="67"/>
      <c r="LF90" s="67"/>
      <c r="LG90" s="67"/>
      <c r="LH90" s="67"/>
      <c r="LI90" s="67"/>
      <c r="LJ90" s="67"/>
      <c r="LK90" s="67"/>
      <c r="LL90" s="67"/>
      <c r="LM90" s="67"/>
      <c r="LN90" s="67"/>
      <c r="LO90" s="67"/>
      <c r="LP90" s="67"/>
      <c r="LQ90" s="67"/>
      <c r="LR90" s="67"/>
      <c r="LS90" s="67"/>
      <c r="LT90" s="67"/>
      <c r="LU90" s="67"/>
      <c r="LV90" s="67"/>
      <c r="LW90" s="67"/>
      <c r="LX90" s="67"/>
      <c r="LY90" s="67"/>
      <c r="LZ90" s="67"/>
      <c r="MA90" s="67"/>
      <c r="MB90" s="67"/>
      <c r="MC90" s="67"/>
      <c r="MD90" s="67"/>
      <c r="ME90" s="67"/>
      <c r="MF90" s="67"/>
      <c r="MG90" s="67"/>
      <c r="MH90" s="67"/>
      <c r="MI90" s="67"/>
      <c r="MJ90" s="67"/>
      <c r="MK90" s="67"/>
      <c r="ML90" s="67"/>
      <c r="MM90" s="67"/>
      <c r="MN90" s="67"/>
      <c r="MO90" s="67"/>
      <c r="MP90" s="67"/>
      <c r="MQ90" s="67"/>
      <c r="MR90" s="67"/>
      <c r="MS90" s="67"/>
      <c r="MT90" s="67"/>
      <c r="MU90" s="67"/>
      <c r="MV90" s="67"/>
      <c r="MW90" s="67"/>
      <c r="MX90" s="67"/>
      <c r="MY90" s="67"/>
      <c r="MZ90" s="67"/>
      <c r="NA90" s="67"/>
      <c r="NB90" s="67"/>
      <c r="NC90" s="67"/>
      <c r="ND90" s="67"/>
      <c r="NE90" s="67"/>
      <c r="NF90" s="67"/>
      <c r="NG90" s="67"/>
      <c r="NH90" s="67"/>
      <c r="NI90" s="67"/>
      <c r="NJ90" s="67"/>
      <c r="NK90" s="67"/>
      <c r="NL90" s="67"/>
      <c r="NM90" s="67"/>
      <c r="NN90" s="67"/>
      <c r="NO90" s="67"/>
      <c r="NP90" s="67"/>
      <c r="NQ90" s="67"/>
      <c r="NR90" s="67"/>
      <c r="NS90" s="67"/>
      <c r="NT90" s="67"/>
      <c r="NU90" s="67"/>
      <c r="NV90" s="67"/>
      <c r="NW90" s="67"/>
      <c r="NX90" s="67"/>
      <c r="NY90" s="67"/>
      <c r="NZ90" s="67"/>
      <c r="OA90" s="67"/>
      <c r="OB90" s="67"/>
      <c r="OC90" s="67"/>
      <c r="OD90" s="67"/>
      <c r="OE90" s="67"/>
    </row>
    <row r="91" spans="35:395">
      <c r="AI91" s="67"/>
      <c r="AJ91" s="67"/>
      <c r="AK91" s="67"/>
      <c r="AL91" s="67"/>
      <c r="AM91" s="67"/>
      <c r="AN91" s="67"/>
      <c r="AO91" s="67"/>
      <c r="AP91" s="67"/>
      <c r="AQ91" s="67"/>
      <c r="AR91" s="67"/>
      <c r="AS91" s="67"/>
      <c r="AT91" s="67"/>
      <c r="AU91" s="67"/>
      <c r="AV91" s="67"/>
      <c r="AW91" s="67"/>
      <c r="AX91" s="67"/>
      <c r="AY91" s="67"/>
      <c r="AZ91" s="67"/>
      <c r="BA91" s="67"/>
      <c r="BB91" s="67"/>
      <c r="BC91" s="67"/>
      <c r="BD91" s="67"/>
      <c r="BE91" s="67"/>
      <c r="BF91" s="67"/>
      <c r="BG91" s="67"/>
      <c r="BH91" s="67"/>
      <c r="BI91" s="67"/>
      <c r="BJ91" s="67"/>
      <c r="BK91" s="67"/>
      <c r="BL91" s="67"/>
      <c r="BM91" s="67"/>
      <c r="BN91" s="67"/>
      <c r="BO91" s="67"/>
      <c r="BP91" s="67"/>
      <c r="BQ91" s="67"/>
      <c r="BR91" s="67"/>
      <c r="BS91" s="67"/>
      <c r="BT91" s="67"/>
      <c r="BU91" s="67"/>
      <c r="BV91" s="67"/>
      <c r="BW91" s="67"/>
      <c r="BX91" s="67"/>
      <c r="BY91" s="67"/>
      <c r="BZ91" s="67"/>
      <c r="CA91" s="67"/>
      <c r="CB91" s="67"/>
      <c r="CC91" s="67"/>
      <c r="CD91" s="67"/>
      <c r="CE91" s="67"/>
      <c r="CF91" s="67"/>
      <c r="CG91" s="67"/>
      <c r="CH91" s="67"/>
      <c r="CI91" s="67"/>
      <c r="CJ91" s="67"/>
      <c r="CK91" s="67"/>
      <c r="CL91" s="67"/>
      <c r="CM91" s="67"/>
      <c r="CN91" s="67"/>
      <c r="CO91" s="67"/>
      <c r="CP91" s="67"/>
      <c r="CQ91" s="67"/>
      <c r="CR91" s="67"/>
      <c r="CS91" s="67"/>
      <c r="CT91" s="67"/>
      <c r="CU91" s="67"/>
      <c r="CV91" s="67"/>
      <c r="CW91" s="67"/>
      <c r="CX91" s="67"/>
      <c r="CY91" s="67"/>
      <c r="CZ91" s="67"/>
      <c r="DA91" s="67"/>
      <c r="DB91" s="67"/>
      <c r="DC91" s="67"/>
      <c r="DD91" s="67"/>
      <c r="DE91" s="67"/>
      <c r="DF91" s="67"/>
      <c r="DG91" s="67"/>
      <c r="DH91" s="67"/>
      <c r="DI91" s="67"/>
      <c r="DJ91" s="67"/>
      <c r="DK91" s="67"/>
      <c r="DL91" s="67"/>
      <c r="DM91" s="67"/>
      <c r="DN91" s="67"/>
      <c r="DO91" s="67"/>
      <c r="DP91" s="67"/>
      <c r="DQ91" s="67"/>
      <c r="DR91" s="67"/>
      <c r="DS91" s="67"/>
      <c r="DT91" s="67"/>
      <c r="DU91" s="67"/>
      <c r="DV91" s="67"/>
      <c r="DW91" s="67"/>
      <c r="DX91" s="67"/>
      <c r="DY91" s="67"/>
      <c r="DZ91" s="67"/>
      <c r="EA91" s="67"/>
      <c r="EB91" s="67"/>
      <c r="EC91" s="67"/>
      <c r="ED91" s="67"/>
      <c r="EE91" s="67"/>
      <c r="EF91" s="67"/>
      <c r="EG91" s="67"/>
      <c r="EH91" s="67"/>
      <c r="EI91" s="67"/>
      <c r="EJ91" s="67"/>
      <c r="EK91" s="67"/>
      <c r="EL91" s="67"/>
      <c r="EM91" s="67"/>
      <c r="EN91" s="67"/>
      <c r="EO91" s="67"/>
      <c r="EP91" s="67"/>
      <c r="EQ91" s="67"/>
      <c r="ER91" s="67"/>
      <c r="ES91" s="67"/>
      <c r="ET91" s="67"/>
      <c r="EU91" s="67"/>
      <c r="EV91" s="67"/>
      <c r="EW91" s="67"/>
      <c r="EX91" s="67"/>
      <c r="EY91" s="67"/>
      <c r="EZ91" s="67"/>
      <c r="FA91" s="67"/>
      <c r="FB91" s="67"/>
      <c r="FC91" s="67"/>
      <c r="FD91" s="67"/>
      <c r="FE91" s="67"/>
      <c r="FF91" s="67"/>
      <c r="FG91" s="67"/>
      <c r="FH91" s="67"/>
      <c r="FI91" s="67"/>
      <c r="FJ91" s="67"/>
      <c r="FK91" s="67"/>
      <c r="FL91" s="67"/>
      <c r="FM91" s="67"/>
      <c r="FN91" s="67"/>
      <c r="FO91" s="67"/>
      <c r="FP91" s="67"/>
      <c r="FQ91" s="67"/>
      <c r="FR91" s="67"/>
      <c r="FS91" s="67"/>
      <c r="FT91" s="67"/>
      <c r="FU91" s="67"/>
      <c r="FV91" s="67"/>
      <c r="FW91" s="67"/>
      <c r="FX91" s="67"/>
      <c r="FY91" s="67"/>
      <c r="FZ91" s="67"/>
      <c r="GA91" s="67"/>
      <c r="GB91" s="67"/>
      <c r="GC91" s="67"/>
      <c r="GD91" s="67"/>
      <c r="GE91" s="67"/>
      <c r="GF91" s="67"/>
      <c r="GG91" s="67"/>
      <c r="GH91" s="67"/>
      <c r="GI91" s="67"/>
      <c r="GJ91" s="67"/>
      <c r="GK91" s="67"/>
      <c r="GL91" s="67"/>
      <c r="GM91" s="67"/>
      <c r="GN91" s="67"/>
      <c r="GO91" s="67"/>
      <c r="GP91" s="67"/>
      <c r="GQ91" s="67"/>
      <c r="GR91" s="67"/>
      <c r="GS91" s="67"/>
      <c r="GT91" s="67"/>
      <c r="GU91" s="67"/>
      <c r="GV91" s="67"/>
      <c r="GW91" s="67"/>
      <c r="GX91" s="67"/>
      <c r="GY91" s="67"/>
      <c r="GZ91" s="67"/>
      <c r="HA91" s="67"/>
      <c r="HB91" s="67"/>
      <c r="HC91" s="67"/>
      <c r="HD91" s="67"/>
      <c r="HE91" s="67"/>
      <c r="HF91" s="67"/>
      <c r="HG91" s="67"/>
      <c r="HH91" s="67"/>
      <c r="HI91" s="67"/>
      <c r="HJ91" s="67"/>
      <c r="HK91" s="67"/>
      <c r="HL91" s="67"/>
      <c r="HM91" s="67"/>
      <c r="HN91" s="67"/>
      <c r="HO91" s="67"/>
      <c r="HP91" s="67"/>
      <c r="HQ91" s="67"/>
      <c r="HR91" s="67"/>
      <c r="HS91" s="67"/>
      <c r="HT91" s="67"/>
      <c r="HU91" s="67"/>
      <c r="HV91" s="67"/>
      <c r="HW91" s="67"/>
      <c r="HX91" s="67"/>
      <c r="HY91" s="67"/>
      <c r="HZ91" s="67"/>
      <c r="IA91" s="67"/>
      <c r="IB91" s="67"/>
      <c r="IC91" s="67"/>
      <c r="ID91" s="67"/>
      <c r="IE91" s="67"/>
      <c r="IF91" s="67"/>
      <c r="IG91" s="67"/>
      <c r="IH91" s="67"/>
      <c r="II91" s="67"/>
      <c r="IJ91" s="67"/>
      <c r="IK91" s="67"/>
      <c r="IL91" s="67"/>
      <c r="IM91" s="67"/>
      <c r="IN91" s="67"/>
      <c r="IO91" s="67"/>
      <c r="IP91" s="67"/>
      <c r="IQ91" s="67"/>
      <c r="IR91" s="67"/>
      <c r="IS91" s="67"/>
      <c r="IT91" s="67"/>
      <c r="IU91" s="67"/>
      <c r="IV91" s="67"/>
      <c r="IW91" s="67"/>
      <c r="IX91" s="67"/>
      <c r="IY91" s="67"/>
      <c r="IZ91" s="67"/>
      <c r="JA91" s="67"/>
      <c r="JB91" s="67"/>
      <c r="JC91" s="67"/>
      <c r="JD91" s="67"/>
      <c r="JE91" s="67"/>
      <c r="JF91" s="67"/>
      <c r="JG91" s="67"/>
      <c r="JH91" s="67"/>
      <c r="JI91" s="67"/>
      <c r="JJ91" s="67"/>
      <c r="JK91" s="67"/>
      <c r="JL91" s="67"/>
      <c r="JM91" s="67"/>
      <c r="JN91" s="67"/>
      <c r="JO91" s="67"/>
      <c r="JP91" s="67"/>
      <c r="JQ91" s="67"/>
      <c r="JR91" s="67"/>
      <c r="JS91" s="67"/>
      <c r="JT91" s="67"/>
      <c r="JU91" s="67"/>
      <c r="JV91" s="67"/>
      <c r="JW91" s="67"/>
      <c r="JX91" s="67"/>
      <c r="JY91" s="67"/>
      <c r="JZ91" s="67"/>
      <c r="KA91" s="67"/>
      <c r="KB91" s="67"/>
      <c r="KC91" s="67"/>
      <c r="KD91" s="67"/>
      <c r="KE91" s="67"/>
      <c r="KF91" s="67"/>
      <c r="KG91" s="67"/>
      <c r="KH91" s="67"/>
      <c r="KI91" s="67"/>
      <c r="KJ91" s="67"/>
      <c r="KK91" s="67"/>
      <c r="KL91" s="67"/>
      <c r="KM91" s="67"/>
      <c r="KN91" s="67"/>
      <c r="KO91" s="67"/>
      <c r="KP91" s="67"/>
      <c r="KQ91" s="67"/>
      <c r="KR91" s="67"/>
      <c r="KS91" s="67"/>
      <c r="KT91" s="67"/>
      <c r="KU91" s="67"/>
      <c r="KV91" s="67"/>
      <c r="KW91" s="67"/>
      <c r="KX91" s="67"/>
      <c r="KY91" s="67"/>
      <c r="KZ91" s="67"/>
      <c r="LA91" s="67"/>
      <c r="LB91" s="67"/>
      <c r="LC91" s="67"/>
      <c r="LD91" s="67"/>
      <c r="LE91" s="67"/>
      <c r="LF91" s="67"/>
      <c r="LG91" s="67"/>
      <c r="LH91" s="67"/>
      <c r="LI91" s="67"/>
      <c r="LJ91" s="67"/>
      <c r="LK91" s="67"/>
      <c r="LL91" s="67"/>
      <c r="LM91" s="67"/>
      <c r="LN91" s="67"/>
      <c r="LO91" s="67"/>
      <c r="LP91" s="67"/>
      <c r="LQ91" s="67"/>
      <c r="LR91" s="67"/>
      <c r="LS91" s="67"/>
      <c r="LT91" s="67"/>
      <c r="LU91" s="67"/>
      <c r="LV91" s="67"/>
      <c r="LW91" s="67"/>
      <c r="LX91" s="67"/>
      <c r="LY91" s="67"/>
      <c r="LZ91" s="67"/>
      <c r="MA91" s="67"/>
      <c r="MB91" s="67"/>
      <c r="MC91" s="67"/>
      <c r="MD91" s="67"/>
      <c r="ME91" s="67"/>
      <c r="MF91" s="67"/>
      <c r="MG91" s="67"/>
      <c r="MH91" s="67"/>
      <c r="MI91" s="67"/>
      <c r="MJ91" s="67"/>
      <c r="MK91" s="67"/>
      <c r="ML91" s="67"/>
      <c r="MM91" s="67"/>
      <c r="MN91" s="67"/>
      <c r="MO91" s="67"/>
      <c r="MP91" s="67"/>
      <c r="MQ91" s="67"/>
      <c r="MR91" s="67"/>
      <c r="MS91" s="67"/>
      <c r="MT91" s="67"/>
      <c r="MU91" s="67"/>
      <c r="MV91" s="67"/>
      <c r="MW91" s="67"/>
      <c r="MX91" s="67"/>
      <c r="MY91" s="67"/>
      <c r="MZ91" s="67"/>
      <c r="NA91" s="67"/>
      <c r="NB91" s="67"/>
      <c r="NC91" s="67"/>
      <c r="ND91" s="67"/>
      <c r="NE91" s="67"/>
      <c r="NF91" s="67"/>
      <c r="NG91" s="67"/>
      <c r="NH91" s="67"/>
      <c r="NI91" s="67"/>
      <c r="NJ91" s="67"/>
      <c r="NK91" s="67"/>
      <c r="NL91" s="67"/>
      <c r="NM91" s="67"/>
      <c r="NN91" s="67"/>
      <c r="NO91" s="67"/>
      <c r="NP91" s="67"/>
      <c r="NQ91" s="67"/>
      <c r="NR91" s="67"/>
      <c r="NS91" s="67"/>
      <c r="NT91" s="67"/>
      <c r="NU91" s="67"/>
      <c r="NV91" s="67"/>
      <c r="NW91" s="67"/>
      <c r="NX91" s="67"/>
      <c r="NY91" s="67"/>
      <c r="NZ91" s="67"/>
      <c r="OA91" s="67"/>
      <c r="OB91" s="67"/>
      <c r="OC91" s="67"/>
      <c r="OD91" s="67"/>
      <c r="OE91" s="67"/>
    </row>
    <row r="92" spans="35:395">
      <c r="AI92" s="67"/>
      <c r="AJ92" s="67"/>
      <c r="AK92" s="67"/>
      <c r="AL92" s="67"/>
      <c r="AM92" s="67"/>
      <c r="AN92" s="67"/>
      <c r="AO92" s="67"/>
      <c r="AP92" s="67"/>
      <c r="AQ92" s="67"/>
      <c r="AR92" s="67"/>
      <c r="AS92" s="67"/>
      <c r="AT92" s="67"/>
      <c r="AU92" s="67"/>
      <c r="AV92" s="67"/>
      <c r="AW92" s="67"/>
      <c r="AX92" s="67"/>
      <c r="AY92" s="67"/>
      <c r="AZ92" s="67"/>
      <c r="BA92" s="67"/>
      <c r="BB92" s="67"/>
      <c r="BC92" s="67"/>
      <c r="BD92" s="67"/>
      <c r="BE92" s="67"/>
      <c r="BF92" s="67"/>
      <c r="BG92" s="67"/>
      <c r="BH92" s="67"/>
      <c r="BI92" s="67"/>
      <c r="BJ92" s="67"/>
      <c r="BK92" s="67"/>
      <c r="BL92" s="67"/>
      <c r="BM92" s="67"/>
      <c r="BN92" s="67"/>
      <c r="BO92" s="67"/>
      <c r="BP92" s="67"/>
      <c r="BQ92" s="67"/>
      <c r="BR92" s="67"/>
      <c r="BS92" s="67"/>
      <c r="BT92" s="67"/>
      <c r="BU92" s="67"/>
      <c r="BV92" s="67"/>
      <c r="BW92" s="67"/>
      <c r="BX92" s="67"/>
      <c r="BY92" s="67"/>
      <c r="BZ92" s="67"/>
      <c r="CA92" s="67"/>
      <c r="CB92" s="67"/>
      <c r="CC92" s="67"/>
      <c r="CD92" s="67"/>
      <c r="CE92" s="67"/>
      <c r="CF92" s="67"/>
      <c r="CG92" s="67"/>
      <c r="CH92" s="67"/>
      <c r="CI92" s="67"/>
      <c r="CJ92" s="67"/>
      <c r="CK92" s="67"/>
      <c r="CL92" s="67"/>
      <c r="CM92" s="67"/>
      <c r="CN92" s="67"/>
      <c r="CO92" s="67"/>
      <c r="CP92" s="67"/>
      <c r="CQ92" s="67"/>
      <c r="CR92" s="67"/>
      <c r="CS92" s="67"/>
      <c r="CT92" s="67"/>
      <c r="CU92" s="67"/>
      <c r="CV92" s="67"/>
      <c r="CW92" s="67"/>
      <c r="CX92" s="67"/>
      <c r="CY92" s="67"/>
      <c r="CZ92" s="67"/>
      <c r="DA92" s="67"/>
      <c r="DB92" s="67"/>
      <c r="DC92" s="67"/>
      <c r="DD92" s="67"/>
      <c r="DE92" s="67"/>
      <c r="DF92" s="67"/>
      <c r="DG92" s="67"/>
      <c r="DH92" s="67"/>
      <c r="DI92" s="67"/>
      <c r="DJ92" s="67"/>
      <c r="DK92" s="67"/>
      <c r="DL92" s="67"/>
      <c r="DM92" s="67"/>
      <c r="DN92" s="67"/>
      <c r="DO92" s="67"/>
      <c r="DP92" s="67"/>
      <c r="DQ92" s="67"/>
      <c r="DR92" s="67"/>
      <c r="DS92" s="67"/>
      <c r="DT92" s="67"/>
      <c r="DU92" s="67"/>
      <c r="DV92" s="67"/>
      <c r="DW92" s="67"/>
      <c r="DX92" s="67"/>
      <c r="DY92" s="67"/>
      <c r="DZ92" s="67"/>
      <c r="EA92" s="67"/>
      <c r="EB92" s="67"/>
      <c r="EC92" s="67"/>
      <c r="ED92" s="67"/>
      <c r="EE92" s="67"/>
      <c r="EF92" s="67"/>
      <c r="EG92" s="67"/>
      <c r="EH92" s="67"/>
      <c r="EI92" s="67"/>
      <c r="EJ92" s="67"/>
      <c r="EK92" s="67"/>
      <c r="EL92" s="67"/>
      <c r="EM92" s="67"/>
      <c r="EN92" s="67"/>
      <c r="EO92" s="67"/>
      <c r="EP92" s="67"/>
      <c r="EQ92" s="67"/>
      <c r="ER92" s="67"/>
      <c r="ES92" s="67"/>
      <c r="ET92" s="67"/>
      <c r="EU92" s="67"/>
      <c r="EV92" s="67"/>
      <c r="EW92" s="67"/>
      <c r="EX92" s="67"/>
      <c r="EY92" s="67"/>
      <c r="EZ92" s="67"/>
      <c r="FA92" s="67"/>
      <c r="FB92" s="67"/>
      <c r="FC92" s="67"/>
      <c r="FD92" s="67"/>
      <c r="FE92" s="67"/>
      <c r="FF92" s="67"/>
      <c r="FG92" s="67"/>
      <c r="FH92" s="67"/>
      <c r="FI92" s="67"/>
      <c r="FJ92" s="67"/>
      <c r="FK92" s="67"/>
      <c r="FL92" s="67"/>
      <c r="FM92" s="67"/>
      <c r="FN92" s="67"/>
      <c r="FO92" s="67"/>
      <c r="FP92" s="67"/>
      <c r="FQ92" s="67"/>
      <c r="FR92" s="67"/>
      <c r="FS92" s="67"/>
      <c r="FT92" s="67"/>
      <c r="FU92" s="67"/>
      <c r="FV92" s="67"/>
      <c r="FW92" s="67"/>
      <c r="FX92" s="67"/>
      <c r="FY92" s="67"/>
      <c r="FZ92" s="67"/>
      <c r="GA92" s="67"/>
      <c r="GB92" s="67"/>
      <c r="GC92" s="67"/>
      <c r="GD92" s="67"/>
      <c r="GE92" s="67"/>
      <c r="GF92" s="67"/>
      <c r="GG92" s="67"/>
      <c r="GH92" s="67"/>
      <c r="GI92" s="67"/>
      <c r="GJ92" s="67"/>
      <c r="GK92" s="67"/>
      <c r="GL92" s="67"/>
      <c r="GM92" s="67"/>
      <c r="GN92" s="67"/>
      <c r="GO92" s="67"/>
      <c r="GP92" s="67"/>
      <c r="GQ92" s="67"/>
      <c r="GR92" s="67"/>
      <c r="GS92" s="67"/>
      <c r="GT92" s="67"/>
      <c r="GU92" s="67"/>
      <c r="GV92" s="67"/>
      <c r="GW92" s="67"/>
      <c r="GX92" s="67"/>
      <c r="GY92" s="67"/>
      <c r="GZ92" s="67"/>
      <c r="HA92" s="67"/>
      <c r="HB92" s="67"/>
      <c r="HC92" s="67"/>
      <c r="HD92" s="67"/>
      <c r="HE92" s="67"/>
      <c r="HF92" s="67"/>
      <c r="HG92" s="67"/>
      <c r="HH92" s="67"/>
      <c r="HI92" s="67"/>
      <c r="HJ92" s="67"/>
      <c r="HK92" s="67"/>
      <c r="HL92" s="67"/>
      <c r="HM92" s="67"/>
      <c r="HN92" s="67"/>
      <c r="HO92" s="67"/>
      <c r="HP92" s="67"/>
      <c r="HQ92" s="67"/>
      <c r="HR92" s="67"/>
      <c r="HS92" s="67"/>
      <c r="HT92" s="67"/>
      <c r="HU92" s="67"/>
      <c r="HV92" s="67"/>
      <c r="HW92" s="67"/>
      <c r="HX92" s="67"/>
      <c r="HY92" s="67"/>
      <c r="HZ92" s="67"/>
      <c r="IA92" s="67"/>
      <c r="IB92" s="67"/>
      <c r="IC92" s="67"/>
      <c r="ID92" s="67"/>
      <c r="IE92" s="67"/>
      <c r="IF92" s="67"/>
      <c r="IG92" s="67"/>
      <c r="IH92" s="67"/>
      <c r="II92" s="67"/>
      <c r="IJ92" s="67"/>
      <c r="IK92" s="67"/>
      <c r="IL92" s="67"/>
      <c r="IM92" s="67"/>
      <c r="IN92" s="67"/>
      <c r="IO92" s="67"/>
      <c r="IP92" s="67"/>
      <c r="IQ92" s="67"/>
      <c r="IR92" s="67"/>
      <c r="IS92" s="67"/>
      <c r="IT92" s="67"/>
      <c r="IU92" s="67"/>
      <c r="IV92" s="67"/>
      <c r="IW92" s="67"/>
      <c r="IX92" s="67"/>
      <c r="IY92" s="67"/>
      <c r="IZ92" s="67"/>
      <c r="JA92" s="67"/>
      <c r="JB92" s="67"/>
      <c r="JC92" s="67"/>
      <c r="JD92" s="67"/>
      <c r="JE92" s="67"/>
      <c r="JF92" s="67"/>
      <c r="JG92" s="67"/>
      <c r="JH92" s="67"/>
      <c r="JI92" s="67"/>
      <c r="JJ92" s="67"/>
      <c r="JK92" s="67"/>
      <c r="JL92" s="67"/>
      <c r="JM92" s="67"/>
      <c r="JN92" s="67"/>
      <c r="JO92" s="67"/>
      <c r="JP92" s="67"/>
      <c r="JQ92" s="67"/>
      <c r="JR92" s="67"/>
      <c r="JS92" s="67"/>
      <c r="JT92" s="67"/>
      <c r="JU92" s="67"/>
      <c r="JV92" s="67"/>
      <c r="JW92" s="67"/>
      <c r="JX92" s="67"/>
      <c r="JY92" s="67"/>
      <c r="JZ92" s="67"/>
      <c r="KA92" s="67"/>
      <c r="KB92" s="67"/>
      <c r="KC92" s="67"/>
      <c r="KD92" s="67"/>
      <c r="KE92" s="67"/>
      <c r="KF92" s="67"/>
      <c r="KG92" s="67"/>
      <c r="KH92" s="67"/>
      <c r="KI92" s="67"/>
      <c r="KJ92" s="67"/>
      <c r="KK92" s="67"/>
      <c r="KL92" s="67"/>
      <c r="KM92" s="67"/>
      <c r="KN92" s="67"/>
      <c r="KO92" s="67"/>
      <c r="KP92" s="67"/>
      <c r="KQ92" s="67"/>
      <c r="KR92" s="67"/>
      <c r="KS92" s="67"/>
      <c r="KT92" s="67"/>
      <c r="KU92" s="67"/>
      <c r="KV92" s="67"/>
      <c r="KW92" s="67"/>
      <c r="KX92" s="67"/>
      <c r="KY92" s="67"/>
      <c r="KZ92" s="67"/>
      <c r="LA92" s="67"/>
      <c r="LB92" s="67"/>
      <c r="LC92" s="67"/>
      <c r="LD92" s="67"/>
      <c r="LE92" s="67"/>
      <c r="LF92" s="67"/>
      <c r="LG92" s="67"/>
      <c r="LH92" s="67"/>
      <c r="LI92" s="67"/>
      <c r="LJ92" s="67"/>
      <c r="LK92" s="67"/>
      <c r="LL92" s="67"/>
      <c r="LM92" s="67"/>
      <c r="LN92" s="67"/>
      <c r="LO92" s="67"/>
      <c r="LP92" s="67"/>
      <c r="LQ92" s="67"/>
      <c r="LR92" s="67"/>
      <c r="LS92" s="67"/>
      <c r="LT92" s="67"/>
      <c r="LU92" s="67"/>
      <c r="LV92" s="67"/>
      <c r="LW92" s="67"/>
      <c r="LX92" s="67"/>
      <c r="LY92" s="67"/>
      <c r="LZ92" s="67"/>
      <c r="MA92" s="67"/>
      <c r="MB92" s="67"/>
      <c r="MC92" s="67"/>
      <c r="MD92" s="67"/>
      <c r="ME92" s="67"/>
      <c r="MF92" s="67"/>
      <c r="MG92" s="67"/>
      <c r="MH92" s="67"/>
      <c r="MI92" s="67"/>
      <c r="MJ92" s="67"/>
      <c r="MK92" s="67"/>
      <c r="ML92" s="67"/>
      <c r="MM92" s="67"/>
      <c r="MN92" s="67"/>
      <c r="MO92" s="67"/>
      <c r="MP92" s="67"/>
      <c r="MQ92" s="67"/>
      <c r="MR92" s="67"/>
      <c r="MS92" s="67"/>
      <c r="MT92" s="67"/>
      <c r="MU92" s="67"/>
      <c r="MV92" s="67"/>
      <c r="MW92" s="67"/>
      <c r="MX92" s="67"/>
      <c r="MY92" s="67"/>
      <c r="MZ92" s="67"/>
      <c r="NA92" s="67"/>
      <c r="NB92" s="67"/>
      <c r="NC92" s="67"/>
      <c r="ND92" s="67"/>
      <c r="NE92" s="67"/>
      <c r="NF92" s="67"/>
      <c r="NG92" s="67"/>
      <c r="NH92" s="67"/>
      <c r="NI92" s="67"/>
      <c r="NJ92" s="67"/>
      <c r="NK92" s="67"/>
      <c r="NL92" s="67"/>
      <c r="NM92" s="67"/>
      <c r="NN92" s="67"/>
      <c r="NO92" s="67"/>
      <c r="NP92" s="67"/>
      <c r="NQ92" s="67"/>
      <c r="NR92" s="67"/>
      <c r="NS92" s="67"/>
      <c r="NT92" s="67"/>
      <c r="NU92" s="67"/>
      <c r="NV92" s="67"/>
      <c r="NW92" s="67"/>
      <c r="NX92" s="67"/>
      <c r="NY92" s="67"/>
      <c r="NZ92" s="67"/>
      <c r="OA92" s="67"/>
      <c r="OB92" s="67"/>
      <c r="OC92" s="67"/>
      <c r="OD92" s="67"/>
      <c r="OE92" s="67"/>
    </row>
    <row r="93" spans="35:395">
      <c r="AI93" s="67"/>
      <c r="AJ93" s="67"/>
      <c r="AK93" s="67"/>
      <c r="AL93" s="67"/>
      <c r="AM93" s="67"/>
      <c r="AN93" s="67"/>
      <c r="AO93" s="67"/>
      <c r="AP93" s="67"/>
      <c r="AQ93" s="67"/>
      <c r="AR93" s="67"/>
      <c r="AS93" s="67"/>
      <c r="AT93" s="67"/>
      <c r="AU93" s="67"/>
      <c r="AV93" s="67"/>
      <c r="AW93" s="67"/>
      <c r="AX93" s="67"/>
      <c r="AY93" s="67"/>
      <c r="AZ93" s="67"/>
      <c r="BA93" s="67"/>
      <c r="BB93" s="67"/>
      <c r="BC93" s="67"/>
      <c r="BD93" s="67"/>
      <c r="BE93" s="67"/>
      <c r="BF93" s="67"/>
      <c r="BG93" s="67"/>
      <c r="BH93" s="67"/>
      <c r="BI93" s="67"/>
      <c r="BJ93" s="67"/>
      <c r="BK93" s="67"/>
      <c r="BL93" s="67"/>
      <c r="BM93" s="67"/>
      <c r="BN93" s="67"/>
      <c r="BO93" s="67"/>
      <c r="BP93" s="67"/>
      <c r="BQ93" s="67"/>
      <c r="BR93" s="67"/>
      <c r="BS93" s="67"/>
      <c r="BT93" s="67"/>
      <c r="BU93" s="67"/>
      <c r="BV93" s="67"/>
      <c r="BW93" s="67"/>
      <c r="BX93" s="67"/>
      <c r="BY93" s="67"/>
      <c r="BZ93" s="67"/>
      <c r="CA93" s="67"/>
      <c r="CB93" s="67"/>
      <c r="CC93" s="67"/>
      <c r="CD93" s="67"/>
      <c r="CE93" s="67"/>
      <c r="CF93" s="67"/>
      <c r="CG93" s="67"/>
      <c r="CH93" s="67"/>
      <c r="CI93" s="67"/>
      <c r="CJ93" s="67"/>
      <c r="CK93" s="67"/>
      <c r="CL93" s="67"/>
      <c r="CM93" s="67"/>
      <c r="CN93" s="67"/>
      <c r="CO93" s="67"/>
      <c r="CP93" s="67"/>
      <c r="CQ93" s="67"/>
      <c r="CR93" s="67"/>
      <c r="CS93" s="67"/>
      <c r="CT93" s="67"/>
      <c r="CU93" s="67"/>
      <c r="CV93" s="67"/>
      <c r="CW93" s="67"/>
      <c r="CX93" s="67"/>
      <c r="CY93" s="67"/>
      <c r="CZ93" s="67"/>
      <c r="DA93" s="67"/>
      <c r="DB93" s="67"/>
      <c r="DC93" s="67"/>
      <c r="DD93" s="67"/>
      <c r="DE93" s="67"/>
      <c r="DF93" s="67"/>
      <c r="DG93" s="67"/>
      <c r="DH93" s="67"/>
      <c r="DI93" s="67"/>
      <c r="DJ93" s="67"/>
      <c r="DK93" s="67"/>
      <c r="DL93" s="67"/>
      <c r="DM93" s="67"/>
      <c r="DN93" s="67"/>
      <c r="DO93" s="67"/>
      <c r="DP93" s="67"/>
      <c r="DQ93" s="67"/>
      <c r="DR93" s="67"/>
      <c r="DS93" s="67"/>
      <c r="DT93" s="67"/>
      <c r="DU93" s="67"/>
      <c r="DV93" s="67"/>
      <c r="DW93" s="67"/>
      <c r="DX93" s="67"/>
      <c r="DY93" s="67"/>
      <c r="DZ93" s="67"/>
      <c r="EA93" s="67"/>
      <c r="EB93" s="67"/>
      <c r="EC93" s="67"/>
      <c r="ED93" s="67"/>
      <c r="EE93" s="67"/>
      <c r="EF93" s="67"/>
      <c r="EG93" s="67"/>
      <c r="EH93" s="67"/>
      <c r="EI93" s="67"/>
      <c r="EJ93" s="67"/>
      <c r="EK93" s="67"/>
      <c r="EL93" s="67"/>
      <c r="EM93" s="67"/>
      <c r="EN93" s="67"/>
      <c r="EO93" s="67"/>
      <c r="EP93" s="67"/>
      <c r="EQ93" s="67"/>
      <c r="ER93" s="67"/>
      <c r="ES93" s="67"/>
      <c r="ET93" s="67"/>
      <c r="EU93" s="67"/>
      <c r="EV93" s="67"/>
      <c r="EW93" s="67"/>
      <c r="EX93" s="67"/>
      <c r="EY93" s="67"/>
      <c r="EZ93" s="67"/>
      <c r="FA93" s="67"/>
      <c r="FB93" s="67"/>
      <c r="FC93" s="67"/>
      <c r="FD93" s="67"/>
      <c r="FE93" s="67"/>
      <c r="FF93" s="67"/>
      <c r="FG93" s="67"/>
      <c r="FH93" s="67"/>
      <c r="FI93" s="67"/>
      <c r="FJ93" s="67"/>
      <c r="FK93" s="67"/>
      <c r="FL93" s="67"/>
      <c r="FM93" s="67"/>
      <c r="FN93" s="67"/>
      <c r="FO93" s="67"/>
      <c r="FP93" s="67"/>
      <c r="FQ93" s="67"/>
      <c r="FR93" s="67"/>
      <c r="FS93" s="67"/>
      <c r="FT93" s="67"/>
      <c r="FU93" s="67"/>
      <c r="FV93" s="67"/>
      <c r="FW93" s="67"/>
      <c r="FX93" s="67"/>
      <c r="FY93" s="67"/>
      <c r="FZ93" s="67"/>
      <c r="GA93" s="67"/>
      <c r="GB93" s="67"/>
      <c r="GC93" s="67"/>
      <c r="GD93" s="67"/>
      <c r="GE93" s="67"/>
      <c r="GF93" s="67"/>
      <c r="GG93" s="67"/>
      <c r="GH93" s="67"/>
      <c r="GI93" s="67"/>
      <c r="GJ93" s="67"/>
      <c r="GK93" s="67"/>
      <c r="GL93" s="67"/>
      <c r="GM93" s="67"/>
      <c r="GN93" s="67"/>
      <c r="GO93" s="67"/>
      <c r="GP93" s="67"/>
      <c r="GQ93" s="67"/>
      <c r="GR93" s="67"/>
      <c r="GS93" s="67"/>
      <c r="GT93" s="67"/>
      <c r="GU93" s="67"/>
      <c r="GV93" s="67"/>
      <c r="GW93" s="67"/>
      <c r="GX93" s="67"/>
      <c r="GY93" s="67"/>
      <c r="GZ93" s="67"/>
      <c r="HA93" s="67"/>
      <c r="HB93" s="67"/>
      <c r="HC93" s="67"/>
      <c r="HD93" s="67"/>
      <c r="HE93" s="67"/>
      <c r="HF93" s="67"/>
      <c r="HG93" s="67"/>
      <c r="HH93" s="67"/>
      <c r="HI93" s="67"/>
      <c r="HJ93" s="67"/>
      <c r="HK93" s="67"/>
      <c r="HL93" s="67"/>
      <c r="HM93" s="67"/>
      <c r="HN93" s="67"/>
      <c r="HO93" s="67"/>
      <c r="HP93" s="67"/>
      <c r="HQ93" s="67"/>
      <c r="HR93" s="67"/>
      <c r="HS93" s="67"/>
      <c r="HT93" s="67"/>
      <c r="HU93" s="67"/>
      <c r="HV93" s="67"/>
      <c r="HW93" s="67"/>
      <c r="HX93" s="67"/>
      <c r="HY93" s="67"/>
      <c r="HZ93" s="67"/>
      <c r="IA93" s="67"/>
      <c r="IB93" s="67"/>
      <c r="IC93" s="67"/>
      <c r="ID93" s="67"/>
      <c r="IE93" s="67"/>
      <c r="IF93" s="67"/>
      <c r="IG93" s="67"/>
      <c r="IH93" s="67"/>
      <c r="II93" s="67"/>
      <c r="IJ93" s="67"/>
      <c r="IK93" s="67"/>
      <c r="IL93" s="67"/>
      <c r="IM93" s="67"/>
      <c r="IN93" s="67"/>
      <c r="IO93" s="67"/>
      <c r="IP93" s="67"/>
      <c r="IQ93" s="67"/>
      <c r="IR93" s="67"/>
      <c r="IS93" s="67"/>
      <c r="IT93" s="67"/>
      <c r="IU93" s="67"/>
      <c r="IV93" s="67"/>
      <c r="IW93" s="67"/>
      <c r="IX93" s="67"/>
      <c r="IY93" s="67"/>
      <c r="IZ93" s="67"/>
      <c r="JA93" s="67"/>
      <c r="JB93" s="67"/>
      <c r="JC93" s="67"/>
      <c r="JD93" s="67"/>
      <c r="JE93" s="67"/>
      <c r="JF93" s="67"/>
      <c r="JG93" s="67"/>
      <c r="JH93" s="67"/>
      <c r="JI93" s="67"/>
      <c r="JJ93" s="67"/>
      <c r="JK93" s="67"/>
      <c r="JL93" s="67"/>
      <c r="JM93" s="67"/>
      <c r="JN93" s="67"/>
      <c r="JO93" s="67"/>
      <c r="JP93" s="67"/>
      <c r="JQ93" s="67"/>
      <c r="JR93" s="67"/>
      <c r="JS93" s="67"/>
      <c r="JT93" s="67"/>
      <c r="JU93" s="67"/>
      <c r="JV93" s="67"/>
      <c r="JW93" s="67"/>
      <c r="JX93" s="67"/>
      <c r="JY93" s="67"/>
      <c r="JZ93" s="67"/>
      <c r="KA93" s="67"/>
      <c r="KB93" s="67"/>
      <c r="KC93" s="67"/>
      <c r="KD93" s="67"/>
      <c r="KE93" s="67"/>
      <c r="KF93" s="67"/>
      <c r="KG93" s="67"/>
      <c r="KH93" s="67"/>
      <c r="KI93" s="67"/>
      <c r="KJ93" s="67"/>
      <c r="KK93" s="67"/>
      <c r="KL93" s="67"/>
      <c r="KM93" s="67"/>
      <c r="KN93" s="67"/>
      <c r="KO93" s="67"/>
      <c r="KP93" s="67"/>
      <c r="KQ93" s="67"/>
      <c r="KR93" s="67"/>
      <c r="KS93" s="67"/>
      <c r="KT93" s="67"/>
      <c r="KU93" s="67"/>
      <c r="KV93" s="67"/>
      <c r="KW93" s="67"/>
      <c r="KX93" s="67"/>
      <c r="KY93" s="67"/>
      <c r="KZ93" s="67"/>
      <c r="LA93" s="67"/>
      <c r="LB93" s="67"/>
      <c r="LC93" s="67"/>
      <c r="LD93" s="67"/>
      <c r="LE93" s="67"/>
      <c r="LF93" s="67"/>
      <c r="LG93" s="67"/>
      <c r="LH93" s="67"/>
      <c r="LI93" s="67"/>
      <c r="LJ93" s="67"/>
      <c r="LK93" s="67"/>
      <c r="LL93" s="67"/>
      <c r="LM93" s="67"/>
      <c r="LN93" s="67"/>
      <c r="LO93" s="67"/>
      <c r="LP93" s="67"/>
      <c r="LQ93" s="67"/>
      <c r="LR93" s="67"/>
      <c r="LS93" s="67"/>
      <c r="LT93" s="67"/>
      <c r="LU93" s="67"/>
      <c r="LV93" s="67"/>
      <c r="LW93" s="67"/>
      <c r="LX93" s="67"/>
      <c r="LY93" s="67"/>
      <c r="LZ93" s="67"/>
      <c r="MA93" s="67"/>
      <c r="MB93" s="67"/>
      <c r="MC93" s="67"/>
      <c r="MD93" s="67"/>
      <c r="ME93" s="67"/>
      <c r="MF93" s="67"/>
      <c r="MG93" s="67"/>
      <c r="MH93" s="67"/>
      <c r="MI93" s="67"/>
      <c r="MJ93" s="67"/>
      <c r="MK93" s="67"/>
      <c r="ML93" s="67"/>
      <c r="MM93" s="67"/>
      <c r="MN93" s="67"/>
      <c r="MO93" s="67"/>
      <c r="MP93" s="67"/>
      <c r="MQ93" s="67"/>
      <c r="MR93" s="67"/>
      <c r="MS93" s="67"/>
      <c r="MT93" s="67"/>
      <c r="MU93" s="67"/>
      <c r="MV93" s="67"/>
      <c r="MW93" s="67"/>
      <c r="MX93" s="67"/>
      <c r="MY93" s="67"/>
      <c r="MZ93" s="67"/>
      <c r="NA93" s="67"/>
      <c r="NB93" s="67"/>
      <c r="NC93" s="67"/>
      <c r="ND93" s="67"/>
      <c r="NE93" s="67"/>
      <c r="NF93" s="67"/>
      <c r="NG93" s="67"/>
      <c r="NH93" s="67"/>
      <c r="NI93" s="67"/>
      <c r="NJ93" s="67"/>
      <c r="NK93" s="67"/>
      <c r="NL93" s="67"/>
      <c r="NM93" s="67"/>
      <c r="NN93" s="67"/>
      <c r="NO93" s="67"/>
      <c r="NP93" s="67"/>
      <c r="NQ93" s="67"/>
      <c r="NR93" s="67"/>
      <c r="NS93" s="67"/>
      <c r="NT93" s="67"/>
      <c r="NU93" s="67"/>
      <c r="NV93" s="67"/>
      <c r="NW93" s="67"/>
      <c r="NX93" s="67"/>
      <c r="NY93" s="67"/>
      <c r="NZ93" s="67"/>
      <c r="OA93" s="67"/>
      <c r="OB93" s="67"/>
      <c r="OC93" s="67"/>
      <c r="OD93" s="67"/>
      <c r="OE93" s="67"/>
    </row>
    <row r="94" spans="35:395">
      <c r="AI94" s="67"/>
      <c r="AJ94" s="67"/>
      <c r="AK94" s="67"/>
      <c r="AL94" s="67"/>
      <c r="AM94" s="67"/>
      <c r="AN94" s="67"/>
      <c r="AO94" s="67"/>
      <c r="AP94" s="67"/>
      <c r="AQ94" s="67"/>
      <c r="AR94" s="67"/>
      <c r="AS94" s="67"/>
      <c r="AT94" s="67"/>
      <c r="AU94" s="67"/>
      <c r="AV94" s="67"/>
      <c r="AW94" s="67"/>
      <c r="AX94" s="67"/>
      <c r="AY94" s="67"/>
      <c r="AZ94" s="67"/>
      <c r="BA94" s="67"/>
      <c r="BB94" s="67"/>
      <c r="BC94" s="67"/>
      <c r="BD94" s="67"/>
      <c r="BE94" s="67"/>
      <c r="BF94" s="67"/>
      <c r="BG94" s="67"/>
      <c r="BH94" s="67"/>
      <c r="BI94" s="67"/>
      <c r="BJ94" s="67"/>
      <c r="BK94" s="67"/>
      <c r="BL94" s="67"/>
      <c r="BM94" s="67"/>
      <c r="BN94" s="67"/>
      <c r="BO94" s="67"/>
      <c r="BP94" s="67"/>
      <c r="BQ94" s="67"/>
      <c r="BR94" s="67"/>
      <c r="BS94" s="67"/>
      <c r="BT94" s="67"/>
      <c r="BU94" s="67"/>
      <c r="BV94" s="67"/>
      <c r="BW94" s="67"/>
      <c r="BX94" s="67"/>
      <c r="BY94" s="67"/>
      <c r="BZ94" s="67"/>
      <c r="CA94" s="67"/>
      <c r="CB94" s="67"/>
      <c r="CC94" s="67"/>
      <c r="CD94" s="67"/>
      <c r="CE94" s="67"/>
      <c r="CF94" s="67"/>
      <c r="CG94" s="67"/>
      <c r="CH94" s="67"/>
      <c r="CI94" s="67"/>
      <c r="CJ94" s="67"/>
      <c r="CK94" s="67"/>
      <c r="CL94" s="67"/>
      <c r="CM94" s="67"/>
      <c r="CN94" s="67"/>
      <c r="CO94" s="67"/>
      <c r="CP94" s="67"/>
      <c r="CQ94" s="67"/>
      <c r="CR94" s="67"/>
      <c r="CS94" s="67"/>
      <c r="CT94" s="67"/>
      <c r="CU94" s="67"/>
      <c r="CV94" s="67"/>
      <c r="CW94" s="67"/>
      <c r="CX94" s="67"/>
      <c r="CY94" s="67"/>
      <c r="CZ94" s="67"/>
      <c r="DA94" s="67"/>
      <c r="DB94" s="67"/>
      <c r="DC94" s="67"/>
      <c r="DD94" s="67"/>
      <c r="DE94" s="67"/>
      <c r="DF94" s="67"/>
      <c r="DG94" s="67"/>
      <c r="DH94" s="67"/>
      <c r="DI94" s="67"/>
      <c r="DJ94" s="67"/>
      <c r="DK94" s="67"/>
      <c r="DL94" s="67"/>
      <c r="DM94" s="67"/>
      <c r="DN94" s="67"/>
      <c r="DO94" s="67"/>
      <c r="DP94" s="67"/>
      <c r="DQ94" s="67"/>
      <c r="DR94" s="67"/>
      <c r="DS94" s="67"/>
      <c r="DT94" s="67"/>
      <c r="DU94" s="67"/>
      <c r="DV94" s="67"/>
      <c r="DW94" s="67"/>
      <c r="DX94" s="67"/>
      <c r="DY94" s="67"/>
      <c r="DZ94" s="67"/>
      <c r="EA94" s="67"/>
      <c r="EB94" s="67"/>
      <c r="EC94" s="67"/>
      <c r="ED94" s="67"/>
      <c r="EE94" s="67"/>
      <c r="EF94" s="67"/>
      <c r="EG94" s="67"/>
      <c r="EH94" s="67"/>
      <c r="EI94" s="67"/>
      <c r="EJ94" s="67"/>
      <c r="EK94" s="67"/>
      <c r="EL94" s="67"/>
      <c r="EM94" s="67"/>
      <c r="EN94" s="67"/>
      <c r="EO94" s="67"/>
      <c r="EP94" s="67"/>
      <c r="EQ94" s="67"/>
      <c r="ER94" s="67"/>
      <c r="ES94" s="67"/>
      <c r="ET94" s="67"/>
      <c r="EU94" s="67"/>
      <c r="EV94" s="67"/>
      <c r="EW94" s="67"/>
      <c r="EX94" s="67"/>
      <c r="EY94" s="67"/>
      <c r="EZ94" s="67"/>
      <c r="FA94" s="67"/>
      <c r="FB94" s="67"/>
      <c r="FC94" s="67"/>
      <c r="FD94" s="67"/>
      <c r="FE94" s="67"/>
      <c r="FF94" s="67"/>
      <c r="FG94" s="67"/>
      <c r="FH94" s="67"/>
      <c r="FI94" s="67"/>
      <c r="FJ94" s="67"/>
      <c r="FK94" s="67"/>
      <c r="FL94" s="67"/>
      <c r="FM94" s="67"/>
      <c r="FN94" s="67"/>
      <c r="FO94" s="67"/>
      <c r="FP94" s="67"/>
      <c r="FQ94" s="67"/>
      <c r="FR94" s="67"/>
      <c r="FS94" s="67"/>
      <c r="FT94" s="67"/>
      <c r="FU94" s="67"/>
      <c r="FV94" s="67"/>
      <c r="FW94" s="67"/>
      <c r="FX94" s="67"/>
      <c r="FY94" s="67"/>
      <c r="FZ94" s="67"/>
      <c r="GA94" s="67"/>
      <c r="GB94" s="67"/>
      <c r="GC94" s="67"/>
      <c r="GD94" s="67"/>
      <c r="GE94" s="67"/>
      <c r="GF94" s="67"/>
      <c r="GG94" s="67"/>
      <c r="GH94" s="67"/>
      <c r="GI94" s="67"/>
      <c r="GJ94" s="67"/>
      <c r="GK94" s="67"/>
      <c r="GL94" s="67"/>
      <c r="GM94" s="67"/>
      <c r="GN94" s="67"/>
      <c r="GO94" s="67"/>
      <c r="GP94" s="67"/>
      <c r="GQ94" s="67"/>
      <c r="GR94" s="67"/>
      <c r="GS94" s="67"/>
      <c r="GT94" s="67"/>
      <c r="GU94" s="67"/>
      <c r="GV94" s="67"/>
      <c r="GW94" s="67"/>
      <c r="GX94" s="67"/>
      <c r="GY94" s="67"/>
      <c r="GZ94" s="67"/>
      <c r="HA94" s="67"/>
      <c r="HB94" s="67"/>
      <c r="HC94" s="67"/>
      <c r="HD94" s="67"/>
      <c r="HE94" s="67"/>
      <c r="HF94" s="67"/>
      <c r="HG94" s="67"/>
      <c r="HH94" s="67"/>
      <c r="HI94" s="67"/>
      <c r="HJ94" s="67"/>
      <c r="HK94" s="67"/>
      <c r="HL94" s="67"/>
      <c r="HM94" s="67"/>
      <c r="HN94" s="67"/>
      <c r="HO94" s="67"/>
      <c r="HP94" s="67"/>
      <c r="HQ94" s="67"/>
      <c r="HR94" s="67"/>
      <c r="HS94" s="67"/>
      <c r="HT94" s="67"/>
      <c r="HU94" s="67"/>
      <c r="HV94" s="67"/>
      <c r="HW94" s="67"/>
      <c r="HX94" s="67"/>
      <c r="HY94" s="67"/>
      <c r="HZ94" s="67"/>
      <c r="IA94" s="67"/>
      <c r="IB94" s="67"/>
      <c r="IC94" s="67"/>
      <c r="ID94" s="67"/>
      <c r="IE94" s="67"/>
      <c r="IF94" s="67"/>
      <c r="IG94" s="67"/>
      <c r="IH94" s="67"/>
      <c r="II94" s="67"/>
      <c r="IJ94" s="67"/>
      <c r="IK94" s="67"/>
      <c r="IL94" s="67"/>
      <c r="IM94" s="67"/>
      <c r="IN94" s="67"/>
      <c r="IO94" s="67"/>
      <c r="IP94" s="67"/>
      <c r="IQ94" s="67"/>
      <c r="IR94" s="67"/>
      <c r="IS94" s="67"/>
      <c r="IT94" s="67"/>
      <c r="IU94" s="67"/>
      <c r="IV94" s="67"/>
      <c r="IW94" s="67"/>
      <c r="IX94" s="67"/>
      <c r="IY94" s="67"/>
      <c r="IZ94" s="67"/>
      <c r="JA94" s="67"/>
      <c r="JB94" s="67"/>
      <c r="JC94" s="67"/>
      <c r="JD94" s="67"/>
      <c r="JE94" s="67"/>
      <c r="JF94" s="67"/>
      <c r="JG94" s="67"/>
      <c r="JH94" s="67"/>
      <c r="JI94" s="67"/>
      <c r="JJ94" s="67"/>
      <c r="JK94" s="67"/>
      <c r="JL94" s="67"/>
      <c r="JM94" s="67"/>
      <c r="JN94" s="67"/>
      <c r="JO94" s="67"/>
      <c r="JP94" s="67"/>
      <c r="JQ94" s="67"/>
      <c r="JR94" s="67"/>
      <c r="JS94" s="67"/>
      <c r="JT94" s="67"/>
      <c r="JU94" s="67"/>
      <c r="JV94" s="67"/>
      <c r="JW94" s="67"/>
      <c r="JX94" s="67"/>
      <c r="JY94" s="67"/>
      <c r="JZ94" s="67"/>
      <c r="KA94" s="67"/>
      <c r="KB94" s="67"/>
      <c r="KC94" s="67"/>
      <c r="KD94" s="67"/>
      <c r="KE94" s="67"/>
      <c r="KF94" s="67"/>
      <c r="KG94" s="67"/>
      <c r="KH94" s="67"/>
      <c r="KI94" s="67"/>
      <c r="KJ94" s="67"/>
      <c r="KK94" s="67"/>
      <c r="KL94" s="67"/>
      <c r="KM94" s="67"/>
      <c r="KN94" s="67"/>
      <c r="KO94" s="67"/>
      <c r="KP94" s="67"/>
      <c r="KQ94" s="67"/>
      <c r="KR94" s="67"/>
      <c r="KS94" s="67"/>
      <c r="KT94" s="67"/>
      <c r="KU94" s="67"/>
      <c r="KV94" s="67"/>
      <c r="KW94" s="67"/>
      <c r="KX94" s="67"/>
      <c r="KY94" s="67"/>
      <c r="KZ94" s="67"/>
      <c r="LA94" s="67"/>
      <c r="LB94" s="67"/>
      <c r="LC94" s="67"/>
      <c r="LD94" s="67"/>
      <c r="LE94" s="67"/>
      <c r="LF94" s="67"/>
      <c r="LG94" s="67"/>
      <c r="LH94" s="67"/>
      <c r="LI94" s="67"/>
      <c r="LJ94" s="67"/>
      <c r="LK94" s="67"/>
      <c r="LL94" s="67"/>
      <c r="LM94" s="67"/>
      <c r="LN94" s="67"/>
      <c r="LO94" s="67"/>
      <c r="LP94" s="67"/>
      <c r="LQ94" s="67"/>
      <c r="LR94" s="67"/>
      <c r="LS94" s="67"/>
      <c r="LT94" s="67"/>
      <c r="LU94" s="67"/>
      <c r="LV94" s="67"/>
      <c r="LW94" s="67"/>
      <c r="LX94" s="67"/>
      <c r="LY94" s="67"/>
      <c r="LZ94" s="67"/>
      <c r="MA94" s="67"/>
      <c r="MB94" s="67"/>
      <c r="MC94" s="67"/>
      <c r="MD94" s="67"/>
      <c r="ME94" s="67"/>
      <c r="MF94" s="67"/>
      <c r="MG94" s="67"/>
      <c r="MH94" s="67"/>
      <c r="MI94" s="67"/>
      <c r="MJ94" s="67"/>
      <c r="MK94" s="67"/>
      <c r="ML94" s="67"/>
      <c r="MM94" s="67"/>
      <c r="MN94" s="67"/>
      <c r="MO94" s="67"/>
      <c r="MP94" s="67"/>
      <c r="MQ94" s="67"/>
      <c r="MR94" s="67"/>
      <c r="MS94" s="67"/>
      <c r="MT94" s="67"/>
      <c r="MU94" s="67"/>
      <c r="MV94" s="67"/>
      <c r="MW94" s="67"/>
      <c r="MX94" s="67"/>
      <c r="MY94" s="67"/>
      <c r="MZ94" s="67"/>
      <c r="NA94" s="67"/>
      <c r="NB94" s="67"/>
      <c r="NC94" s="67"/>
      <c r="ND94" s="67"/>
      <c r="NE94" s="67"/>
      <c r="NF94" s="67"/>
      <c r="NG94" s="67"/>
      <c r="NH94" s="67"/>
      <c r="NI94" s="67"/>
      <c r="NJ94" s="67"/>
      <c r="NK94" s="67"/>
      <c r="NL94" s="67"/>
      <c r="NM94" s="67"/>
      <c r="NN94" s="67"/>
      <c r="NO94" s="67"/>
      <c r="NP94" s="67"/>
      <c r="NQ94" s="67"/>
      <c r="NR94" s="67"/>
      <c r="NS94" s="67"/>
      <c r="NT94" s="67"/>
      <c r="NU94" s="67"/>
      <c r="NV94" s="67"/>
      <c r="NW94" s="67"/>
      <c r="NX94" s="67"/>
      <c r="NY94" s="67"/>
      <c r="NZ94" s="67"/>
      <c r="OA94" s="67"/>
      <c r="OB94" s="67"/>
      <c r="OC94" s="67"/>
      <c r="OD94" s="67"/>
      <c r="OE94" s="67"/>
    </row>
    <row r="95" spans="35:395">
      <c r="AI95" s="67"/>
      <c r="AJ95" s="67"/>
      <c r="AK95" s="67"/>
      <c r="AL95" s="67"/>
      <c r="AM95" s="67"/>
      <c r="AN95" s="67"/>
      <c r="AO95" s="67"/>
      <c r="AP95" s="67"/>
      <c r="AQ95" s="67"/>
      <c r="AR95" s="67"/>
      <c r="AS95" s="67"/>
      <c r="AT95" s="67"/>
      <c r="AU95" s="67"/>
      <c r="AV95" s="67"/>
      <c r="AW95" s="67"/>
      <c r="AX95" s="67"/>
      <c r="AY95" s="67"/>
      <c r="AZ95" s="67"/>
      <c r="BA95" s="67"/>
      <c r="BB95" s="67"/>
      <c r="BC95" s="67"/>
      <c r="BD95" s="67"/>
      <c r="BE95" s="67"/>
      <c r="BF95" s="67"/>
      <c r="BG95" s="67"/>
      <c r="BH95" s="67"/>
      <c r="BI95" s="67"/>
      <c r="BJ95" s="67"/>
      <c r="BK95" s="67"/>
      <c r="BL95" s="67"/>
      <c r="BM95" s="67"/>
      <c r="BN95" s="67"/>
      <c r="BO95" s="67"/>
      <c r="BP95" s="67"/>
      <c r="BQ95" s="67"/>
      <c r="BR95" s="67"/>
      <c r="BS95" s="67"/>
      <c r="BT95" s="67"/>
      <c r="BU95" s="67"/>
      <c r="BV95" s="67"/>
      <c r="BW95" s="67"/>
      <c r="BX95" s="67"/>
      <c r="BY95" s="67"/>
      <c r="BZ95" s="67"/>
      <c r="CA95" s="67"/>
      <c r="CB95" s="67"/>
      <c r="CC95" s="67"/>
      <c r="CD95" s="67"/>
      <c r="CE95" s="67"/>
      <c r="CF95" s="67"/>
      <c r="CG95" s="67"/>
      <c r="CH95" s="67"/>
      <c r="CI95" s="67"/>
      <c r="CJ95" s="67"/>
      <c r="CK95" s="67"/>
      <c r="CL95" s="67"/>
      <c r="CM95" s="67"/>
      <c r="CN95" s="67"/>
      <c r="CO95" s="67"/>
      <c r="CP95" s="67"/>
      <c r="CQ95" s="67"/>
      <c r="CR95" s="67"/>
      <c r="CS95" s="67"/>
      <c r="CT95" s="67"/>
      <c r="CU95" s="67"/>
      <c r="CV95" s="67"/>
      <c r="CW95" s="67"/>
      <c r="CX95" s="67"/>
      <c r="CY95" s="67"/>
      <c r="CZ95" s="67"/>
      <c r="DA95" s="67"/>
      <c r="DB95" s="67"/>
      <c r="DC95" s="67"/>
      <c r="DD95" s="67"/>
      <c r="DE95" s="67"/>
      <c r="DF95" s="67"/>
      <c r="DG95" s="67"/>
      <c r="DH95" s="67"/>
      <c r="DI95" s="67"/>
      <c r="DJ95" s="67"/>
      <c r="DK95" s="67"/>
      <c r="DL95" s="67"/>
      <c r="DM95" s="67"/>
      <c r="DN95" s="67"/>
      <c r="DO95" s="67"/>
      <c r="DP95" s="67"/>
      <c r="DQ95" s="67"/>
      <c r="DR95" s="67"/>
      <c r="DS95" s="67"/>
      <c r="DT95" s="67"/>
      <c r="DU95" s="67"/>
      <c r="DV95" s="67"/>
      <c r="DW95" s="67"/>
      <c r="DX95" s="67"/>
      <c r="DY95" s="67"/>
      <c r="DZ95" s="67"/>
      <c r="EA95" s="67"/>
      <c r="EB95" s="67"/>
      <c r="EC95" s="67"/>
      <c r="ED95" s="67"/>
      <c r="EE95" s="67"/>
      <c r="EF95" s="67"/>
      <c r="EG95" s="67"/>
      <c r="EH95" s="67"/>
      <c r="EI95" s="67"/>
      <c r="EJ95" s="67"/>
      <c r="EK95" s="67"/>
      <c r="EL95" s="67"/>
      <c r="EM95" s="67"/>
      <c r="EN95" s="67"/>
      <c r="EO95" s="67"/>
      <c r="EP95" s="67"/>
      <c r="EQ95" s="67"/>
      <c r="ER95" s="67"/>
      <c r="ES95" s="67"/>
      <c r="ET95" s="67"/>
      <c r="EU95" s="67"/>
      <c r="EV95" s="67"/>
      <c r="EW95" s="67"/>
      <c r="EX95" s="67"/>
      <c r="EY95" s="67"/>
      <c r="EZ95" s="67"/>
      <c r="FA95" s="67"/>
      <c r="FB95" s="67"/>
      <c r="FC95" s="67"/>
      <c r="FD95" s="67"/>
      <c r="FE95" s="67"/>
      <c r="FF95" s="67"/>
      <c r="FG95" s="67"/>
      <c r="FH95" s="67"/>
      <c r="FI95" s="67"/>
      <c r="FJ95" s="67"/>
      <c r="FK95" s="67"/>
      <c r="FL95" s="67"/>
      <c r="FM95" s="67"/>
      <c r="FN95" s="67"/>
      <c r="FO95" s="67"/>
      <c r="FP95" s="67"/>
      <c r="FQ95" s="67"/>
      <c r="FR95" s="67"/>
      <c r="FS95" s="67"/>
      <c r="FT95" s="67"/>
      <c r="FU95" s="67"/>
      <c r="FV95" s="67"/>
      <c r="FW95" s="67"/>
      <c r="FX95" s="67"/>
      <c r="FY95" s="67"/>
      <c r="FZ95" s="67"/>
      <c r="GA95" s="67"/>
      <c r="GB95" s="67"/>
      <c r="GC95" s="67"/>
      <c r="GD95" s="67"/>
      <c r="GE95" s="67"/>
      <c r="GF95" s="67"/>
      <c r="GG95" s="67"/>
      <c r="GH95" s="67"/>
      <c r="GI95" s="67"/>
      <c r="GJ95" s="67"/>
      <c r="GK95" s="67"/>
      <c r="GL95" s="67"/>
      <c r="GM95" s="67"/>
      <c r="GN95" s="67"/>
      <c r="GO95" s="67"/>
      <c r="GP95" s="67"/>
      <c r="GQ95" s="67"/>
      <c r="GR95" s="67"/>
      <c r="GS95" s="67"/>
      <c r="GT95" s="67"/>
      <c r="GU95" s="67"/>
      <c r="GV95" s="67"/>
      <c r="GW95" s="67"/>
      <c r="GX95" s="67"/>
      <c r="GY95" s="67"/>
      <c r="GZ95" s="67"/>
      <c r="HA95" s="67"/>
      <c r="HB95" s="67"/>
      <c r="HC95" s="67"/>
      <c r="HD95" s="67"/>
      <c r="HE95" s="67"/>
      <c r="HF95" s="67"/>
      <c r="HG95" s="67"/>
      <c r="HH95" s="67"/>
      <c r="HI95" s="67"/>
      <c r="HJ95" s="67"/>
      <c r="HK95" s="67"/>
      <c r="HL95" s="67"/>
      <c r="HM95" s="67"/>
      <c r="HN95" s="67"/>
      <c r="HO95" s="67"/>
      <c r="HP95" s="67"/>
      <c r="HQ95" s="67"/>
      <c r="HR95" s="67"/>
      <c r="HS95" s="67"/>
      <c r="HT95" s="67"/>
      <c r="HU95" s="67"/>
      <c r="HV95" s="67"/>
      <c r="HW95" s="67"/>
      <c r="HX95" s="67"/>
      <c r="HY95" s="67"/>
      <c r="HZ95" s="67"/>
      <c r="IA95" s="67"/>
      <c r="IB95" s="67"/>
      <c r="IC95" s="67"/>
      <c r="ID95" s="67"/>
      <c r="IE95" s="67"/>
      <c r="IF95" s="67"/>
      <c r="IG95" s="67"/>
      <c r="IH95" s="67"/>
      <c r="II95" s="67"/>
      <c r="IJ95" s="67"/>
      <c r="IK95" s="67"/>
      <c r="IL95" s="67"/>
      <c r="IM95" s="67"/>
      <c r="IN95" s="67"/>
      <c r="IO95" s="67"/>
      <c r="IP95" s="67"/>
      <c r="IQ95" s="67"/>
      <c r="IR95" s="67"/>
      <c r="IS95" s="67"/>
      <c r="IT95" s="67"/>
      <c r="IU95" s="67"/>
      <c r="IV95" s="67"/>
      <c r="IW95" s="67"/>
      <c r="IX95" s="67"/>
      <c r="IY95" s="67"/>
      <c r="IZ95" s="67"/>
      <c r="JA95" s="67"/>
      <c r="JB95" s="67"/>
      <c r="JC95" s="67"/>
      <c r="JD95" s="67"/>
      <c r="JE95" s="67"/>
      <c r="JF95" s="67"/>
      <c r="JG95" s="67"/>
      <c r="JH95" s="67"/>
      <c r="JI95" s="67"/>
      <c r="JJ95" s="67"/>
      <c r="JK95" s="67"/>
      <c r="JL95" s="67"/>
      <c r="JM95" s="67"/>
      <c r="JN95" s="67"/>
      <c r="JO95" s="67"/>
      <c r="JP95" s="67"/>
      <c r="JQ95" s="67"/>
      <c r="JR95" s="67"/>
      <c r="JS95" s="67"/>
      <c r="JT95" s="67"/>
      <c r="JU95" s="67"/>
      <c r="JV95" s="67"/>
      <c r="JW95" s="67"/>
      <c r="JX95" s="67"/>
      <c r="JY95" s="67"/>
      <c r="JZ95" s="67"/>
      <c r="KA95" s="67"/>
      <c r="KB95" s="67"/>
      <c r="KC95" s="67"/>
      <c r="KD95" s="67"/>
      <c r="KE95" s="67"/>
      <c r="KF95" s="67"/>
      <c r="KG95" s="67"/>
      <c r="KH95" s="67"/>
      <c r="KI95" s="67"/>
      <c r="KJ95" s="67"/>
      <c r="KK95" s="67"/>
      <c r="KL95" s="67"/>
      <c r="KM95" s="67"/>
      <c r="KN95" s="67"/>
      <c r="KO95" s="67"/>
      <c r="KP95" s="67"/>
      <c r="KQ95" s="67"/>
      <c r="KR95" s="67"/>
      <c r="KS95" s="67"/>
      <c r="KT95" s="67"/>
      <c r="KU95" s="67"/>
      <c r="KV95" s="67"/>
      <c r="KW95" s="67"/>
      <c r="KX95" s="67"/>
      <c r="KY95" s="67"/>
      <c r="KZ95" s="67"/>
      <c r="LA95" s="67"/>
      <c r="LB95" s="67"/>
      <c r="LC95" s="67"/>
      <c r="LD95" s="67"/>
      <c r="LE95" s="67"/>
      <c r="LF95" s="67"/>
      <c r="LG95" s="67"/>
      <c r="LH95" s="67"/>
      <c r="LI95" s="67"/>
      <c r="LJ95" s="67"/>
      <c r="LK95" s="67"/>
      <c r="LL95" s="67"/>
      <c r="LM95" s="67"/>
      <c r="LN95" s="67"/>
      <c r="LO95" s="67"/>
      <c r="LP95" s="67"/>
      <c r="LQ95" s="67"/>
      <c r="LR95" s="67"/>
      <c r="LS95" s="67"/>
      <c r="LT95" s="67"/>
      <c r="LU95" s="67"/>
      <c r="LV95" s="67"/>
      <c r="LW95" s="67"/>
      <c r="LX95" s="67"/>
      <c r="LY95" s="67"/>
      <c r="LZ95" s="67"/>
      <c r="MA95" s="67"/>
      <c r="MB95" s="67"/>
      <c r="MC95" s="67"/>
      <c r="MD95" s="67"/>
      <c r="ME95" s="67"/>
      <c r="MF95" s="67"/>
      <c r="MG95" s="67"/>
      <c r="MH95" s="67"/>
      <c r="MI95" s="67"/>
      <c r="MJ95" s="67"/>
      <c r="MK95" s="67"/>
      <c r="ML95" s="67"/>
      <c r="MM95" s="67"/>
      <c r="MN95" s="67"/>
      <c r="MO95" s="67"/>
      <c r="MP95" s="67"/>
      <c r="MQ95" s="67"/>
      <c r="MR95" s="67"/>
      <c r="MS95" s="67"/>
      <c r="MT95" s="67"/>
      <c r="MU95" s="67"/>
      <c r="MV95" s="67"/>
      <c r="MW95" s="67"/>
      <c r="MX95" s="67"/>
      <c r="MY95" s="67"/>
      <c r="MZ95" s="67"/>
      <c r="NA95" s="67"/>
      <c r="NB95" s="67"/>
      <c r="NC95" s="67"/>
      <c r="ND95" s="67"/>
      <c r="NE95" s="67"/>
      <c r="NF95" s="67"/>
      <c r="NG95" s="67"/>
      <c r="NH95" s="67"/>
      <c r="NI95" s="67"/>
      <c r="NJ95" s="67"/>
      <c r="NK95" s="67"/>
      <c r="NL95" s="67"/>
      <c r="NM95" s="67"/>
      <c r="NN95" s="67"/>
      <c r="NO95" s="67"/>
      <c r="NP95" s="67"/>
      <c r="NQ95" s="67"/>
      <c r="NR95" s="67"/>
      <c r="NS95" s="67"/>
      <c r="NT95" s="67"/>
      <c r="NU95" s="67"/>
      <c r="NV95" s="67"/>
      <c r="NW95" s="67"/>
      <c r="NX95" s="67"/>
      <c r="NY95" s="67"/>
      <c r="NZ95" s="67"/>
      <c r="OA95" s="67"/>
      <c r="OB95" s="67"/>
      <c r="OC95" s="67"/>
      <c r="OD95" s="67"/>
      <c r="OE95" s="67"/>
    </row>
    <row r="96" spans="35:395">
      <c r="AI96" s="67"/>
      <c r="AJ96" s="67"/>
      <c r="AK96" s="67"/>
      <c r="AL96" s="67"/>
      <c r="AM96" s="67"/>
      <c r="AN96" s="67"/>
      <c r="AO96" s="67"/>
      <c r="AP96" s="67"/>
      <c r="AQ96" s="67"/>
      <c r="AR96" s="67"/>
      <c r="AS96" s="67"/>
      <c r="AT96" s="67"/>
      <c r="AU96" s="67"/>
      <c r="AV96" s="67"/>
      <c r="AW96" s="67"/>
      <c r="AX96" s="67"/>
      <c r="AY96" s="67"/>
      <c r="AZ96" s="67"/>
      <c r="BA96" s="67"/>
      <c r="BB96" s="67"/>
      <c r="BC96" s="67"/>
      <c r="BD96" s="67"/>
      <c r="BE96" s="67"/>
      <c r="BF96" s="67"/>
      <c r="BG96" s="67"/>
      <c r="BH96" s="67"/>
      <c r="BI96" s="67"/>
      <c r="BJ96" s="67"/>
      <c r="BK96" s="67"/>
      <c r="BL96" s="67"/>
      <c r="BM96" s="67"/>
      <c r="BN96" s="67"/>
      <c r="BO96" s="67"/>
      <c r="BP96" s="67"/>
      <c r="BQ96" s="67"/>
      <c r="BR96" s="67"/>
      <c r="BS96" s="67"/>
      <c r="BT96" s="67"/>
      <c r="BU96" s="67"/>
      <c r="BV96" s="67"/>
      <c r="BW96" s="67"/>
      <c r="BX96" s="67"/>
      <c r="BY96" s="67"/>
      <c r="BZ96" s="67"/>
      <c r="CA96" s="67"/>
      <c r="CB96" s="67"/>
      <c r="CC96" s="67"/>
      <c r="CD96" s="67"/>
      <c r="CE96" s="67"/>
      <c r="CF96" s="67"/>
      <c r="CG96" s="67"/>
      <c r="CH96" s="67"/>
      <c r="CI96" s="67"/>
      <c r="CJ96" s="67"/>
      <c r="CK96" s="67"/>
      <c r="CL96" s="67"/>
      <c r="CM96" s="67"/>
      <c r="CN96" s="67"/>
      <c r="CO96" s="67"/>
      <c r="CP96" s="67"/>
      <c r="CQ96" s="67"/>
      <c r="CR96" s="67"/>
      <c r="CS96" s="67"/>
      <c r="CT96" s="67"/>
      <c r="CU96" s="67"/>
      <c r="CV96" s="67"/>
      <c r="CW96" s="67"/>
      <c r="CX96" s="67"/>
      <c r="CY96" s="67"/>
      <c r="CZ96" s="67"/>
      <c r="DA96" s="67"/>
      <c r="DB96" s="67"/>
      <c r="DC96" s="67"/>
      <c r="DD96" s="67"/>
      <c r="DE96" s="67"/>
      <c r="DF96" s="67"/>
      <c r="DG96" s="67"/>
      <c r="DH96" s="67"/>
      <c r="DI96" s="67"/>
      <c r="DJ96" s="67"/>
      <c r="DK96" s="67"/>
      <c r="DL96" s="67"/>
      <c r="DM96" s="67"/>
      <c r="DN96" s="67"/>
      <c r="DO96" s="67"/>
      <c r="DP96" s="67"/>
      <c r="DQ96" s="67"/>
      <c r="DR96" s="67"/>
      <c r="DS96" s="67"/>
      <c r="DT96" s="67"/>
      <c r="DU96" s="67"/>
      <c r="DV96" s="67"/>
      <c r="DW96" s="67"/>
      <c r="DX96" s="67"/>
      <c r="DY96" s="67"/>
      <c r="DZ96" s="67"/>
      <c r="EA96" s="67"/>
      <c r="EB96" s="67"/>
      <c r="EC96" s="67"/>
      <c r="ED96" s="67"/>
      <c r="EE96" s="67"/>
      <c r="EF96" s="67"/>
      <c r="EG96" s="67"/>
      <c r="EH96" s="67"/>
      <c r="EI96" s="67"/>
      <c r="EJ96" s="67"/>
      <c r="EK96" s="67"/>
      <c r="EL96" s="67"/>
      <c r="EM96" s="67"/>
      <c r="EN96" s="67"/>
      <c r="EO96" s="67"/>
      <c r="EP96" s="67"/>
      <c r="EQ96" s="67"/>
      <c r="ER96" s="67"/>
      <c r="ES96" s="67"/>
      <c r="ET96" s="67"/>
      <c r="EU96" s="67"/>
      <c r="EV96" s="67"/>
      <c r="EW96" s="67"/>
      <c r="EX96" s="67"/>
      <c r="EY96" s="67"/>
      <c r="EZ96" s="67"/>
      <c r="FA96" s="67"/>
      <c r="FB96" s="67"/>
      <c r="FC96" s="67"/>
      <c r="FD96" s="67"/>
      <c r="FE96" s="67"/>
      <c r="FF96" s="67"/>
      <c r="FG96" s="67"/>
      <c r="FH96" s="67"/>
      <c r="FI96" s="67"/>
      <c r="FJ96" s="67"/>
      <c r="FK96" s="67"/>
      <c r="FL96" s="67"/>
      <c r="FM96" s="67"/>
      <c r="FN96" s="67"/>
      <c r="FO96" s="67"/>
      <c r="FP96" s="67"/>
      <c r="FQ96" s="67"/>
      <c r="FR96" s="67"/>
      <c r="FS96" s="67"/>
      <c r="FT96" s="67"/>
      <c r="FU96" s="67"/>
      <c r="FV96" s="67"/>
      <c r="FW96" s="67"/>
      <c r="FX96" s="67"/>
      <c r="FY96" s="67"/>
      <c r="FZ96" s="67"/>
      <c r="GA96" s="67"/>
      <c r="GB96" s="67"/>
      <c r="GC96" s="67"/>
      <c r="GD96" s="67"/>
      <c r="GE96" s="67"/>
      <c r="GF96" s="67"/>
      <c r="GG96" s="67"/>
      <c r="GH96" s="67"/>
      <c r="GI96" s="67"/>
      <c r="GJ96" s="67"/>
      <c r="GK96" s="67"/>
      <c r="GL96" s="67"/>
      <c r="GM96" s="67"/>
      <c r="GN96" s="67"/>
      <c r="GO96" s="67"/>
      <c r="GP96" s="67"/>
      <c r="GQ96" s="67"/>
      <c r="GR96" s="67"/>
      <c r="GS96" s="67"/>
      <c r="GT96" s="67"/>
      <c r="GU96" s="67"/>
      <c r="GV96" s="67"/>
      <c r="GW96" s="67"/>
      <c r="GX96" s="67"/>
      <c r="GY96" s="67"/>
      <c r="GZ96" s="67"/>
      <c r="HA96" s="67"/>
      <c r="HB96" s="67"/>
      <c r="HC96" s="67"/>
      <c r="HD96" s="67"/>
      <c r="HE96" s="67"/>
      <c r="HF96" s="67"/>
      <c r="HG96" s="67"/>
      <c r="HH96" s="67"/>
      <c r="HI96" s="67"/>
      <c r="HJ96" s="67"/>
      <c r="HK96" s="67"/>
      <c r="HL96" s="67"/>
      <c r="HM96" s="67"/>
      <c r="HN96" s="67"/>
      <c r="HO96" s="67"/>
      <c r="HP96" s="67"/>
      <c r="HQ96" s="67"/>
      <c r="HR96" s="67"/>
      <c r="HS96" s="67"/>
      <c r="HT96" s="67"/>
      <c r="HU96" s="67"/>
      <c r="HV96" s="67"/>
      <c r="HW96" s="67"/>
      <c r="HX96" s="67"/>
      <c r="HY96" s="67"/>
      <c r="HZ96" s="67"/>
      <c r="IA96" s="67"/>
      <c r="IB96" s="67"/>
      <c r="IC96" s="67"/>
      <c r="ID96" s="67"/>
      <c r="IE96" s="67"/>
      <c r="IF96" s="67"/>
      <c r="IG96" s="67"/>
      <c r="IH96" s="67"/>
      <c r="II96" s="67"/>
      <c r="IJ96" s="67"/>
      <c r="IK96" s="67"/>
      <c r="IL96" s="67"/>
      <c r="IM96" s="67"/>
      <c r="IN96" s="67"/>
      <c r="IO96" s="67"/>
      <c r="IP96" s="67"/>
      <c r="IQ96" s="67"/>
      <c r="IR96" s="67"/>
      <c r="IS96" s="67"/>
      <c r="IT96" s="67"/>
      <c r="IU96" s="67"/>
      <c r="IV96" s="67"/>
      <c r="IW96" s="67"/>
      <c r="IX96" s="67"/>
      <c r="IY96" s="67"/>
      <c r="IZ96" s="67"/>
      <c r="JA96" s="67"/>
      <c r="JB96" s="67"/>
      <c r="JC96" s="67"/>
      <c r="JD96" s="67"/>
      <c r="JE96" s="67"/>
      <c r="JF96" s="67"/>
      <c r="JG96" s="67"/>
      <c r="JH96" s="67"/>
      <c r="JI96" s="67"/>
      <c r="JJ96" s="67"/>
      <c r="JK96" s="67"/>
      <c r="JL96" s="67"/>
      <c r="JM96" s="67"/>
      <c r="JN96" s="67"/>
      <c r="JO96" s="67"/>
      <c r="JP96" s="67"/>
      <c r="JQ96" s="67"/>
      <c r="JR96" s="67"/>
      <c r="JS96" s="67"/>
      <c r="JT96" s="67"/>
      <c r="JU96" s="67"/>
      <c r="JV96" s="67"/>
      <c r="JW96" s="67"/>
      <c r="JX96" s="67"/>
      <c r="JY96" s="67"/>
      <c r="JZ96" s="67"/>
      <c r="KA96" s="67"/>
      <c r="KB96" s="67"/>
      <c r="KC96" s="67"/>
      <c r="KD96" s="67"/>
      <c r="KE96" s="67"/>
      <c r="KF96" s="67"/>
      <c r="KG96" s="67"/>
      <c r="KH96" s="67"/>
      <c r="KI96" s="67"/>
      <c r="KJ96" s="67"/>
      <c r="KK96" s="67"/>
      <c r="KL96" s="67"/>
      <c r="KM96" s="67"/>
      <c r="KN96" s="67"/>
      <c r="KO96" s="67"/>
      <c r="KP96" s="67"/>
      <c r="KQ96" s="67"/>
      <c r="KR96" s="67"/>
      <c r="KS96" s="67"/>
      <c r="KT96" s="67"/>
      <c r="KU96" s="67"/>
      <c r="KV96" s="67"/>
      <c r="KW96" s="67"/>
      <c r="KX96" s="67"/>
      <c r="KY96" s="67"/>
      <c r="KZ96" s="67"/>
      <c r="LA96" s="67"/>
      <c r="LB96" s="67"/>
      <c r="LC96" s="67"/>
      <c r="LD96" s="67"/>
      <c r="LE96" s="67"/>
      <c r="LF96" s="67"/>
      <c r="LG96" s="67"/>
      <c r="LH96" s="67"/>
      <c r="LI96" s="67"/>
      <c r="LJ96" s="67"/>
      <c r="LK96" s="67"/>
      <c r="LL96" s="67"/>
      <c r="LM96" s="67"/>
      <c r="LN96" s="67"/>
      <c r="LO96" s="67"/>
      <c r="LP96" s="67"/>
      <c r="LQ96" s="67"/>
      <c r="LR96" s="67"/>
      <c r="LS96" s="67"/>
      <c r="LT96" s="67"/>
      <c r="LU96" s="67"/>
      <c r="LV96" s="67"/>
      <c r="LW96" s="67"/>
      <c r="LX96" s="67"/>
      <c r="LY96" s="67"/>
      <c r="LZ96" s="67"/>
      <c r="MA96" s="67"/>
      <c r="MB96" s="67"/>
      <c r="MC96" s="67"/>
      <c r="MD96" s="67"/>
      <c r="ME96" s="67"/>
      <c r="MF96" s="67"/>
      <c r="MG96" s="67"/>
      <c r="MH96" s="67"/>
      <c r="MI96" s="67"/>
      <c r="MJ96" s="67"/>
      <c r="MK96" s="67"/>
      <c r="ML96" s="67"/>
      <c r="MM96" s="67"/>
      <c r="MN96" s="67"/>
      <c r="MO96" s="67"/>
      <c r="MP96" s="67"/>
      <c r="MQ96" s="67"/>
      <c r="MR96" s="67"/>
      <c r="MS96" s="67"/>
      <c r="MT96" s="67"/>
      <c r="MU96" s="67"/>
      <c r="MV96" s="67"/>
      <c r="MW96" s="67"/>
      <c r="MX96" s="67"/>
      <c r="MY96" s="67"/>
      <c r="MZ96" s="67"/>
      <c r="NA96" s="67"/>
      <c r="NB96" s="67"/>
      <c r="NC96" s="67"/>
      <c r="ND96" s="67"/>
      <c r="NE96" s="67"/>
      <c r="NF96" s="67"/>
      <c r="NG96" s="67"/>
      <c r="NH96" s="67"/>
      <c r="NI96" s="67"/>
      <c r="NJ96" s="67"/>
      <c r="NK96" s="67"/>
      <c r="NL96" s="67"/>
      <c r="NM96" s="67"/>
      <c r="NN96" s="67"/>
      <c r="NO96" s="67"/>
      <c r="NP96" s="67"/>
      <c r="NQ96" s="67"/>
      <c r="NR96" s="67"/>
      <c r="NS96" s="67"/>
      <c r="NT96" s="67"/>
      <c r="NU96" s="67"/>
      <c r="NV96" s="67"/>
      <c r="NW96" s="67"/>
      <c r="NX96" s="67"/>
      <c r="NY96" s="67"/>
      <c r="NZ96" s="67"/>
      <c r="OA96" s="67"/>
      <c r="OB96" s="67"/>
      <c r="OC96" s="67"/>
      <c r="OD96" s="67"/>
      <c r="OE96" s="67"/>
    </row>
    <row r="97" spans="35:395">
      <c r="AI97" s="67"/>
      <c r="AJ97" s="67"/>
      <c r="AK97" s="67"/>
      <c r="AL97" s="67"/>
      <c r="AM97" s="67"/>
      <c r="AN97" s="67"/>
      <c r="AO97" s="67"/>
      <c r="AP97" s="67"/>
      <c r="AQ97" s="67"/>
      <c r="AR97" s="67"/>
      <c r="AS97" s="67"/>
      <c r="AT97" s="67"/>
      <c r="AU97" s="67"/>
      <c r="AV97" s="67"/>
      <c r="AW97" s="67"/>
      <c r="AX97" s="67"/>
      <c r="AY97" s="67"/>
      <c r="AZ97" s="67"/>
      <c r="BA97" s="67"/>
      <c r="BB97" s="67"/>
      <c r="BC97" s="67"/>
      <c r="BD97" s="67"/>
      <c r="BE97" s="67"/>
      <c r="BF97" s="67"/>
      <c r="BG97" s="67"/>
      <c r="BH97" s="67"/>
      <c r="BI97" s="67"/>
      <c r="BJ97" s="67"/>
      <c r="BK97" s="67"/>
      <c r="BL97" s="67"/>
      <c r="BM97" s="67"/>
      <c r="BN97" s="67"/>
      <c r="BO97" s="67"/>
      <c r="BP97" s="67"/>
      <c r="BQ97" s="67"/>
      <c r="BR97" s="67"/>
      <c r="BS97" s="67"/>
      <c r="BT97" s="67"/>
      <c r="BU97" s="67"/>
      <c r="BV97" s="67"/>
      <c r="BW97" s="67"/>
      <c r="BX97" s="67"/>
      <c r="BY97" s="67"/>
      <c r="BZ97" s="67"/>
      <c r="CA97" s="67"/>
      <c r="CB97" s="67"/>
      <c r="CC97" s="67"/>
      <c r="CD97" s="67"/>
      <c r="CE97" s="67"/>
      <c r="CF97" s="67"/>
      <c r="CG97" s="67"/>
      <c r="CH97" s="67"/>
      <c r="CI97" s="67"/>
      <c r="CJ97" s="67"/>
      <c r="CK97" s="67"/>
      <c r="CL97" s="67"/>
      <c r="CM97" s="67"/>
      <c r="CN97" s="67"/>
      <c r="CO97" s="67"/>
      <c r="CP97" s="67"/>
      <c r="CQ97" s="67"/>
      <c r="CR97" s="67"/>
      <c r="CS97" s="67"/>
      <c r="CT97" s="67"/>
      <c r="CU97" s="67"/>
      <c r="CV97" s="67"/>
      <c r="CW97" s="67"/>
      <c r="CX97" s="67"/>
      <c r="CY97" s="67"/>
      <c r="CZ97" s="67"/>
      <c r="DA97" s="67"/>
      <c r="DB97" s="67"/>
      <c r="DC97" s="67"/>
      <c r="DD97" s="67"/>
      <c r="DE97" s="67"/>
      <c r="DF97" s="67"/>
      <c r="DG97" s="67"/>
      <c r="DH97" s="67"/>
      <c r="DI97" s="67"/>
      <c r="DJ97" s="67"/>
      <c r="DK97" s="67"/>
      <c r="DL97" s="67"/>
      <c r="DM97" s="67"/>
      <c r="DN97" s="67"/>
      <c r="DO97" s="67"/>
      <c r="DP97" s="67"/>
      <c r="DQ97" s="67"/>
      <c r="DR97" s="67"/>
      <c r="DS97" s="67"/>
      <c r="DT97" s="67"/>
      <c r="DU97" s="67"/>
      <c r="DV97" s="67"/>
      <c r="DW97" s="67"/>
      <c r="DX97" s="67"/>
      <c r="DY97" s="67"/>
      <c r="DZ97" s="67"/>
      <c r="EA97" s="67"/>
      <c r="EB97" s="67"/>
      <c r="EC97" s="67"/>
      <c r="ED97" s="67"/>
      <c r="EE97" s="67"/>
      <c r="EF97" s="67"/>
      <c r="EG97" s="67"/>
      <c r="EH97" s="67"/>
      <c r="EI97" s="67"/>
      <c r="EJ97" s="67"/>
      <c r="EK97" s="67"/>
      <c r="EL97" s="67"/>
      <c r="EM97" s="67"/>
      <c r="EN97" s="67"/>
      <c r="EO97" s="67"/>
      <c r="EP97" s="67"/>
      <c r="EQ97" s="67"/>
      <c r="ER97" s="67"/>
      <c r="ES97" s="67"/>
      <c r="ET97" s="67"/>
      <c r="EU97" s="67"/>
      <c r="EV97" s="67"/>
      <c r="EW97" s="67"/>
      <c r="EX97" s="67"/>
      <c r="EY97" s="67"/>
      <c r="EZ97" s="67"/>
      <c r="FA97" s="67"/>
      <c r="FB97" s="67"/>
      <c r="FC97" s="67"/>
      <c r="FD97" s="67"/>
      <c r="FE97" s="67"/>
      <c r="FF97" s="67"/>
      <c r="FG97" s="67"/>
      <c r="FH97" s="67"/>
      <c r="FI97" s="67"/>
      <c r="FJ97" s="67"/>
      <c r="FK97" s="67"/>
      <c r="FL97" s="67"/>
      <c r="FM97" s="67"/>
      <c r="FN97" s="67"/>
      <c r="FO97" s="67"/>
      <c r="FP97" s="67"/>
      <c r="FQ97" s="67"/>
      <c r="FR97" s="67"/>
      <c r="FS97" s="67"/>
      <c r="FT97" s="67"/>
      <c r="FU97" s="67"/>
      <c r="FV97" s="67"/>
      <c r="FW97" s="67"/>
      <c r="FX97" s="67"/>
      <c r="FY97" s="67"/>
      <c r="FZ97" s="67"/>
      <c r="GA97" s="67"/>
      <c r="GB97" s="67"/>
      <c r="GC97" s="67"/>
      <c r="GD97" s="67"/>
      <c r="GE97" s="67"/>
      <c r="GF97" s="67"/>
      <c r="GG97" s="67"/>
      <c r="GH97" s="67"/>
      <c r="GI97" s="67"/>
      <c r="GJ97" s="67"/>
      <c r="GK97" s="67"/>
      <c r="GL97" s="67"/>
      <c r="GM97" s="67"/>
      <c r="GN97" s="67"/>
      <c r="GO97" s="67"/>
      <c r="GP97" s="67"/>
      <c r="GQ97" s="67"/>
      <c r="GR97" s="67"/>
      <c r="GS97" s="67"/>
      <c r="GT97" s="67"/>
      <c r="GU97" s="67"/>
      <c r="GV97" s="67"/>
      <c r="GW97" s="67"/>
      <c r="GX97" s="67"/>
      <c r="GY97" s="67"/>
      <c r="GZ97" s="67"/>
      <c r="HA97" s="67"/>
      <c r="HB97" s="67"/>
      <c r="HC97" s="67"/>
      <c r="HD97" s="67"/>
      <c r="HE97" s="67"/>
      <c r="HF97" s="67"/>
      <c r="HG97" s="67"/>
      <c r="HH97" s="67"/>
      <c r="HI97" s="67"/>
      <c r="HJ97" s="67"/>
      <c r="HK97" s="67"/>
      <c r="HL97" s="67"/>
      <c r="HM97" s="67"/>
      <c r="HN97" s="67"/>
      <c r="HO97" s="67"/>
      <c r="HP97" s="67"/>
      <c r="HQ97" s="67"/>
      <c r="HR97" s="67"/>
      <c r="HS97" s="67"/>
      <c r="HT97" s="67"/>
      <c r="HU97" s="67"/>
      <c r="HV97" s="67"/>
      <c r="HW97" s="67"/>
      <c r="HX97" s="67"/>
      <c r="HY97" s="67"/>
      <c r="HZ97" s="67"/>
      <c r="IA97" s="67"/>
      <c r="IB97" s="67"/>
      <c r="IC97" s="67"/>
      <c r="ID97" s="67"/>
      <c r="IE97" s="67"/>
      <c r="IF97" s="67"/>
      <c r="IG97" s="67"/>
      <c r="IH97" s="67"/>
      <c r="II97" s="67"/>
      <c r="IJ97" s="67"/>
      <c r="IK97" s="67"/>
      <c r="IL97" s="67"/>
      <c r="IM97" s="67"/>
      <c r="IN97" s="67"/>
      <c r="IO97" s="67"/>
      <c r="IP97" s="67"/>
      <c r="IQ97" s="67"/>
      <c r="IR97" s="67"/>
      <c r="IS97" s="67"/>
      <c r="IT97" s="67"/>
      <c r="IU97" s="67"/>
      <c r="IV97" s="67"/>
      <c r="IW97" s="67"/>
      <c r="IX97" s="67"/>
      <c r="IY97" s="67"/>
      <c r="IZ97" s="67"/>
      <c r="JA97" s="67"/>
      <c r="JB97" s="67"/>
      <c r="JC97" s="67"/>
      <c r="JD97" s="67"/>
      <c r="JE97" s="67"/>
      <c r="JF97" s="67"/>
      <c r="JG97" s="67"/>
      <c r="JH97" s="67"/>
      <c r="JI97" s="67"/>
      <c r="JJ97" s="67"/>
      <c r="JK97" s="67"/>
      <c r="JL97" s="67"/>
      <c r="JM97" s="67"/>
      <c r="JN97" s="67"/>
      <c r="JO97" s="67"/>
      <c r="JP97" s="67"/>
      <c r="JQ97" s="67"/>
      <c r="JR97" s="67"/>
      <c r="JS97" s="67"/>
      <c r="JT97" s="67"/>
      <c r="JU97" s="67"/>
      <c r="JV97" s="67"/>
      <c r="JW97" s="67"/>
      <c r="JX97" s="67"/>
      <c r="JY97" s="67"/>
      <c r="JZ97" s="67"/>
      <c r="KA97" s="67"/>
      <c r="KB97" s="67"/>
      <c r="KC97" s="67"/>
      <c r="KD97" s="67"/>
      <c r="KE97" s="67"/>
      <c r="KF97" s="67"/>
      <c r="KG97" s="67"/>
      <c r="KH97" s="67"/>
      <c r="KI97" s="67"/>
      <c r="KJ97" s="67"/>
      <c r="KK97" s="67"/>
      <c r="KL97" s="67"/>
      <c r="KM97" s="67"/>
      <c r="KN97" s="67"/>
      <c r="KO97" s="67"/>
      <c r="KP97" s="67"/>
      <c r="KQ97" s="67"/>
      <c r="KR97" s="67"/>
      <c r="KS97" s="67"/>
      <c r="KT97" s="67"/>
      <c r="KU97" s="67"/>
      <c r="KV97" s="67"/>
      <c r="KW97" s="67"/>
      <c r="KX97" s="67"/>
      <c r="KY97" s="67"/>
      <c r="KZ97" s="67"/>
      <c r="LA97" s="67"/>
      <c r="LB97" s="67"/>
      <c r="LC97" s="67"/>
      <c r="LD97" s="67"/>
      <c r="LE97" s="67"/>
      <c r="LF97" s="67"/>
      <c r="LG97" s="67"/>
      <c r="LH97" s="67"/>
      <c r="LI97" s="67"/>
      <c r="LJ97" s="67"/>
      <c r="LK97" s="67"/>
      <c r="LL97" s="67"/>
      <c r="LM97" s="67"/>
      <c r="LN97" s="67"/>
      <c r="LO97" s="67"/>
      <c r="LP97" s="67"/>
      <c r="LQ97" s="67"/>
      <c r="LR97" s="67"/>
      <c r="LS97" s="67"/>
      <c r="LT97" s="67"/>
      <c r="LU97" s="67"/>
      <c r="LV97" s="67"/>
      <c r="LW97" s="67"/>
      <c r="LX97" s="67"/>
      <c r="LY97" s="67"/>
      <c r="LZ97" s="67"/>
      <c r="MA97" s="67"/>
      <c r="MB97" s="67"/>
      <c r="MC97" s="67"/>
      <c r="MD97" s="67"/>
      <c r="ME97" s="67"/>
      <c r="MF97" s="67"/>
      <c r="MG97" s="67"/>
      <c r="MH97" s="67"/>
      <c r="MI97" s="67"/>
      <c r="MJ97" s="67"/>
      <c r="MK97" s="67"/>
      <c r="ML97" s="67"/>
      <c r="MM97" s="67"/>
      <c r="MN97" s="67"/>
      <c r="MO97" s="67"/>
      <c r="MP97" s="67"/>
      <c r="MQ97" s="67"/>
      <c r="MR97" s="67"/>
      <c r="MS97" s="67"/>
      <c r="MT97" s="67"/>
      <c r="MU97" s="67"/>
      <c r="MV97" s="67"/>
      <c r="MW97" s="67"/>
      <c r="MX97" s="67"/>
      <c r="MY97" s="67"/>
      <c r="MZ97" s="67"/>
      <c r="NA97" s="67"/>
      <c r="NB97" s="67"/>
      <c r="NC97" s="67"/>
      <c r="ND97" s="67"/>
      <c r="NE97" s="67"/>
      <c r="NF97" s="67"/>
      <c r="NG97" s="67"/>
      <c r="NH97" s="67"/>
      <c r="NI97" s="67"/>
      <c r="NJ97" s="67"/>
      <c r="NK97" s="67"/>
      <c r="NL97" s="67"/>
      <c r="NM97" s="67"/>
      <c r="NN97" s="67"/>
      <c r="NO97" s="67"/>
      <c r="NP97" s="67"/>
      <c r="NQ97" s="67"/>
      <c r="NR97" s="67"/>
      <c r="NS97" s="67"/>
      <c r="NT97" s="67"/>
      <c r="NU97" s="67"/>
      <c r="NV97" s="67"/>
      <c r="NW97" s="67"/>
      <c r="NX97" s="67"/>
      <c r="NY97" s="67"/>
      <c r="NZ97" s="67"/>
      <c r="OA97" s="67"/>
      <c r="OB97" s="67"/>
      <c r="OC97" s="67"/>
      <c r="OD97" s="67"/>
      <c r="OE97" s="67"/>
    </row>
    <row r="98" spans="35:395">
      <c r="AI98" s="67"/>
      <c r="AJ98" s="67"/>
      <c r="AK98" s="67"/>
      <c r="AL98" s="67"/>
      <c r="AM98" s="67"/>
      <c r="AN98" s="67"/>
      <c r="AO98" s="67"/>
      <c r="AP98" s="67"/>
      <c r="AQ98" s="67"/>
      <c r="AR98" s="67"/>
      <c r="AS98" s="67"/>
      <c r="AT98" s="67"/>
      <c r="AU98" s="67"/>
      <c r="AV98" s="67"/>
      <c r="AW98" s="67"/>
      <c r="AX98" s="67"/>
      <c r="AY98" s="67"/>
      <c r="AZ98" s="67"/>
      <c r="BA98" s="67"/>
      <c r="BB98" s="67"/>
      <c r="BC98" s="67"/>
      <c r="BD98" s="67"/>
      <c r="BE98" s="67"/>
      <c r="BF98" s="67"/>
      <c r="BG98" s="67"/>
      <c r="BH98" s="67"/>
      <c r="BI98" s="67"/>
      <c r="BJ98" s="67"/>
      <c r="BK98" s="67"/>
      <c r="BL98" s="67"/>
      <c r="BM98" s="67"/>
      <c r="BN98" s="67"/>
      <c r="BO98" s="67"/>
      <c r="BP98" s="67"/>
      <c r="BQ98" s="67"/>
      <c r="BR98" s="67"/>
      <c r="BS98" s="67"/>
      <c r="BT98" s="67"/>
      <c r="BU98" s="67"/>
      <c r="BV98" s="67"/>
      <c r="BW98" s="67"/>
      <c r="BX98" s="67"/>
      <c r="BY98" s="67"/>
      <c r="BZ98" s="67"/>
      <c r="CA98" s="67"/>
      <c r="CB98" s="67"/>
      <c r="CC98" s="67"/>
      <c r="CD98" s="67"/>
      <c r="CE98" s="67"/>
      <c r="CF98" s="67"/>
      <c r="CG98" s="67"/>
      <c r="CH98" s="67"/>
      <c r="CI98" s="67"/>
      <c r="CJ98" s="67"/>
      <c r="CK98" s="67"/>
      <c r="CL98" s="67"/>
      <c r="CM98" s="67"/>
      <c r="CN98" s="67"/>
      <c r="CO98" s="67"/>
      <c r="CP98" s="67"/>
      <c r="CQ98" s="67"/>
      <c r="CR98" s="67"/>
      <c r="CS98" s="67"/>
      <c r="CT98" s="67"/>
      <c r="CU98" s="67"/>
      <c r="CV98" s="67"/>
      <c r="CW98" s="67"/>
      <c r="CX98" s="67"/>
      <c r="CY98" s="67"/>
      <c r="CZ98" s="67"/>
      <c r="DA98" s="67"/>
      <c r="DB98" s="67"/>
      <c r="DC98" s="67"/>
      <c r="DD98" s="67"/>
      <c r="DE98" s="67"/>
      <c r="DF98" s="67"/>
      <c r="DG98" s="67"/>
      <c r="DH98" s="67"/>
      <c r="DI98" s="67"/>
      <c r="DJ98" s="67"/>
      <c r="DK98" s="67"/>
      <c r="DL98" s="67"/>
      <c r="DM98" s="67"/>
      <c r="DN98" s="67"/>
      <c r="DO98" s="67"/>
      <c r="DP98" s="67"/>
      <c r="DQ98" s="67"/>
      <c r="DR98" s="67"/>
      <c r="DS98" s="67"/>
      <c r="DT98" s="67"/>
      <c r="DU98" s="67"/>
      <c r="DV98" s="67"/>
      <c r="DW98" s="67"/>
      <c r="DX98" s="67"/>
      <c r="DY98" s="67"/>
      <c r="DZ98" s="67"/>
      <c r="EA98" s="67"/>
      <c r="EB98" s="67"/>
      <c r="EC98" s="67"/>
      <c r="ED98" s="67"/>
      <c r="EE98" s="67"/>
      <c r="EF98" s="67"/>
      <c r="EG98" s="67"/>
      <c r="EH98" s="67"/>
      <c r="EI98" s="67"/>
      <c r="EJ98" s="67"/>
      <c r="EK98" s="67"/>
      <c r="EL98" s="67"/>
      <c r="EM98" s="67"/>
      <c r="EN98" s="67"/>
      <c r="EO98" s="67"/>
      <c r="EP98" s="67"/>
      <c r="EQ98" s="67"/>
      <c r="ER98" s="67"/>
      <c r="ES98" s="67"/>
      <c r="ET98" s="67"/>
      <c r="EU98" s="67"/>
      <c r="EV98" s="67"/>
      <c r="EW98" s="67"/>
      <c r="EX98" s="67"/>
      <c r="EY98" s="67"/>
      <c r="EZ98" s="67"/>
      <c r="FA98" s="67"/>
      <c r="FB98" s="67"/>
      <c r="FC98" s="67"/>
      <c r="FD98" s="67"/>
      <c r="FE98" s="67"/>
      <c r="FF98" s="67"/>
      <c r="FG98" s="67"/>
      <c r="FH98" s="67"/>
      <c r="FI98" s="67"/>
      <c r="FJ98" s="67"/>
      <c r="FK98" s="67"/>
      <c r="FL98" s="67"/>
      <c r="FM98" s="67"/>
      <c r="FN98" s="67"/>
      <c r="FO98" s="67"/>
      <c r="FP98" s="67"/>
      <c r="FQ98" s="67"/>
      <c r="FR98" s="67"/>
      <c r="FS98" s="67"/>
      <c r="FT98" s="67"/>
      <c r="FU98" s="67"/>
      <c r="FV98" s="67"/>
      <c r="FW98" s="67"/>
      <c r="FX98" s="67"/>
      <c r="FY98" s="67"/>
      <c r="FZ98" s="67"/>
      <c r="GA98" s="67"/>
      <c r="GB98" s="67"/>
      <c r="GC98" s="67"/>
      <c r="GD98" s="67"/>
      <c r="GE98" s="67"/>
      <c r="GF98" s="67"/>
      <c r="GG98" s="67"/>
      <c r="GH98" s="67"/>
      <c r="GI98" s="67"/>
      <c r="GJ98" s="67"/>
      <c r="GK98" s="67"/>
      <c r="GL98" s="67"/>
      <c r="GM98" s="67"/>
      <c r="GN98" s="67"/>
      <c r="GO98" s="67"/>
      <c r="GP98" s="67"/>
      <c r="GQ98" s="67"/>
      <c r="GR98" s="67"/>
      <c r="GS98" s="67"/>
      <c r="GT98" s="67"/>
      <c r="GU98" s="67"/>
      <c r="GV98" s="67"/>
      <c r="GW98" s="67"/>
      <c r="GX98" s="67"/>
      <c r="GY98" s="67"/>
      <c r="GZ98" s="67"/>
      <c r="HA98" s="67"/>
      <c r="HB98" s="67"/>
      <c r="HC98" s="67"/>
      <c r="HD98" s="67"/>
      <c r="HE98" s="67"/>
      <c r="HF98" s="67"/>
      <c r="HG98" s="67"/>
      <c r="HH98" s="67"/>
      <c r="HI98" s="67"/>
      <c r="HJ98" s="67"/>
      <c r="HK98" s="67"/>
      <c r="HL98" s="67"/>
      <c r="HM98" s="67"/>
      <c r="HN98" s="67"/>
      <c r="HO98" s="67"/>
      <c r="HP98" s="67"/>
      <c r="HQ98" s="67"/>
      <c r="HR98" s="67"/>
      <c r="HS98" s="67"/>
      <c r="HT98" s="67"/>
      <c r="HU98" s="67"/>
      <c r="HV98" s="67"/>
      <c r="HW98" s="67"/>
      <c r="HX98" s="67"/>
      <c r="HY98" s="67"/>
      <c r="HZ98" s="67"/>
      <c r="IA98" s="67"/>
      <c r="IB98" s="67"/>
      <c r="IC98" s="67"/>
      <c r="ID98" s="67"/>
      <c r="IE98" s="67"/>
      <c r="IF98" s="67"/>
      <c r="IG98" s="67"/>
      <c r="IH98" s="67"/>
      <c r="II98" s="67"/>
      <c r="IJ98" s="67"/>
      <c r="IK98" s="67"/>
      <c r="IL98" s="67"/>
      <c r="IM98" s="67"/>
      <c r="IN98" s="67"/>
      <c r="IO98" s="67"/>
      <c r="IP98" s="67"/>
      <c r="IQ98" s="67"/>
      <c r="IR98" s="67"/>
      <c r="IS98" s="67"/>
      <c r="IT98" s="67"/>
      <c r="IU98" s="67"/>
      <c r="IV98" s="67"/>
      <c r="IW98" s="67"/>
      <c r="IX98" s="67"/>
      <c r="IY98" s="67"/>
      <c r="IZ98" s="67"/>
      <c r="JA98" s="67"/>
      <c r="JB98" s="67"/>
      <c r="JC98" s="67"/>
      <c r="JD98" s="67"/>
      <c r="JE98" s="67"/>
      <c r="JF98" s="67"/>
      <c r="JG98" s="67"/>
      <c r="JH98" s="67"/>
      <c r="JI98" s="67"/>
      <c r="JJ98" s="67"/>
      <c r="JK98" s="67"/>
      <c r="JL98" s="67"/>
      <c r="JM98" s="67"/>
      <c r="JN98" s="67"/>
      <c r="JO98" s="67"/>
      <c r="JP98" s="67"/>
      <c r="JQ98" s="67"/>
      <c r="JR98" s="67"/>
      <c r="JS98" s="67"/>
      <c r="JT98" s="67"/>
      <c r="JU98" s="67"/>
      <c r="JV98" s="67"/>
      <c r="JW98" s="67"/>
      <c r="JX98" s="67"/>
      <c r="JY98" s="67"/>
      <c r="JZ98" s="67"/>
      <c r="KA98" s="67"/>
      <c r="KB98" s="67"/>
      <c r="KC98" s="67"/>
      <c r="KD98" s="67"/>
      <c r="KE98" s="67"/>
      <c r="KF98" s="67"/>
      <c r="KG98" s="67"/>
      <c r="KH98" s="67"/>
      <c r="KI98" s="67"/>
      <c r="KJ98" s="67"/>
      <c r="KK98" s="67"/>
      <c r="KL98" s="67"/>
      <c r="KM98" s="67"/>
      <c r="KN98" s="67"/>
      <c r="KO98" s="67"/>
      <c r="KP98" s="67"/>
      <c r="KQ98" s="67"/>
      <c r="KR98" s="67"/>
      <c r="KS98" s="67"/>
      <c r="KT98" s="67"/>
      <c r="KU98" s="67"/>
      <c r="KV98" s="67"/>
      <c r="KW98" s="67"/>
      <c r="KX98" s="67"/>
      <c r="KY98" s="67"/>
      <c r="KZ98" s="67"/>
      <c r="LA98" s="67"/>
      <c r="LB98" s="67"/>
      <c r="LC98" s="67"/>
      <c r="LD98" s="67"/>
      <c r="LE98" s="67"/>
      <c r="LF98" s="67"/>
      <c r="LG98" s="67"/>
      <c r="LH98" s="67"/>
      <c r="LI98" s="67"/>
      <c r="LJ98" s="67"/>
      <c r="LK98" s="67"/>
      <c r="LL98" s="67"/>
      <c r="LM98" s="67"/>
      <c r="LN98" s="67"/>
      <c r="LO98" s="67"/>
      <c r="LP98" s="67"/>
      <c r="LQ98" s="67"/>
      <c r="LR98" s="67"/>
      <c r="LS98" s="67"/>
      <c r="LT98" s="67"/>
      <c r="LU98" s="67"/>
      <c r="LV98" s="67"/>
      <c r="LW98" s="67"/>
      <c r="LX98" s="67"/>
      <c r="LY98" s="67"/>
      <c r="LZ98" s="67"/>
      <c r="MA98" s="67"/>
      <c r="MB98" s="67"/>
      <c r="MC98" s="67"/>
      <c r="MD98" s="67"/>
      <c r="ME98" s="67"/>
      <c r="MF98" s="67"/>
      <c r="MG98" s="67"/>
      <c r="MH98" s="67"/>
      <c r="MI98" s="67"/>
      <c r="MJ98" s="67"/>
      <c r="MK98" s="67"/>
      <c r="ML98" s="67"/>
      <c r="MM98" s="67"/>
      <c r="MN98" s="67"/>
      <c r="MO98" s="67"/>
      <c r="MP98" s="67"/>
      <c r="MQ98" s="67"/>
      <c r="MR98" s="67"/>
      <c r="MS98" s="67"/>
      <c r="MT98" s="67"/>
      <c r="MU98" s="67"/>
      <c r="MV98" s="67"/>
      <c r="MW98" s="67"/>
      <c r="MX98" s="67"/>
      <c r="MY98" s="67"/>
      <c r="MZ98" s="67"/>
      <c r="NA98" s="67"/>
      <c r="NB98" s="67"/>
      <c r="NC98" s="67"/>
      <c r="ND98" s="67"/>
      <c r="NE98" s="67"/>
      <c r="NF98" s="67"/>
      <c r="NG98" s="67"/>
      <c r="NH98" s="67"/>
      <c r="NI98" s="67"/>
      <c r="NJ98" s="67"/>
      <c r="NK98" s="67"/>
      <c r="NL98" s="67"/>
      <c r="NM98" s="67"/>
      <c r="NN98" s="67"/>
      <c r="NO98" s="67"/>
      <c r="NP98" s="67"/>
      <c r="NQ98" s="67"/>
      <c r="NR98" s="67"/>
      <c r="NS98" s="67"/>
      <c r="NT98" s="67"/>
      <c r="NU98" s="67"/>
      <c r="NV98" s="67"/>
      <c r="NW98" s="67"/>
      <c r="NX98" s="67"/>
      <c r="NY98" s="67"/>
      <c r="NZ98" s="67"/>
      <c r="OA98" s="67"/>
      <c r="OB98" s="67"/>
      <c r="OC98" s="67"/>
      <c r="OD98" s="67"/>
      <c r="OE98" s="67"/>
    </row>
    <row r="99" spans="35:395">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67"/>
      <c r="BG99" s="67"/>
      <c r="BH99" s="67"/>
      <c r="BI99" s="67"/>
      <c r="BJ99" s="67"/>
      <c r="BK99" s="67"/>
      <c r="BL99" s="67"/>
      <c r="BM99" s="67"/>
      <c r="BN99" s="67"/>
      <c r="BO99" s="67"/>
      <c r="BP99" s="67"/>
      <c r="BQ99" s="67"/>
      <c r="BR99" s="67"/>
      <c r="BS99" s="67"/>
      <c r="BT99" s="67"/>
      <c r="BU99" s="67"/>
      <c r="BV99" s="67"/>
      <c r="BW99" s="67"/>
      <c r="BX99" s="67"/>
      <c r="BY99" s="67"/>
      <c r="BZ99" s="67"/>
      <c r="CA99" s="67"/>
      <c r="CB99" s="67"/>
      <c r="CC99" s="67"/>
      <c r="CD99" s="67"/>
      <c r="CE99" s="67"/>
      <c r="CF99" s="67"/>
      <c r="CG99" s="67"/>
      <c r="CH99" s="67"/>
      <c r="CI99" s="67"/>
      <c r="CJ99" s="67"/>
      <c r="CK99" s="67"/>
      <c r="CL99" s="67"/>
      <c r="CM99" s="67"/>
      <c r="CN99" s="67"/>
      <c r="CO99" s="67"/>
      <c r="CP99" s="67"/>
      <c r="CQ99" s="67"/>
      <c r="CR99" s="67"/>
      <c r="CS99" s="67"/>
      <c r="CT99" s="67"/>
      <c r="CU99" s="67"/>
      <c r="CV99" s="67"/>
      <c r="CW99" s="67"/>
      <c r="CX99" s="67"/>
      <c r="CY99" s="67"/>
      <c r="CZ99" s="67"/>
      <c r="DA99" s="67"/>
      <c r="DB99" s="67"/>
      <c r="DC99" s="67"/>
      <c r="DD99" s="67"/>
      <c r="DE99" s="67"/>
      <c r="DF99" s="67"/>
      <c r="DG99" s="67"/>
      <c r="DH99" s="67"/>
      <c r="DI99" s="67"/>
      <c r="DJ99" s="67"/>
      <c r="DK99" s="67"/>
      <c r="DL99" s="67"/>
      <c r="DM99" s="67"/>
      <c r="DN99" s="67"/>
      <c r="DO99" s="67"/>
      <c r="DP99" s="67"/>
      <c r="DQ99" s="67"/>
      <c r="DR99" s="67"/>
      <c r="DS99" s="67"/>
      <c r="DT99" s="67"/>
      <c r="DU99" s="67"/>
      <c r="DV99" s="67"/>
      <c r="DW99" s="67"/>
      <c r="DX99" s="67"/>
      <c r="DY99" s="67"/>
      <c r="DZ99" s="67"/>
      <c r="EA99" s="67"/>
      <c r="EB99" s="67"/>
      <c r="EC99" s="67"/>
      <c r="ED99" s="67"/>
      <c r="EE99" s="67"/>
      <c r="EF99" s="67"/>
      <c r="EG99" s="67"/>
      <c r="EH99" s="67"/>
      <c r="EI99" s="67"/>
      <c r="EJ99" s="67"/>
      <c r="EK99" s="67"/>
      <c r="EL99" s="67"/>
      <c r="EM99" s="67"/>
      <c r="EN99" s="67"/>
      <c r="EO99" s="67"/>
      <c r="EP99" s="67"/>
      <c r="EQ99" s="67"/>
      <c r="ER99" s="67"/>
      <c r="ES99" s="67"/>
      <c r="ET99" s="67"/>
      <c r="EU99" s="67"/>
      <c r="EV99" s="67"/>
      <c r="EW99" s="67"/>
      <c r="EX99" s="67"/>
      <c r="EY99" s="67"/>
      <c r="EZ99" s="67"/>
      <c r="FA99" s="67"/>
      <c r="FB99" s="67"/>
      <c r="FC99" s="67"/>
      <c r="FD99" s="67"/>
      <c r="FE99" s="67"/>
      <c r="FF99" s="67"/>
      <c r="FG99" s="67"/>
      <c r="FH99" s="67"/>
      <c r="FI99" s="67"/>
      <c r="FJ99" s="67"/>
      <c r="FK99" s="67"/>
      <c r="FL99" s="67"/>
      <c r="FM99" s="67"/>
      <c r="FN99" s="67"/>
      <c r="FO99" s="67"/>
      <c r="FP99" s="67"/>
      <c r="FQ99" s="67"/>
      <c r="FR99" s="67"/>
      <c r="FS99" s="67"/>
      <c r="FT99" s="67"/>
      <c r="FU99" s="67"/>
      <c r="FV99" s="67"/>
      <c r="FW99" s="67"/>
      <c r="FX99" s="67"/>
      <c r="FY99" s="67"/>
      <c r="FZ99" s="67"/>
      <c r="GA99" s="67"/>
      <c r="GB99" s="67"/>
      <c r="GC99" s="67"/>
      <c r="GD99" s="67"/>
      <c r="GE99" s="67"/>
      <c r="GF99" s="67"/>
      <c r="GG99" s="67"/>
      <c r="GH99" s="67"/>
      <c r="GI99" s="67"/>
      <c r="GJ99" s="67"/>
      <c r="GK99" s="67"/>
      <c r="GL99" s="67"/>
      <c r="GM99" s="67"/>
      <c r="GN99" s="67"/>
      <c r="GO99" s="67"/>
      <c r="GP99" s="67"/>
      <c r="GQ99" s="67"/>
      <c r="GR99" s="67"/>
      <c r="GS99" s="67"/>
      <c r="GT99" s="67"/>
      <c r="GU99" s="67"/>
      <c r="GV99" s="67"/>
      <c r="GW99" s="67"/>
      <c r="GX99" s="67"/>
      <c r="GY99" s="67"/>
      <c r="GZ99" s="67"/>
      <c r="HA99" s="67"/>
      <c r="HB99" s="67"/>
      <c r="HC99" s="67"/>
      <c r="HD99" s="67"/>
      <c r="HE99" s="67"/>
      <c r="HF99" s="67"/>
      <c r="HG99" s="67"/>
      <c r="HH99" s="67"/>
      <c r="HI99" s="67"/>
      <c r="HJ99" s="67"/>
      <c r="HK99" s="67"/>
      <c r="HL99" s="67"/>
      <c r="HM99" s="67"/>
      <c r="HN99" s="67"/>
      <c r="HO99" s="67"/>
      <c r="HP99" s="67"/>
      <c r="HQ99" s="67"/>
      <c r="HR99" s="67"/>
      <c r="HS99" s="67"/>
      <c r="HT99" s="67"/>
      <c r="HU99" s="67"/>
      <c r="HV99" s="67"/>
      <c r="HW99" s="67"/>
      <c r="HX99" s="67"/>
      <c r="HY99" s="67"/>
      <c r="HZ99" s="67"/>
      <c r="IA99" s="67"/>
      <c r="IB99" s="67"/>
      <c r="IC99" s="67"/>
      <c r="ID99" s="67"/>
      <c r="IE99" s="67"/>
      <c r="IF99" s="67"/>
      <c r="IG99" s="67"/>
      <c r="IH99" s="67"/>
      <c r="II99" s="67"/>
      <c r="IJ99" s="67"/>
      <c r="IK99" s="67"/>
      <c r="IL99" s="67"/>
      <c r="IM99" s="67"/>
      <c r="IN99" s="67"/>
      <c r="IO99" s="67"/>
      <c r="IP99" s="67"/>
      <c r="IQ99" s="67"/>
      <c r="IR99" s="67"/>
      <c r="IS99" s="67"/>
      <c r="IT99" s="67"/>
      <c r="IU99" s="67"/>
      <c r="IV99" s="67"/>
      <c r="IW99" s="67"/>
      <c r="IX99" s="67"/>
      <c r="IY99" s="67"/>
      <c r="IZ99" s="67"/>
      <c r="JA99" s="67"/>
      <c r="JB99" s="67"/>
      <c r="JC99" s="67"/>
      <c r="JD99" s="67"/>
      <c r="JE99" s="67"/>
      <c r="JF99" s="67"/>
      <c r="JG99" s="67"/>
      <c r="JH99" s="67"/>
      <c r="JI99" s="67"/>
      <c r="JJ99" s="67"/>
      <c r="JK99" s="67"/>
      <c r="JL99" s="67"/>
      <c r="JM99" s="67"/>
      <c r="JN99" s="67"/>
      <c r="JO99" s="67"/>
      <c r="JP99" s="67"/>
      <c r="JQ99" s="67"/>
      <c r="JR99" s="67"/>
      <c r="JS99" s="67"/>
      <c r="JT99" s="67"/>
      <c r="JU99" s="67"/>
      <c r="JV99" s="67"/>
      <c r="JW99" s="67"/>
      <c r="JX99" s="67"/>
      <c r="JY99" s="67"/>
      <c r="JZ99" s="67"/>
      <c r="KA99" s="67"/>
      <c r="KB99" s="67"/>
      <c r="KC99" s="67"/>
      <c r="KD99" s="67"/>
      <c r="KE99" s="67"/>
      <c r="KF99" s="67"/>
      <c r="KG99" s="67"/>
      <c r="KH99" s="67"/>
      <c r="KI99" s="67"/>
      <c r="KJ99" s="67"/>
      <c r="KK99" s="67"/>
      <c r="KL99" s="67"/>
      <c r="KM99" s="67"/>
      <c r="KN99" s="67"/>
      <c r="KO99" s="67"/>
      <c r="KP99" s="67"/>
      <c r="KQ99" s="67"/>
      <c r="KR99" s="67"/>
      <c r="KS99" s="67"/>
      <c r="KT99" s="67"/>
      <c r="KU99" s="67"/>
      <c r="KV99" s="67"/>
      <c r="KW99" s="67"/>
      <c r="KX99" s="67"/>
      <c r="KY99" s="67"/>
      <c r="KZ99" s="67"/>
      <c r="LA99" s="67"/>
      <c r="LB99" s="67"/>
      <c r="LC99" s="67"/>
      <c r="LD99" s="67"/>
      <c r="LE99" s="67"/>
      <c r="LF99" s="67"/>
      <c r="LG99" s="67"/>
      <c r="LH99" s="67"/>
      <c r="LI99" s="67"/>
      <c r="LJ99" s="67"/>
      <c r="LK99" s="67"/>
      <c r="LL99" s="67"/>
      <c r="LM99" s="67"/>
      <c r="LN99" s="67"/>
      <c r="LO99" s="67"/>
      <c r="LP99" s="67"/>
      <c r="LQ99" s="67"/>
      <c r="LR99" s="67"/>
      <c r="LS99" s="67"/>
      <c r="LT99" s="67"/>
      <c r="LU99" s="67"/>
      <c r="LV99" s="67"/>
      <c r="LW99" s="67"/>
      <c r="LX99" s="67"/>
      <c r="LY99" s="67"/>
      <c r="LZ99" s="67"/>
      <c r="MA99" s="67"/>
      <c r="MB99" s="67"/>
      <c r="MC99" s="67"/>
      <c r="MD99" s="67"/>
      <c r="ME99" s="67"/>
      <c r="MF99" s="67"/>
      <c r="MG99" s="67"/>
      <c r="MH99" s="67"/>
      <c r="MI99" s="67"/>
      <c r="MJ99" s="67"/>
      <c r="MK99" s="67"/>
      <c r="ML99" s="67"/>
      <c r="MM99" s="67"/>
      <c r="MN99" s="67"/>
      <c r="MO99" s="67"/>
      <c r="MP99" s="67"/>
      <c r="MQ99" s="67"/>
      <c r="MR99" s="67"/>
      <c r="MS99" s="67"/>
      <c r="MT99" s="67"/>
      <c r="MU99" s="67"/>
      <c r="MV99" s="67"/>
      <c r="MW99" s="67"/>
      <c r="MX99" s="67"/>
      <c r="MY99" s="67"/>
      <c r="MZ99" s="67"/>
      <c r="NA99" s="67"/>
      <c r="NB99" s="67"/>
      <c r="NC99" s="67"/>
      <c r="ND99" s="67"/>
      <c r="NE99" s="67"/>
      <c r="NF99" s="67"/>
      <c r="NG99" s="67"/>
      <c r="NH99" s="67"/>
      <c r="NI99" s="67"/>
      <c r="NJ99" s="67"/>
      <c r="NK99" s="67"/>
      <c r="NL99" s="67"/>
      <c r="NM99" s="67"/>
      <c r="NN99" s="67"/>
      <c r="NO99" s="67"/>
      <c r="NP99" s="67"/>
      <c r="NQ99" s="67"/>
      <c r="NR99" s="67"/>
      <c r="NS99" s="67"/>
      <c r="NT99" s="67"/>
      <c r="NU99" s="67"/>
      <c r="NV99" s="67"/>
      <c r="NW99" s="67"/>
      <c r="NX99" s="67"/>
      <c r="NY99" s="67"/>
      <c r="NZ99" s="67"/>
      <c r="OA99" s="67"/>
      <c r="OB99" s="67"/>
      <c r="OC99" s="67"/>
      <c r="OD99" s="67"/>
      <c r="OE99" s="67"/>
    </row>
    <row r="100" spans="35:395">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c r="BF100" s="67"/>
      <c r="BG100" s="67"/>
      <c r="BH100" s="67"/>
      <c r="BI100" s="67"/>
      <c r="BJ100" s="67"/>
      <c r="BK100" s="67"/>
      <c r="BL100" s="67"/>
      <c r="BM100" s="67"/>
      <c r="BN100" s="67"/>
      <c r="BO100" s="67"/>
      <c r="BP100" s="67"/>
      <c r="BQ100" s="67"/>
      <c r="BR100" s="67"/>
      <c r="BS100" s="67"/>
      <c r="BT100" s="67"/>
      <c r="BU100" s="67"/>
      <c r="BV100" s="67"/>
      <c r="BW100" s="67"/>
      <c r="BX100" s="67"/>
      <c r="BY100" s="67"/>
      <c r="BZ100" s="67"/>
      <c r="CA100" s="67"/>
      <c r="CB100" s="67"/>
      <c r="CC100" s="67"/>
      <c r="CD100" s="67"/>
      <c r="CE100" s="67"/>
      <c r="CF100" s="67"/>
      <c r="CG100" s="67"/>
      <c r="CH100" s="67"/>
      <c r="CI100" s="67"/>
      <c r="CJ100" s="67"/>
      <c r="CK100" s="67"/>
      <c r="CL100" s="67"/>
      <c r="CM100" s="67"/>
      <c r="CN100" s="67"/>
      <c r="CO100" s="67"/>
      <c r="CP100" s="67"/>
      <c r="CQ100" s="67"/>
      <c r="CR100" s="67"/>
      <c r="CS100" s="67"/>
      <c r="CT100" s="67"/>
      <c r="CU100" s="67"/>
      <c r="CV100" s="67"/>
      <c r="CW100" s="67"/>
      <c r="CX100" s="67"/>
      <c r="CY100" s="67"/>
      <c r="CZ100" s="67"/>
      <c r="DA100" s="67"/>
      <c r="DB100" s="67"/>
      <c r="DC100" s="67"/>
      <c r="DD100" s="67"/>
      <c r="DE100" s="67"/>
      <c r="DF100" s="67"/>
      <c r="DG100" s="67"/>
      <c r="DH100" s="67"/>
      <c r="DI100" s="67"/>
      <c r="DJ100" s="67"/>
      <c r="DK100" s="67"/>
      <c r="DL100" s="67"/>
      <c r="DM100" s="67"/>
      <c r="DN100" s="67"/>
      <c r="DO100" s="67"/>
      <c r="DP100" s="67"/>
      <c r="DQ100" s="67"/>
      <c r="DR100" s="67"/>
      <c r="DS100" s="67"/>
      <c r="DT100" s="67"/>
      <c r="DU100" s="67"/>
      <c r="DV100" s="67"/>
      <c r="DW100" s="67"/>
      <c r="DX100" s="67"/>
      <c r="DY100" s="67"/>
      <c r="DZ100" s="67"/>
      <c r="EA100" s="67"/>
      <c r="EB100" s="67"/>
      <c r="EC100" s="67"/>
      <c r="ED100" s="67"/>
      <c r="EE100" s="67"/>
      <c r="EF100" s="67"/>
      <c r="EG100" s="67"/>
      <c r="EH100" s="67"/>
      <c r="EI100" s="67"/>
      <c r="EJ100" s="67"/>
      <c r="EK100" s="67"/>
      <c r="EL100" s="67"/>
      <c r="EM100" s="67"/>
      <c r="EN100" s="67"/>
      <c r="EO100" s="67"/>
      <c r="EP100" s="67"/>
      <c r="EQ100" s="67"/>
      <c r="ER100" s="67"/>
      <c r="ES100" s="67"/>
      <c r="ET100" s="67"/>
      <c r="EU100" s="67"/>
      <c r="EV100" s="67"/>
      <c r="EW100" s="67"/>
      <c r="EX100" s="67"/>
      <c r="EY100" s="67"/>
      <c r="EZ100" s="67"/>
      <c r="FA100" s="67"/>
      <c r="FB100" s="67"/>
      <c r="FC100" s="67"/>
      <c r="FD100" s="67"/>
      <c r="FE100" s="67"/>
      <c r="FF100" s="67"/>
      <c r="FG100" s="67"/>
      <c r="FH100" s="67"/>
      <c r="FI100" s="67"/>
      <c r="FJ100" s="67"/>
      <c r="FK100" s="67"/>
      <c r="FL100" s="67"/>
      <c r="FM100" s="67"/>
      <c r="FN100" s="67"/>
      <c r="FO100" s="67"/>
      <c r="FP100" s="67"/>
      <c r="FQ100" s="67"/>
      <c r="FR100" s="67"/>
      <c r="FS100" s="67"/>
      <c r="FT100" s="67"/>
      <c r="FU100" s="67"/>
      <c r="FV100" s="67"/>
      <c r="FW100" s="67"/>
      <c r="FX100" s="67"/>
      <c r="FY100" s="67"/>
      <c r="FZ100" s="67"/>
      <c r="GA100" s="67"/>
      <c r="GB100" s="67"/>
      <c r="GC100" s="67"/>
      <c r="GD100" s="67"/>
      <c r="GE100" s="67"/>
      <c r="GF100" s="67"/>
      <c r="GG100" s="67"/>
      <c r="GH100" s="67"/>
      <c r="GI100" s="67"/>
      <c r="GJ100" s="67"/>
      <c r="GK100" s="67"/>
      <c r="GL100" s="67"/>
      <c r="GM100" s="67"/>
      <c r="GN100" s="67"/>
      <c r="GO100" s="67"/>
      <c r="GP100" s="67"/>
      <c r="GQ100" s="67"/>
      <c r="GR100" s="67"/>
      <c r="GS100" s="67"/>
      <c r="GT100" s="67"/>
      <c r="GU100" s="67"/>
      <c r="GV100" s="67"/>
      <c r="GW100" s="67"/>
      <c r="GX100" s="67"/>
      <c r="GY100" s="67"/>
      <c r="GZ100" s="67"/>
      <c r="HA100" s="67"/>
      <c r="HB100" s="67"/>
      <c r="HC100" s="67"/>
      <c r="HD100" s="67"/>
      <c r="HE100" s="67"/>
      <c r="HF100" s="67"/>
      <c r="HG100" s="67"/>
      <c r="HH100" s="67"/>
      <c r="HI100" s="67"/>
      <c r="HJ100" s="67"/>
      <c r="HK100" s="67"/>
      <c r="HL100" s="67"/>
      <c r="HM100" s="67"/>
      <c r="HN100" s="67"/>
      <c r="HO100" s="67"/>
      <c r="HP100" s="67"/>
      <c r="HQ100" s="67"/>
      <c r="HR100" s="67"/>
      <c r="HS100" s="67"/>
      <c r="HT100" s="67"/>
      <c r="HU100" s="67"/>
      <c r="HV100" s="67"/>
      <c r="HW100" s="67"/>
      <c r="HX100" s="67"/>
      <c r="HY100" s="67"/>
      <c r="HZ100" s="67"/>
      <c r="IA100" s="67"/>
      <c r="IB100" s="67"/>
      <c r="IC100" s="67"/>
      <c r="ID100" s="67"/>
      <c r="IE100" s="67"/>
      <c r="IF100" s="67"/>
      <c r="IG100" s="67"/>
      <c r="IH100" s="67"/>
      <c r="II100" s="67"/>
      <c r="IJ100" s="67"/>
      <c r="IK100" s="67"/>
      <c r="IL100" s="67"/>
      <c r="IM100" s="67"/>
      <c r="IN100" s="67"/>
      <c r="IO100" s="67"/>
      <c r="IP100" s="67"/>
      <c r="IQ100" s="67"/>
      <c r="IR100" s="67"/>
      <c r="IS100" s="67"/>
      <c r="IT100" s="67"/>
      <c r="IU100" s="67"/>
      <c r="IV100" s="67"/>
      <c r="IW100" s="67"/>
      <c r="IX100" s="67"/>
      <c r="IY100" s="67"/>
      <c r="IZ100" s="67"/>
      <c r="JA100" s="67"/>
      <c r="JB100" s="67"/>
      <c r="JC100" s="67"/>
      <c r="JD100" s="67"/>
      <c r="JE100" s="67"/>
      <c r="JF100" s="67"/>
      <c r="JG100" s="67"/>
      <c r="JH100" s="67"/>
      <c r="JI100" s="67"/>
      <c r="JJ100" s="67"/>
      <c r="JK100" s="67"/>
      <c r="JL100" s="67"/>
      <c r="JM100" s="67"/>
      <c r="JN100" s="67"/>
      <c r="JO100" s="67"/>
      <c r="JP100" s="67"/>
      <c r="JQ100" s="67"/>
      <c r="JR100" s="67"/>
      <c r="JS100" s="67"/>
      <c r="JT100" s="67"/>
      <c r="JU100" s="67"/>
      <c r="JV100" s="67"/>
      <c r="JW100" s="67"/>
      <c r="JX100" s="67"/>
      <c r="JY100" s="67"/>
      <c r="JZ100" s="67"/>
      <c r="KA100" s="67"/>
      <c r="KB100" s="67"/>
      <c r="KC100" s="67"/>
      <c r="KD100" s="67"/>
      <c r="KE100" s="67"/>
      <c r="KF100" s="67"/>
      <c r="KG100" s="67"/>
      <c r="KH100" s="67"/>
      <c r="KI100" s="67"/>
      <c r="KJ100" s="67"/>
      <c r="KK100" s="67"/>
      <c r="KL100" s="67"/>
      <c r="KM100" s="67"/>
      <c r="KN100" s="67"/>
      <c r="KO100" s="67"/>
      <c r="KP100" s="67"/>
      <c r="KQ100" s="67"/>
      <c r="KR100" s="67"/>
      <c r="KS100" s="67"/>
      <c r="KT100" s="67"/>
      <c r="KU100" s="67"/>
      <c r="KV100" s="67"/>
      <c r="KW100" s="67"/>
      <c r="KX100" s="67"/>
      <c r="KY100" s="67"/>
      <c r="KZ100" s="67"/>
      <c r="LA100" s="67"/>
      <c r="LB100" s="67"/>
      <c r="LC100" s="67"/>
      <c r="LD100" s="67"/>
      <c r="LE100" s="67"/>
      <c r="LF100" s="67"/>
      <c r="LG100" s="67"/>
      <c r="LH100" s="67"/>
      <c r="LI100" s="67"/>
      <c r="LJ100" s="67"/>
      <c r="LK100" s="67"/>
      <c r="LL100" s="67"/>
      <c r="LM100" s="67"/>
      <c r="LN100" s="67"/>
      <c r="LO100" s="67"/>
      <c r="LP100" s="67"/>
      <c r="LQ100" s="67"/>
      <c r="LR100" s="67"/>
      <c r="LS100" s="67"/>
      <c r="LT100" s="67"/>
      <c r="LU100" s="67"/>
      <c r="LV100" s="67"/>
      <c r="LW100" s="67"/>
      <c r="LX100" s="67"/>
      <c r="LY100" s="67"/>
      <c r="LZ100" s="67"/>
      <c r="MA100" s="67"/>
      <c r="MB100" s="67"/>
      <c r="MC100" s="67"/>
      <c r="MD100" s="67"/>
      <c r="ME100" s="67"/>
      <c r="MF100" s="67"/>
      <c r="MG100" s="67"/>
      <c r="MH100" s="67"/>
      <c r="MI100" s="67"/>
      <c r="MJ100" s="67"/>
      <c r="MK100" s="67"/>
      <c r="ML100" s="67"/>
      <c r="MM100" s="67"/>
      <c r="MN100" s="67"/>
      <c r="MO100" s="67"/>
      <c r="MP100" s="67"/>
      <c r="MQ100" s="67"/>
      <c r="MR100" s="67"/>
      <c r="MS100" s="67"/>
      <c r="MT100" s="67"/>
      <c r="MU100" s="67"/>
      <c r="MV100" s="67"/>
      <c r="MW100" s="67"/>
      <c r="MX100" s="67"/>
      <c r="MY100" s="67"/>
      <c r="MZ100" s="67"/>
      <c r="NA100" s="67"/>
      <c r="NB100" s="67"/>
      <c r="NC100" s="67"/>
      <c r="ND100" s="67"/>
      <c r="NE100" s="67"/>
      <c r="NF100" s="67"/>
      <c r="NG100" s="67"/>
      <c r="NH100" s="67"/>
      <c r="NI100" s="67"/>
      <c r="NJ100" s="67"/>
      <c r="NK100" s="67"/>
      <c r="NL100" s="67"/>
      <c r="NM100" s="67"/>
      <c r="NN100" s="67"/>
      <c r="NO100" s="67"/>
      <c r="NP100" s="67"/>
      <c r="NQ100" s="67"/>
      <c r="NR100" s="67"/>
      <c r="NS100" s="67"/>
      <c r="NT100" s="67"/>
      <c r="NU100" s="67"/>
      <c r="NV100" s="67"/>
      <c r="NW100" s="67"/>
      <c r="NX100" s="67"/>
      <c r="NY100" s="67"/>
      <c r="NZ100" s="67"/>
      <c r="OA100" s="67"/>
      <c r="OB100" s="67"/>
      <c r="OC100" s="67"/>
      <c r="OD100" s="67"/>
      <c r="OE100" s="67"/>
    </row>
    <row r="101" spans="35:395">
      <c r="AI101" s="67"/>
      <c r="AJ101" s="67"/>
      <c r="AK101" s="67"/>
      <c r="AL101" s="67"/>
      <c r="AM101" s="67"/>
      <c r="AN101" s="67"/>
      <c r="AO101" s="67"/>
      <c r="AP101" s="67"/>
      <c r="AQ101" s="67"/>
      <c r="AR101" s="67"/>
      <c r="AS101" s="67"/>
      <c r="AT101" s="67"/>
      <c r="AU101" s="67"/>
      <c r="AV101" s="67"/>
      <c r="AW101" s="67"/>
      <c r="AX101" s="67"/>
      <c r="AY101" s="67"/>
      <c r="AZ101" s="67"/>
      <c r="BA101" s="67"/>
      <c r="BB101" s="67"/>
      <c r="BC101" s="67"/>
      <c r="BD101" s="67"/>
      <c r="BE101" s="67"/>
      <c r="BF101" s="67"/>
      <c r="BG101" s="67"/>
      <c r="BH101" s="67"/>
      <c r="BI101" s="67"/>
      <c r="BJ101" s="67"/>
      <c r="BK101" s="67"/>
      <c r="BL101" s="67"/>
      <c r="BM101" s="67"/>
      <c r="BN101" s="67"/>
      <c r="BO101" s="67"/>
      <c r="BP101" s="67"/>
      <c r="BQ101" s="67"/>
      <c r="BR101" s="67"/>
      <c r="BS101" s="67"/>
      <c r="BT101" s="67"/>
      <c r="BU101" s="67"/>
      <c r="BV101" s="67"/>
      <c r="BW101" s="67"/>
      <c r="BX101" s="67"/>
      <c r="BY101" s="67"/>
      <c r="BZ101" s="67"/>
      <c r="CA101" s="67"/>
      <c r="CB101" s="67"/>
      <c r="CC101" s="67"/>
      <c r="CD101" s="67"/>
      <c r="CE101" s="67"/>
      <c r="CF101" s="67"/>
      <c r="CG101" s="67"/>
      <c r="CH101" s="67"/>
      <c r="CI101" s="67"/>
      <c r="CJ101" s="67"/>
      <c r="CK101" s="67"/>
      <c r="CL101" s="67"/>
      <c r="CM101" s="67"/>
      <c r="CN101" s="67"/>
      <c r="CO101" s="67"/>
      <c r="CP101" s="67"/>
      <c r="CQ101" s="67"/>
      <c r="CR101" s="67"/>
      <c r="CS101" s="67"/>
      <c r="CT101" s="67"/>
      <c r="CU101" s="67"/>
      <c r="CV101" s="67"/>
      <c r="CW101" s="67"/>
      <c r="CX101" s="67"/>
      <c r="CY101" s="67"/>
      <c r="CZ101" s="67"/>
      <c r="DA101" s="67"/>
      <c r="DB101" s="67"/>
      <c r="DC101" s="67"/>
      <c r="DD101" s="67"/>
      <c r="DE101" s="67"/>
      <c r="DF101" s="67"/>
      <c r="DG101" s="67"/>
      <c r="DH101" s="67"/>
      <c r="DI101" s="67"/>
      <c r="DJ101" s="67"/>
      <c r="DK101" s="67"/>
      <c r="DL101" s="67"/>
      <c r="DM101" s="67"/>
      <c r="DN101" s="67"/>
      <c r="DO101" s="67"/>
      <c r="DP101" s="67"/>
      <c r="DQ101" s="67"/>
      <c r="DR101" s="67"/>
      <c r="DS101" s="67"/>
      <c r="DT101" s="67"/>
      <c r="DU101" s="67"/>
      <c r="DV101" s="67"/>
      <c r="DW101" s="67"/>
      <c r="DX101" s="67"/>
      <c r="DY101" s="67"/>
      <c r="DZ101" s="67"/>
      <c r="EA101" s="67"/>
      <c r="EB101" s="67"/>
      <c r="EC101" s="67"/>
      <c r="ED101" s="67"/>
      <c r="EE101" s="67"/>
      <c r="EF101" s="67"/>
      <c r="EG101" s="67"/>
      <c r="EH101" s="67"/>
      <c r="EI101" s="67"/>
      <c r="EJ101" s="67"/>
      <c r="EK101" s="67"/>
      <c r="EL101" s="67"/>
      <c r="EM101" s="67"/>
      <c r="EN101" s="67"/>
      <c r="EO101" s="67"/>
      <c r="EP101" s="67"/>
      <c r="EQ101" s="67"/>
      <c r="ER101" s="67"/>
      <c r="ES101" s="67"/>
      <c r="ET101" s="67"/>
      <c r="EU101" s="67"/>
      <c r="EV101" s="67"/>
      <c r="EW101" s="67"/>
      <c r="EX101" s="67"/>
      <c r="EY101" s="67"/>
      <c r="EZ101" s="67"/>
      <c r="FA101" s="67"/>
      <c r="FB101" s="67"/>
      <c r="FC101" s="67"/>
      <c r="FD101" s="67"/>
      <c r="FE101" s="67"/>
      <c r="FF101" s="67"/>
      <c r="FG101" s="67"/>
      <c r="FH101" s="67"/>
      <c r="FI101" s="67"/>
      <c r="FJ101" s="67"/>
      <c r="FK101" s="67"/>
      <c r="FL101" s="67"/>
      <c r="FM101" s="67"/>
      <c r="FN101" s="67"/>
      <c r="FO101" s="67"/>
      <c r="FP101" s="67"/>
      <c r="FQ101" s="67"/>
      <c r="FR101" s="67"/>
      <c r="FS101" s="67"/>
      <c r="FT101" s="67"/>
      <c r="FU101" s="67"/>
      <c r="FV101" s="67"/>
      <c r="FW101" s="67"/>
      <c r="FX101" s="67"/>
      <c r="FY101" s="67"/>
      <c r="FZ101" s="67"/>
      <c r="GA101" s="67"/>
      <c r="GB101" s="67"/>
      <c r="GC101" s="67"/>
      <c r="GD101" s="67"/>
      <c r="GE101" s="67"/>
      <c r="GF101" s="67"/>
      <c r="GG101" s="67"/>
      <c r="GH101" s="67"/>
      <c r="GI101" s="67"/>
      <c r="GJ101" s="67"/>
      <c r="GK101" s="67"/>
      <c r="GL101" s="67"/>
      <c r="GM101" s="67"/>
      <c r="GN101" s="67"/>
      <c r="GO101" s="67"/>
      <c r="GP101" s="67"/>
      <c r="GQ101" s="67"/>
      <c r="GR101" s="67"/>
      <c r="GS101" s="67"/>
      <c r="GT101" s="67"/>
      <c r="GU101" s="67"/>
      <c r="GV101" s="67"/>
      <c r="GW101" s="67"/>
      <c r="GX101" s="67"/>
      <c r="GY101" s="67"/>
      <c r="GZ101" s="67"/>
      <c r="HA101" s="67"/>
      <c r="HB101" s="67"/>
      <c r="HC101" s="67"/>
      <c r="HD101" s="67"/>
      <c r="HE101" s="67"/>
      <c r="HF101" s="67"/>
      <c r="HG101" s="67"/>
      <c r="HH101" s="67"/>
      <c r="HI101" s="67"/>
      <c r="HJ101" s="67"/>
      <c r="HK101" s="67"/>
      <c r="HL101" s="67"/>
      <c r="HM101" s="67"/>
      <c r="HN101" s="67"/>
      <c r="HO101" s="67"/>
      <c r="HP101" s="67"/>
      <c r="HQ101" s="67"/>
      <c r="HR101" s="67"/>
      <c r="HS101" s="67"/>
      <c r="HT101" s="67"/>
      <c r="HU101" s="67"/>
      <c r="HV101" s="67"/>
      <c r="HW101" s="67"/>
      <c r="HX101" s="67"/>
      <c r="HY101" s="67"/>
      <c r="HZ101" s="67"/>
      <c r="IA101" s="67"/>
      <c r="IB101" s="67"/>
      <c r="IC101" s="67"/>
      <c r="ID101" s="67"/>
      <c r="IE101" s="67"/>
      <c r="IF101" s="67"/>
      <c r="IG101" s="67"/>
      <c r="IH101" s="67"/>
      <c r="II101" s="67"/>
      <c r="IJ101" s="67"/>
      <c r="IK101" s="67"/>
      <c r="IL101" s="67"/>
      <c r="IM101" s="67"/>
      <c r="IN101" s="67"/>
      <c r="IO101" s="67"/>
      <c r="IP101" s="67"/>
      <c r="IQ101" s="67"/>
      <c r="IR101" s="67"/>
      <c r="IS101" s="67"/>
      <c r="IT101" s="67"/>
      <c r="IU101" s="67"/>
      <c r="IV101" s="67"/>
      <c r="IW101" s="67"/>
      <c r="IX101" s="67"/>
      <c r="IY101" s="67"/>
      <c r="IZ101" s="67"/>
      <c r="JA101" s="67"/>
      <c r="JB101" s="67"/>
      <c r="JC101" s="67"/>
      <c r="JD101" s="67"/>
      <c r="JE101" s="67"/>
      <c r="JF101" s="67"/>
      <c r="JG101" s="67"/>
      <c r="JH101" s="67"/>
      <c r="JI101" s="67"/>
      <c r="JJ101" s="67"/>
      <c r="JK101" s="67"/>
      <c r="JL101" s="67"/>
      <c r="JM101" s="67"/>
      <c r="JN101" s="67"/>
      <c r="JO101" s="67"/>
      <c r="JP101" s="67"/>
      <c r="JQ101" s="67"/>
      <c r="JR101" s="67"/>
      <c r="JS101" s="67"/>
      <c r="JT101" s="67"/>
      <c r="JU101" s="67"/>
      <c r="JV101" s="67"/>
      <c r="JW101" s="67"/>
      <c r="JX101" s="67"/>
      <c r="JY101" s="67"/>
      <c r="JZ101" s="67"/>
      <c r="KA101" s="67"/>
      <c r="KB101" s="67"/>
      <c r="KC101" s="67"/>
      <c r="KD101" s="67"/>
      <c r="KE101" s="67"/>
      <c r="KF101" s="67"/>
      <c r="KG101" s="67"/>
      <c r="KH101" s="67"/>
      <c r="KI101" s="67"/>
      <c r="KJ101" s="67"/>
      <c r="KK101" s="67"/>
      <c r="KL101" s="67"/>
      <c r="KM101" s="67"/>
      <c r="KN101" s="67"/>
      <c r="KO101" s="67"/>
      <c r="KP101" s="67"/>
      <c r="KQ101" s="67"/>
      <c r="KR101" s="67"/>
      <c r="KS101" s="67"/>
      <c r="KT101" s="67"/>
      <c r="KU101" s="67"/>
      <c r="KV101" s="67"/>
      <c r="KW101" s="67"/>
      <c r="KX101" s="67"/>
      <c r="KY101" s="67"/>
      <c r="KZ101" s="67"/>
      <c r="LA101" s="67"/>
      <c r="LB101" s="67"/>
      <c r="LC101" s="67"/>
      <c r="LD101" s="67"/>
      <c r="LE101" s="67"/>
      <c r="LF101" s="67"/>
      <c r="LG101" s="67"/>
      <c r="LH101" s="67"/>
      <c r="LI101" s="67"/>
      <c r="LJ101" s="67"/>
      <c r="LK101" s="67"/>
      <c r="LL101" s="67"/>
      <c r="LM101" s="67"/>
      <c r="LN101" s="67"/>
      <c r="LO101" s="67"/>
      <c r="LP101" s="67"/>
      <c r="LQ101" s="67"/>
      <c r="LR101" s="67"/>
      <c r="LS101" s="67"/>
      <c r="LT101" s="67"/>
      <c r="LU101" s="67"/>
      <c r="LV101" s="67"/>
      <c r="LW101" s="67"/>
      <c r="LX101" s="67"/>
      <c r="LY101" s="67"/>
      <c r="LZ101" s="67"/>
      <c r="MA101" s="67"/>
      <c r="MB101" s="67"/>
      <c r="MC101" s="67"/>
      <c r="MD101" s="67"/>
      <c r="ME101" s="67"/>
      <c r="MF101" s="67"/>
      <c r="MG101" s="67"/>
      <c r="MH101" s="67"/>
      <c r="MI101" s="67"/>
      <c r="MJ101" s="67"/>
      <c r="MK101" s="67"/>
      <c r="ML101" s="67"/>
      <c r="MM101" s="67"/>
      <c r="MN101" s="67"/>
      <c r="MO101" s="67"/>
      <c r="MP101" s="67"/>
      <c r="MQ101" s="67"/>
      <c r="MR101" s="67"/>
      <c r="MS101" s="67"/>
      <c r="MT101" s="67"/>
      <c r="MU101" s="67"/>
      <c r="MV101" s="67"/>
      <c r="MW101" s="67"/>
      <c r="MX101" s="67"/>
      <c r="MY101" s="67"/>
      <c r="MZ101" s="67"/>
      <c r="NA101" s="67"/>
      <c r="NB101" s="67"/>
      <c r="NC101" s="67"/>
      <c r="ND101" s="67"/>
      <c r="NE101" s="67"/>
      <c r="NF101" s="67"/>
      <c r="NG101" s="67"/>
      <c r="NH101" s="67"/>
      <c r="NI101" s="67"/>
      <c r="NJ101" s="67"/>
      <c r="NK101" s="67"/>
      <c r="NL101" s="67"/>
      <c r="NM101" s="67"/>
      <c r="NN101" s="67"/>
      <c r="NO101" s="67"/>
      <c r="NP101" s="67"/>
      <c r="NQ101" s="67"/>
      <c r="NR101" s="67"/>
      <c r="NS101" s="67"/>
      <c r="NT101" s="67"/>
      <c r="NU101" s="67"/>
      <c r="NV101" s="67"/>
      <c r="NW101" s="67"/>
      <c r="NX101" s="67"/>
      <c r="NY101" s="67"/>
      <c r="NZ101" s="67"/>
      <c r="OA101" s="67"/>
      <c r="OB101" s="67"/>
      <c r="OC101" s="67"/>
      <c r="OD101" s="67"/>
      <c r="OE101" s="67"/>
    </row>
    <row r="102" spans="35:395">
      <c r="AI102" s="67"/>
      <c r="AJ102" s="67"/>
      <c r="AK102" s="67"/>
      <c r="AL102" s="67"/>
      <c r="AM102" s="67"/>
      <c r="AN102" s="67"/>
      <c r="AO102" s="67"/>
      <c r="AP102" s="67"/>
      <c r="AQ102" s="67"/>
      <c r="AR102" s="67"/>
      <c r="AS102" s="67"/>
      <c r="AT102" s="67"/>
      <c r="AU102" s="67"/>
      <c r="AV102" s="67"/>
      <c r="AW102" s="67"/>
      <c r="AX102" s="67"/>
      <c r="AY102" s="67"/>
      <c r="AZ102" s="67"/>
      <c r="BA102" s="67"/>
      <c r="BB102" s="67"/>
      <c r="BC102" s="67"/>
      <c r="BD102" s="67"/>
      <c r="BE102" s="67"/>
      <c r="BF102" s="67"/>
      <c r="BG102" s="67"/>
      <c r="BH102" s="67"/>
      <c r="BI102" s="67"/>
      <c r="BJ102" s="67"/>
      <c r="BK102" s="67"/>
      <c r="BL102" s="67"/>
      <c r="BM102" s="67"/>
      <c r="BN102" s="67"/>
      <c r="BO102" s="67"/>
      <c r="BP102" s="67"/>
      <c r="BQ102" s="67"/>
      <c r="BR102" s="67"/>
      <c r="BS102" s="67"/>
      <c r="BT102" s="67"/>
      <c r="BU102" s="67"/>
      <c r="BV102" s="67"/>
      <c r="BW102" s="67"/>
      <c r="BX102" s="67"/>
      <c r="BY102" s="67"/>
      <c r="BZ102" s="67"/>
      <c r="CA102" s="67"/>
      <c r="CB102" s="67"/>
      <c r="CC102" s="67"/>
      <c r="CD102" s="67"/>
      <c r="CE102" s="67"/>
      <c r="CF102" s="67"/>
      <c r="CG102" s="67"/>
      <c r="CH102" s="67"/>
      <c r="CI102" s="67"/>
      <c r="CJ102" s="67"/>
      <c r="CK102" s="67"/>
      <c r="CL102" s="67"/>
      <c r="CM102" s="67"/>
      <c r="CN102" s="67"/>
      <c r="CO102" s="67"/>
      <c r="CP102" s="67"/>
      <c r="CQ102" s="67"/>
      <c r="CR102" s="67"/>
      <c r="CS102" s="67"/>
      <c r="CT102" s="67"/>
      <c r="CU102" s="67"/>
      <c r="CV102" s="67"/>
      <c r="CW102" s="67"/>
      <c r="CX102" s="67"/>
      <c r="CY102" s="67"/>
      <c r="CZ102" s="67"/>
      <c r="DA102" s="67"/>
      <c r="DB102" s="67"/>
      <c r="DC102" s="67"/>
      <c r="DD102" s="67"/>
      <c r="DE102" s="67"/>
      <c r="DF102" s="67"/>
      <c r="DG102" s="67"/>
      <c r="DH102" s="67"/>
      <c r="DI102" s="67"/>
      <c r="DJ102" s="67"/>
      <c r="DK102" s="67"/>
      <c r="DL102" s="67"/>
      <c r="DM102" s="67"/>
      <c r="DN102" s="67"/>
      <c r="DO102" s="67"/>
      <c r="DP102" s="67"/>
      <c r="DQ102" s="67"/>
      <c r="DR102" s="67"/>
      <c r="DS102" s="67"/>
      <c r="DT102" s="67"/>
      <c r="DU102" s="67"/>
      <c r="DV102" s="67"/>
      <c r="DW102" s="67"/>
      <c r="DX102" s="67"/>
      <c r="DY102" s="67"/>
      <c r="DZ102" s="67"/>
      <c r="EA102" s="67"/>
      <c r="EB102" s="67"/>
      <c r="EC102" s="67"/>
      <c r="ED102" s="67"/>
      <c r="EE102" s="67"/>
      <c r="EF102" s="67"/>
      <c r="EG102" s="67"/>
      <c r="EH102" s="67"/>
      <c r="EI102" s="67"/>
      <c r="EJ102" s="67"/>
      <c r="EK102" s="67"/>
      <c r="EL102" s="67"/>
      <c r="EM102" s="67"/>
      <c r="EN102" s="67"/>
      <c r="EO102" s="67"/>
      <c r="EP102" s="67"/>
      <c r="EQ102" s="67"/>
      <c r="ER102" s="67"/>
      <c r="ES102" s="67"/>
      <c r="ET102" s="67"/>
      <c r="EU102" s="67"/>
      <c r="EV102" s="67"/>
      <c r="EW102" s="67"/>
      <c r="EX102" s="67"/>
      <c r="EY102" s="67"/>
      <c r="EZ102" s="67"/>
      <c r="FA102" s="67"/>
      <c r="FB102" s="67"/>
      <c r="FC102" s="67"/>
      <c r="FD102" s="67"/>
      <c r="FE102" s="67"/>
      <c r="FF102" s="67"/>
      <c r="FG102" s="67"/>
      <c r="FH102" s="67"/>
      <c r="FI102" s="67"/>
      <c r="FJ102" s="67"/>
      <c r="FK102" s="67"/>
      <c r="FL102" s="67"/>
      <c r="FM102" s="67"/>
      <c r="FN102" s="67"/>
      <c r="FO102" s="67"/>
      <c r="FP102" s="67"/>
      <c r="FQ102" s="67"/>
      <c r="FR102" s="67"/>
      <c r="FS102" s="67"/>
      <c r="FT102" s="67"/>
      <c r="FU102" s="67"/>
      <c r="FV102" s="67"/>
      <c r="FW102" s="67"/>
      <c r="FX102" s="67"/>
      <c r="FY102" s="67"/>
      <c r="FZ102" s="67"/>
      <c r="GA102" s="67"/>
      <c r="GB102" s="67"/>
      <c r="GC102" s="67"/>
      <c r="GD102" s="67"/>
      <c r="GE102" s="67"/>
      <c r="GF102" s="67"/>
      <c r="GG102" s="67"/>
      <c r="GH102" s="67"/>
      <c r="GI102" s="67"/>
      <c r="GJ102" s="67"/>
      <c r="GK102" s="67"/>
      <c r="GL102" s="67"/>
      <c r="GM102" s="67"/>
      <c r="GN102" s="67"/>
      <c r="GO102" s="67"/>
      <c r="GP102" s="67"/>
      <c r="GQ102" s="67"/>
      <c r="GR102" s="67"/>
      <c r="GS102" s="67"/>
      <c r="GT102" s="67"/>
      <c r="GU102" s="67"/>
      <c r="GV102" s="67"/>
      <c r="GW102" s="67"/>
      <c r="GX102" s="67"/>
      <c r="GY102" s="67"/>
      <c r="GZ102" s="67"/>
      <c r="HA102" s="67"/>
      <c r="HB102" s="67"/>
      <c r="HC102" s="67"/>
      <c r="HD102" s="67"/>
      <c r="HE102" s="67"/>
      <c r="HF102" s="67"/>
      <c r="HG102" s="67"/>
      <c r="HH102" s="67"/>
      <c r="HI102" s="67"/>
      <c r="HJ102" s="67"/>
      <c r="HK102" s="67"/>
      <c r="HL102" s="67"/>
      <c r="HM102" s="67"/>
      <c r="HN102" s="67"/>
      <c r="HO102" s="67"/>
      <c r="HP102" s="67"/>
      <c r="HQ102" s="67"/>
      <c r="HR102" s="67"/>
      <c r="HS102" s="67"/>
      <c r="HT102" s="67"/>
      <c r="HU102" s="67"/>
      <c r="HV102" s="67"/>
      <c r="HW102" s="67"/>
      <c r="HX102" s="67"/>
      <c r="HY102" s="67"/>
      <c r="HZ102" s="67"/>
      <c r="IA102" s="67"/>
      <c r="IB102" s="67"/>
      <c r="IC102" s="67"/>
      <c r="ID102" s="67"/>
      <c r="IE102" s="67"/>
      <c r="IF102" s="67"/>
      <c r="IG102" s="67"/>
      <c r="IH102" s="67"/>
      <c r="II102" s="67"/>
      <c r="IJ102" s="67"/>
      <c r="IK102" s="67"/>
      <c r="IL102" s="67"/>
      <c r="IM102" s="67"/>
      <c r="IN102" s="67"/>
      <c r="IO102" s="67"/>
      <c r="IP102" s="67"/>
      <c r="IQ102" s="67"/>
      <c r="IR102" s="67"/>
      <c r="IS102" s="67"/>
      <c r="IT102" s="67"/>
      <c r="IU102" s="67"/>
      <c r="IV102" s="67"/>
      <c r="IW102" s="67"/>
      <c r="IX102" s="67"/>
      <c r="IY102" s="67"/>
      <c r="IZ102" s="67"/>
      <c r="JA102" s="67"/>
      <c r="JB102" s="67"/>
      <c r="JC102" s="67"/>
      <c r="JD102" s="67"/>
      <c r="JE102" s="67"/>
      <c r="JF102" s="67"/>
      <c r="JG102" s="67"/>
      <c r="JH102" s="67"/>
      <c r="JI102" s="67"/>
      <c r="JJ102" s="67"/>
      <c r="JK102" s="67"/>
      <c r="JL102" s="67"/>
      <c r="JM102" s="67"/>
      <c r="JN102" s="67"/>
      <c r="JO102" s="67"/>
      <c r="JP102" s="67"/>
      <c r="JQ102" s="67"/>
      <c r="JR102" s="67"/>
      <c r="JS102" s="67"/>
      <c r="JT102" s="67"/>
      <c r="JU102" s="67"/>
      <c r="JV102" s="67"/>
      <c r="JW102" s="67"/>
      <c r="JX102" s="67"/>
      <c r="JY102" s="67"/>
      <c r="JZ102" s="67"/>
      <c r="KA102" s="67"/>
      <c r="KB102" s="67"/>
      <c r="KC102" s="67"/>
      <c r="KD102" s="67"/>
      <c r="KE102" s="67"/>
      <c r="KF102" s="67"/>
      <c r="KG102" s="67"/>
      <c r="KH102" s="67"/>
      <c r="KI102" s="67"/>
      <c r="KJ102" s="67"/>
      <c r="KK102" s="67"/>
      <c r="KL102" s="67"/>
      <c r="KM102" s="67"/>
      <c r="KN102" s="67"/>
      <c r="KO102" s="67"/>
      <c r="KP102" s="67"/>
      <c r="KQ102" s="67"/>
      <c r="KR102" s="67"/>
      <c r="KS102" s="67"/>
      <c r="KT102" s="67"/>
      <c r="KU102" s="67"/>
      <c r="KV102" s="67"/>
      <c r="KW102" s="67"/>
      <c r="KX102" s="67"/>
      <c r="KY102" s="67"/>
      <c r="KZ102" s="67"/>
      <c r="LA102" s="67"/>
      <c r="LB102" s="67"/>
      <c r="LC102" s="67"/>
      <c r="LD102" s="67"/>
      <c r="LE102" s="67"/>
      <c r="LF102" s="67"/>
      <c r="LG102" s="67"/>
      <c r="LH102" s="67"/>
      <c r="LI102" s="67"/>
      <c r="LJ102" s="67"/>
      <c r="LK102" s="67"/>
      <c r="LL102" s="67"/>
      <c r="LM102" s="67"/>
      <c r="LN102" s="67"/>
      <c r="LO102" s="67"/>
      <c r="LP102" s="67"/>
      <c r="LQ102" s="67"/>
      <c r="LR102" s="67"/>
      <c r="LS102" s="67"/>
      <c r="LT102" s="67"/>
      <c r="LU102" s="67"/>
      <c r="LV102" s="67"/>
      <c r="LW102" s="67"/>
      <c r="LX102" s="67"/>
      <c r="LY102" s="67"/>
      <c r="LZ102" s="67"/>
      <c r="MA102" s="67"/>
      <c r="MB102" s="67"/>
      <c r="MC102" s="67"/>
      <c r="MD102" s="67"/>
      <c r="ME102" s="67"/>
      <c r="MF102" s="67"/>
      <c r="MG102" s="67"/>
      <c r="MH102" s="67"/>
      <c r="MI102" s="67"/>
      <c r="MJ102" s="67"/>
      <c r="MK102" s="67"/>
      <c r="ML102" s="67"/>
      <c r="MM102" s="67"/>
      <c r="MN102" s="67"/>
      <c r="MO102" s="67"/>
      <c r="MP102" s="67"/>
      <c r="MQ102" s="67"/>
      <c r="MR102" s="67"/>
      <c r="MS102" s="67"/>
      <c r="MT102" s="67"/>
      <c r="MU102" s="67"/>
      <c r="MV102" s="67"/>
      <c r="MW102" s="67"/>
      <c r="MX102" s="67"/>
      <c r="MY102" s="67"/>
      <c r="MZ102" s="67"/>
      <c r="NA102" s="67"/>
      <c r="NB102" s="67"/>
      <c r="NC102" s="67"/>
      <c r="ND102" s="67"/>
      <c r="NE102" s="67"/>
      <c r="NF102" s="67"/>
      <c r="NG102" s="67"/>
      <c r="NH102" s="67"/>
      <c r="NI102" s="67"/>
      <c r="NJ102" s="67"/>
      <c r="NK102" s="67"/>
      <c r="NL102" s="67"/>
      <c r="NM102" s="67"/>
      <c r="NN102" s="67"/>
      <c r="NO102" s="67"/>
      <c r="NP102" s="67"/>
      <c r="NQ102" s="67"/>
      <c r="NR102" s="67"/>
      <c r="NS102" s="67"/>
      <c r="NT102" s="67"/>
      <c r="NU102" s="67"/>
      <c r="NV102" s="67"/>
      <c r="NW102" s="67"/>
      <c r="NX102" s="67"/>
      <c r="NY102" s="67"/>
      <c r="NZ102" s="67"/>
      <c r="OA102" s="67"/>
      <c r="OB102" s="67"/>
      <c r="OC102" s="67"/>
      <c r="OD102" s="67"/>
      <c r="OE102" s="67"/>
    </row>
    <row r="103" spans="35:395">
      <c r="AI103" s="67"/>
      <c r="AJ103" s="67"/>
      <c r="AK103" s="67"/>
      <c r="AL103" s="67"/>
      <c r="AM103" s="67"/>
      <c r="AN103" s="67"/>
      <c r="AO103" s="67"/>
      <c r="AP103" s="67"/>
      <c r="AQ103" s="67"/>
      <c r="AR103" s="67"/>
      <c r="AS103" s="67"/>
      <c r="AT103" s="67"/>
      <c r="AU103" s="67"/>
      <c r="AV103" s="67"/>
      <c r="AW103" s="67"/>
      <c r="AX103" s="67"/>
      <c r="AY103" s="67"/>
      <c r="AZ103" s="67"/>
      <c r="BA103" s="67"/>
      <c r="BB103" s="67"/>
      <c r="BC103" s="67"/>
      <c r="BD103" s="67"/>
      <c r="BE103" s="67"/>
      <c r="BF103" s="67"/>
      <c r="BG103" s="67"/>
      <c r="BH103" s="67"/>
      <c r="BI103" s="67"/>
      <c r="BJ103" s="67"/>
      <c r="BK103" s="67"/>
      <c r="BL103" s="67"/>
      <c r="BM103" s="67"/>
      <c r="BN103" s="67"/>
      <c r="BO103" s="67"/>
      <c r="BP103" s="67"/>
      <c r="BQ103" s="67"/>
      <c r="BR103" s="67"/>
      <c r="BS103" s="67"/>
      <c r="BT103" s="67"/>
      <c r="BU103" s="67"/>
      <c r="BV103" s="67"/>
      <c r="BW103" s="67"/>
      <c r="BX103" s="67"/>
      <c r="BY103" s="67"/>
      <c r="BZ103" s="67"/>
      <c r="CA103" s="67"/>
      <c r="CB103" s="67"/>
      <c r="CC103" s="67"/>
      <c r="CD103" s="67"/>
      <c r="CE103" s="67"/>
      <c r="CF103" s="67"/>
      <c r="CG103" s="67"/>
      <c r="CH103" s="67"/>
      <c r="CI103" s="67"/>
      <c r="CJ103" s="67"/>
      <c r="CK103" s="67"/>
      <c r="CL103" s="67"/>
      <c r="CM103" s="67"/>
      <c r="CN103" s="67"/>
      <c r="CO103" s="67"/>
      <c r="CP103" s="67"/>
      <c r="CQ103" s="67"/>
      <c r="CR103" s="67"/>
      <c r="CS103" s="67"/>
      <c r="CT103" s="67"/>
      <c r="CU103" s="67"/>
      <c r="CV103" s="67"/>
      <c r="CW103" s="67"/>
      <c r="CX103" s="67"/>
      <c r="CY103" s="67"/>
      <c r="CZ103" s="67"/>
      <c r="DA103" s="67"/>
      <c r="DB103" s="67"/>
      <c r="DC103" s="67"/>
      <c r="DD103" s="67"/>
      <c r="DE103" s="67"/>
      <c r="DF103" s="67"/>
      <c r="DG103" s="67"/>
      <c r="DH103" s="67"/>
      <c r="DI103" s="67"/>
      <c r="DJ103" s="67"/>
      <c r="DK103" s="67"/>
      <c r="DL103" s="67"/>
      <c r="DM103" s="67"/>
      <c r="DN103" s="67"/>
      <c r="DO103" s="67"/>
      <c r="DP103" s="67"/>
      <c r="DQ103" s="67"/>
      <c r="DR103" s="67"/>
      <c r="DS103" s="67"/>
      <c r="DT103" s="67"/>
      <c r="DU103" s="67"/>
      <c r="DV103" s="67"/>
      <c r="DW103" s="67"/>
      <c r="DX103" s="67"/>
      <c r="DY103" s="67"/>
      <c r="DZ103" s="67"/>
      <c r="EA103" s="67"/>
      <c r="EB103" s="67"/>
      <c r="EC103" s="67"/>
      <c r="ED103" s="67"/>
      <c r="EE103" s="67"/>
      <c r="EF103" s="67"/>
      <c r="EG103" s="67"/>
      <c r="EH103" s="67"/>
      <c r="EI103" s="67"/>
      <c r="EJ103" s="67"/>
      <c r="EK103" s="67"/>
      <c r="EL103" s="67"/>
      <c r="EM103" s="67"/>
      <c r="EN103" s="67"/>
      <c r="EO103" s="67"/>
      <c r="EP103" s="67"/>
      <c r="EQ103" s="67"/>
      <c r="ER103" s="67"/>
      <c r="ES103" s="67"/>
      <c r="ET103" s="67"/>
      <c r="EU103" s="67"/>
      <c r="EV103" s="67"/>
      <c r="EW103" s="67"/>
      <c r="EX103" s="67"/>
      <c r="EY103" s="67"/>
      <c r="EZ103" s="67"/>
      <c r="FA103" s="67"/>
      <c r="FB103" s="67"/>
      <c r="FC103" s="67"/>
      <c r="FD103" s="67"/>
      <c r="FE103" s="67"/>
      <c r="FF103" s="67"/>
      <c r="FG103" s="67"/>
      <c r="FH103" s="67"/>
      <c r="FI103" s="67"/>
      <c r="FJ103" s="67"/>
      <c r="FK103" s="67"/>
      <c r="FL103" s="67"/>
      <c r="FM103" s="67"/>
      <c r="FN103" s="67"/>
      <c r="FO103" s="67"/>
      <c r="FP103" s="67"/>
      <c r="FQ103" s="67"/>
      <c r="FR103" s="67"/>
      <c r="FS103" s="67"/>
      <c r="FT103" s="67"/>
      <c r="FU103" s="67"/>
      <c r="FV103" s="67"/>
      <c r="FW103" s="67"/>
      <c r="FX103" s="67"/>
      <c r="FY103" s="67"/>
      <c r="FZ103" s="67"/>
      <c r="GA103" s="67"/>
      <c r="GB103" s="67"/>
      <c r="GC103" s="67"/>
      <c r="GD103" s="67"/>
      <c r="GE103" s="67"/>
      <c r="GF103" s="67"/>
      <c r="GG103" s="67"/>
      <c r="GH103" s="67"/>
      <c r="GI103" s="67"/>
      <c r="GJ103" s="67"/>
      <c r="GK103" s="67"/>
      <c r="GL103" s="67"/>
      <c r="GM103" s="67"/>
      <c r="GN103" s="67"/>
      <c r="GO103" s="67"/>
      <c r="GP103" s="67"/>
      <c r="GQ103" s="67"/>
      <c r="GR103" s="67"/>
      <c r="GS103" s="67"/>
      <c r="GT103" s="67"/>
      <c r="GU103" s="67"/>
      <c r="GV103" s="67"/>
      <c r="GW103" s="67"/>
      <c r="GX103" s="67"/>
      <c r="GY103" s="67"/>
      <c r="GZ103" s="67"/>
      <c r="HA103" s="67"/>
      <c r="HB103" s="67"/>
      <c r="HC103" s="67"/>
      <c r="HD103" s="67"/>
      <c r="HE103" s="67"/>
      <c r="HF103" s="67"/>
      <c r="HG103" s="67"/>
      <c r="HH103" s="67"/>
      <c r="HI103" s="67"/>
      <c r="HJ103" s="67"/>
      <c r="HK103" s="67"/>
      <c r="HL103" s="67"/>
      <c r="HM103" s="67"/>
      <c r="HN103" s="67"/>
      <c r="HO103" s="67"/>
      <c r="HP103" s="67"/>
      <c r="HQ103" s="67"/>
      <c r="HR103" s="67"/>
      <c r="HS103" s="67"/>
      <c r="HT103" s="67"/>
      <c r="HU103" s="67"/>
      <c r="HV103" s="67"/>
      <c r="HW103" s="67"/>
      <c r="HX103" s="67"/>
      <c r="HY103" s="67"/>
      <c r="HZ103" s="67"/>
      <c r="IA103" s="67"/>
      <c r="IB103" s="67"/>
      <c r="IC103" s="67"/>
      <c r="ID103" s="67"/>
      <c r="IE103" s="67"/>
      <c r="IF103" s="67"/>
      <c r="IG103" s="67"/>
      <c r="IH103" s="67"/>
      <c r="II103" s="67"/>
      <c r="IJ103" s="67"/>
      <c r="IK103" s="67"/>
      <c r="IL103" s="67"/>
      <c r="IM103" s="67"/>
      <c r="IN103" s="67"/>
      <c r="IO103" s="67"/>
      <c r="IP103" s="67"/>
      <c r="IQ103" s="67"/>
      <c r="IR103" s="67"/>
      <c r="IS103" s="67"/>
      <c r="IT103" s="67"/>
      <c r="IU103" s="67"/>
      <c r="IV103" s="67"/>
      <c r="IW103" s="67"/>
      <c r="IX103" s="67"/>
      <c r="IY103" s="67"/>
      <c r="IZ103" s="67"/>
      <c r="JA103" s="67"/>
      <c r="JB103" s="67"/>
      <c r="JC103" s="67"/>
      <c r="JD103" s="67"/>
      <c r="JE103" s="67"/>
      <c r="JF103" s="67"/>
      <c r="JG103" s="67"/>
      <c r="JH103" s="67"/>
      <c r="JI103" s="67"/>
      <c r="JJ103" s="67"/>
      <c r="JK103" s="67"/>
      <c r="JL103" s="67"/>
      <c r="JM103" s="67"/>
      <c r="JN103" s="67"/>
      <c r="JO103" s="67"/>
      <c r="JP103" s="67"/>
      <c r="JQ103" s="67"/>
      <c r="JR103" s="67"/>
      <c r="JS103" s="67"/>
      <c r="JT103" s="67"/>
      <c r="JU103" s="67"/>
      <c r="JV103" s="67"/>
      <c r="JW103" s="67"/>
      <c r="JX103" s="67"/>
      <c r="JY103" s="67"/>
      <c r="JZ103" s="67"/>
      <c r="KA103" s="67"/>
      <c r="KB103" s="67"/>
      <c r="KC103" s="67"/>
      <c r="KD103" s="67"/>
      <c r="KE103" s="67"/>
      <c r="KF103" s="67"/>
      <c r="KG103" s="67"/>
      <c r="KH103" s="67"/>
      <c r="KI103" s="67"/>
      <c r="KJ103" s="67"/>
      <c r="KK103" s="67"/>
      <c r="KL103" s="67"/>
      <c r="KM103" s="67"/>
      <c r="KN103" s="67"/>
      <c r="KO103" s="67"/>
      <c r="KP103" s="67"/>
      <c r="KQ103" s="67"/>
      <c r="KR103" s="67"/>
      <c r="KS103" s="67"/>
      <c r="KT103" s="67"/>
      <c r="KU103" s="67"/>
      <c r="KV103" s="67"/>
      <c r="KW103" s="67"/>
      <c r="KX103" s="67"/>
      <c r="KY103" s="67"/>
      <c r="KZ103" s="67"/>
      <c r="LA103" s="67"/>
      <c r="LB103" s="67"/>
      <c r="LC103" s="67"/>
      <c r="LD103" s="67"/>
      <c r="LE103" s="67"/>
      <c r="LF103" s="67"/>
      <c r="LG103" s="67"/>
      <c r="LH103" s="67"/>
      <c r="LI103" s="67"/>
      <c r="LJ103" s="67"/>
      <c r="LK103" s="67"/>
      <c r="LL103" s="67"/>
      <c r="LM103" s="67"/>
      <c r="LN103" s="67"/>
      <c r="LO103" s="67"/>
      <c r="LP103" s="67"/>
      <c r="LQ103" s="67"/>
      <c r="LR103" s="67"/>
      <c r="LS103" s="67"/>
      <c r="LT103" s="67"/>
      <c r="LU103" s="67"/>
      <c r="LV103" s="67"/>
      <c r="LW103" s="67"/>
      <c r="LX103" s="67"/>
      <c r="LY103" s="67"/>
      <c r="LZ103" s="67"/>
      <c r="MA103" s="67"/>
      <c r="MB103" s="67"/>
      <c r="MC103" s="67"/>
      <c r="MD103" s="67"/>
      <c r="ME103" s="67"/>
      <c r="MF103" s="67"/>
      <c r="MG103" s="67"/>
      <c r="MH103" s="67"/>
      <c r="MI103" s="67"/>
      <c r="MJ103" s="67"/>
      <c r="MK103" s="67"/>
      <c r="ML103" s="67"/>
      <c r="MM103" s="67"/>
      <c r="MN103" s="67"/>
      <c r="MO103" s="67"/>
      <c r="MP103" s="67"/>
      <c r="MQ103" s="67"/>
      <c r="MR103" s="67"/>
      <c r="MS103" s="67"/>
      <c r="MT103" s="67"/>
      <c r="MU103" s="67"/>
      <c r="MV103" s="67"/>
      <c r="MW103" s="67"/>
      <c r="MX103" s="67"/>
      <c r="MY103" s="67"/>
      <c r="MZ103" s="67"/>
      <c r="NA103" s="67"/>
      <c r="NB103" s="67"/>
      <c r="NC103" s="67"/>
      <c r="ND103" s="67"/>
      <c r="NE103" s="67"/>
      <c r="NF103" s="67"/>
      <c r="NG103" s="67"/>
      <c r="NH103" s="67"/>
      <c r="NI103" s="67"/>
      <c r="NJ103" s="67"/>
      <c r="NK103" s="67"/>
      <c r="NL103" s="67"/>
      <c r="NM103" s="67"/>
      <c r="NN103" s="67"/>
      <c r="NO103" s="67"/>
      <c r="NP103" s="67"/>
      <c r="NQ103" s="67"/>
      <c r="NR103" s="67"/>
      <c r="NS103" s="67"/>
      <c r="NT103" s="67"/>
      <c r="NU103" s="67"/>
      <c r="NV103" s="67"/>
      <c r="NW103" s="67"/>
      <c r="NX103" s="67"/>
      <c r="NY103" s="67"/>
      <c r="NZ103" s="67"/>
      <c r="OA103" s="67"/>
      <c r="OB103" s="67"/>
      <c r="OC103" s="67"/>
      <c r="OD103" s="67"/>
      <c r="OE103" s="67"/>
    </row>
    <row r="104" spans="35:395">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7"/>
      <c r="BG104" s="67"/>
      <c r="BH104" s="67"/>
      <c r="BI104" s="67"/>
      <c r="BJ104" s="67"/>
      <c r="BK104" s="67"/>
      <c r="BL104" s="67"/>
      <c r="BM104" s="67"/>
      <c r="BN104" s="67"/>
      <c r="BO104" s="67"/>
      <c r="BP104" s="67"/>
      <c r="BQ104" s="67"/>
      <c r="BR104" s="67"/>
      <c r="BS104" s="67"/>
      <c r="BT104" s="67"/>
      <c r="BU104" s="67"/>
      <c r="BV104" s="67"/>
      <c r="BW104" s="67"/>
      <c r="BX104" s="67"/>
      <c r="BY104" s="67"/>
      <c r="BZ104" s="67"/>
      <c r="CA104" s="67"/>
      <c r="CB104" s="67"/>
      <c r="CC104" s="67"/>
      <c r="CD104" s="67"/>
      <c r="CE104" s="67"/>
      <c r="CF104" s="67"/>
      <c r="CG104" s="67"/>
      <c r="CH104" s="67"/>
      <c r="CI104" s="67"/>
      <c r="CJ104" s="67"/>
      <c r="CK104" s="67"/>
      <c r="CL104" s="67"/>
      <c r="CM104" s="67"/>
      <c r="CN104" s="67"/>
      <c r="CO104" s="67"/>
      <c r="CP104" s="67"/>
      <c r="CQ104" s="67"/>
      <c r="CR104" s="67"/>
      <c r="CS104" s="67"/>
      <c r="CT104" s="67"/>
      <c r="CU104" s="67"/>
      <c r="CV104" s="67"/>
      <c r="CW104" s="67"/>
      <c r="CX104" s="67"/>
      <c r="CY104" s="67"/>
      <c r="CZ104" s="67"/>
      <c r="DA104" s="67"/>
      <c r="DB104" s="67"/>
      <c r="DC104" s="67"/>
      <c r="DD104" s="67"/>
      <c r="DE104" s="67"/>
      <c r="DF104" s="67"/>
      <c r="DG104" s="67"/>
      <c r="DH104" s="67"/>
      <c r="DI104" s="67"/>
      <c r="DJ104" s="67"/>
      <c r="DK104" s="67"/>
      <c r="DL104" s="67"/>
      <c r="DM104" s="67"/>
      <c r="DN104" s="67"/>
      <c r="DO104" s="67"/>
      <c r="DP104" s="67"/>
      <c r="DQ104" s="67"/>
      <c r="DR104" s="67"/>
      <c r="DS104" s="67"/>
      <c r="DT104" s="67"/>
      <c r="DU104" s="67"/>
      <c r="DV104" s="67"/>
      <c r="DW104" s="67"/>
      <c r="DX104" s="67"/>
      <c r="DY104" s="67"/>
      <c r="DZ104" s="67"/>
      <c r="EA104" s="67"/>
      <c r="EB104" s="67"/>
      <c r="EC104" s="67"/>
      <c r="ED104" s="67"/>
      <c r="EE104" s="67"/>
      <c r="EF104" s="67"/>
      <c r="EG104" s="67"/>
      <c r="EH104" s="67"/>
      <c r="EI104" s="67"/>
      <c r="EJ104" s="67"/>
      <c r="EK104" s="67"/>
      <c r="EL104" s="67"/>
      <c r="EM104" s="67"/>
      <c r="EN104" s="67"/>
      <c r="EO104" s="67"/>
      <c r="EP104" s="67"/>
      <c r="EQ104" s="67"/>
      <c r="ER104" s="67"/>
      <c r="ES104" s="67"/>
      <c r="ET104" s="67"/>
      <c r="EU104" s="67"/>
      <c r="EV104" s="67"/>
      <c r="EW104" s="67"/>
      <c r="EX104" s="67"/>
      <c r="EY104" s="67"/>
      <c r="EZ104" s="67"/>
      <c r="FA104" s="67"/>
      <c r="FB104" s="67"/>
      <c r="FC104" s="67"/>
      <c r="FD104" s="67"/>
      <c r="FE104" s="67"/>
      <c r="FF104" s="67"/>
      <c r="FG104" s="67"/>
      <c r="FH104" s="67"/>
      <c r="FI104" s="67"/>
      <c r="FJ104" s="67"/>
      <c r="FK104" s="67"/>
      <c r="FL104" s="67"/>
      <c r="FM104" s="67"/>
      <c r="FN104" s="67"/>
      <c r="FO104" s="67"/>
      <c r="FP104" s="67"/>
      <c r="FQ104" s="67"/>
      <c r="FR104" s="67"/>
      <c r="FS104" s="67"/>
      <c r="FT104" s="67"/>
      <c r="FU104" s="67"/>
      <c r="FV104" s="67"/>
      <c r="FW104" s="67"/>
      <c r="FX104" s="67"/>
      <c r="FY104" s="67"/>
      <c r="FZ104" s="67"/>
      <c r="GA104" s="67"/>
      <c r="GB104" s="67"/>
      <c r="GC104" s="67"/>
      <c r="GD104" s="67"/>
      <c r="GE104" s="67"/>
      <c r="GF104" s="67"/>
      <c r="GG104" s="67"/>
      <c r="GH104" s="67"/>
      <c r="GI104" s="67"/>
      <c r="GJ104" s="67"/>
      <c r="GK104" s="67"/>
      <c r="GL104" s="67"/>
      <c r="GM104" s="67"/>
      <c r="GN104" s="67"/>
      <c r="GO104" s="67"/>
      <c r="GP104" s="67"/>
      <c r="GQ104" s="67"/>
      <c r="GR104" s="67"/>
      <c r="GS104" s="67"/>
      <c r="GT104" s="67"/>
      <c r="GU104" s="67"/>
      <c r="GV104" s="67"/>
      <c r="GW104" s="67"/>
      <c r="GX104" s="67"/>
      <c r="GY104" s="67"/>
      <c r="GZ104" s="67"/>
      <c r="HA104" s="67"/>
      <c r="HB104" s="67"/>
      <c r="HC104" s="67"/>
      <c r="HD104" s="67"/>
      <c r="HE104" s="67"/>
      <c r="HF104" s="67"/>
      <c r="HG104" s="67"/>
      <c r="HH104" s="67"/>
      <c r="HI104" s="67"/>
      <c r="HJ104" s="67"/>
      <c r="HK104" s="67"/>
      <c r="HL104" s="67"/>
      <c r="HM104" s="67"/>
      <c r="HN104" s="67"/>
      <c r="HO104" s="67"/>
      <c r="HP104" s="67"/>
      <c r="HQ104" s="67"/>
      <c r="HR104" s="67"/>
      <c r="HS104" s="67"/>
      <c r="HT104" s="67"/>
      <c r="HU104" s="67"/>
      <c r="HV104" s="67"/>
      <c r="HW104" s="67"/>
      <c r="HX104" s="67"/>
      <c r="HY104" s="67"/>
      <c r="HZ104" s="67"/>
      <c r="IA104" s="67"/>
      <c r="IB104" s="67"/>
      <c r="IC104" s="67"/>
      <c r="ID104" s="67"/>
      <c r="IE104" s="67"/>
      <c r="IF104" s="67"/>
      <c r="IG104" s="67"/>
      <c r="IH104" s="67"/>
      <c r="II104" s="67"/>
      <c r="IJ104" s="67"/>
      <c r="IK104" s="67"/>
      <c r="IL104" s="67"/>
      <c r="IM104" s="67"/>
      <c r="IN104" s="67"/>
      <c r="IO104" s="67"/>
      <c r="IP104" s="67"/>
      <c r="IQ104" s="67"/>
      <c r="IR104" s="67"/>
      <c r="IS104" s="67"/>
      <c r="IT104" s="67"/>
      <c r="IU104" s="67"/>
      <c r="IV104" s="67"/>
      <c r="IW104" s="67"/>
      <c r="IX104" s="67"/>
      <c r="IY104" s="67"/>
      <c r="IZ104" s="67"/>
      <c r="JA104" s="67"/>
      <c r="JB104" s="67"/>
      <c r="JC104" s="67"/>
      <c r="JD104" s="67"/>
      <c r="JE104" s="67"/>
      <c r="JF104" s="67"/>
      <c r="JG104" s="67"/>
      <c r="JH104" s="67"/>
      <c r="JI104" s="67"/>
      <c r="JJ104" s="67"/>
      <c r="JK104" s="67"/>
      <c r="JL104" s="67"/>
      <c r="JM104" s="67"/>
      <c r="JN104" s="67"/>
      <c r="JO104" s="67"/>
      <c r="JP104" s="67"/>
      <c r="JQ104" s="67"/>
      <c r="JR104" s="67"/>
      <c r="JS104" s="67"/>
      <c r="JT104" s="67"/>
      <c r="JU104" s="67"/>
      <c r="JV104" s="67"/>
      <c r="JW104" s="67"/>
      <c r="JX104" s="67"/>
      <c r="JY104" s="67"/>
      <c r="JZ104" s="67"/>
      <c r="KA104" s="67"/>
      <c r="KB104" s="67"/>
      <c r="KC104" s="67"/>
      <c r="KD104" s="67"/>
      <c r="KE104" s="67"/>
      <c r="KF104" s="67"/>
      <c r="KG104" s="67"/>
      <c r="KH104" s="67"/>
      <c r="KI104" s="67"/>
      <c r="KJ104" s="67"/>
      <c r="KK104" s="67"/>
      <c r="KL104" s="67"/>
      <c r="KM104" s="67"/>
      <c r="KN104" s="67"/>
      <c r="KO104" s="67"/>
      <c r="KP104" s="67"/>
      <c r="KQ104" s="67"/>
      <c r="KR104" s="67"/>
      <c r="KS104" s="67"/>
      <c r="KT104" s="67"/>
      <c r="KU104" s="67"/>
      <c r="KV104" s="67"/>
      <c r="KW104" s="67"/>
      <c r="KX104" s="67"/>
      <c r="KY104" s="67"/>
      <c r="KZ104" s="67"/>
      <c r="LA104" s="67"/>
      <c r="LB104" s="67"/>
      <c r="LC104" s="67"/>
      <c r="LD104" s="67"/>
      <c r="LE104" s="67"/>
      <c r="LF104" s="67"/>
      <c r="LG104" s="67"/>
      <c r="LH104" s="67"/>
      <c r="LI104" s="67"/>
      <c r="LJ104" s="67"/>
      <c r="LK104" s="67"/>
      <c r="LL104" s="67"/>
      <c r="LM104" s="67"/>
      <c r="LN104" s="67"/>
      <c r="LO104" s="67"/>
      <c r="LP104" s="67"/>
      <c r="LQ104" s="67"/>
      <c r="LR104" s="67"/>
      <c r="LS104" s="67"/>
      <c r="LT104" s="67"/>
      <c r="LU104" s="67"/>
      <c r="LV104" s="67"/>
      <c r="LW104" s="67"/>
      <c r="LX104" s="67"/>
      <c r="LY104" s="67"/>
      <c r="LZ104" s="67"/>
      <c r="MA104" s="67"/>
      <c r="MB104" s="67"/>
      <c r="MC104" s="67"/>
      <c r="MD104" s="67"/>
      <c r="ME104" s="67"/>
      <c r="MF104" s="67"/>
      <c r="MG104" s="67"/>
      <c r="MH104" s="67"/>
      <c r="MI104" s="67"/>
      <c r="MJ104" s="67"/>
      <c r="MK104" s="67"/>
      <c r="ML104" s="67"/>
      <c r="MM104" s="67"/>
      <c r="MN104" s="67"/>
      <c r="MO104" s="67"/>
      <c r="MP104" s="67"/>
      <c r="MQ104" s="67"/>
      <c r="MR104" s="67"/>
      <c r="MS104" s="67"/>
      <c r="MT104" s="67"/>
      <c r="MU104" s="67"/>
      <c r="MV104" s="67"/>
      <c r="MW104" s="67"/>
      <c r="MX104" s="67"/>
      <c r="MY104" s="67"/>
      <c r="MZ104" s="67"/>
      <c r="NA104" s="67"/>
      <c r="NB104" s="67"/>
      <c r="NC104" s="67"/>
      <c r="ND104" s="67"/>
      <c r="NE104" s="67"/>
      <c r="NF104" s="67"/>
      <c r="NG104" s="67"/>
      <c r="NH104" s="67"/>
      <c r="NI104" s="67"/>
      <c r="NJ104" s="67"/>
      <c r="NK104" s="67"/>
      <c r="NL104" s="67"/>
      <c r="NM104" s="67"/>
      <c r="NN104" s="67"/>
      <c r="NO104" s="67"/>
      <c r="NP104" s="67"/>
      <c r="NQ104" s="67"/>
      <c r="NR104" s="67"/>
      <c r="NS104" s="67"/>
      <c r="NT104" s="67"/>
      <c r="NU104" s="67"/>
      <c r="NV104" s="67"/>
      <c r="NW104" s="67"/>
      <c r="NX104" s="67"/>
      <c r="NY104" s="67"/>
      <c r="NZ104" s="67"/>
      <c r="OA104" s="67"/>
      <c r="OB104" s="67"/>
      <c r="OC104" s="67"/>
      <c r="OD104" s="67"/>
      <c r="OE104" s="67"/>
    </row>
    <row r="105" spans="35:395">
      <c r="AI105" s="67"/>
      <c r="AJ105" s="67"/>
      <c r="AK105" s="67"/>
      <c r="AL105" s="67"/>
      <c r="AM105" s="67"/>
      <c r="AN105" s="67"/>
      <c r="AO105" s="67"/>
      <c r="AP105" s="67"/>
      <c r="AQ105" s="67"/>
      <c r="AR105" s="67"/>
      <c r="AS105" s="67"/>
      <c r="AT105" s="67"/>
      <c r="AU105" s="67"/>
      <c r="AV105" s="67"/>
      <c r="AW105" s="67"/>
      <c r="AX105" s="67"/>
      <c r="AY105" s="67"/>
      <c r="AZ105" s="67"/>
      <c r="BA105" s="67"/>
      <c r="BB105" s="67"/>
      <c r="BC105" s="67"/>
      <c r="BD105" s="67"/>
      <c r="BE105" s="67"/>
      <c r="BF105" s="67"/>
      <c r="BG105" s="67"/>
      <c r="BH105" s="67"/>
      <c r="BI105" s="67"/>
      <c r="BJ105" s="67"/>
      <c r="BK105" s="67"/>
      <c r="BL105" s="67"/>
      <c r="BM105" s="67"/>
      <c r="BN105" s="67"/>
      <c r="BO105" s="67"/>
      <c r="BP105" s="67"/>
      <c r="BQ105" s="67"/>
      <c r="BR105" s="67"/>
      <c r="BS105" s="67"/>
      <c r="BT105" s="67"/>
      <c r="BU105" s="67"/>
      <c r="BV105" s="67"/>
      <c r="BW105" s="67"/>
      <c r="BX105" s="67"/>
      <c r="BY105" s="67"/>
      <c r="BZ105" s="67"/>
      <c r="CA105" s="67"/>
      <c r="CB105" s="67"/>
      <c r="CC105" s="67"/>
      <c r="CD105" s="67"/>
      <c r="CE105" s="67"/>
      <c r="CF105" s="67"/>
      <c r="CG105" s="67"/>
      <c r="CH105" s="67"/>
      <c r="CI105" s="67"/>
      <c r="CJ105" s="67"/>
      <c r="CK105" s="67"/>
      <c r="CL105" s="67"/>
      <c r="CM105" s="67"/>
      <c r="CN105" s="67"/>
      <c r="CO105" s="67"/>
      <c r="CP105" s="67"/>
      <c r="CQ105" s="67"/>
      <c r="CR105" s="67"/>
      <c r="CS105" s="67"/>
      <c r="CT105" s="67"/>
      <c r="CU105" s="67"/>
      <c r="CV105" s="67"/>
      <c r="CW105" s="67"/>
      <c r="CX105" s="67"/>
      <c r="CY105" s="67"/>
      <c r="CZ105" s="67"/>
      <c r="DA105" s="67"/>
      <c r="DB105" s="67"/>
      <c r="DC105" s="67"/>
      <c r="DD105" s="67"/>
      <c r="DE105" s="67"/>
      <c r="DF105" s="67"/>
      <c r="DG105" s="67"/>
      <c r="DH105" s="67"/>
      <c r="DI105" s="67"/>
      <c r="DJ105" s="67"/>
      <c r="DK105" s="67"/>
      <c r="DL105" s="67"/>
      <c r="DM105" s="67"/>
      <c r="DN105" s="67"/>
      <c r="DO105" s="67"/>
      <c r="DP105" s="67"/>
      <c r="DQ105" s="67"/>
      <c r="DR105" s="67"/>
      <c r="DS105" s="67"/>
      <c r="DT105" s="67"/>
      <c r="DU105" s="67"/>
      <c r="DV105" s="67"/>
      <c r="DW105" s="67"/>
      <c r="DX105" s="67"/>
      <c r="DY105" s="67"/>
      <c r="DZ105" s="67"/>
      <c r="EA105" s="67"/>
      <c r="EB105" s="67"/>
      <c r="EC105" s="67"/>
      <c r="ED105" s="67"/>
      <c r="EE105" s="67"/>
      <c r="EF105" s="67"/>
      <c r="EG105" s="67"/>
      <c r="EH105" s="67"/>
      <c r="EI105" s="67"/>
      <c r="EJ105" s="67"/>
      <c r="EK105" s="67"/>
      <c r="EL105" s="67"/>
      <c r="EM105" s="67"/>
      <c r="EN105" s="67"/>
      <c r="EO105" s="67"/>
      <c r="EP105" s="67"/>
      <c r="EQ105" s="67"/>
      <c r="ER105" s="67"/>
      <c r="ES105" s="67"/>
      <c r="ET105" s="67"/>
      <c r="EU105" s="67"/>
      <c r="EV105" s="67"/>
      <c r="EW105" s="67"/>
      <c r="EX105" s="67"/>
      <c r="EY105" s="67"/>
      <c r="EZ105" s="67"/>
      <c r="FA105" s="67"/>
      <c r="FB105" s="67"/>
      <c r="FC105" s="67"/>
      <c r="FD105" s="67"/>
      <c r="FE105" s="67"/>
      <c r="FF105" s="67"/>
      <c r="FG105" s="67"/>
      <c r="FH105" s="67"/>
      <c r="FI105" s="67"/>
      <c r="FJ105" s="67"/>
      <c r="FK105" s="67"/>
      <c r="FL105" s="67"/>
      <c r="FM105" s="67"/>
      <c r="FN105" s="67"/>
      <c r="FO105" s="67"/>
      <c r="FP105" s="67"/>
      <c r="FQ105" s="67"/>
      <c r="FR105" s="67"/>
      <c r="FS105" s="67"/>
      <c r="FT105" s="67"/>
      <c r="FU105" s="67"/>
      <c r="FV105" s="67"/>
      <c r="FW105" s="67"/>
      <c r="FX105" s="67"/>
      <c r="FY105" s="67"/>
      <c r="FZ105" s="67"/>
      <c r="GA105" s="67"/>
      <c r="GB105" s="67"/>
      <c r="GC105" s="67"/>
      <c r="GD105" s="67"/>
      <c r="GE105" s="67"/>
      <c r="GF105" s="67"/>
      <c r="GG105" s="67"/>
      <c r="GH105" s="67"/>
      <c r="GI105" s="67"/>
      <c r="GJ105" s="67"/>
      <c r="GK105" s="67"/>
      <c r="GL105" s="67"/>
      <c r="GM105" s="67"/>
      <c r="GN105" s="67"/>
      <c r="GO105" s="67"/>
      <c r="GP105" s="67"/>
      <c r="GQ105" s="67"/>
      <c r="GR105" s="67"/>
      <c r="GS105" s="67"/>
      <c r="GT105" s="67"/>
      <c r="GU105" s="67"/>
      <c r="GV105" s="67"/>
      <c r="GW105" s="67"/>
      <c r="GX105" s="67"/>
      <c r="GY105" s="67"/>
      <c r="GZ105" s="67"/>
      <c r="HA105" s="67"/>
      <c r="HB105" s="67"/>
      <c r="HC105" s="67"/>
      <c r="HD105" s="67"/>
      <c r="HE105" s="67"/>
      <c r="HF105" s="67"/>
      <c r="HG105" s="67"/>
      <c r="HH105" s="67"/>
      <c r="HI105" s="67"/>
      <c r="HJ105" s="67"/>
      <c r="HK105" s="67"/>
      <c r="HL105" s="67"/>
      <c r="HM105" s="67"/>
      <c r="HN105" s="67"/>
      <c r="HO105" s="67"/>
      <c r="HP105" s="67"/>
      <c r="HQ105" s="67"/>
      <c r="HR105" s="67"/>
      <c r="HS105" s="67"/>
      <c r="HT105" s="67"/>
      <c r="HU105" s="67"/>
      <c r="HV105" s="67"/>
      <c r="HW105" s="67"/>
      <c r="HX105" s="67"/>
      <c r="HY105" s="67"/>
      <c r="HZ105" s="67"/>
      <c r="IA105" s="67"/>
      <c r="IB105" s="67"/>
      <c r="IC105" s="67"/>
      <c r="ID105" s="67"/>
      <c r="IE105" s="67"/>
      <c r="IF105" s="67"/>
      <c r="IG105" s="67"/>
      <c r="IH105" s="67"/>
      <c r="II105" s="67"/>
      <c r="IJ105" s="67"/>
      <c r="IK105" s="67"/>
      <c r="IL105" s="67"/>
      <c r="IM105" s="67"/>
      <c r="IN105" s="67"/>
      <c r="IO105" s="67"/>
      <c r="IP105" s="67"/>
      <c r="IQ105" s="67"/>
      <c r="IR105" s="67"/>
      <c r="IS105" s="67"/>
      <c r="IT105" s="67"/>
      <c r="IU105" s="67"/>
      <c r="IV105" s="67"/>
      <c r="IW105" s="67"/>
      <c r="IX105" s="67"/>
      <c r="IY105" s="67"/>
      <c r="IZ105" s="67"/>
      <c r="JA105" s="67"/>
      <c r="JB105" s="67"/>
      <c r="JC105" s="67"/>
      <c r="JD105" s="67"/>
      <c r="JE105" s="67"/>
      <c r="JF105" s="67"/>
      <c r="JG105" s="67"/>
      <c r="JH105" s="67"/>
      <c r="JI105" s="67"/>
      <c r="JJ105" s="67"/>
      <c r="JK105" s="67"/>
      <c r="JL105" s="67"/>
      <c r="JM105" s="67"/>
      <c r="JN105" s="67"/>
      <c r="JO105" s="67"/>
      <c r="JP105" s="67"/>
      <c r="JQ105" s="67"/>
      <c r="JR105" s="67"/>
      <c r="JS105" s="67"/>
      <c r="JT105" s="67"/>
      <c r="JU105" s="67"/>
      <c r="JV105" s="67"/>
      <c r="JW105" s="67"/>
      <c r="JX105" s="67"/>
      <c r="JY105" s="67"/>
      <c r="JZ105" s="67"/>
      <c r="KA105" s="67"/>
      <c r="KB105" s="67"/>
      <c r="KC105" s="67"/>
      <c r="KD105" s="67"/>
      <c r="KE105" s="67"/>
      <c r="KF105" s="67"/>
      <c r="KG105" s="67"/>
      <c r="KH105" s="67"/>
      <c r="KI105" s="67"/>
      <c r="KJ105" s="67"/>
      <c r="KK105" s="67"/>
      <c r="KL105" s="67"/>
      <c r="KM105" s="67"/>
      <c r="KN105" s="67"/>
      <c r="KO105" s="67"/>
      <c r="KP105" s="67"/>
      <c r="KQ105" s="67"/>
      <c r="KR105" s="67"/>
      <c r="KS105" s="67"/>
      <c r="KT105" s="67"/>
      <c r="KU105" s="67"/>
      <c r="KV105" s="67"/>
      <c r="KW105" s="67"/>
      <c r="KX105" s="67"/>
      <c r="KY105" s="67"/>
      <c r="KZ105" s="67"/>
      <c r="LA105" s="67"/>
      <c r="LB105" s="67"/>
      <c r="LC105" s="67"/>
      <c r="LD105" s="67"/>
      <c r="LE105" s="67"/>
      <c r="LF105" s="67"/>
      <c r="LG105" s="67"/>
      <c r="LH105" s="67"/>
      <c r="LI105" s="67"/>
      <c r="LJ105" s="67"/>
      <c r="LK105" s="67"/>
      <c r="LL105" s="67"/>
      <c r="LM105" s="67"/>
      <c r="LN105" s="67"/>
      <c r="LO105" s="67"/>
      <c r="LP105" s="67"/>
      <c r="LQ105" s="67"/>
      <c r="LR105" s="67"/>
      <c r="LS105" s="67"/>
      <c r="LT105" s="67"/>
      <c r="LU105" s="67"/>
      <c r="LV105" s="67"/>
      <c r="LW105" s="67"/>
      <c r="LX105" s="67"/>
      <c r="LY105" s="67"/>
      <c r="LZ105" s="67"/>
      <c r="MA105" s="67"/>
      <c r="MB105" s="67"/>
      <c r="MC105" s="67"/>
      <c r="MD105" s="67"/>
      <c r="ME105" s="67"/>
      <c r="MF105" s="67"/>
      <c r="MG105" s="67"/>
      <c r="MH105" s="67"/>
      <c r="MI105" s="67"/>
      <c r="MJ105" s="67"/>
      <c r="MK105" s="67"/>
      <c r="ML105" s="67"/>
      <c r="MM105" s="67"/>
      <c r="MN105" s="67"/>
      <c r="MO105" s="67"/>
      <c r="MP105" s="67"/>
      <c r="MQ105" s="67"/>
      <c r="MR105" s="67"/>
      <c r="MS105" s="67"/>
      <c r="MT105" s="67"/>
      <c r="MU105" s="67"/>
      <c r="MV105" s="67"/>
      <c r="MW105" s="67"/>
      <c r="MX105" s="67"/>
      <c r="MY105" s="67"/>
      <c r="MZ105" s="67"/>
      <c r="NA105" s="67"/>
      <c r="NB105" s="67"/>
      <c r="NC105" s="67"/>
      <c r="ND105" s="67"/>
      <c r="NE105" s="67"/>
      <c r="NF105" s="67"/>
      <c r="NG105" s="67"/>
      <c r="NH105" s="67"/>
      <c r="NI105" s="67"/>
      <c r="NJ105" s="67"/>
      <c r="NK105" s="67"/>
      <c r="NL105" s="67"/>
      <c r="NM105" s="67"/>
      <c r="NN105" s="67"/>
      <c r="NO105" s="67"/>
      <c r="NP105" s="67"/>
      <c r="NQ105" s="67"/>
      <c r="NR105" s="67"/>
      <c r="NS105" s="67"/>
      <c r="NT105" s="67"/>
      <c r="NU105" s="67"/>
      <c r="NV105" s="67"/>
      <c r="NW105" s="67"/>
      <c r="NX105" s="67"/>
      <c r="NY105" s="67"/>
      <c r="NZ105" s="67"/>
      <c r="OA105" s="67"/>
      <c r="OB105" s="67"/>
      <c r="OC105" s="67"/>
      <c r="OD105" s="67"/>
      <c r="OE105" s="67"/>
    </row>
    <row r="106" spans="35:395">
      <c r="AI106" s="67"/>
      <c r="AJ106" s="67"/>
      <c r="AK106" s="67"/>
      <c r="AL106" s="67"/>
      <c r="AM106" s="67"/>
      <c r="AN106" s="67"/>
      <c r="AO106" s="67"/>
      <c r="AP106" s="67"/>
      <c r="AQ106" s="67"/>
      <c r="AR106" s="67"/>
      <c r="AS106" s="67"/>
      <c r="AT106" s="67"/>
      <c r="AU106" s="67"/>
      <c r="AV106" s="67"/>
      <c r="AW106" s="67"/>
      <c r="AX106" s="67"/>
      <c r="AY106" s="67"/>
      <c r="AZ106" s="67"/>
      <c r="BA106" s="67"/>
      <c r="BB106" s="67"/>
      <c r="BC106" s="67"/>
      <c r="BD106" s="67"/>
      <c r="BE106" s="67"/>
      <c r="BF106" s="67"/>
      <c r="BG106" s="67"/>
      <c r="BH106" s="67"/>
      <c r="BI106" s="67"/>
      <c r="BJ106" s="67"/>
      <c r="BK106" s="67"/>
      <c r="BL106" s="67"/>
      <c r="BM106" s="67"/>
      <c r="BN106" s="67"/>
      <c r="BO106" s="67"/>
      <c r="BP106" s="67"/>
      <c r="BQ106" s="67"/>
      <c r="BR106" s="67"/>
      <c r="BS106" s="67"/>
      <c r="BT106" s="67"/>
      <c r="BU106" s="67"/>
      <c r="BV106" s="67"/>
      <c r="BW106" s="67"/>
      <c r="BX106" s="67"/>
      <c r="BY106" s="67"/>
      <c r="BZ106" s="67"/>
      <c r="CA106" s="67"/>
      <c r="CB106" s="67"/>
      <c r="CC106" s="67"/>
      <c r="CD106" s="67"/>
      <c r="CE106" s="67"/>
      <c r="CF106" s="67"/>
      <c r="CG106" s="67"/>
      <c r="CH106" s="67"/>
      <c r="CI106" s="67"/>
      <c r="CJ106" s="67"/>
      <c r="CK106" s="67"/>
      <c r="CL106" s="67"/>
      <c r="CM106" s="67"/>
      <c r="CN106" s="67"/>
      <c r="CO106" s="67"/>
      <c r="CP106" s="67"/>
      <c r="CQ106" s="67"/>
      <c r="CR106" s="67"/>
      <c r="CS106" s="67"/>
      <c r="CT106" s="67"/>
      <c r="CU106" s="67"/>
      <c r="CV106" s="67"/>
      <c r="CW106" s="67"/>
      <c r="CX106" s="67"/>
      <c r="CY106" s="67"/>
      <c r="CZ106" s="67"/>
      <c r="DA106" s="67"/>
      <c r="DB106" s="67"/>
      <c r="DC106" s="67"/>
      <c r="DD106" s="67"/>
      <c r="DE106" s="67"/>
      <c r="DF106" s="67"/>
      <c r="DG106" s="67"/>
      <c r="DH106" s="67"/>
      <c r="DI106" s="67"/>
      <c r="DJ106" s="67"/>
      <c r="DK106" s="67"/>
      <c r="DL106" s="67"/>
      <c r="DM106" s="67"/>
      <c r="DN106" s="67"/>
      <c r="DO106" s="67"/>
      <c r="DP106" s="67"/>
      <c r="DQ106" s="67"/>
      <c r="DR106" s="67"/>
      <c r="DS106" s="67"/>
      <c r="DT106" s="67"/>
      <c r="DU106" s="67"/>
      <c r="DV106" s="67"/>
      <c r="DW106" s="67"/>
      <c r="DX106" s="67"/>
      <c r="DY106" s="67"/>
      <c r="DZ106" s="67"/>
      <c r="EA106" s="67"/>
      <c r="EB106" s="67"/>
      <c r="EC106" s="67"/>
      <c r="ED106" s="67"/>
      <c r="EE106" s="67"/>
      <c r="EF106" s="67"/>
      <c r="EG106" s="67"/>
      <c r="EH106" s="67"/>
      <c r="EI106" s="67"/>
      <c r="EJ106" s="67"/>
      <c r="EK106" s="67"/>
      <c r="EL106" s="67"/>
      <c r="EM106" s="67"/>
      <c r="EN106" s="67"/>
      <c r="EO106" s="67"/>
      <c r="EP106" s="67"/>
      <c r="EQ106" s="67"/>
      <c r="ER106" s="67"/>
      <c r="ES106" s="67"/>
      <c r="ET106" s="67"/>
      <c r="EU106" s="67"/>
      <c r="EV106" s="67"/>
      <c r="EW106" s="67"/>
      <c r="EX106" s="67"/>
      <c r="EY106" s="67"/>
      <c r="EZ106" s="67"/>
      <c r="FA106" s="67"/>
      <c r="FB106" s="67"/>
      <c r="FC106" s="67"/>
      <c r="FD106" s="67"/>
      <c r="FE106" s="67"/>
      <c r="FF106" s="67"/>
      <c r="FG106" s="67"/>
      <c r="FH106" s="67"/>
      <c r="FI106" s="67"/>
      <c r="FJ106" s="67"/>
      <c r="FK106" s="67"/>
      <c r="FL106" s="67"/>
      <c r="FM106" s="67"/>
      <c r="FN106" s="67"/>
      <c r="FO106" s="67"/>
      <c r="FP106" s="67"/>
      <c r="FQ106" s="67"/>
      <c r="FR106" s="67"/>
      <c r="FS106" s="67"/>
      <c r="FT106" s="67"/>
      <c r="FU106" s="67"/>
      <c r="FV106" s="67"/>
      <c r="FW106" s="67"/>
      <c r="FX106" s="67"/>
      <c r="FY106" s="67"/>
      <c r="FZ106" s="67"/>
      <c r="GA106" s="67"/>
      <c r="GB106" s="67"/>
      <c r="GC106" s="67"/>
      <c r="GD106" s="67"/>
      <c r="GE106" s="67"/>
      <c r="GF106" s="67"/>
      <c r="GG106" s="67"/>
      <c r="GH106" s="67"/>
      <c r="GI106" s="67"/>
      <c r="GJ106" s="67"/>
      <c r="GK106" s="67"/>
      <c r="GL106" s="67"/>
      <c r="GM106" s="67"/>
      <c r="GN106" s="67"/>
      <c r="GO106" s="67"/>
      <c r="GP106" s="67"/>
      <c r="GQ106" s="67"/>
      <c r="GR106" s="67"/>
      <c r="GS106" s="67"/>
      <c r="GT106" s="67"/>
      <c r="GU106" s="67"/>
      <c r="GV106" s="67"/>
      <c r="GW106" s="67"/>
      <c r="GX106" s="67"/>
      <c r="GY106" s="67"/>
      <c r="GZ106" s="67"/>
      <c r="HA106" s="67"/>
      <c r="HB106" s="67"/>
      <c r="HC106" s="67"/>
      <c r="HD106" s="67"/>
      <c r="HE106" s="67"/>
      <c r="HF106" s="67"/>
      <c r="HG106" s="67"/>
      <c r="HH106" s="67"/>
      <c r="HI106" s="67"/>
      <c r="HJ106" s="67"/>
      <c r="HK106" s="67"/>
      <c r="HL106" s="67"/>
      <c r="HM106" s="67"/>
      <c r="HN106" s="67"/>
      <c r="HO106" s="67"/>
      <c r="HP106" s="67"/>
      <c r="HQ106" s="67"/>
      <c r="HR106" s="67"/>
      <c r="HS106" s="67"/>
      <c r="HT106" s="67"/>
      <c r="HU106" s="67"/>
      <c r="HV106" s="67"/>
      <c r="HW106" s="67"/>
      <c r="HX106" s="67"/>
      <c r="HY106" s="67"/>
      <c r="HZ106" s="67"/>
      <c r="IA106" s="67"/>
      <c r="IB106" s="67"/>
      <c r="IC106" s="67"/>
      <c r="ID106" s="67"/>
      <c r="IE106" s="67"/>
      <c r="IF106" s="67"/>
      <c r="IG106" s="67"/>
      <c r="IH106" s="67"/>
      <c r="II106" s="67"/>
      <c r="IJ106" s="67"/>
      <c r="IK106" s="67"/>
      <c r="IL106" s="67"/>
      <c r="IM106" s="67"/>
      <c r="IN106" s="67"/>
      <c r="IO106" s="67"/>
      <c r="IP106" s="67"/>
      <c r="IQ106" s="67"/>
      <c r="IR106" s="67"/>
      <c r="IS106" s="67"/>
      <c r="IT106" s="67"/>
      <c r="IU106" s="67"/>
      <c r="IV106" s="67"/>
      <c r="IW106" s="67"/>
      <c r="IX106" s="67"/>
      <c r="IY106" s="67"/>
      <c r="IZ106" s="67"/>
      <c r="JA106" s="67"/>
      <c r="JB106" s="67"/>
      <c r="JC106" s="67"/>
      <c r="JD106" s="67"/>
      <c r="JE106" s="67"/>
      <c r="JF106" s="67"/>
      <c r="JG106" s="67"/>
      <c r="JH106" s="67"/>
      <c r="JI106" s="67"/>
      <c r="JJ106" s="67"/>
      <c r="JK106" s="67"/>
      <c r="JL106" s="67"/>
      <c r="JM106" s="67"/>
      <c r="JN106" s="67"/>
      <c r="JO106" s="67"/>
      <c r="JP106" s="67"/>
      <c r="JQ106" s="67"/>
      <c r="JR106" s="67"/>
      <c r="JS106" s="67"/>
      <c r="JT106" s="67"/>
      <c r="JU106" s="67"/>
      <c r="JV106" s="67"/>
      <c r="JW106" s="67"/>
      <c r="JX106" s="67"/>
      <c r="JY106" s="67"/>
      <c r="JZ106" s="67"/>
      <c r="KA106" s="67"/>
      <c r="KB106" s="67"/>
      <c r="KC106" s="67"/>
      <c r="KD106" s="67"/>
      <c r="KE106" s="67"/>
      <c r="KF106" s="67"/>
      <c r="KG106" s="67"/>
      <c r="KH106" s="67"/>
      <c r="KI106" s="67"/>
      <c r="KJ106" s="67"/>
      <c r="KK106" s="67"/>
      <c r="KL106" s="67"/>
      <c r="KM106" s="67"/>
      <c r="KN106" s="67"/>
      <c r="KO106" s="67"/>
      <c r="KP106" s="67"/>
      <c r="KQ106" s="67"/>
      <c r="KR106" s="67"/>
      <c r="KS106" s="67"/>
      <c r="KT106" s="67"/>
      <c r="KU106" s="67"/>
      <c r="KV106" s="67"/>
      <c r="KW106" s="67"/>
      <c r="KX106" s="67"/>
      <c r="KY106" s="67"/>
      <c r="KZ106" s="67"/>
      <c r="LA106" s="67"/>
      <c r="LB106" s="67"/>
      <c r="LC106" s="67"/>
      <c r="LD106" s="67"/>
      <c r="LE106" s="67"/>
      <c r="LF106" s="67"/>
      <c r="LG106" s="67"/>
      <c r="LH106" s="67"/>
      <c r="LI106" s="67"/>
      <c r="LJ106" s="67"/>
      <c r="LK106" s="67"/>
      <c r="LL106" s="67"/>
      <c r="LM106" s="67"/>
      <c r="LN106" s="67"/>
      <c r="LO106" s="67"/>
      <c r="LP106" s="67"/>
      <c r="LQ106" s="67"/>
      <c r="LR106" s="67"/>
      <c r="LS106" s="67"/>
      <c r="LT106" s="67"/>
      <c r="LU106" s="67"/>
      <c r="LV106" s="67"/>
      <c r="LW106" s="67"/>
      <c r="LX106" s="67"/>
      <c r="LY106" s="67"/>
      <c r="LZ106" s="67"/>
      <c r="MA106" s="67"/>
      <c r="MB106" s="67"/>
      <c r="MC106" s="67"/>
      <c r="MD106" s="67"/>
      <c r="ME106" s="67"/>
      <c r="MF106" s="67"/>
      <c r="MG106" s="67"/>
      <c r="MH106" s="67"/>
      <c r="MI106" s="67"/>
      <c r="MJ106" s="67"/>
      <c r="MK106" s="67"/>
      <c r="ML106" s="67"/>
      <c r="MM106" s="67"/>
      <c r="MN106" s="67"/>
      <c r="MO106" s="67"/>
      <c r="MP106" s="67"/>
      <c r="MQ106" s="67"/>
      <c r="MR106" s="67"/>
      <c r="MS106" s="67"/>
      <c r="MT106" s="67"/>
      <c r="MU106" s="67"/>
      <c r="MV106" s="67"/>
      <c r="MW106" s="67"/>
      <c r="MX106" s="67"/>
      <c r="MY106" s="67"/>
      <c r="MZ106" s="67"/>
      <c r="NA106" s="67"/>
      <c r="NB106" s="67"/>
      <c r="NC106" s="67"/>
      <c r="ND106" s="67"/>
      <c r="NE106" s="67"/>
      <c r="NF106" s="67"/>
      <c r="NG106" s="67"/>
      <c r="NH106" s="67"/>
      <c r="NI106" s="67"/>
      <c r="NJ106" s="67"/>
      <c r="NK106" s="67"/>
      <c r="NL106" s="67"/>
      <c r="NM106" s="67"/>
      <c r="NN106" s="67"/>
      <c r="NO106" s="67"/>
      <c r="NP106" s="67"/>
      <c r="NQ106" s="67"/>
      <c r="NR106" s="67"/>
      <c r="NS106" s="67"/>
      <c r="NT106" s="67"/>
      <c r="NU106" s="67"/>
      <c r="NV106" s="67"/>
      <c r="NW106" s="67"/>
      <c r="NX106" s="67"/>
      <c r="NY106" s="67"/>
      <c r="NZ106" s="67"/>
      <c r="OA106" s="67"/>
      <c r="OB106" s="67"/>
      <c r="OC106" s="67"/>
      <c r="OD106" s="67"/>
      <c r="OE106" s="67"/>
    </row>
    <row r="107" spans="35:395">
      <c r="AI107" s="67"/>
      <c r="AJ107" s="67"/>
      <c r="AK107" s="67"/>
      <c r="AL107" s="67"/>
      <c r="AM107" s="67"/>
      <c r="AN107" s="67"/>
      <c r="AO107" s="67"/>
      <c r="AP107" s="67"/>
      <c r="AQ107" s="67"/>
      <c r="AR107" s="67"/>
      <c r="AS107" s="67"/>
      <c r="AT107" s="67"/>
      <c r="AU107" s="67"/>
      <c r="AV107" s="67"/>
      <c r="AW107" s="67"/>
      <c r="AX107" s="67"/>
      <c r="AY107" s="67"/>
      <c r="AZ107" s="67"/>
      <c r="BA107" s="67"/>
      <c r="BB107" s="67"/>
      <c r="BC107" s="67"/>
      <c r="BD107" s="67"/>
      <c r="BE107" s="67"/>
      <c r="BF107" s="67"/>
      <c r="BG107" s="67"/>
      <c r="BH107" s="67"/>
      <c r="BI107" s="67"/>
      <c r="BJ107" s="67"/>
      <c r="BK107" s="67"/>
      <c r="BL107" s="67"/>
      <c r="BM107" s="67"/>
      <c r="BN107" s="67"/>
      <c r="BO107" s="67"/>
      <c r="BP107" s="67"/>
      <c r="BQ107" s="67"/>
      <c r="BR107" s="67"/>
      <c r="BS107" s="67"/>
      <c r="BT107" s="67"/>
      <c r="BU107" s="67"/>
      <c r="BV107" s="67"/>
      <c r="BW107" s="67"/>
      <c r="BX107" s="67"/>
      <c r="BY107" s="67"/>
      <c r="BZ107" s="67"/>
      <c r="CA107" s="67"/>
      <c r="CB107" s="67"/>
      <c r="CC107" s="67"/>
      <c r="CD107" s="67"/>
      <c r="CE107" s="67"/>
      <c r="CF107" s="67"/>
      <c r="CG107" s="67"/>
      <c r="CH107" s="67"/>
      <c r="CI107" s="67"/>
      <c r="CJ107" s="67"/>
      <c r="CK107" s="67"/>
      <c r="CL107" s="67"/>
      <c r="CM107" s="67"/>
      <c r="CN107" s="67"/>
      <c r="CO107" s="67"/>
      <c r="CP107" s="67"/>
      <c r="CQ107" s="67"/>
      <c r="CR107" s="67"/>
      <c r="CS107" s="67"/>
      <c r="CT107" s="67"/>
      <c r="CU107" s="67"/>
      <c r="CV107" s="67"/>
      <c r="CW107" s="67"/>
      <c r="CX107" s="67"/>
      <c r="CY107" s="67"/>
      <c r="CZ107" s="67"/>
      <c r="DA107" s="67"/>
      <c r="DB107" s="67"/>
      <c r="DC107" s="67"/>
      <c r="DD107" s="67"/>
      <c r="DE107" s="67"/>
      <c r="DF107" s="67"/>
      <c r="DG107" s="67"/>
      <c r="DH107" s="67"/>
      <c r="DI107" s="67"/>
      <c r="DJ107" s="67"/>
      <c r="DK107" s="67"/>
      <c r="DL107" s="67"/>
      <c r="DM107" s="67"/>
      <c r="DN107" s="67"/>
      <c r="DO107" s="67"/>
      <c r="DP107" s="67"/>
      <c r="DQ107" s="67"/>
      <c r="DR107" s="67"/>
      <c r="DS107" s="67"/>
      <c r="DT107" s="67"/>
      <c r="DU107" s="67"/>
      <c r="DV107" s="67"/>
      <c r="DW107" s="67"/>
      <c r="DX107" s="67"/>
      <c r="DY107" s="67"/>
      <c r="DZ107" s="67"/>
      <c r="EA107" s="67"/>
      <c r="EB107" s="67"/>
      <c r="EC107" s="67"/>
      <c r="ED107" s="67"/>
      <c r="EE107" s="67"/>
      <c r="EF107" s="67"/>
      <c r="EG107" s="67"/>
      <c r="EH107" s="67"/>
      <c r="EI107" s="67"/>
      <c r="EJ107" s="67"/>
      <c r="EK107" s="67"/>
      <c r="EL107" s="67"/>
      <c r="EM107" s="67"/>
      <c r="EN107" s="67"/>
      <c r="EO107" s="67"/>
      <c r="EP107" s="67"/>
      <c r="EQ107" s="67"/>
      <c r="ER107" s="67"/>
      <c r="ES107" s="67"/>
      <c r="ET107" s="67"/>
      <c r="EU107" s="67"/>
      <c r="EV107" s="67"/>
      <c r="EW107" s="67"/>
      <c r="EX107" s="67"/>
      <c r="EY107" s="67"/>
      <c r="EZ107" s="67"/>
      <c r="FA107" s="67"/>
      <c r="FB107" s="67"/>
      <c r="FC107" s="67"/>
      <c r="FD107" s="67"/>
      <c r="FE107" s="67"/>
      <c r="FF107" s="67"/>
      <c r="FG107" s="67"/>
      <c r="FH107" s="67"/>
      <c r="FI107" s="67"/>
      <c r="FJ107" s="67"/>
      <c r="FK107" s="67"/>
      <c r="FL107" s="67"/>
      <c r="FM107" s="67"/>
      <c r="FN107" s="67"/>
      <c r="FO107" s="67"/>
      <c r="FP107" s="67"/>
      <c r="FQ107" s="67"/>
      <c r="FR107" s="67"/>
      <c r="FS107" s="67"/>
      <c r="FT107" s="67"/>
      <c r="FU107" s="67"/>
      <c r="FV107" s="67"/>
      <c r="FW107" s="67"/>
      <c r="FX107" s="67"/>
      <c r="FY107" s="67"/>
      <c r="FZ107" s="67"/>
      <c r="GA107" s="67"/>
      <c r="GB107" s="67"/>
      <c r="GC107" s="67"/>
      <c r="GD107" s="67"/>
      <c r="GE107" s="67"/>
      <c r="GF107" s="67"/>
      <c r="GG107" s="67"/>
      <c r="GH107" s="67"/>
      <c r="GI107" s="67"/>
      <c r="GJ107" s="67"/>
      <c r="GK107" s="67"/>
      <c r="GL107" s="67"/>
      <c r="GM107" s="67"/>
      <c r="GN107" s="67"/>
      <c r="GO107" s="67"/>
      <c r="GP107" s="67"/>
      <c r="GQ107" s="67"/>
      <c r="GR107" s="67"/>
      <c r="GS107" s="67"/>
      <c r="GT107" s="67"/>
      <c r="GU107" s="67"/>
      <c r="GV107" s="67"/>
      <c r="GW107" s="67"/>
      <c r="GX107" s="67"/>
      <c r="GY107" s="67"/>
      <c r="GZ107" s="67"/>
      <c r="HA107" s="67"/>
      <c r="HB107" s="67"/>
      <c r="HC107" s="67"/>
      <c r="HD107" s="67"/>
      <c r="HE107" s="67"/>
      <c r="HF107" s="67"/>
      <c r="HG107" s="67"/>
      <c r="HH107" s="67"/>
      <c r="HI107" s="67"/>
      <c r="HJ107" s="67"/>
      <c r="HK107" s="67"/>
      <c r="HL107" s="67"/>
      <c r="HM107" s="67"/>
      <c r="HN107" s="67"/>
      <c r="HO107" s="67"/>
      <c r="HP107" s="67"/>
      <c r="HQ107" s="67"/>
      <c r="HR107" s="67"/>
      <c r="HS107" s="67"/>
      <c r="HT107" s="67"/>
      <c r="HU107" s="67"/>
      <c r="HV107" s="67"/>
      <c r="HW107" s="67"/>
      <c r="HX107" s="67"/>
      <c r="HY107" s="67"/>
      <c r="HZ107" s="67"/>
      <c r="IA107" s="67"/>
      <c r="IB107" s="67"/>
      <c r="IC107" s="67"/>
      <c r="ID107" s="67"/>
      <c r="IE107" s="67"/>
      <c r="IF107" s="67"/>
      <c r="IG107" s="67"/>
      <c r="IH107" s="67"/>
      <c r="II107" s="67"/>
      <c r="IJ107" s="67"/>
      <c r="IK107" s="67"/>
      <c r="IL107" s="67"/>
      <c r="IM107" s="67"/>
      <c r="IN107" s="67"/>
      <c r="IO107" s="67"/>
      <c r="IP107" s="67"/>
      <c r="IQ107" s="67"/>
      <c r="IR107" s="67"/>
      <c r="IS107" s="67"/>
      <c r="IT107" s="67"/>
      <c r="IU107" s="67"/>
      <c r="IV107" s="67"/>
      <c r="IW107" s="67"/>
      <c r="IX107" s="67"/>
      <c r="IY107" s="67"/>
      <c r="IZ107" s="67"/>
      <c r="JA107" s="67"/>
      <c r="JB107" s="67"/>
      <c r="JC107" s="67"/>
      <c r="JD107" s="67"/>
      <c r="JE107" s="67"/>
      <c r="JF107" s="67"/>
      <c r="JG107" s="67"/>
      <c r="JH107" s="67"/>
      <c r="JI107" s="67"/>
      <c r="JJ107" s="67"/>
      <c r="JK107" s="67"/>
      <c r="JL107" s="67"/>
      <c r="JM107" s="67"/>
      <c r="JN107" s="67"/>
      <c r="JO107" s="67"/>
      <c r="JP107" s="67"/>
      <c r="JQ107" s="67"/>
      <c r="JR107" s="67"/>
      <c r="JS107" s="67"/>
      <c r="JT107" s="67"/>
      <c r="JU107" s="67"/>
      <c r="JV107" s="67"/>
      <c r="JW107" s="67"/>
      <c r="JX107" s="67"/>
      <c r="JY107" s="67"/>
      <c r="JZ107" s="67"/>
      <c r="KA107" s="67"/>
      <c r="KB107" s="67"/>
      <c r="KC107" s="67"/>
      <c r="KD107" s="67"/>
      <c r="KE107" s="67"/>
      <c r="KF107" s="67"/>
      <c r="KG107" s="67"/>
      <c r="KH107" s="67"/>
      <c r="KI107" s="67"/>
      <c r="KJ107" s="67"/>
      <c r="KK107" s="67"/>
      <c r="KL107" s="67"/>
      <c r="KM107" s="67"/>
      <c r="KN107" s="67"/>
      <c r="KO107" s="67"/>
      <c r="KP107" s="67"/>
      <c r="KQ107" s="67"/>
      <c r="KR107" s="67"/>
      <c r="KS107" s="67"/>
      <c r="KT107" s="67"/>
      <c r="KU107" s="67"/>
      <c r="KV107" s="67"/>
      <c r="KW107" s="67"/>
      <c r="KX107" s="67"/>
      <c r="KY107" s="67"/>
      <c r="KZ107" s="67"/>
      <c r="LA107" s="67"/>
      <c r="LB107" s="67"/>
      <c r="LC107" s="67"/>
      <c r="LD107" s="67"/>
      <c r="LE107" s="67"/>
      <c r="LF107" s="67"/>
      <c r="LG107" s="67"/>
      <c r="LH107" s="67"/>
      <c r="LI107" s="67"/>
      <c r="LJ107" s="67"/>
      <c r="LK107" s="67"/>
      <c r="LL107" s="67"/>
      <c r="LM107" s="67"/>
      <c r="LN107" s="67"/>
      <c r="LO107" s="67"/>
      <c r="LP107" s="67"/>
      <c r="LQ107" s="67"/>
      <c r="LR107" s="67"/>
      <c r="LS107" s="67"/>
      <c r="LT107" s="67"/>
      <c r="LU107" s="67"/>
      <c r="LV107" s="67"/>
      <c r="LW107" s="67"/>
      <c r="LX107" s="67"/>
      <c r="LY107" s="67"/>
      <c r="LZ107" s="67"/>
      <c r="MA107" s="67"/>
      <c r="MB107" s="67"/>
      <c r="MC107" s="67"/>
      <c r="MD107" s="67"/>
      <c r="ME107" s="67"/>
      <c r="MF107" s="67"/>
      <c r="MG107" s="67"/>
      <c r="MH107" s="67"/>
      <c r="MI107" s="67"/>
      <c r="MJ107" s="67"/>
      <c r="MK107" s="67"/>
      <c r="ML107" s="67"/>
      <c r="MM107" s="67"/>
      <c r="MN107" s="67"/>
      <c r="MO107" s="67"/>
      <c r="MP107" s="67"/>
      <c r="MQ107" s="67"/>
      <c r="MR107" s="67"/>
      <c r="MS107" s="67"/>
      <c r="MT107" s="67"/>
      <c r="MU107" s="67"/>
      <c r="MV107" s="67"/>
      <c r="MW107" s="67"/>
      <c r="MX107" s="67"/>
      <c r="MY107" s="67"/>
      <c r="MZ107" s="67"/>
      <c r="NA107" s="67"/>
      <c r="NB107" s="67"/>
      <c r="NC107" s="67"/>
      <c r="ND107" s="67"/>
      <c r="NE107" s="67"/>
      <c r="NF107" s="67"/>
      <c r="NG107" s="67"/>
      <c r="NH107" s="67"/>
      <c r="NI107" s="67"/>
      <c r="NJ107" s="67"/>
      <c r="NK107" s="67"/>
      <c r="NL107" s="67"/>
      <c r="NM107" s="67"/>
      <c r="NN107" s="67"/>
      <c r="NO107" s="67"/>
      <c r="NP107" s="67"/>
      <c r="NQ107" s="67"/>
      <c r="NR107" s="67"/>
      <c r="NS107" s="67"/>
      <c r="NT107" s="67"/>
      <c r="NU107" s="67"/>
      <c r="NV107" s="67"/>
      <c r="NW107" s="67"/>
      <c r="NX107" s="67"/>
      <c r="NY107" s="67"/>
      <c r="NZ107" s="67"/>
      <c r="OA107" s="67"/>
      <c r="OB107" s="67"/>
      <c r="OC107" s="67"/>
      <c r="OD107" s="67"/>
      <c r="OE107" s="67"/>
    </row>
    <row r="108" spans="35:395">
      <c r="AI108" s="67"/>
      <c r="AJ108" s="67"/>
      <c r="AK108" s="67"/>
      <c r="AL108" s="67"/>
      <c r="AM108" s="67"/>
      <c r="AN108" s="67"/>
      <c r="AO108" s="67"/>
      <c r="AP108" s="67"/>
      <c r="AQ108" s="67"/>
      <c r="AR108" s="67"/>
      <c r="AS108" s="67"/>
      <c r="AT108" s="67"/>
      <c r="AU108" s="67"/>
      <c r="AV108" s="67"/>
      <c r="AW108" s="67"/>
      <c r="AX108" s="67"/>
      <c r="AY108" s="67"/>
      <c r="AZ108" s="67"/>
      <c r="BA108" s="67"/>
      <c r="BB108" s="67"/>
      <c r="BC108" s="67"/>
      <c r="BD108" s="67"/>
      <c r="BE108" s="67"/>
      <c r="BF108" s="67"/>
      <c r="BG108" s="67"/>
      <c r="BH108" s="67"/>
      <c r="BI108" s="67"/>
      <c r="BJ108" s="67"/>
      <c r="BK108" s="67"/>
      <c r="BL108" s="67"/>
      <c r="BM108" s="67"/>
      <c r="BN108" s="67"/>
      <c r="BO108" s="67"/>
      <c r="BP108" s="67"/>
      <c r="BQ108" s="67"/>
      <c r="BR108" s="67"/>
      <c r="BS108" s="67"/>
      <c r="BT108" s="67"/>
      <c r="BU108" s="67"/>
      <c r="BV108" s="67"/>
      <c r="BW108" s="67"/>
      <c r="BX108" s="67"/>
      <c r="BY108" s="67"/>
      <c r="BZ108" s="67"/>
      <c r="CA108" s="67"/>
      <c r="CB108" s="67"/>
      <c r="CC108" s="67"/>
      <c r="CD108" s="67"/>
      <c r="CE108" s="67"/>
      <c r="CF108" s="67"/>
      <c r="CG108" s="67"/>
      <c r="CH108" s="67"/>
      <c r="CI108" s="67"/>
      <c r="CJ108" s="67"/>
      <c r="CK108" s="67"/>
      <c r="CL108" s="67"/>
      <c r="CM108" s="67"/>
      <c r="CN108" s="67"/>
      <c r="CO108" s="67"/>
      <c r="CP108" s="67"/>
      <c r="CQ108" s="67"/>
      <c r="CR108" s="67"/>
      <c r="CS108" s="67"/>
      <c r="CT108" s="67"/>
      <c r="CU108" s="67"/>
      <c r="CV108" s="67"/>
      <c r="CW108" s="67"/>
      <c r="CX108" s="67"/>
      <c r="CY108" s="67"/>
      <c r="CZ108" s="67"/>
      <c r="DA108" s="67"/>
      <c r="DB108" s="67"/>
      <c r="DC108" s="67"/>
      <c r="DD108" s="67"/>
      <c r="DE108" s="67"/>
      <c r="DF108" s="67"/>
      <c r="DG108" s="67"/>
      <c r="DH108" s="67"/>
      <c r="DI108" s="67"/>
      <c r="DJ108" s="67"/>
      <c r="DK108" s="67"/>
      <c r="DL108" s="67"/>
      <c r="DM108" s="67"/>
      <c r="DN108" s="67"/>
      <c r="DO108" s="67"/>
      <c r="DP108" s="67"/>
      <c r="DQ108" s="67"/>
      <c r="DR108" s="67"/>
      <c r="DS108" s="67"/>
      <c r="DT108" s="67"/>
      <c r="DU108" s="67"/>
      <c r="DV108" s="67"/>
      <c r="DW108" s="67"/>
      <c r="DX108" s="67"/>
      <c r="DY108" s="67"/>
      <c r="DZ108" s="67"/>
      <c r="EA108" s="67"/>
      <c r="EB108" s="67"/>
      <c r="EC108" s="67"/>
      <c r="ED108" s="67"/>
      <c r="EE108" s="67"/>
      <c r="EF108" s="67"/>
      <c r="EG108" s="67"/>
      <c r="EH108" s="67"/>
      <c r="EI108" s="67"/>
      <c r="EJ108" s="67"/>
      <c r="EK108" s="67"/>
      <c r="EL108" s="67"/>
      <c r="EM108" s="67"/>
      <c r="EN108" s="67"/>
      <c r="EO108" s="67"/>
      <c r="EP108" s="67"/>
      <c r="EQ108" s="67"/>
      <c r="ER108" s="67"/>
      <c r="ES108" s="67"/>
      <c r="ET108" s="67"/>
      <c r="EU108" s="67"/>
      <c r="EV108" s="67"/>
      <c r="EW108" s="67"/>
      <c r="EX108" s="67"/>
      <c r="EY108" s="67"/>
      <c r="EZ108" s="67"/>
      <c r="FA108" s="67"/>
      <c r="FB108" s="67"/>
      <c r="FC108" s="67"/>
      <c r="FD108" s="67"/>
      <c r="FE108" s="67"/>
      <c r="FF108" s="67"/>
      <c r="FG108" s="67"/>
      <c r="FH108" s="67"/>
      <c r="FI108" s="67"/>
      <c r="FJ108" s="67"/>
      <c r="FK108" s="67"/>
      <c r="FL108" s="67"/>
      <c r="FM108" s="67"/>
      <c r="FN108" s="67"/>
      <c r="FO108" s="67"/>
      <c r="FP108" s="67"/>
      <c r="FQ108" s="67"/>
      <c r="FR108" s="67"/>
      <c r="FS108" s="67"/>
      <c r="FT108" s="67"/>
      <c r="FU108" s="67"/>
      <c r="FV108" s="67"/>
      <c r="FW108" s="67"/>
      <c r="FX108" s="67"/>
      <c r="FY108" s="67"/>
      <c r="FZ108" s="67"/>
      <c r="GA108" s="67"/>
      <c r="GB108" s="67"/>
      <c r="GC108" s="67"/>
      <c r="GD108" s="67"/>
      <c r="GE108" s="67"/>
      <c r="GF108" s="67"/>
      <c r="GG108" s="67"/>
      <c r="GH108" s="67"/>
      <c r="GI108" s="67"/>
      <c r="GJ108" s="67"/>
      <c r="GK108" s="67"/>
      <c r="GL108" s="67"/>
      <c r="GM108" s="67"/>
      <c r="GN108" s="67"/>
      <c r="GO108" s="67"/>
      <c r="GP108" s="67"/>
      <c r="GQ108" s="67"/>
      <c r="GR108" s="67"/>
      <c r="GS108" s="67"/>
      <c r="GT108" s="67"/>
      <c r="GU108" s="67"/>
      <c r="GV108" s="67"/>
      <c r="GW108" s="67"/>
      <c r="GX108" s="67"/>
      <c r="GY108" s="67"/>
      <c r="GZ108" s="67"/>
      <c r="HA108" s="67"/>
      <c r="HB108" s="67"/>
      <c r="HC108" s="67"/>
      <c r="HD108" s="67"/>
      <c r="HE108" s="67"/>
      <c r="HF108" s="67"/>
      <c r="HG108" s="67"/>
      <c r="HH108" s="67"/>
      <c r="HI108" s="67"/>
      <c r="HJ108" s="67"/>
      <c r="HK108" s="67"/>
      <c r="HL108" s="67"/>
      <c r="HM108" s="67"/>
      <c r="HN108" s="67"/>
      <c r="HO108" s="67"/>
      <c r="HP108" s="67"/>
      <c r="HQ108" s="67"/>
      <c r="HR108" s="67"/>
      <c r="HS108" s="67"/>
      <c r="HT108" s="67"/>
      <c r="HU108" s="67"/>
      <c r="HV108" s="67"/>
      <c r="HW108" s="67"/>
      <c r="HX108" s="67"/>
      <c r="HY108" s="67"/>
      <c r="HZ108" s="67"/>
      <c r="IA108" s="67"/>
      <c r="IB108" s="67"/>
      <c r="IC108" s="67"/>
      <c r="ID108" s="67"/>
      <c r="IE108" s="67"/>
      <c r="IF108" s="67"/>
      <c r="IG108" s="67"/>
      <c r="IH108" s="67"/>
      <c r="II108" s="67"/>
      <c r="IJ108" s="67"/>
      <c r="IK108" s="67"/>
      <c r="IL108" s="67"/>
      <c r="IM108" s="67"/>
      <c r="IN108" s="67"/>
      <c r="IO108" s="67"/>
      <c r="IP108" s="67"/>
      <c r="IQ108" s="67"/>
      <c r="IR108" s="67"/>
      <c r="IS108" s="67"/>
      <c r="IT108" s="67"/>
      <c r="IU108" s="67"/>
      <c r="IV108" s="67"/>
      <c r="IW108" s="67"/>
      <c r="IX108" s="67"/>
      <c r="IY108" s="67"/>
      <c r="IZ108" s="67"/>
      <c r="JA108" s="67"/>
      <c r="JB108" s="67"/>
      <c r="JC108" s="67"/>
      <c r="JD108" s="67"/>
      <c r="JE108" s="67"/>
      <c r="JF108" s="67"/>
      <c r="JG108" s="67"/>
      <c r="JH108" s="67"/>
      <c r="JI108" s="67"/>
      <c r="JJ108" s="67"/>
      <c r="JK108" s="67"/>
      <c r="JL108" s="67"/>
      <c r="JM108" s="67"/>
      <c r="JN108" s="67"/>
      <c r="JO108" s="67"/>
      <c r="JP108" s="67"/>
      <c r="JQ108" s="67"/>
      <c r="JR108" s="67"/>
      <c r="JS108" s="67"/>
      <c r="JT108" s="67"/>
      <c r="JU108" s="67"/>
      <c r="JV108" s="67"/>
      <c r="JW108" s="67"/>
      <c r="JX108" s="67"/>
      <c r="JY108" s="67"/>
      <c r="JZ108" s="67"/>
      <c r="KA108" s="67"/>
      <c r="KB108" s="67"/>
      <c r="KC108" s="67"/>
      <c r="KD108" s="67"/>
      <c r="KE108" s="67"/>
      <c r="KF108" s="67"/>
      <c r="KG108" s="67"/>
      <c r="KH108" s="67"/>
      <c r="KI108" s="67"/>
      <c r="KJ108" s="67"/>
      <c r="KK108" s="67"/>
      <c r="KL108" s="67"/>
      <c r="KM108" s="67"/>
      <c r="KN108" s="67"/>
      <c r="KO108" s="67"/>
      <c r="KP108" s="67"/>
      <c r="KQ108" s="67"/>
      <c r="KR108" s="67"/>
      <c r="KS108" s="67"/>
      <c r="KT108" s="67"/>
      <c r="KU108" s="67"/>
      <c r="KV108" s="67"/>
      <c r="KW108" s="67"/>
      <c r="KX108" s="67"/>
      <c r="KY108" s="67"/>
      <c r="KZ108" s="67"/>
      <c r="LA108" s="67"/>
      <c r="LB108" s="67"/>
      <c r="LC108" s="67"/>
      <c r="LD108" s="67"/>
      <c r="LE108" s="67"/>
      <c r="LF108" s="67"/>
      <c r="LG108" s="67"/>
      <c r="LH108" s="67"/>
      <c r="LI108" s="67"/>
      <c r="LJ108" s="67"/>
      <c r="LK108" s="67"/>
      <c r="LL108" s="67"/>
      <c r="LM108" s="67"/>
      <c r="LN108" s="67"/>
      <c r="LO108" s="67"/>
      <c r="LP108" s="67"/>
      <c r="LQ108" s="67"/>
      <c r="LR108" s="67"/>
      <c r="LS108" s="67"/>
      <c r="LT108" s="67"/>
      <c r="LU108" s="67"/>
      <c r="LV108" s="67"/>
      <c r="LW108" s="67"/>
      <c r="LX108" s="67"/>
      <c r="LY108" s="67"/>
      <c r="LZ108" s="67"/>
      <c r="MA108" s="67"/>
      <c r="MB108" s="67"/>
      <c r="MC108" s="67"/>
      <c r="MD108" s="67"/>
      <c r="ME108" s="67"/>
      <c r="MF108" s="67"/>
      <c r="MG108" s="67"/>
      <c r="MH108" s="67"/>
      <c r="MI108" s="67"/>
      <c r="MJ108" s="67"/>
      <c r="MK108" s="67"/>
      <c r="ML108" s="67"/>
      <c r="MM108" s="67"/>
      <c r="MN108" s="67"/>
      <c r="MO108" s="67"/>
      <c r="MP108" s="67"/>
      <c r="MQ108" s="67"/>
      <c r="MR108" s="67"/>
      <c r="MS108" s="67"/>
      <c r="MT108" s="67"/>
      <c r="MU108" s="67"/>
      <c r="MV108" s="67"/>
      <c r="MW108" s="67"/>
      <c r="MX108" s="67"/>
      <c r="MY108" s="67"/>
      <c r="MZ108" s="67"/>
      <c r="NA108" s="67"/>
      <c r="NB108" s="67"/>
      <c r="NC108" s="67"/>
      <c r="ND108" s="67"/>
      <c r="NE108" s="67"/>
      <c r="NF108" s="67"/>
      <c r="NG108" s="67"/>
      <c r="NH108" s="67"/>
      <c r="NI108" s="67"/>
      <c r="NJ108" s="67"/>
      <c r="NK108" s="67"/>
      <c r="NL108" s="67"/>
      <c r="NM108" s="67"/>
      <c r="NN108" s="67"/>
      <c r="NO108" s="67"/>
      <c r="NP108" s="67"/>
      <c r="NQ108" s="67"/>
      <c r="NR108" s="67"/>
      <c r="NS108" s="67"/>
      <c r="NT108" s="67"/>
      <c r="NU108" s="67"/>
      <c r="NV108" s="67"/>
      <c r="NW108" s="67"/>
      <c r="NX108" s="67"/>
      <c r="NY108" s="67"/>
      <c r="NZ108" s="67"/>
      <c r="OA108" s="67"/>
      <c r="OB108" s="67"/>
      <c r="OC108" s="67"/>
      <c r="OD108" s="67"/>
      <c r="OE108" s="67"/>
    </row>
    <row r="109" spans="35:395">
      <c r="AI109" s="67"/>
      <c r="AJ109" s="67"/>
      <c r="AK109" s="67"/>
      <c r="AL109" s="67"/>
      <c r="AM109" s="67"/>
      <c r="AN109" s="67"/>
      <c r="AO109" s="67"/>
      <c r="AP109" s="67"/>
      <c r="AQ109" s="67"/>
      <c r="AR109" s="67"/>
      <c r="AS109" s="67"/>
      <c r="AT109" s="67"/>
      <c r="AU109" s="67"/>
      <c r="AV109" s="67"/>
      <c r="AW109" s="67"/>
      <c r="AX109" s="67"/>
      <c r="AY109" s="67"/>
      <c r="AZ109" s="67"/>
      <c r="BA109" s="67"/>
      <c r="BB109" s="67"/>
      <c r="BC109" s="67"/>
      <c r="BD109" s="67"/>
      <c r="BE109" s="67"/>
      <c r="BF109" s="67"/>
      <c r="BG109" s="67"/>
      <c r="BH109" s="67"/>
      <c r="BI109" s="67"/>
      <c r="BJ109" s="67"/>
      <c r="BK109" s="67"/>
      <c r="BL109" s="67"/>
      <c r="BM109" s="67"/>
      <c r="BN109" s="67"/>
      <c r="BO109" s="67"/>
      <c r="BP109" s="67"/>
      <c r="BQ109" s="67"/>
      <c r="BR109" s="67"/>
      <c r="BS109" s="67"/>
      <c r="BT109" s="67"/>
      <c r="BU109" s="67"/>
      <c r="BV109" s="67"/>
      <c r="BW109" s="67"/>
      <c r="BX109" s="67"/>
      <c r="BY109" s="67"/>
      <c r="BZ109" s="67"/>
      <c r="CA109" s="67"/>
      <c r="CB109" s="67"/>
      <c r="CC109" s="67"/>
      <c r="CD109" s="67"/>
      <c r="CE109" s="67"/>
      <c r="CF109" s="67"/>
      <c r="CG109" s="67"/>
      <c r="CH109" s="67"/>
      <c r="CI109" s="67"/>
      <c r="CJ109" s="67"/>
      <c r="CK109" s="67"/>
      <c r="CL109" s="67"/>
      <c r="CM109" s="67"/>
      <c r="CN109" s="67"/>
      <c r="CO109" s="67"/>
      <c r="CP109" s="67"/>
      <c r="CQ109" s="67"/>
      <c r="CR109" s="67"/>
      <c r="CS109" s="67"/>
      <c r="CT109" s="67"/>
      <c r="CU109" s="67"/>
      <c r="CV109" s="67"/>
      <c r="CW109" s="67"/>
      <c r="CX109" s="67"/>
      <c r="CY109" s="67"/>
      <c r="CZ109" s="67"/>
      <c r="DA109" s="67"/>
      <c r="DB109" s="67"/>
      <c r="DC109" s="67"/>
      <c r="DD109" s="67"/>
      <c r="DE109" s="67"/>
      <c r="DF109" s="67"/>
      <c r="DG109" s="67"/>
      <c r="DH109" s="67"/>
      <c r="DI109" s="67"/>
      <c r="DJ109" s="67"/>
      <c r="DK109" s="67"/>
      <c r="DL109" s="67"/>
      <c r="DM109" s="67"/>
      <c r="DN109" s="67"/>
      <c r="DO109" s="67"/>
      <c r="DP109" s="67"/>
      <c r="DQ109" s="67"/>
      <c r="DR109" s="67"/>
      <c r="DS109" s="67"/>
      <c r="DT109" s="67"/>
      <c r="DU109" s="67"/>
      <c r="DV109" s="67"/>
      <c r="DW109" s="67"/>
      <c r="DX109" s="67"/>
      <c r="DY109" s="67"/>
      <c r="DZ109" s="67"/>
      <c r="EA109" s="67"/>
      <c r="EB109" s="67"/>
      <c r="EC109" s="67"/>
      <c r="ED109" s="67"/>
      <c r="EE109" s="67"/>
      <c r="EF109" s="67"/>
      <c r="EG109" s="67"/>
      <c r="EH109" s="67"/>
      <c r="EI109" s="67"/>
      <c r="EJ109" s="67"/>
      <c r="EK109" s="67"/>
      <c r="EL109" s="67"/>
      <c r="EM109" s="67"/>
      <c r="EN109" s="67"/>
      <c r="EO109" s="67"/>
      <c r="EP109" s="67"/>
      <c r="EQ109" s="67"/>
      <c r="ER109" s="67"/>
      <c r="ES109" s="67"/>
      <c r="ET109" s="67"/>
      <c r="EU109" s="67"/>
      <c r="EV109" s="67"/>
      <c r="EW109" s="67"/>
      <c r="EX109" s="67"/>
      <c r="EY109" s="67"/>
      <c r="EZ109" s="67"/>
      <c r="FA109" s="67"/>
      <c r="FB109" s="67"/>
      <c r="FC109" s="67"/>
      <c r="FD109" s="67"/>
      <c r="FE109" s="67"/>
      <c r="FF109" s="67"/>
      <c r="FG109" s="67"/>
      <c r="FH109" s="67"/>
      <c r="FI109" s="67"/>
      <c r="FJ109" s="67"/>
      <c r="FK109" s="67"/>
      <c r="FL109" s="67"/>
      <c r="FM109" s="67"/>
      <c r="FN109" s="67"/>
      <c r="FO109" s="67"/>
      <c r="FP109" s="67"/>
      <c r="FQ109" s="67"/>
      <c r="FR109" s="67"/>
      <c r="FS109" s="67"/>
      <c r="FT109" s="67"/>
      <c r="FU109" s="67"/>
      <c r="FV109" s="67"/>
      <c r="FW109" s="67"/>
      <c r="FX109" s="67"/>
      <c r="FY109" s="67"/>
      <c r="FZ109" s="67"/>
      <c r="GA109" s="67"/>
      <c r="GB109" s="67"/>
      <c r="GC109" s="67"/>
      <c r="GD109" s="67"/>
      <c r="GE109" s="67"/>
      <c r="GF109" s="67"/>
      <c r="GG109" s="67"/>
      <c r="GH109" s="67"/>
      <c r="GI109" s="67"/>
      <c r="GJ109" s="67"/>
      <c r="GK109" s="67"/>
      <c r="GL109" s="67"/>
      <c r="GM109" s="67"/>
      <c r="GN109" s="67"/>
      <c r="GO109" s="67"/>
      <c r="GP109" s="67"/>
      <c r="GQ109" s="67"/>
      <c r="GR109" s="67"/>
      <c r="GS109" s="67"/>
      <c r="GT109" s="67"/>
      <c r="GU109" s="67"/>
      <c r="GV109" s="67"/>
      <c r="GW109" s="67"/>
      <c r="GX109" s="67"/>
      <c r="GY109" s="67"/>
      <c r="GZ109" s="67"/>
      <c r="HA109" s="67"/>
      <c r="HB109" s="67"/>
      <c r="HC109" s="67"/>
      <c r="HD109" s="67"/>
      <c r="HE109" s="67"/>
      <c r="HF109" s="67"/>
      <c r="HG109" s="67"/>
      <c r="HH109" s="67"/>
      <c r="HI109" s="67"/>
      <c r="HJ109" s="67"/>
      <c r="HK109" s="67"/>
      <c r="HL109" s="67"/>
      <c r="HM109" s="67"/>
      <c r="HN109" s="67"/>
      <c r="HO109" s="67"/>
      <c r="HP109" s="67"/>
      <c r="HQ109" s="67"/>
      <c r="HR109" s="67"/>
      <c r="HS109" s="67"/>
      <c r="HT109" s="67"/>
      <c r="HU109" s="67"/>
      <c r="HV109" s="67"/>
      <c r="HW109" s="67"/>
      <c r="HX109" s="67"/>
      <c r="HY109" s="67"/>
      <c r="HZ109" s="67"/>
      <c r="IA109" s="67"/>
      <c r="IB109" s="67"/>
      <c r="IC109" s="67"/>
      <c r="ID109" s="67"/>
      <c r="IE109" s="67"/>
      <c r="IF109" s="67"/>
      <c r="IG109" s="67"/>
      <c r="IH109" s="67"/>
      <c r="II109" s="67"/>
      <c r="IJ109" s="67"/>
      <c r="IK109" s="67"/>
      <c r="IL109" s="67"/>
      <c r="IM109" s="67"/>
      <c r="IN109" s="67"/>
      <c r="IO109" s="67"/>
      <c r="IP109" s="67"/>
      <c r="IQ109" s="67"/>
      <c r="IR109" s="67"/>
      <c r="IS109" s="67"/>
      <c r="IT109" s="67"/>
      <c r="IU109" s="67"/>
      <c r="IV109" s="67"/>
      <c r="IW109" s="67"/>
      <c r="IX109" s="67"/>
      <c r="IY109" s="67"/>
      <c r="IZ109" s="67"/>
      <c r="JA109" s="67"/>
      <c r="JB109" s="67"/>
      <c r="JC109" s="67"/>
      <c r="JD109" s="67"/>
      <c r="JE109" s="67"/>
      <c r="JF109" s="67"/>
      <c r="JG109" s="67"/>
      <c r="JH109" s="67"/>
      <c r="JI109" s="67"/>
      <c r="JJ109" s="67"/>
      <c r="JK109" s="67"/>
      <c r="JL109" s="67"/>
      <c r="JM109" s="67"/>
      <c r="JN109" s="67"/>
      <c r="JO109" s="67"/>
      <c r="JP109" s="67"/>
      <c r="JQ109" s="67"/>
      <c r="JR109" s="67"/>
      <c r="JS109" s="67"/>
      <c r="JT109" s="67"/>
      <c r="JU109" s="67"/>
      <c r="JV109" s="67"/>
      <c r="JW109" s="67"/>
      <c r="JX109" s="67"/>
      <c r="JY109" s="67"/>
      <c r="JZ109" s="67"/>
      <c r="KA109" s="67"/>
      <c r="KB109" s="67"/>
      <c r="KC109" s="67"/>
      <c r="KD109" s="67"/>
      <c r="KE109" s="67"/>
      <c r="KF109" s="67"/>
      <c r="KG109" s="67"/>
      <c r="KH109" s="67"/>
      <c r="KI109" s="67"/>
      <c r="KJ109" s="67"/>
      <c r="KK109" s="67"/>
      <c r="KL109" s="67"/>
      <c r="KM109" s="67"/>
      <c r="KN109" s="67"/>
      <c r="KO109" s="67"/>
      <c r="KP109" s="67"/>
      <c r="KQ109" s="67"/>
      <c r="KR109" s="67"/>
      <c r="KS109" s="67"/>
      <c r="KT109" s="67"/>
      <c r="KU109" s="67"/>
      <c r="KV109" s="67"/>
      <c r="KW109" s="67"/>
      <c r="KX109" s="67"/>
      <c r="KY109" s="67"/>
      <c r="KZ109" s="67"/>
      <c r="LA109" s="67"/>
      <c r="LB109" s="67"/>
      <c r="LC109" s="67"/>
      <c r="LD109" s="67"/>
      <c r="LE109" s="67"/>
      <c r="LF109" s="67"/>
      <c r="LG109" s="67"/>
      <c r="LH109" s="67"/>
      <c r="LI109" s="67"/>
      <c r="LJ109" s="67"/>
      <c r="LK109" s="67"/>
      <c r="LL109" s="67"/>
      <c r="LM109" s="67"/>
      <c r="LN109" s="67"/>
      <c r="LO109" s="67"/>
      <c r="LP109" s="67"/>
      <c r="LQ109" s="67"/>
      <c r="LR109" s="67"/>
      <c r="LS109" s="67"/>
      <c r="LT109" s="67"/>
      <c r="LU109" s="67"/>
      <c r="LV109" s="67"/>
      <c r="LW109" s="67"/>
      <c r="LX109" s="67"/>
      <c r="LY109" s="67"/>
      <c r="LZ109" s="67"/>
      <c r="MA109" s="67"/>
      <c r="MB109" s="67"/>
      <c r="MC109" s="67"/>
      <c r="MD109" s="67"/>
      <c r="ME109" s="67"/>
      <c r="MF109" s="67"/>
      <c r="MG109" s="67"/>
      <c r="MH109" s="67"/>
      <c r="MI109" s="67"/>
      <c r="MJ109" s="67"/>
      <c r="MK109" s="67"/>
      <c r="ML109" s="67"/>
      <c r="MM109" s="67"/>
      <c r="MN109" s="67"/>
      <c r="MO109" s="67"/>
      <c r="MP109" s="67"/>
      <c r="MQ109" s="67"/>
      <c r="MR109" s="67"/>
      <c r="MS109" s="67"/>
      <c r="MT109" s="67"/>
      <c r="MU109" s="67"/>
      <c r="MV109" s="67"/>
      <c r="MW109" s="67"/>
      <c r="MX109" s="67"/>
      <c r="MY109" s="67"/>
      <c r="MZ109" s="67"/>
      <c r="NA109" s="67"/>
      <c r="NB109" s="67"/>
      <c r="NC109" s="67"/>
      <c r="ND109" s="67"/>
      <c r="NE109" s="67"/>
      <c r="NF109" s="67"/>
      <c r="NG109" s="67"/>
      <c r="NH109" s="67"/>
      <c r="NI109" s="67"/>
      <c r="NJ109" s="67"/>
      <c r="NK109" s="67"/>
      <c r="NL109" s="67"/>
      <c r="NM109" s="67"/>
      <c r="NN109" s="67"/>
      <c r="NO109" s="67"/>
      <c r="NP109" s="67"/>
      <c r="NQ109" s="67"/>
      <c r="NR109" s="67"/>
      <c r="NS109" s="67"/>
      <c r="NT109" s="67"/>
      <c r="NU109" s="67"/>
      <c r="NV109" s="67"/>
      <c r="NW109" s="67"/>
      <c r="NX109" s="67"/>
      <c r="NY109" s="67"/>
      <c r="NZ109" s="67"/>
      <c r="OA109" s="67"/>
      <c r="OB109" s="67"/>
      <c r="OC109" s="67"/>
      <c r="OD109" s="67"/>
      <c r="OE109" s="67"/>
    </row>
    <row r="110" spans="35:395">
      <c r="AI110" s="67"/>
      <c r="AJ110" s="67"/>
      <c r="AK110" s="67"/>
      <c r="AL110" s="67"/>
      <c r="AM110" s="67"/>
      <c r="AN110" s="67"/>
      <c r="AO110" s="67"/>
      <c r="AP110" s="67"/>
      <c r="AQ110" s="67"/>
      <c r="AR110" s="67"/>
      <c r="AS110" s="67"/>
      <c r="AT110" s="67"/>
      <c r="AU110" s="67"/>
      <c r="AV110" s="67"/>
      <c r="AW110" s="67"/>
      <c r="AX110" s="67"/>
      <c r="AY110" s="67"/>
      <c r="AZ110" s="67"/>
      <c r="BA110" s="67"/>
      <c r="BB110" s="67"/>
      <c r="BC110" s="67"/>
      <c r="BD110" s="67"/>
      <c r="BE110" s="67"/>
      <c r="BF110" s="67"/>
      <c r="BG110" s="67"/>
      <c r="BH110" s="67"/>
      <c r="BI110" s="67"/>
      <c r="BJ110" s="67"/>
      <c r="BK110" s="67"/>
      <c r="BL110" s="67"/>
      <c r="BM110" s="67"/>
      <c r="BN110" s="67"/>
      <c r="BO110" s="67"/>
      <c r="BP110" s="67"/>
      <c r="BQ110" s="67"/>
      <c r="BR110" s="67"/>
      <c r="BS110" s="67"/>
      <c r="BT110" s="67"/>
      <c r="BU110" s="67"/>
      <c r="BV110" s="67"/>
      <c r="BW110" s="67"/>
      <c r="BX110" s="67"/>
      <c r="BY110" s="67"/>
      <c r="BZ110" s="67"/>
      <c r="CA110" s="67"/>
      <c r="CB110" s="67"/>
      <c r="CC110" s="67"/>
      <c r="CD110" s="67"/>
      <c r="CE110" s="67"/>
      <c r="CF110" s="67"/>
      <c r="CG110" s="67"/>
      <c r="CH110" s="67"/>
      <c r="CI110" s="67"/>
      <c r="CJ110" s="67"/>
      <c r="CK110" s="67"/>
      <c r="CL110" s="67"/>
      <c r="CM110" s="67"/>
      <c r="CN110" s="67"/>
      <c r="CO110" s="67"/>
      <c r="CP110" s="67"/>
      <c r="CQ110" s="67"/>
      <c r="CR110" s="67"/>
      <c r="CS110" s="67"/>
      <c r="CT110" s="67"/>
      <c r="CU110" s="67"/>
      <c r="CV110" s="67"/>
      <c r="CW110" s="67"/>
      <c r="CX110" s="67"/>
      <c r="CY110" s="67"/>
      <c r="CZ110" s="67"/>
      <c r="DA110" s="67"/>
      <c r="DB110" s="67"/>
      <c r="DC110" s="67"/>
      <c r="DD110" s="67"/>
      <c r="DE110" s="67"/>
      <c r="DF110" s="67"/>
      <c r="DG110" s="67"/>
      <c r="DH110" s="67"/>
      <c r="DI110" s="67"/>
      <c r="DJ110" s="67"/>
      <c r="DK110" s="67"/>
      <c r="DL110" s="67"/>
      <c r="DM110" s="67"/>
      <c r="DN110" s="67"/>
      <c r="DO110" s="67"/>
      <c r="DP110" s="67"/>
      <c r="DQ110" s="67"/>
      <c r="DR110" s="67"/>
      <c r="DS110" s="67"/>
      <c r="DT110" s="67"/>
      <c r="DU110" s="67"/>
      <c r="DV110" s="67"/>
      <c r="DW110" s="67"/>
      <c r="DX110" s="67"/>
      <c r="DY110" s="67"/>
      <c r="DZ110" s="67"/>
      <c r="EA110" s="67"/>
      <c r="EB110" s="67"/>
      <c r="EC110" s="67"/>
      <c r="ED110" s="67"/>
      <c r="EE110" s="67"/>
      <c r="EF110" s="67"/>
      <c r="EG110" s="67"/>
      <c r="EH110" s="67"/>
      <c r="EI110" s="67"/>
      <c r="EJ110" s="67"/>
      <c r="EK110" s="67"/>
      <c r="EL110" s="67"/>
      <c r="EM110" s="67"/>
      <c r="EN110" s="67"/>
      <c r="EO110" s="67"/>
      <c r="EP110" s="67"/>
      <c r="EQ110" s="67"/>
      <c r="ER110" s="67"/>
      <c r="ES110" s="67"/>
      <c r="ET110" s="67"/>
      <c r="EU110" s="67"/>
      <c r="EV110" s="67"/>
      <c r="EW110" s="67"/>
      <c r="EX110" s="67"/>
      <c r="EY110" s="67"/>
      <c r="EZ110" s="67"/>
      <c r="FA110" s="67"/>
      <c r="FB110" s="67"/>
      <c r="FC110" s="67"/>
      <c r="FD110" s="67"/>
      <c r="FE110" s="67"/>
      <c r="FF110" s="67"/>
      <c r="FG110" s="67"/>
      <c r="FH110" s="67"/>
      <c r="FI110" s="67"/>
      <c r="FJ110" s="67"/>
      <c r="FK110" s="67"/>
      <c r="FL110" s="67"/>
      <c r="FM110" s="67"/>
      <c r="FN110" s="67"/>
      <c r="FO110" s="67"/>
      <c r="FP110" s="67"/>
      <c r="FQ110" s="67"/>
      <c r="FR110" s="67"/>
      <c r="FS110" s="67"/>
      <c r="FT110" s="67"/>
      <c r="FU110" s="67"/>
      <c r="FV110" s="67"/>
      <c r="FW110" s="67"/>
      <c r="FX110" s="67"/>
      <c r="FY110" s="67"/>
      <c r="FZ110" s="67"/>
      <c r="GA110" s="67"/>
      <c r="GB110" s="67"/>
      <c r="GC110" s="67"/>
      <c r="GD110" s="67"/>
      <c r="GE110" s="67"/>
      <c r="GF110" s="67"/>
      <c r="GG110" s="67"/>
      <c r="GH110" s="67"/>
      <c r="GI110" s="67"/>
      <c r="GJ110" s="67"/>
      <c r="GK110" s="67"/>
      <c r="GL110" s="67"/>
      <c r="GM110" s="67"/>
      <c r="GN110" s="67"/>
      <c r="GO110" s="67"/>
      <c r="GP110" s="67"/>
      <c r="GQ110" s="67"/>
      <c r="GR110" s="67"/>
      <c r="GS110" s="67"/>
      <c r="GT110" s="67"/>
      <c r="GU110" s="67"/>
      <c r="GV110" s="67"/>
      <c r="GW110" s="67"/>
      <c r="GX110" s="67"/>
      <c r="GY110" s="67"/>
      <c r="GZ110" s="67"/>
      <c r="HA110" s="67"/>
      <c r="HB110" s="67"/>
      <c r="HC110" s="67"/>
      <c r="HD110" s="67"/>
      <c r="HE110" s="67"/>
      <c r="HF110" s="67"/>
      <c r="HG110" s="67"/>
      <c r="HH110" s="67"/>
      <c r="HI110" s="67"/>
      <c r="HJ110" s="67"/>
      <c r="HK110" s="67"/>
      <c r="HL110" s="67"/>
      <c r="HM110" s="67"/>
      <c r="HN110" s="67"/>
      <c r="HO110" s="67"/>
      <c r="HP110" s="67"/>
      <c r="HQ110" s="67"/>
      <c r="HR110" s="67"/>
      <c r="HS110" s="67"/>
      <c r="HT110" s="67"/>
      <c r="HU110" s="67"/>
      <c r="HV110" s="67"/>
      <c r="HW110" s="67"/>
      <c r="HX110" s="67"/>
      <c r="HY110" s="67"/>
      <c r="HZ110" s="67"/>
      <c r="IA110" s="67"/>
      <c r="IB110" s="67"/>
      <c r="IC110" s="67"/>
      <c r="ID110" s="67"/>
      <c r="IE110" s="67"/>
      <c r="IF110" s="67"/>
      <c r="IG110" s="67"/>
      <c r="IH110" s="67"/>
      <c r="II110" s="67"/>
      <c r="IJ110" s="67"/>
      <c r="IK110" s="67"/>
      <c r="IL110" s="67"/>
      <c r="IM110" s="67"/>
      <c r="IN110" s="67"/>
      <c r="IO110" s="67"/>
      <c r="IP110" s="67"/>
      <c r="IQ110" s="67"/>
      <c r="IR110" s="67"/>
      <c r="IS110" s="67"/>
      <c r="IT110" s="67"/>
      <c r="IU110" s="67"/>
      <c r="IV110" s="67"/>
      <c r="IW110" s="67"/>
      <c r="IX110" s="67"/>
      <c r="IY110" s="67"/>
      <c r="IZ110" s="67"/>
      <c r="JA110" s="67"/>
      <c r="JB110" s="67"/>
      <c r="JC110" s="67"/>
      <c r="JD110" s="67"/>
      <c r="JE110" s="67"/>
      <c r="JF110" s="67"/>
      <c r="JG110" s="67"/>
      <c r="JH110" s="67"/>
      <c r="JI110" s="67"/>
      <c r="JJ110" s="67"/>
      <c r="JK110" s="67"/>
      <c r="JL110" s="67"/>
      <c r="JM110" s="67"/>
      <c r="JN110" s="67"/>
      <c r="JO110" s="67"/>
      <c r="JP110" s="67"/>
      <c r="JQ110" s="67"/>
      <c r="JR110" s="67"/>
      <c r="JS110" s="67"/>
      <c r="JT110" s="67"/>
      <c r="JU110" s="67"/>
      <c r="JV110" s="67"/>
      <c r="JW110" s="67"/>
      <c r="JX110" s="67"/>
      <c r="JY110" s="67"/>
      <c r="JZ110" s="67"/>
      <c r="KA110" s="67"/>
      <c r="KB110" s="67"/>
      <c r="KC110" s="67"/>
      <c r="KD110" s="67"/>
      <c r="KE110" s="67"/>
      <c r="KF110" s="67"/>
      <c r="KG110" s="67"/>
      <c r="KH110" s="67"/>
      <c r="KI110" s="67"/>
      <c r="KJ110" s="67"/>
      <c r="KK110" s="67"/>
      <c r="KL110" s="67"/>
      <c r="KM110" s="67"/>
      <c r="KN110" s="67"/>
      <c r="KO110" s="67"/>
      <c r="KP110" s="67"/>
      <c r="KQ110" s="67"/>
      <c r="KR110" s="67"/>
      <c r="KS110" s="67"/>
      <c r="KT110" s="67"/>
      <c r="KU110" s="67"/>
      <c r="KV110" s="67"/>
      <c r="KW110" s="67"/>
      <c r="KX110" s="67"/>
      <c r="KY110" s="67"/>
      <c r="KZ110" s="67"/>
      <c r="LA110" s="67"/>
      <c r="LB110" s="67"/>
      <c r="LC110" s="67"/>
      <c r="LD110" s="67"/>
      <c r="LE110" s="67"/>
      <c r="LF110" s="67"/>
      <c r="LG110" s="67"/>
      <c r="LH110" s="67"/>
      <c r="LI110" s="67"/>
      <c r="LJ110" s="67"/>
      <c r="LK110" s="67"/>
      <c r="LL110" s="67"/>
      <c r="LM110" s="67"/>
      <c r="LN110" s="67"/>
      <c r="LO110" s="67"/>
      <c r="LP110" s="67"/>
      <c r="LQ110" s="67"/>
      <c r="LR110" s="67"/>
      <c r="LS110" s="67"/>
      <c r="LT110" s="67"/>
      <c r="LU110" s="67"/>
      <c r="LV110" s="67"/>
      <c r="LW110" s="67"/>
      <c r="LX110" s="67"/>
      <c r="LY110" s="67"/>
      <c r="LZ110" s="67"/>
      <c r="MA110" s="67"/>
      <c r="MB110" s="67"/>
      <c r="MC110" s="67"/>
      <c r="MD110" s="67"/>
      <c r="ME110" s="67"/>
      <c r="MF110" s="67"/>
      <c r="MG110" s="67"/>
      <c r="MH110" s="67"/>
      <c r="MI110" s="67"/>
      <c r="MJ110" s="67"/>
      <c r="MK110" s="67"/>
      <c r="ML110" s="67"/>
      <c r="MM110" s="67"/>
      <c r="MN110" s="67"/>
      <c r="MO110" s="67"/>
      <c r="MP110" s="67"/>
      <c r="MQ110" s="67"/>
      <c r="MR110" s="67"/>
      <c r="MS110" s="67"/>
      <c r="MT110" s="67"/>
      <c r="MU110" s="67"/>
      <c r="MV110" s="67"/>
      <c r="MW110" s="67"/>
      <c r="MX110" s="67"/>
      <c r="MY110" s="67"/>
      <c r="MZ110" s="67"/>
      <c r="NA110" s="67"/>
      <c r="NB110" s="67"/>
      <c r="NC110" s="67"/>
      <c r="ND110" s="67"/>
      <c r="NE110" s="67"/>
      <c r="NF110" s="67"/>
      <c r="NG110" s="67"/>
      <c r="NH110" s="67"/>
      <c r="NI110" s="67"/>
      <c r="NJ110" s="67"/>
      <c r="NK110" s="67"/>
      <c r="NL110" s="67"/>
      <c r="NM110" s="67"/>
      <c r="NN110" s="67"/>
      <c r="NO110" s="67"/>
      <c r="NP110" s="67"/>
      <c r="NQ110" s="67"/>
      <c r="NR110" s="67"/>
      <c r="NS110" s="67"/>
      <c r="NT110" s="67"/>
      <c r="NU110" s="67"/>
      <c r="NV110" s="67"/>
      <c r="NW110" s="67"/>
      <c r="NX110" s="67"/>
      <c r="NY110" s="67"/>
      <c r="NZ110" s="67"/>
      <c r="OA110" s="67"/>
      <c r="OB110" s="67"/>
      <c r="OC110" s="67"/>
      <c r="OD110" s="67"/>
      <c r="OE110" s="67"/>
    </row>
    <row r="111" spans="35:395">
      <c r="AI111" s="67"/>
      <c r="AJ111" s="67"/>
      <c r="AK111" s="67"/>
      <c r="AL111" s="67"/>
      <c r="AM111" s="67"/>
      <c r="AN111" s="67"/>
      <c r="AO111" s="67"/>
      <c r="AP111" s="67"/>
      <c r="AQ111" s="67"/>
      <c r="AR111" s="67"/>
      <c r="AS111" s="67"/>
      <c r="AT111" s="67"/>
      <c r="AU111" s="67"/>
      <c r="AV111" s="67"/>
      <c r="AW111" s="67"/>
      <c r="AX111" s="67"/>
      <c r="AY111" s="67"/>
      <c r="AZ111" s="67"/>
      <c r="BA111" s="67"/>
      <c r="BB111" s="67"/>
      <c r="BC111" s="67"/>
      <c r="BD111" s="67"/>
      <c r="BE111" s="67"/>
      <c r="BF111" s="67"/>
      <c r="BG111" s="67"/>
      <c r="BH111" s="67"/>
      <c r="BI111" s="67"/>
      <c r="BJ111" s="67"/>
      <c r="BK111" s="67"/>
      <c r="BL111" s="67"/>
      <c r="BM111" s="67"/>
      <c r="BN111" s="67"/>
      <c r="BO111" s="67"/>
      <c r="BP111" s="67"/>
      <c r="BQ111" s="67"/>
      <c r="BR111" s="67"/>
      <c r="BS111" s="67"/>
      <c r="BT111" s="67"/>
      <c r="BU111" s="67"/>
      <c r="BV111" s="67"/>
      <c r="BW111" s="67"/>
      <c r="BX111" s="67"/>
      <c r="BY111" s="67"/>
      <c r="BZ111" s="67"/>
      <c r="CA111" s="67"/>
      <c r="CB111" s="67"/>
      <c r="CC111" s="67"/>
      <c r="CD111" s="67"/>
      <c r="CE111" s="67"/>
      <c r="CF111" s="67"/>
      <c r="CG111" s="67"/>
      <c r="CH111" s="67"/>
      <c r="CI111" s="67"/>
      <c r="CJ111" s="67"/>
      <c r="CK111" s="67"/>
      <c r="CL111" s="67"/>
      <c r="CM111" s="67"/>
      <c r="CN111" s="67"/>
      <c r="CO111" s="67"/>
      <c r="CP111" s="67"/>
      <c r="CQ111" s="67"/>
      <c r="CR111" s="67"/>
      <c r="CS111" s="67"/>
      <c r="CT111" s="67"/>
      <c r="CU111" s="67"/>
      <c r="CV111" s="67"/>
      <c r="CW111" s="67"/>
      <c r="CX111" s="67"/>
      <c r="CY111" s="67"/>
      <c r="CZ111" s="67"/>
      <c r="DA111" s="67"/>
      <c r="DB111" s="67"/>
      <c r="DC111" s="67"/>
      <c r="DD111" s="67"/>
      <c r="DE111" s="67"/>
      <c r="DF111" s="67"/>
      <c r="DG111" s="67"/>
      <c r="DH111" s="67"/>
      <c r="DI111" s="67"/>
      <c r="DJ111" s="67"/>
      <c r="DK111" s="67"/>
      <c r="DL111" s="67"/>
      <c r="DM111" s="67"/>
      <c r="DN111" s="67"/>
      <c r="DO111" s="67"/>
      <c r="DP111" s="67"/>
      <c r="DQ111" s="67"/>
      <c r="DR111" s="67"/>
      <c r="DS111" s="67"/>
      <c r="DT111" s="67"/>
      <c r="DU111" s="67"/>
      <c r="DV111" s="67"/>
      <c r="DW111" s="67"/>
      <c r="DX111" s="67"/>
      <c r="DY111" s="67"/>
      <c r="DZ111" s="67"/>
      <c r="EA111" s="67"/>
      <c r="EB111" s="67"/>
      <c r="EC111" s="67"/>
      <c r="ED111" s="67"/>
      <c r="EE111" s="67"/>
      <c r="EF111" s="67"/>
      <c r="EG111" s="67"/>
      <c r="EH111" s="67"/>
      <c r="EI111" s="67"/>
      <c r="EJ111" s="67"/>
      <c r="EK111" s="67"/>
      <c r="EL111" s="67"/>
      <c r="EM111" s="67"/>
      <c r="EN111" s="67"/>
      <c r="EO111" s="67"/>
      <c r="EP111" s="67"/>
      <c r="EQ111" s="67"/>
      <c r="ER111" s="67"/>
      <c r="ES111" s="67"/>
      <c r="ET111" s="67"/>
      <c r="EU111" s="67"/>
      <c r="EV111" s="67"/>
      <c r="EW111" s="67"/>
      <c r="EX111" s="67"/>
      <c r="EY111" s="67"/>
      <c r="EZ111" s="67"/>
      <c r="FA111" s="67"/>
      <c r="FB111" s="67"/>
      <c r="FC111" s="67"/>
      <c r="FD111" s="67"/>
      <c r="FE111" s="67"/>
      <c r="FF111" s="67"/>
      <c r="FG111" s="67"/>
      <c r="FH111" s="67"/>
      <c r="FI111" s="67"/>
      <c r="FJ111" s="67"/>
      <c r="FK111" s="67"/>
      <c r="FL111" s="67"/>
      <c r="FM111" s="67"/>
      <c r="FN111" s="67"/>
      <c r="FO111" s="67"/>
      <c r="FP111" s="67"/>
      <c r="FQ111" s="67"/>
      <c r="FR111" s="67"/>
      <c r="FS111" s="67"/>
      <c r="FT111" s="67"/>
      <c r="FU111" s="67"/>
      <c r="FV111" s="67"/>
      <c r="FW111" s="67"/>
      <c r="FX111" s="67"/>
      <c r="FY111" s="67"/>
      <c r="FZ111" s="67"/>
      <c r="GA111" s="67"/>
      <c r="GB111" s="67"/>
      <c r="GC111" s="67"/>
      <c r="GD111" s="67"/>
      <c r="GE111" s="67"/>
      <c r="GF111" s="67"/>
      <c r="GG111" s="67"/>
      <c r="GH111" s="67"/>
      <c r="GI111" s="67"/>
      <c r="GJ111" s="67"/>
      <c r="GK111" s="67"/>
      <c r="GL111" s="67"/>
      <c r="GM111" s="67"/>
      <c r="GN111" s="67"/>
      <c r="GO111" s="67"/>
      <c r="GP111" s="67"/>
      <c r="GQ111" s="67"/>
      <c r="GR111" s="67"/>
      <c r="GS111" s="67"/>
      <c r="GT111" s="67"/>
      <c r="GU111" s="67"/>
      <c r="GV111" s="67"/>
      <c r="GW111" s="67"/>
      <c r="GX111" s="67"/>
      <c r="GY111" s="67"/>
      <c r="GZ111" s="67"/>
      <c r="HA111" s="67"/>
      <c r="HB111" s="67"/>
      <c r="HC111" s="67"/>
      <c r="HD111" s="67"/>
      <c r="HE111" s="67"/>
      <c r="HF111" s="67"/>
      <c r="HG111" s="67"/>
      <c r="HH111" s="67"/>
      <c r="HI111" s="67"/>
      <c r="HJ111" s="67"/>
      <c r="HK111" s="67"/>
      <c r="HL111" s="67"/>
      <c r="HM111" s="67"/>
      <c r="HN111" s="67"/>
      <c r="HO111" s="67"/>
      <c r="HP111" s="67"/>
      <c r="HQ111" s="67"/>
      <c r="HR111" s="67"/>
      <c r="HS111" s="67"/>
      <c r="HT111" s="67"/>
      <c r="HU111" s="67"/>
      <c r="HV111" s="67"/>
      <c r="HW111" s="67"/>
      <c r="HX111" s="67"/>
      <c r="HY111" s="67"/>
      <c r="HZ111" s="67"/>
      <c r="IA111" s="67"/>
      <c r="IB111" s="67"/>
      <c r="IC111" s="67"/>
      <c r="ID111" s="67"/>
      <c r="IE111" s="67"/>
      <c r="IF111" s="67"/>
      <c r="IG111" s="67"/>
      <c r="IH111" s="67"/>
      <c r="II111" s="67"/>
      <c r="IJ111" s="67"/>
      <c r="IK111" s="67"/>
      <c r="IL111" s="67"/>
      <c r="IM111" s="67"/>
      <c r="IN111" s="67"/>
      <c r="IO111" s="67"/>
      <c r="IP111" s="67"/>
      <c r="IQ111" s="67"/>
      <c r="IR111" s="67"/>
      <c r="IS111" s="67"/>
      <c r="IT111" s="67"/>
      <c r="IU111" s="67"/>
      <c r="IV111" s="67"/>
      <c r="IW111" s="67"/>
      <c r="IX111" s="67"/>
      <c r="IY111" s="67"/>
      <c r="IZ111" s="67"/>
      <c r="JA111" s="67"/>
      <c r="JB111" s="67"/>
      <c r="JC111" s="67"/>
      <c r="JD111" s="67"/>
      <c r="JE111" s="67"/>
      <c r="JF111" s="67"/>
      <c r="JG111" s="67"/>
      <c r="JH111" s="67"/>
      <c r="JI111" s="67"/>
      <c r="JJ111" s="67"/>
      <c r="JK111" s="67"/>
      <c r="JL111" s="67"/>
      <c r="JM111" s="67"/>
      <c r="JN111" s="67"/>
      <c r="JO111" s="67"/>
      <c r="JP111" s="67"/>
      <c r="JQ111" s="67"/>
      <c r="JR111" s="67"/>
      <c r="JS111" s="67"/>
      <c r="JT111" s="67"/>
      <c r="JU111" s="67"/>
      <c r="JV111" s="67"/>
      <c r="JW111" s="67"/>
      <c r="JX111" s="67"/>
      <c r="JY111" s="67"/>
      <c r="JZ111" s="67"/>
      <c r="KA111" s="67"/>
      <c r="KB111" s="67"/>
      <c r="KC111" s="67"/>
      <c r="KD111" s="67"/>
      <c r="KE111" s="67"/>
      <c r="KF111" s="67"/>
      <c r="KG111" s="67"/>
      <c r="KH111" s="67"/>
      <c r="KI111" s="67"/>
      <c r="KJ111" s="67"/>
      <c r="KK111" s="67"/>
      <c r="KL111" s="67"/>
      <c r="KM111" s="67"/>
      <c r="KN111" s="67"/>
      <c r="KO111" s="67"/>
      <c r="KP111" s="67"/>
      <c r="KQ111" s="67"/>
      <c r="KR111" s="67"/>
      <c r="KS111" s="67"/>
      <c r="KT111" s="67"/>
      <c r="KU111" s="67"/>
      <c r="KV111" s="67"/>
      <c r="KW111" s="67"/>
      <c r="KX111" s="67"/>
      <c r="KY111" s="67"/>
      <c r="KZ111" s="67"/>
      <c r="LA111" s="67"/>
      <c r="LB111" s="67"/>
      <c r="LC111" s="67"/>
      <c r="LD111" s="67"/>
      <c r="LE111" s="67"/>
      <c r="LF111" s="67"/>
      <c r="LG111" s="67"/>
      <c r="LH111" s="67"/>
      <c r="LI111" s="67"/>
      <c r="LJ111" s="67"/>
      <c r="LK111" s="67"/>
      <c r="LL111" s="67"/>
      <c r="LM111" s="67"/>
      <c r="LN111" s="67"/>
      <c r="LO111" s="67"/>
      <c r="LP111" s="67"/>
      <c r="LQ111" s="67"/>
      <c r="LR111" s="67"/>
      <c r="LS111" s="67"/>
      <c r="LT111" s="67"/>
      <c r="LU111" s="67"/>
      <c r="LV111" s="67"/>
      <c r="LW111" s="67"/>
      <c r="LX111" s="67"/>
      <c r="LY111" s="67"/>
      <c r="LZ111" s="67"/>
      <c r="MA111" s="67"/>
      <c r="MB111" s="67"/>
      <c r="MC111" s="67"/>
      <c r="MD111" s="67"/>
      <c r="ME111" s="67"/>
      <c r="MF111" s="67"/>
      <c r="MG111" s="67"/>
      <c r="MH111" s="67"/>
      <c r="MI111" s="67"/>
      <c r="MJ111" s="67"/>
      <c r="MK111" s="67"/>
      <c r="ML111" s="67"/>
      <c r="MM111" s="67"/>
      <c r="MN111" s="67"/>
      <c r="MO111" s="67"/>
      <c r="MP111" s="67"/>
      <c r="MQ111" s="67"/>
      <c r="MR111" s="67"/>
      <c r="MS111" s="67"/>
      <c r="MT111" s="67"/>
      <c r="MU111" s="67"/>
      <c r="MV111" s="67"/>
      <c r="MW111" s="67"/>
      <c r="MX111" s="67"/>
      <c r="MY111" s="67"/>
      <c r="MZ111" s="67"/>
      <c r="NA111" s="67"/>
      <c r="NB111" s="67"/>
      <c r="NC111" s="67"/>
      <c r="ND111" s="67"/>
      <c r="NE111" s="67"/>
      <c r="NF111" s="67"/>
      <c r="NG111" s="67"/>
      <c r="NH111" s="67"/>
      <c r="NI111" s="67"/>
      <c r="NJ111" s="67"/>
      <c r="NK111" s="67"/>
      <c r="NL111" s="67"/>
      <c r="NM111" s="67"/>
      <c r="NN111" s="67"/>
      <c r="NO111" s="67"/>
      <c r="NP111" s="67"/>
      <c r="NQ111" s="67"/>
      <c r="NR111" s="67"/>
      <c r="NS111" s="67"/>
      <c r="NT111" s="67"/>
      <c r="NU111" s="67"/>
      <c r="NV111" s="67"/>
      <c r="NW111" s="67"/>
      <c r="NX111" s="67"/>
      <c r="NY111" s="67"/>
      <c r="NZ111" s="67"/>
      <c r="OA111" s="67"/>
      <c r="OB111" s="67"/>
      <c r="OC111" s="67"/>
      <c r="OD111" s="67"/>
      <c r="OE111" s="67"/>
    </row>
    <row r="112" spans="35:395">
      <c r="AI112" s="67"/>
      <c r="AJ112" s="67"/>
      <c r="AK112" s="67"/>
      <c r="AL112" s="67"/>
      <c r="AM112" s="67"/>
      <c r="AN112" s="67"/>
      <c r="AO112" s="67"/>
      <c r="AP112" s="67"/>
      <c r="AQ112" s="67"/>
      <c r="AR112" s="67"/>
      <c r="AS112" s="67"/>
      <c r="AT112" s="67"/>
      <c r="AU112" s="67"/>
      <c r="AV112" s="67"/>
      <c r="AW112" s="67"/>
      <c r="AX112" s="67"/>
      <c r="AY112" s="67"/>
      <c r="AZ112" s="67"/>
      <c r="BA112" s="67"/>
      <c r="BB112" s="67"/>
      <c r="BC112" s="67"/>
      <c r="BD112" s="67"/>
      <c r="BE112" s="67"/>
      <c r="BF112" s="67"/>
      <c r="BG112" s="67"/>
      <c r="BH112" s="67"/>
      <c r="BI112" s="67"/>
      <c r="BJ112" s="67"/>
      <c r="BK112" s="67"/>
      <c r="BL112" s="67"/>
      <c r="BM112" s="67"/>
      <c r="BN112" s="67"/>
      <c r="BO112" s="67"/>
      <c r="BP112" s="67"/>
      <c r="BQ112" s="67"/>
      <c r="BR112" s="67"/>
      <c r="BS112" s="67"/>
      <c r="BT112" s="67"/>
      <c r="BU112" s="67"/>
      <c r="BV112" s="67"/>
      <c r="BW112" s="67"/>
      <c r="BX112" s="67"/>
      <c r="BY112" s="67"/>
      <c r="BZ112" s="67"/>
      <c r="CA112" s="67"/>
      <c r="CB112" s="67"/>
      <c r="CC112" s="67"/>
      <c r="CD112" s="67"/>
      <c r="CE112" s="67"/>
      <c r="CF112" s="67"/>
      <c r="CG112" s="67"/>
      <c r="CH112" s="67"/>
      <c r="CI112" s="67"/>
      <c r="CJ112" s="67"/>
      <c r="CK112" s="67"/>
      <c r="CL112" s="67"/>
      <c r="CM112" s="67"/>
      <c r="CN112" s="67"/>
      <c r="CO112" s="67"/>
      <c r="CP112" s="67"/>
      <c r="CQ112" s="67"/>
      <c r="CR112" s="67"/>
      <c r="CS112" s="67"/>
      <c r="CT112" s="67"/>
      <c r="CU112" s="67"/>
      <c r="CV112" s="67"/>
      <c r="CW112" s="67"/>
      <c r="CX112" s="67"/>
      <c r="CY112" s="67"/>
      <c r="CZ112" s="67"/>
      <c r="DA112" s="67"/>
      <c r="DB112" s="67"/>
      <c r="DC112" s="67"/>
      <c r="DD112" s="67"/>
      <c r="DE112" s="67"/>
      <c r="DF112" s="67"/>
      <c r="DG112" s="67"/>
      <c r="DH112" s="67"/>
      <c r="DI112" s="67"/>
      <c r="DJ112" s="67"/>
      <c r="DK112" s="67"/>
      <c r="DL112" s="67"/>
      <c r="DM112" s="67"/>
      <c r="DN112" s="67"/>
      <c r="DO112" s="67"/>
      <c r="DP112" s="67"/>
      <c r="DQ112" s="67"/>
      <c r="DR112" s="67"/>
      <c r="DS112" s="67"/>
      <c r="DT112" s="67"/>
      <c r="DU112" s="67"/>
      <c r="DV112" s="67"/>
      <c r="DW112" s="67"/>
      <c r="DX112" s="67"/>
      <c r="DY112" s="67"/>
      <c r="DZ112" s="67"/>
      <c r="EA112" s="67"/>
      <c r="EB112" s="67"/>
      <c r="EC112" s="67"/>
      <c r="ED112" s="67"/>
      <c r="EE112" s="67"/>
      <c r="EF112" s="67"/>
      <c r="EG112" s="67"/>
      <c r="EH112" s="67"/>
      <c r="EI112" s="67"/>
      <c r="EJ112" s="67"/>
      <c r="EK112" s="67"/>
      <c r="EL112" s="67"/>
      <c r="EM112" s="67"/>
      <c r="EN112" s="67"/>
      <c r="EO112" s="67"/>
      <c r="EP112" s="67"/>
      <c r="EQ112" s="67"/>
      <c r="ER112" s="67"/>
      <c r="ES112" s="67"/>
      <c r="ET112" s="67"/>
      <c r="EU112" s="67"/>
      <c r="EV112" s="67"/>
      <c r="EW112" s="67"/>
      <c r="EX112" s="67"/>
      <c r="EY112" s="67"/>
      <c r="EZ112" s="67"/>
      <c r="FA112" s="67"/>
      <c r="FB112" s="67"/>
      <c r="FC112" s="67"/>
      <c r="FD112" s="67"/>
      <c r="FE112" s="67"/>
      <c r="FF112" s="67"/>
      <c r="FG112" s="67"/>
      <c r="FH112" s="67"/>
      <c r="FI112" s="67"/>
      <c r="FJ112" s="67"/>
      <c r="FK112" s="67"/>
      <c r="FL112" s="67"/>
      <c r="FM112" s="67"/>
      <c r="FN112" s="67"/>
      <c r="FO112" s="67"/>
      <c r="FP112" s="67"/>
      <c r="FQ112" s="67"/>
      <c r="FR112" s="67"/>
      <c r="FS112" s="67"/>
      <c r="FT112" s="67"/>
      <c r="FU112" s="67"/>
      <c r="FV112" s="67"/>
      <c r="FW112" s="67"/>
      <c r="FX112" s="67"/>
      <c r="FY112" s="67"/>
      <c r="FZ112" s="67"/>
      <c r="GA112" s="67"/>
      <c r="GB112" s="67"/>
      <c r="GC112" s="67"/>
      <c r="GD112" s="67"/>
      <c r="GE112" s="67"/>
      <c r="GF112" s="67"/>
      <c r="GG112" s="67"/>
      <c r="GH112" s="67"/>
      <c r="GI112" s="67"/>
      <c r="GJ112" s="67"/>
      <c r="GK112" s="67"/>
      <c r="GL112" s="67"/>
      <c r="GM112" s="67"/>
      <c r="GN112" s="67"/>
      <c r="GO112" s="67"/>
      <c r="GP112" s="67"/>
      <c r="GQ112" s="67"/>
      <c r="GR112" s="67"/>
      <c r="GS112" s="67"/>
      <c r="GT112" s="67"/>
      <c r="GU112" s="67"/>
      <c r="GV112" s="67"/>
      <c r="GW112" s="67"/>
      <c r="GX112" s="67"/>
      <c r="GY112" s="67"/>
      <c r="GZ112" s="67"/>
      <c r="HA112" s="67"/>
      <c r="HB112" s="67"/>
      <c r="HC112" s="67"/>
      <c r="HD112" s="67"/>
      <c r="HE112" s="67"/>
      <c r="HF112" s="67"/>
      <c r="HG112" s="67"/>
      <c r="HH112" s="67"/>
      <c r="HI112" s="67"/>
      <c r="HJ112" s="67"/>
      <c r="HK112" s="67"/>
      <c r="HL112" s="67"/>
      <c r="HM112" s="67"/>
      <c r="HN112" s="67"/>
      <c r="HO112" s="67"/>
      <c r="HP112" s="67"/>
      <c r="HQ112" s="67"/>
      <c r="HR112" s="67"/>
      <c r="HS112" s="67"/>
      <c r="HT112" s="67"/>
      <c r="HU112" s="67"/>
      <c r="HV112" s="67"/>
      <c r="HW112" s="67"/>
      <c r="HX112" s="67"/>
      <c r="HY112" s="67"/>
      <c r="HZ112" s="67"/>
      <c r="IA112" s="67"/>
      <c r="IB112" s="67"/>
      <c r="IC112" s="67"/>
      <c r="ID112" s="67"/>
      <c r="IE112" s="67"/>
      <c r="IF112" s="67"/>
      <c r="IG112" s="67"/>
      <c r="IH112" s="67"/>
      <c r="II112" s="67"/>
      <c r="IJ112" s="67"/>
      <c r="IK112" s="67"/>
      <c r="IL112" s="67"/>
      <c r="IM112" s="67"/>
      <c r="IN112" s="67"/>
      <c r="IO112" s="67"/>
      <c r="IP112" s="67"/>
      <c r="IQ112" s="67"/>
      <c r="IR112" s="67"/>
      <c r="IS112" s="67"/>
      <c r="IT112" s="67"/>
      <c r="IU112" s="67"/>
      <c r="IV112" s="67"/>
      <c r="IW112" s="67"/>
      <c r="IX112" s="67"/>
      <c r="IY112" s="67"/>
      <c r="IZ112" s="67"/>
      <c r="JA112" s="67"/>
      <c r="JB112" s="67"/>
      <c r="JC112" s="67"/>
      <c r="JD112" s="67"/>
      <c r="JE112" s="67"/>
      <c r="JF112" s="67"/>
      <c r="JG112" s="67"/>
      <c r="JH112" s="67"/>
      <c r="JI112" s="67"/>
      <c r="JJ112" s="67"/>
      <c r="JK112" s="67"/>
      <c r="JL112" s="67"/>
      <c r="JM112" s="67"/>
      <c r="JN112" s="67"/>
      <c r="JO112" s="67"/>
      <c r="JP112" s="67"/>
      <c r="JQ112" s="67"/>
      <c r="JR112" s="67"/>
      <c r="JS112" s="67"/>
      <c r="JT112" s="67"/>
      <c r="JU112" s="67"/>
      <c r="JV112" s="67"/>
      <c r="JW112" s="67"/>
      <c r="JX112" s="67"/>
      <c r="JY112" s="67"/>
      <c r="JZ112" s="67"/>
      <c r="KA112" s="67"/>
      <c r="KB112" s="67"/>
      <c r="KC112" s="67"/>
      <c r="KD112" s="67"/>
      <c r="KE112" s="67"/>
      <c r="KF112" s="67"/>
      <c r="KG112" s="67"/>
      <c r="KH112" s="67"/>
      <c r="KI112" s="67"/>
      <c r="KJ112" s="67"/>
      <c r="KK112" s="67"/>
      <c r="KL112" s="67"/>
      <c r="KM112" s="67"/>
      <c r="KN112" s="67"/>
      <c r="KO112" s="67"/>
      <c r="KP112" s="67"/>
      <c r="KQ112" s="67"/>
      <c r="KR112" s="67"/>
      <c r="KS112" s="67"/>
      <c r="KT112" s="67"/>
      <c r="KU112" s="67"/>
      <c r="KV112" s="67"/>
      <c r="KW112" s="67"/>
      <c r="KX112" s="67"/>
      <c r="KY112" s="67"/>
      <c r="KZ112" s="67"/>
      <c r="LA112" s="67"/>
      <c r="LB112" s="67"/>
      <c r="LC112" s="67"/>
      <c r="LD112" s="67"/>
      <c r="LE112" s="67"/>
      <c r="LF112" s="67"/>
      <c r="LG112" s="67"/>
      <c r="LH112" s="67"/>
      <c r="LI112" s="67"/>
      <c r="LJ112" s="67"/>
      <c r="LK112" s="67"/>
      <c r="LL112" s="67"/>
      <c r="LM112" s="67"/>
      <c r="LN112" s="67"/>
      <c r="LO112" s="67"/>
      <c r="LP112" s="67"/>
      <c r="LQ112" s="67"/>
      <c r="LR112" s="67"/>
      <c r="LS112" s="67"/>
      <c r="LT112" s="67"/>
      <c r="LU112" s="67"/>
      <c r="LV112" s="67"/>
      <c r="LW112" s="67"/>
      <c r="LX112" s="67"/>
      <c r="LY112" s="67"/>
      <c r="LZ112" s="67"/>
      <c r="MA112" s="67"/>
      <c r="MB112" s="67"/>
      <c r="MC112" s="67"/>
      <c r="MD112" s="67"/>
      <c r="ME112" s="67"/>
      <c r="MF112" s="67"/>
      <c r="MG112" s="67"/>
      <c r="MH112" s="67"/>
      <c r="MI112" s="67"/>
      <c r="MJ112" s="67"/>
      <c r="MK112" s="67"/>
      <c r="ML112" s="67"/>
      <c r="MM112" s="67"/>
      <c r="MN112" s="67"/>
      <c r="MO112" s="67"/>
      <c r="MP112" s="67"/>
      <c r="MQ112" s="67"/>
      <c r="MR112" s="67"/>
      <c r="MS112" s="67"/>
      <c r="MT112" s="67"/>
      <c r="MU112" s="67"/>
      <c r="MV112" s="67"/>
      <c r="MW112" s="67"/>
      <c r="MX112" s="67"/>
      <c r="MY112" s="67"/>
      <c r="MZ112" s="67"/>
      <c r="NA112" s="67"/>
      <c r="NB112" s="67"/>
      <c r="NC112" s="67"/>
      <c r="ND112" s="67"/>
      <c r="NE112" s="67"/>
      <c r="NF112" s="67"/>
      <c r="NG112" s="67"/>
      <c r="NH112" s="67"/>
      <c r="NI112" s="67"/>
      <c r="NJ112" s="67"/>
      <c r="NK112" s="67"/>
      <c r="NL112" s="67"/>
      <c r="NM112" s="67"/>
      <c r="NN112" s="67"/>
      <c r="NO112" s="67"/>
      <c r="NP112" s="67"/>
      <c r="NQ112" s="67"/>
      <c r="NR112" s="67"/>
      <c r="NS112" s="67"/>
      <c r="NT112" s="67"/>
      <c r="NU112" s="67"/>
      <c r="NV112" s="67"/>
      <c r="NW112" s="67"/>
      <c r="NX112" s="67"/>
      <c r="NY112" s="67"/>
      <c r="NZ112" s="67"/>
      <c r="OA112" s="67"/>
      <c r="OB112" s="67"/>
      <c r="OC112" s="67"/>
      <c r="OD112" s="67"/>
      <c r="OE112" s="67"/>
    </row>
    <row r="113" spans="35:395">
      <c r="AI113" s="67"/>
      <c r="AJ113" s="67"/>
      <c r="AK113" s="67"/>
      <c r="AL113" s="67"/>
      <c r="AM113" s="67"/>
      <c r="AN113" s="67"/>
      <c r="AO113" s="67"/>
      <c r="AP113" s="67"/>
      <c r="AQ113" s="67"/>
      <c r="AR113" s="67"/>
      <c r="AS113" s="67"/>
      <c r="AT113" s="67"/>
      <c r="AU113" s="67"/>
      <c r="AV113" s="67"/>
      <c r="AW113" s="67"/>
      <c r="AX113" s="67"/>
      <c r="AY113" s="67"/>
      <c r="AZ113" s="67"/>
      <c r="BA113" s="67"/>
      <c r="BB113" s="67"/>
      <c r="BC113" s="67"/>
      <c r="BD113" s="67"/>
      <c r="BE113" s="67"/>
      <c r="BF113" s="67"/>
      <c r="BG113" s="67"/>
      <c r="BH113" s="67"/>
      <c r="BI113" s="67"/>
      <c r="BJ113" s="67"/>
      <c r="BK113" s="67"/>
      <c r="BL113" s="67"/>
      <c r="BM113" s="67"/>
      <c r="BN113" s="67"/>
      <c r="BO113" s="67"/>
      <c r="BP113" s="67"/>
      <c r="BQ113" s="67"/>
      <c r="BR113" s="67"/>
      <c r="BS113" s="67"/>
      <c r="BT113" s="67"/>
      <c r="BU113" s="67"/>
      <c r="BV113" s="67"/>
      <c r="BW113" s="67"/>
      <c r="BX113" s="67"/>
      <c r="BY113" s="67"/>
      <c r="BZ113" s="67"/>
      <c r="CA113" s="67"/>
      <c r="CB113" s="67"/>
      <c r="CC113" s="67"/>
      <c r="CD113" s="67"/>
      <c r="CE113" s="67"/>
      <c r="CF113" s="67"/>
      <c r="CG113" s="67"/>
      <c r="CH113" s="67"/>
      <c r="CI113" s="67"/>
      <c r="CJ113" s="67"/>
      <c r="CK113" s="67"/>
      <c r="CL113" s="67"/>
      <c r="CM113" s="67"/>
      <c r="CN113" s="67"/>
      <c r="CO113" s="67"/>
      <c r="CP113" s="67"/>
      <c r="CQ113" s="67"/>
      <c r="CR113" s="67"/>
      <c r="CS113" s="67"/>
      <c r="CT113" s="67"/>
      <c r="CU113" s="67"/>
      <c r="CV113" s="67"/>
      <c r="CW113" s="67"/>
      <c r="CX113" s="67"/>
      <c r="CY113" s="67"/>
      <c r="CZ113" s="67"/>
      <c r="DA113" s="67"/>
      <c r="DB113" s="67"/>
      <c r="DC113" s="67"/>
      <c r="DD113" s="67"/>
      <c r="DE113" s="67"/>
      <c r="DF113" s="67"/>
      <c r="DG113" s="67"/>
      <c r="DH113" s="67"/>
      <c r="DI113" s="67"/>
      <c r="DJ113" s="67"/>
      <c r="DK113" s="67"/>
      <c r="DL113" s="67"/>
      <c r="DM113" s="67"/>
      <c r="DN113" s="67"/>
      <c r="DO113" s="67"/>
      <c r="DP113" s="67"/>
      <c r="DQ113" s="67"/>
      <c r="DR113" s="67"/>
      <c r="DS113" s="67"/>
      <c r="DT113" s="67"/>
      <c r="DU113" s="67"/>
      <c r="DV113" s="67"/>
      <c r="DW113" s="67"/>
      <c r="DX113" s="67"/>
      <c r="DY113" s="67"/>
      <c r="DZ113" s="67"/>
      <c r="EA113" s="67"/>
      <c r="EB113" s="67"/>
      <c r="EC113" s="67"/>
      <c r="ED113" s="67"/>
      <c r="EE113" s="67"/>
      <c r="EF113" s="67"/>
      <c r="EG113" s="67"/>
      <c r="EH113" s="67"/>
      <c r="EI113" s="67"/>
      <c r="EJ113" s="67"/>
      <c r="EK113" s="67"/>
      <c r="EL113" s="67"/>
      <c r="EM113" s="67"/>
      <c r="EN113" s="67"/>
      <c r="EO113" s="67"/>
      <c r="EP113" s="67"/>
      <c r="EQ113" s="67"/>
      <c r="ER113" s="67"/>
      <c r="ES113" s="67"/>
      <c r="ET113" s="67"/>
      <c r="EU113" s="67"/>
      <c r="EV113" s="67"/>
      <c r="EW113" s="67"/>
      <c r="EX113" s="67"/>
      <c r="EY113" s="67"/>
      <c r="EZ113" s="67"/>
      <c r="FA113" s="67"/>
      <c r="FB113" s="67"/>
      <c r="FC113" s="67"/>
      <c r="FD113" s="67"/>
      <c r="FE113" s="67"/>
      <c r="FF113" s="67"/>
      <c r="FG113" s="67"/>
      <c r="FH113" s="67"/>
      <c r="FI113" s="67"/>
      <c r="FJ113" s="67"/>
      <c r="FK113" s="67"/>
      <c r="FL113" s="67"/>
      <c r="FM113" s="67"/>
      <c r="FN113" s="67"/>
      <c r="FO113" s="67"/>
      <c r="FP113" s="67"/>
      <c r="FQ113" s="67"/>
      <c r="FR113" s="67"/>
      <c r="FS113" s="67"/>
      <c r="FT113" s="67"/>
      <c r="FU113" s="67"/>
      <c r="FV113" s="67"/>
      <c r="FW113" s="67"/>
      <c r="FX113" s="67"/>
      <c r="FY113" s="67"/>
      <c r="FZ113" s="67"/>
      <c r="GA113" s="67"/>
      <c r="GB113" s="67"/>
      <c r="GC113" s="67"/>
      <c r="GD113" s="67"/>
      <c r="GE113" s="67"/>
      <c r="GF113" s="67"/>
      <c r="GG113" s="67"/>
      <c r="GH113" s="67"/>
      <c r="GI113" s="67"/>
      <c r="GJ113" s="67"/>
      <c r="GK113" s="67"/>
      <c r="GL113" s="67"/>
      <c r="GM113" s="67"/>
      <c r="GN113" s="67"/>
      <c r="GO113" s="67"/>
      <c r="GP113" s="67"/>
      <c r="GQ113" s="67"/>
      <c r="GR113" s="67"/>
      <c r="GS113" s="67"/>
      <c r="GT113" s="67"/>
      <c r="GU113" s="67"/>
      <c r="GV113" s="67"/>
      <c r="GW113" s="67"/>
      <c r="GX113" s="67"/>
      <c r="GY113" s="67"/>
      <c r="GZ113" s="67"/>
      <c r="HA113" s="67"/>
      <c r="HB113" s="67"/>
      <c r="HC113" s="67"/>
      <c r="HD113" s="67"/>
      <c r="HE113" s="67"/>
      <c r="HF113" s="67"/>
      <c r="HG113" s="67"/>
      <c r="HH113" s="67"/>
      <c r="HI113" s="67"/>
      <c r="HJ113" s="67"/>
      <c r="HK113" s="67"/>
      <c r="HL113" s="67"/>
      <c r="HM113" s="67"/>
      <c r="HN113" s="67"/>
      <c r="HO113" s="67"/>
      <c r="HP113" s="67"/>
      <c r="HQ113" s="67"/>
      <c r="HR113" s="67"/>
      <c r="HS113" s="67"/>
      <c r="HT113" s="67"/>
      <c r="HU113" s="67"/>
      <c r="HV113" s="67"/>
      <c r="HW113" s="67"/>
      <c r="HX113" s="67"/>
      <c r="HY113" s="67"/>
      <c r="HZ113" s="67"/>
      <c r="IA113" s="67"/>
      <c r="IB113" s="67"/>
      <c r="IC113" s="67"/>
      <c r="ID113" s="67"/>
      <c r="IE113" s="67"/>
      <c r="IF113" s="67"/>
      <c r="IG113" s="67"/>
      <c r="IH113" s="67"/>
      <c r="II113" s="67"/>
      <c r="IJ113" s="67"/>
      <c r="IK113" s="67"/>
      <c r="IL113" s="67"/>
      <c r="IM113" s="67"/>
      <c r="IN113" s="67"/>
      <c r="IO113" s="67"/>
      <c r="IP113" s="67"/>
      <c r="IQ113" s="67"/>
      <c r="IR113" s="67"/>
      <c r="IS113" s="67"/>
      <c r="IT113" s="67"/>
      <c r="IU113" s="67"/>
      <c r="IV113" s="67"/>
      <c r="IW113" s="67"/>
      <c r="IX113" s="67"/>
      <c r="IY113" s="67"/>
      <c r="IZ113" s="67"/>
      <c r="JA113" s="67"/>
      <c r="JB113" s="67"/>
      <c r="JC113" s="67"/>
      <c r="JD113" s="67"/>
      <c r="JE113" s="67"/>
      <c r="JF113" s="67"/>
      <c r="JG113" s="67"/>
      <c r="JH113" s="67"/>
      <c r="JI113" s="67"/>
      <c r="JJ113" s="67"/>
      <c r="JK113" s="67"/>
      <c r="JL113" s="67"/>
      <c r="JM113" s="67"/>
      <c r="JN113" s="67"/>
      <c r="JO113" s="67"/>
      <c r="JP113" s="67"/>
      <c r="JQ113" s="67"/>
      <c r="JR113" s="67"/>
      <c r="JS113" s="67"/>
      <c r="JT113" s="67"/>
      <c r="JU113" s="67"/>
      <c r="JV113" s="67"/>
      <c r="JW113" s="67"/>
      <c r="JX113" s="67"/>
      <c r="JY113" s="67"/>
      <c r="JZ113" s="67"/>
      <c r="KA113" s="67"/>
      <c r="KB113" s="67"/>
      <c r="KC113" s="67"/>
      <c r="KD113" s="67"/>
      <c r="KE113" s="67"/>
      <c r="KF113" s="67"/>
      <c r="KG113" s="67"/>
      <c r="KH113" s="67"/>
      <c r="KI113" s="67"/>
      <c r="KJ113" s="67"/>
      <c r="KK113" s="67"/>
      <c r="KL113" s="67"/>
      <c r="KM113" s="67"/>
      <c r="KN113" s="67"/>
      <c r="KO113" s="67"/>
      <c r="KP113" s="67"/>
      <c r="KQ113" s="67"/>
      <c r="KR113" s="67"/>
      <c r="KS113" s="67"/>
      <c r="KT113" s="67"/>
      <c r="KU113" s="67"/>
      <c r="KV113" s="67"/>
      <c r="KW113" s="67"/>
      <c r="KX113" s="67"/>
      <c r="KY113" s="67"/>
      <c r="KZ113" s="67"/>
      <c r="LA113" s="67"/>
      <c r="LB113" s="67"/>
      <c r="LC113" s="67"/>
      <c r="LD113" s="67"/>
      <c r="LE113" s="67"/>
      <c r="LF113" s="67"/>
      <c r="LG113" s="67"/>
      <c r="LH113" s="67"/>
      <c r="LI113" s="67"/>
      <c r="LJ113" s="67"/>
      <c r="LK113" s="67"/>
      <c r="LL113" s="67"/>
      <c r="LM113" s="67"/>
      <c r="LN113" s="67"/>
      <c r="LO113" s="67"/>
      <c r="LP113" s="67"/>
      <c r="LQ113" s="67"/>
      <c r="LR113" s="67"/>
      <c r="LS113" s="67"/>
      <c r="LT113" s="67"/>
      <c r="LU113" s="67"/>
      <c r="LV113" s="67"/>
      <c r="LW113" s="67"/>
      <c r="LX113" s="67"/>
      <c r="LY113" s="67"/>
      <c r="LZ113" s="67"/>
      <c r="MA113" s="67"/>
      <c r="MB113" s="67"/>
      <c r="MC113" s="67"/>
      <c r="MD113" s="67"/>
      <c r="ME113" s="67"/>
      <c r="MF113" s="67"/>
      <c r="MG113" s="67"/>
      <c r="MH113" s="67"/>
      <c r="MI113" s="67"/>
      <c r="MJ113" s="67"/>
      <c r="MK113" s="67"/>
      <c r="ML113" s="67"/>
      <c r="MM113" s="67"/>
      <c r="MN113" s="67"/>
      <c r="MO113" s="67"/>
      <c r="MP113" s="67"/>
      <c r="MQ113" s="67"/>
      <c r="MR113" s="67"/>
      <c r="MS113" s="67"/>
      <c r="MT113" s="67"/>
      <c r="MU113" s="67"/>
      <c r="MV113" s="67"/>
      <c r="MW113" s="67"/>
      <c r="MX113" s="67"/>
      <c r="MY113" s="67"/>
      <c r="MZ113" s="67"/>
      <c r="NA113" s="67"/>
      <c r="NB113" s="67"/>
      <c r="NC113" s="67"/>
      <c r="ND113" s="67"/>
      <c r="NE113" s="67"/>
      <c r="NF113" s="67"/>
      <c r="NG113" s="67"/>
      <c r="NH113" s="67"/>
      <c r="NI113" s="67"/>
      <c r="NJ113" s="67"/>
      <c r="NK113" s="67"/>
      <c r="NL113" s="67"/>
      <c r="NM113" s="67"/>
      <c r="NN113" s="67"/>
      <c r="NO113" s="67"/>
      <c r="NP113" s="67"/>
      <c r="NQ113" s="67"/>
      <c r="NR113" s="67"/>
      <c r="NS113" s="67"/>
      <c r="NT113" s="67"/>
      <c r="NU113" s="67"/>
      <c r="NV113" s="67"/>
      <c r="NW113" s="67"/>
      <c r="NX113" s="67"/>
      <c r="NY113" s="67"/>
      <c r="NZ113" s="67"/>
      <c r="OA113" s="67"/>
      <c r="OB113" s="67"/>
      <c r="OC113" s="67"/>
      <c r="OD113" s="67"/>
      <c r="OE113" s="67"/>
    </row>
    <row r="114" spans="35:395">
      <c r="AI114" s="67"/>
      <c r="AJ114" s="67"/>
      <c r="AK114" s="67"/>
      <c r="AL114" s="67"/>
      <c r="AM114" s="67"/>
      <c r="AN114" s="67"/>
      <c r="AO114" s="67"/>
      <c r="AP114" s="67"/>
      <c r="AQ114" s="67"/>
      <c r="AR114" s="67"/>
      <c r="AS114" s="67"/>
      <c r="AT114" s="67"/>
      <c r="AU114" s="67"/>
      <c r="AV114" s="67"/>
      <c r="AW114" s="67"/>
      <c r="AX114" s="67"/>
      <c r="AY114" s="67"/>
      <c r="AZ114" s="67"/>
      <c r="BA114" s="67"/>
      <c r="BB114" s="67"/>
      <c r="BC114" s="67"/>
      <c r="BD114" s="67"/>
      <c r="BE114" s="67"/>
      <c r="BF114" s="67"/>
      <c r="BG114" s="67"/>
      <c r="BH114" s="67"/>
      <c r="BI114" s="67"/>
      <c r="BJ114" s="67"/>
      <c r="BK114" s="67"/>
      <c r="BL114" s="67"/>
      <c r="BM114" s="67"/>
      <c r="BN114" s="67"/>
      <c r="BO114" s="67"/>
      <c r="BP114" s="67"/>
      <c r="BQ114" s="67"/>
      <c r="BR114" s="67"/>
      <c r="BS114" s="67"/>
      <c r="BT114" s="67"/>
      <c r="BU114" s="67"/>
      <c r="BV114" s="67"/>
      <c r="BW114" s="67"/>
      <c r="BX114" s="67"/>
      <c r="BY114" s="67"/>
      <c r="BZ114" s="67"/>
      <c r="CA114" s="67"/>
      <c r="CB114" s="67"/>
      <c r="CC114" s="67"/>
      <c r="CD114" s="67"/>
      <c r="CE114" s="67"/>
      <c r="CF114" s="67"/>
      <c r="CG114" s="67"/>
      <c r="CH114" s="67"/>
      <c r="CI114" s="67"/>
      <c r="CJ114" s="67"/>
      <c r="CK114" s="67"/>
      <c r="CL114" s="67"/>
      <c r="CM114" s="67"/>
      <c r="CN114" s="67"/>
      <c r="CO114" s="67"/>
      <c r="CP114" s="67"/>
      <c r="CQ114" s="67"/>
      <c r="CR114" s="67"/>
      <c r="CS114" s="67"/>
      <c r="CT114" s="67"/>
      <c r="CU114" s="67"/>
      <c r="CV114" s="67"/>
      <c r="CW114" s="67"/>
      <c r="CX114" s="67"/>
      <c r="CY114" s="67"/>
      <c r="CZ114" s="67"/>
      <c r="DA114" s="67"/>
      <c r="DB114" s="67"/>
      <c r="DC114" s="67"/>
      <c r="DD114" s="67"/>
      <c r="DE114" s="67"/>
      <c r="DF114" s="67"/>
      <c r="DG114" s="67"/>
      <c r="DH114" s="67"/>
      <c r="DI114" s="67"/>
      <c r="DJ114" s="67"/>
      <c r="DK114" s="67"/>
      <c r="DL114" s="67"/>
      <c r="DM114" s="67"/>
      <c r="DN114" s="67"/>
      <c r="DO114" s="67"/>
      <c r="DP114" s="67"/>
      <c r="DQ114" s="67"/>
      <c r="DR114" s="67"/>
      <c r="DS114" s="67"/>
      <c r="DT114" s="67"/>
      <c r="DU114" s="67"/>
      <c r="DV114" s="67"/>
      <c r="DW114" s="67"/>
      <c r="DX114" s="67"/>
      <c r="DY114" s="67"/>
      <c r="DZ114" s="67"/>
      <c r="EA114" s="67"/>
      <c r="EB114" s="67"/>
      <c r="EC114" s="67"/>
      <c r="ED114" s="67"/>
      <c r="EE114" s="67"/>
      <c r="EF114" s="67"/>
      <c r="EG114" s="67"/>
      <c r="EH114" s="67"/>
      <c r="EI114" s="67"/>
      <c r="EJ114" s="67"/>
      <c r="EK114" s="67"/>
      <c r="EL114" s="67"/>
      <c r="EM114" s="67"/>
      <c r="EN114" s="67"/>
      <c r="EO114" s="67"/>
      <c r="EP114" s="67"/>
      <c r="EQ114" s="67"/>
      <c r="ER114" s="67"/>
      <c r="ES114" s="67"/>
      <c r="ET114" s="67"/>
      <c r="EU114" s="67"/>
      <c r="EV114" s="67"/>
      <c r="EW114" s="67"/>
      <c r="EX114" s="67"/>
      <c r="EY114" s="67"/>
      <c r="EZ114" s="67"/>
      <c r="FA114" s="67"/>
      <c r="FB114" s="67"/>
      <c r="FC114" s="67"/>
      <c r="FD114" s="67"/>
      <c r="FE114" s="67"/>
      <c r="FF114" s="67"/>
      <c r="FG114" s="67"/>
      <c r="FH114" s="67"/>
      <c r="FI114" s="67"/>
      <c r="FJ114" s="67"/>
      <c r="FK114" s="67"/>
      <c r="FL114" s="67"/>
      <c r="FM114" s="67"/>
      <c r="FN114" s="67"/>
      <c r="FO114" s="67"/>
      <c r="FP114" s="67"/>
      <c r="FQ114" s="67"/>
      <c r="FR114" s="67"/>
      <c r="FS114" s="67"/>
      <c r="FT114" s="67"/>
      <c r="FU114" s="67"/>
      <c r="FV114" s="67"/>
      <c r="FW114" s="67"/>
      <c r="FX114" s="67"/>
      <c r="FY114" s="67"/>
      <c r="FZ114" s="67"/>
      <c r="GA114" s="67"/>
      <c r="GB114" s="67"/>
      <c r="GC114" s="67"/>
      <c r="GD114" s="67"/>
      <c r="GE114" s="67"/>
      <c r="GF114" s="67"/>
      <c r="GG114" s="67"/>
      <c r="GH114" s="67"/>
      <c r="GI114" s="67"/>
      <c r="GJ114" s="67"/>
      <c r="GK114" s="67"/>
      <c r="GL114" s="67"/>
      <c r="GM114" s="67"/>
      <c r="GN114" s="67"/>
      <c r="GO114" s="67"/>
      <c r="GP114" s="67"/>
      <c r="GQ114" s="67"/>
      <c r="GR114" s="67"/>
      <c r="GS114" s="67"/>
      <c r="GT114" s="67"/>
      <c r="GU114" s="67"/>
      <c r="GV114" s="67"/>
      <c r="GW114" s="67"/>
      <c r="GX114" s="67"/>
      <c r="GY114" s="67"/>
      <c r="GZ114" s="67"/>
      <c r="HA114" s="67"/>
      <c r="HB114" s="67"/>
      <c r="HC114" s="67"/>
      <c r="HD114" s="67"/>
      <c r="HE114" s="67"/>
      <c r="HF114" s="67"/>
      <c r="HG114" s="67"/>
      <c r="HH114" s="67"/>
      <c r="HI114" s="67"/>
      <c r="HJ114" s="67"/>
      <c r="HK114" s="67"/>
      <c r="HL114" s="67"/>
      <c r="HM114" s="67"/>
      <c r="HN114" s="67"/>
      <c r="HO114" s="67"/>
      <c r="HP114" s="67"/>
      <c r="HQ114" s="67"/>
      <c r="HR114" s="67"/>
      <c r="HS114" s="67"/>
      <c r="HT114" s="67"/>
      <c r="HU114" s="67"/>
      <c r="HV114" s="67"/>
      <c r="HW114" s="67"/>
      <c r="HX114" s="67"/>
      <c r="HY114" s="67"/>
      <c r="HZ114" s="67"/>
      <c r="IA114" s="67"/>
      <c r="IB114" s="67"/>
      <c r="IC114" s="67"/>
      <c r="ID114" s="67"/>
      <c r="IE114" s="67"/>
      <c r="IF114" s="67"/>
      <c r="IG114" s="67"/>
      <c r="IH114" s="67"/>
      <c r="II114" s="67"/>
      <c r="IJ114" s="67"/>
      <c r="IK114" s="67"/>
      <c r="IL114" s="67"/>
      <c r="IM114" s="67"/>
      <c r="IN114" s="67"/>
      <c r="IO114" s="67"/>
      <c r="IP114" s="67"/>
      <c r="IQ114" s="67"/>
      <c r="IR114" s="67"/>
      <c r="IS114" s="67"/>
      <c r="IT114" s="67"/>
      <c r="IU114" s="67"/>
      <c r="IV114" s="67"/>
      <c r="IW114" s="67"/>
      <c r="IX114" s="67"/>
      <c r="IY114" s="67"/>
      <c r="IZ114" s="67"/>
      <c r="JA114" s="67"/>
      <c r="JB114" s="67"/>
      <c r="JC114" s="67"/>
      <c r="JD114" s="67"/>
      <c r="JE114" s="67"/>
      <c r="JF114" s="67"/>
      <c r="JG114" s="67"/>
      <c r="JH114" s="67"/>
      <c r="JI114" s="67"/>
      <c r="JJ114" s="67"/>
      <c r="JK114" s="67"/>
      <c r="JL114" s="67"/>
      <c r="JM114" s="67"/>
      <c r="JN114" s="67"/>
      <c r="JO114" s="67"/>
      <c r="JP114" s="67"/>
      <c r="JQ114" s="67"/>
      <c r="JR114" s="67"/>
      <c r="JS114" s="67"/>
      <c r="JT114" s="67"/>
      <c r="JU114" s="67"/>
      <c r="JV114" s="67"/>
      <c r="JW114" s="67"/>
      <c r="JX114" s="67"/>
      <c r="JY114" s="67"/>
      <c r="JZ114" s="67"/>
      <c r="KA114" s="67"/>
      <c r="KB114" s="67"/>
      <c r="KC114" s="67"/>
      <c r="KD114" s="67"/>
      <c r="KE114" s="67"/>
      <c r="KF114" s="67"/>
      <c r="KG114" s="67"/>
      <c r="KH114" s="67"/>
      <c r="KI114" s="67"/>
      <c r="KJ114" s="67"/>
      <c r="KK114" s="67"/>
      <c r="KL114" s="67"/>
      <c r="KM114" s="67"/>
      <c r="KN114" s="67"/>
      <c r="KO114" s="67"/>
      <c r="KP114" s="67"/>
      <c r="KQ114" s="67"/>
      <c r="KR114" s="67"/>
      <c r="KS114" s="67"/>
      <c r="KT114" s="67"/>
      <c r="KU114" s="67"/>
      <c r="KV114" s="67"/>
      <c r="KW114" s="67"/>
      <c r="KX114" s="67"/>
      <c r="KY114" s="67"/>
      <c r="KZ114" s="67"/>
      <c r="LA114" s="67"/>
      <c r="LB114" s="67"/>
      <c r="LC114" s="67"/>
      <c r="LD114" s="67"/>
      <c r="LE114" s="67"/>
      <c r="LF114" s="67"/>
      <c r="LG114" s="67"/>
      <c r="LH114" s="67"/>
      <c r="LI114" s="67"/>
      <c r="LJ114" s="67"/>
      <c r="LK114" s="67"/>
      <c r="LL114" s="67"/>
      <c r="LM114" s="67"/>
      <c r="LN114" s="67"/>
      <c r="LO114" s="67"/>
      <c r="LP114" s="67"/>
      <c r="LQ114" s="67"/>
      <c r="LR114" s="67"/>
      <c r="LS114" s="67"/>
      <c r="LT114" s="67"/>
      <c r="LU114" s="67"/>
      <c r="LV114" s="67"/>
      <c r="LW114" s="67"/>
      <c r="LX114" s="67"/>
      <c r="LY114" s="67"/>
      <c r="LZ114" s="67"/>
      <c r="MA114" s="67"/>
      <c r="MB114" s="67"/>
      <c r="MC114" s="67"/>
      <c r="MD114" s="67"/>
      <c r="ME114" s="67"/>
      <c r="MF114" s="67"/>
      <c r="MG114" s="67"/>
      <c r="MH114" s="67"/>
      <c r="MI114" s="67"/>
      <c r="MJ114" s="67"/>
      <c r="MK114" s="67"/>
      <c r="ML114" s="67"/>
      <c r="MM114" s="67"/>
      <c r="MN114" s="67"/>
      <c r="MO114" s="67"/>
      <c r="MP114" s="67"/>
      <c r="MQ114" s="67"/>
      <c r="MR114" s="67"/>
      <c r="MS114" s="67"/>
      <c r="MT114" s="67"/>
      <c r="MU114" s="67"/>
      <c r="MV114" s="67"/>
      <c r="MW114" s="67"/>
      <c r="MX114" s="67"/>
      <c r="MY114" s="67"/>
      <c r="MZ114" s="67"/>
      <c r="NA114" s="67"/>
      <c r="NB114" s="67"/>
      <c r="NC114" s="67"/>
      <c r="ND114" s="67"/>
      <c r="NE114" s="67"/>
      <c r="NF114" s="67"/>
      <c r="NG114" s="67"/>
      <c r="NH114" s="67"/>
      <c r="NI114" s="67"/>
      <c r="NJ114" s="67"/>
      <c r="NK114" s="67"/>
      <c r="NL114" s="67"/>
      <c r="NM114" s="67"/>
      <c r="NN114" s="67"/>
      <c r="NO114" s="67"/>
      <c r="NP114" s="67"/>
      <c r="NQ114" s="67"/>
      <c r="NR114" s="67"/>
      <c r="NS114" s="67"/>
      <c r="NT114" s="67"/>
      <c r="NU114" s="67"/>
      <c r="NV114" s="67"/>
      <c r="NW114" s="67"/>
      <c r="NX114" s="67"/>
      <c r="NY114" s="67"/>
      <c r="NZ114" s="67"/>
      <c r="OA114" s="67"/>
      <c r="OB114" s="67"/>
      <c r="OC114" s="67"/>
      <c r="OD114" s="67"/>
      <c r="OE114" s="67"/>
    </row>
    <row r="115" spans="35:395">
      <c r="AI115" s="67"/>
      <c r="AJ115" s="67"/>
      <c r="AK115" s="67"/>
      <c r="AL115" s="67"/>
      <c r="AM115" s="67"/>
      <c r="AN115" s="67"/>
      <c r="AO115" s="67"/>
      <c r="AP115" s="67"/>
      <c r="AQ115" s="67"/>
      <c r="AR115" s="67"/>
      <c r="AS115" s="67"/>
      <c r="AT115" s="67"/>
      <c r="AU115" s="67"/>
      <c r="AV115" s="67"/>
      <c r="AW115" s="67"/>
      <c r="AX115" s="67"/>
      <c r="AY115" s="67"/>
      <c r="AZ115" s="67"/>
      <c r="BA115" s="67"/>
      <c r="BB115" s="67"/>
      <c r="BC115" s="67"/>
      <c r="BD115" s="67"/>
      <c r="BE115" s="67"/>
      <c r="BF115" s="67"/>
      <c r="BG115" s="67"/>
      <c r="BH115" s="67"/>
      <c r="BI115" s="67"/>
      <c r="BJ115" s="67"/>
      <c r="BK115" s="67"/>
      <c r="BL115" s="67"/>
      <c r="BM115" s="67"/>
      <c r="BN115" s="67"/>
      <c r="BO115" s="67"/>
      <c r="BP115" s="67"/>
      <c r="BQ115" s="67"/>
      <c r="BR115" s="67"/>
      <c r="BS115" s="67"/>
      <c r="BT115" s="67"/>
      <c r="BU115" s="67"/>
      <c r="BV115" s="67"/>
      <c r="BW115" s="67"/>
      <c r="BX115" s="67"/>
      <c r="BY115" s="67"/>
      <c r="BZ115" s="67"/>
      <c r="CA115" s="67"/>
      <c r="CB115" s="67"/>
      <c r="CC115" s="67"/>
      <c r="CD115" s="67"/>
      <c r="CE115" s="67"/>
      <c r="CF115" s="67"/>
      <c r="CG115" s="67"/>
      <c r="CH115" s="67"/>
      <c r="CI115" s="67"/>
      <c r="CJ115" s="67"/>
      <c r="CK115" s="67"/>
      <c r="CL115" s="67"/>
      <c r="CM115" s="67"/>
      <c r="CN115" s="67"/>
      <c r="CO115" s="67"/>
      <c r="CP115" s="67"/>
      <c r="CQ115" s="67"/>
      <c r="CR115" s="67"/>
      <c r="CS115" s="67"/>
      <c r="CT115" s="67"/>
      <c r="CU115" s="67"/>
      <c r="CV115" s="67"/>
      <c r="CW115" s="67"/>
      <c r="CX115" s="67"/>
      <c r="CY115" s="67"/>
      <c r="CZ115" s="67"/>
      <c r="DA115" s="67"/>
      <c r="DB115" s="67"/>
      <c r="DC115" s="67"/>
      <c r="DD115" s="67"/>
      <c r="DE115" s="67"/>
      <c r="DF115" s="67"/>
      <c r="DG115" s="67"/>
      <c r="DH115" s="67"/>
      <c r="DI115" s="67"/>
      <c r="DJ115" s="67"/>
      <c r="DK115" s="67"/>
      <c r="DL115" s="67"/>
      <c r="DM115" s="67"/>
      <c r="DN115" s="67"/>
      <c r="DO115" s="67"/>
      <c r="DP115" s="67"/>
      <c r="DQ115" s="67"/>
      <c r="DR115" s="67"/>
      <c r="DS115" s="67"/>
      <c r="DT115" s="67"/>
      <c r="DU115" s="67"/>
      <c r="DV115" s="67"/>
      <c r="DW115" s="67"/>
      <c r="DX115" s="67"/>
      <c r="DY115" s="67"/>
      <c r="DZ115" s="67"/>
      <c r="EA115" s="67"/>
      <c r="EB115" s="67"/>
      <c r="EC115" s="67"/>
      <c r="ED115" s="67"/>
      <c r="EE115" s="67"/>
      <c r="EF115" s="67"/>
      <c r="EG115" s="67"/>
      <c r="EH115" s="67"/>
      <c r="EI115" s="67"/>
      <c r="EJ115" s="67"/>
      <c r="EK115" s="67"/>
      <c r="EL115" s="67"/>
      <c r="EM115" s="67"/>
      <c r="EN115" s="67"/>
      <c r="EO115" s="67"/>
      <c r="EP115" s="67"/>
      <c r="EQ115" s="67"/>
      <c r="ER115" s="67"/>
      <c r="ES115" s="67"/>
      <c r="ET115" s="67"/>
      <c r="EU115" s="67"/>
      <c r="EV115" s="67"/>
      <c r="EW115" s="67"/>
      <c r="EX115" s="67"/>
      <c r="EY115" s="67"/>
      <c r="EZ115" s="67"/>
      <c r="FA115" s="67"/>
      <c r="FB115" s="67"/>
      <c r="FC115" s="67"/>
      <c r="FD115" s="67"/>
      <c r="FE115" s="67"/>
      <c r="FF115" s="67"/>
      <c r="FG115" s="67"/>
      <c r="FH115" s="67"/>
      <c r="FI115" s="67"/>
      <c r="FJ115" s="67"/>
      <c r="FK115" s="67"/>
      <c r="FL115" s="67"/>
      <c r="FM115" s="67"/>
      <c r="FN115" s="67"/>
      <c r="FO115" s="67"/>
      <c r="FP115" s="67"/>
      <c r="FQ115" s="67"/>
      <c r="FR115" s="67"/>
      <c r="FS115" s="67"/>
      <c r="FT115" s="67"/>
      <c r="FU115" s="67"/>
      <c r="FV115" s="67"/>
      <c r="FW115" s="67"/>
      <c r="FX115" s="67"/>
      <c r="FY115" s="67"/>
      <c r="FZ115" s="67"/>
      <c r="GA115" s="67"/>
      <c r="GB115" s="67"/>
      <c r="GC115" s="67"/>
      <c r="GD115" s="67"/>
      <c r="GE115" s="67"/>
      <c r="GF115" s="67"/>
      <c r="GG115" s="67"/>
      <c r="GH115" s="67"/>
      <c r="GI115" s="67"/>
      <c r="GJ115" s="67"/>
      <c r="GK115" s="67"/>
      <c r="GL115" s="67"/>
      <c r="GM115" s="67"/>
      <c r="GN115" s="67"/>
      <c r="GO115" s="67"/>
      <c r="GP115" s="67"/>
      <c r="GQ115" s="67"/>
      <c r="GR115" s="67"/>
      <c r="GS115" s="67"/>
      <c r="GT115" s="67"/>
      <c r="GU115" s="67"/>
      <c r="GV115" s="67"/>
      <c r="GW115" s="67"/>
      <c r="GX115" s="67"/>
      <c r="GY115" s="67"/>
      <c r="GZ115" s="67"/>
      <c r="HA115" s="67"/>
      <c r="HB115" s="67"/>
      <c r="HC115" s="67"/>
      <c r="HD115" s="67"/>
      <c r="HE115" s="67"/>
      <c r="HF115" s="67"/>
      <c r="HG115" s="67"/>
      <c r="HH115" s="67"/>
      <c r="HI115" s="67"/>
      <c r="HJ115" s="67"/>
      <c r="HK115" s="67"/>
      <c r="HL115" s="67"/>
      <c r="HM115" s="67"/>
      <c r="HN115" s="67"/>
      <c r="HO115" s="67"/>
      <c r="HP115" s="67"/>
      <c r="HQ115" s="67"/>
      <c r="HR115" s="67"/>
      <c r="HS115" s="67"/>
      <c r="HT115" s="67"/>
      <c r="HU115" s="67"/>
      <c r="HV115" s="67"/>
      <c r="HW115" s="67"/>
      <c r="HX115" s="67"/>
      <c r="HY115" s="67"/>
      <c r="HZ115" s="67"/>
      <c r="IA115" s="67"/>
      <c r="IB115" s="67"/>
      <c r="IC115" s="67"/>
      <c r="ID115" s="67"/>
      <c r="IE115" s="67"/>
      <c r="IF115" s="67"/>
      <c r="IG115" s="67"/>
      <c r="IH115" s="67"/>
      <c r="II115" s="67"/>
      <c r="IJ115" s="67"/>
      <c r="IK115" s="67"/>
      <c r="IL115" s="67"/>
      <c r="IM115" s="67"/>
      <c r="IN115" s="67"/>
      <c r="IO115" s="67"/>
      <c r="IP115" s="67"/>
      <c r="IQ115" s="67"/>
      <c r="IR115" s="67"/>
      <c r="IS115" s="67"/>
      <c r="IT115" s="67"/>
      <c r="IU115" s="67"/>
      <c r="IV115" s="67"/>
      <c r="IW115" s="67"/>
      <c r="IX115" s="67"/>
      <c r="IY115" s="67"/>
      <c r="IZ115" s="67"/>
      <c r="JA115" s="67"/>
      <c r="JB115" s="67"/>
      <c r="JC115" s="67"/>
      <c r="JD115" s="67"/>
      <c r="JE115" s="67"/>
      <c r="JF115" s="67"/>
      <c r="JG115" s="67"/>
      <c r="JH115" s="67"/>
      <c r="JI115" s="67"/>
      <c r="JJ115" s="67"/>
      <c r="JK115" s="67"/>
      <c r="JL115" s="67"/>
      <c r="JM115" s="67"/>
      <c r="JN115" s="67"/>
      <c r="JO115" s="67"/>
      <c r="JP115" s="67"/>
      <c r="JQ115" s="67"/>
      <c r="JR115" s="67"/>
      <c r="JS115" s="67"/>
      <c r="JT115" s="67"/>
      <c r="JU115" s="67"/>
      <c r="JV115" s="67"/>
      <c r="JW115" s="67"/>
      <c r="JX115" s="67"/>
      <c r="JY115" s="67"/>
      <c r="JZ115" s="67"/>
      <c r="KA115" s="67"/>
      <c r="KB115" s="67"/>
      <c r="KC115" s="67"/>
      <c r="KD115" s="67"/>
      <c r="KE115" s="67"/>
      <c r="KF115" s="67"/>
      <c r="KG115" s="67"/>
      <c r="KH115" s="67"/>
      <c r="KI115" s="67"/>
      <c r="KJ115" s="67"/>
      <c r="KK115" s="67"/>
      <c r="KL115" s="67"/>
      <c r="KM115" s="67"/>
      <c r="KN115" s="67"/>
      <c r="KO115" s="67"/>
      <c r="KP115" s="67"/>
      <c r="KQ115" s="67"/>
      <c r="KR115" s="67"/>
      <c r="KS115" s="67"/>
      <c r="KT115" s="67"/>
      <c r="KU115" s="67"/>
      <c r="KV115" s="67"/>
      <c r="KW115" s="67"/>
      <c r="KX115" s="67"/>
      <c r="KY115" s="67"/>
      <c r="KZ115" s="67"/>
      <c r="LA115" s="67"/>
      <c r="LB115" s="67"/>
      <c r="LC115" s="67"/>
      <c r="LD115" s="67"/>
      <c r="LE115" s="67"/>
      <c r="LF115" s="67"/>
      <c r="LG115" s="67"/>
      <c r="LH115" s="67"/>
      <c r="LI115" s="67"/>
      <c r="LJ115" s="67"/>
      <c r="LK115" s="67"/>
      <c r="LL115" s="67"/>
      <c r="LM115" s="67"/>
      <c r="LN115" s="67"/>
      <c r="LO115" s="67"/>
      <c r="LP115" s="67"/>
      <c r="LQ115" s="67"/>
      <c r="LR115" s="67"/>
      <c r="LS115" s="67"/>
      <c r="LT115" s="67"/>
      <c r="LU115" s="67"/>
      <c r="LV115" s="67"/>
      <c r="LW115" s="67"/>
      <c r="LX115" s="67"/>
      <c r="LY115" s="67"/>
      <c r="LZ115" s="67"/>
      <c r="MA115" s="67"/>
      <c r="MB115" s="67"/>
      <c r="MC115" s="67"/>
      <c r="MD115" s="67"/>
      <c r="ME115" s="67"/>
      <c r="MF115" s="67"/>
      <c r="MG115" s="67"/>
      <c r="MH115" s="67"/>
      <c r="MI115" s="67"/>
      <c r="MJ115" s="67"/>
      <c r="MK115" s="67"/>
      <c r="ML115" s="67"/>
      <c r="MM115" s="67"/>
      <c r="MN115" s="67"/>
      <c r="MO115" s="67"/>
      <c r="MP115" s="67"/>
      <c r="MQ115" s="67"/>
      <c r="MR115" s="67"/>
      <c r="MS115" s="67"/>
      <c r="MT115" s="67"/>
      <c r="MU115" s="67"/>
      <c r="MV115" s="67"/>
      <c r="MW115" s="67"/>
      <c r="MX115" s="67"/>
      <c r="MY115" s="67"/>
      <c r="MZ115" s="67"/>
      <c r="NA115" s="67"/>
      <c r="NB115" s="67"/>
      <c r="NC115" s="67"/>
      <c r="ND115" s="67"/>
      <c r="NE115" s="67"/>
      <c r="NF115" s="67"/>
      <c r="NG115" s="67"/>
      <c r="NH115" s="67"/>
      <c r="NI115" s="67"/>
      <c r="NJ115" s="67"/>
      <c r="NK115" s="67"/>
      <c r="NL115" s="67"/>
      <c r="NM115" s="67"/>
      <c r="NN115" s="67"/>
      <c r="NO115" s="67"/>
      <c r="NP115" s="67"/>
      <c r="NQ115" s="67"/>
      <c r="NR115" s="67"/>
      <c r="NS115" s="67"/>
      <c r="NT115" s="67"/>
      <c r="NU115" s="67"/>
      <c r="NV115" s="67"/>
      <c r="NW115" s="67"/>
      <c r="NX115" s="67"/>
      <c r="NY115" s="67"/>
      <c r="NZ115" s="67"/>
      <c r="OA115" s="67"/>
      <c r="OB115" s="67"/>
      <c r="OC115" s="67"/>
      <c r="OD115" s="67"/>
      <c r="OE115" s="67"/>
    </row>
    <row r="116" spans="35:395">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c r="BL116" s="67"/>
      <c r="BM116" s="67"/>
      <c r="BN116" s="67"/>
      <c r="BO116" s="67"/>
      <c r="BP116" s="67"/>
      <c r="BQ116" s="67"/>
      <c r="BR116" s="67"/>
      <c r="BS116" s="67"/>
      <c r="BT116" s="67"/>
      <c r="BU116" s="67"/>
      <c r="BV116" s="67"/>
      <c r="BW116" s="67"/>
      <c r="BX116" s="67"/>
      <c r="BY116" s="67"/>
      <c r="BZ116" s="67"/>
      <c r="CA116" s="67"/>
      <c r="CB116" s="67"/>
      <c r="CC116" s="67"/>
      <c r="CD116" s="67"/>
      <c r="CE116" s="67"/>
      <c r="CF116" s="67"/>
      <c r="CG116" s="67"/>
      <c r="CH116" s="67"/>
      <c r="CI116" s="67"/>
      <c r="CJ116" s="67"/>
      <c r="CK116" s="67"/>
      <c r="CL116" s="67"/>
      <c r="CM116" s="67"/>
      <c r="CN116" s="67"/>
      <c r="CO116" s="67"/>
      <c r="CP116" s="67"/>
      <c r="CQ116" s="67"/>
      <c r="CR116" s="67"/>
      <c r="CS116" s="67"/>
      <c r="CT116" s="67"/>
      <c r="CU116" s="67"/>
      <c r="CV116" s="67"/>
      <c r="CW116" s="67"/>
      <c r="CX116" s="67"/>
      <c r="CY116" s="67"/>
      <c r="CZ116" s="67"/>
      <c r="DA116" s="67"/>
      <c r="DB116" s="67"/>
      <c r="DC116" s="67"/>
      <c r="DD116" s="67"/>
      <c r="DE116" s="67"/>
      <c r="DF116" s="67"/>
      <c r="DG116" s="67"/>
      <c r="DH116" s="67"/>
      <c r="DI116" s="67"/>
      <c r="DJ116" s="67"/>
      <c r="DK116" s="67"/>
      <c r="DL116" s="67"/>
      <c r="DM116" s="67"/>
      <c r="DN116" s="67"/>
      <c r="DO116" s="67"/>
      <c r="DP116" s="67"/>
      <c r="DQ116" s="67"/>
      <c r="DR116" s="67"/>
      <c r="DS116" s="67"/>
      <c r="DT116" s="67"/>
      <c r="DU116" s="67"/>
      <c r="DV116" s="67"/>
      <c r="DW116" s="67"/>
      <c r="DX116" s="67"/>
      <c r="DY116" s="67"/>
      <c r="DZ116" s="67"/>
      <c r="EA116" s="67"/>
      <c r="EB116" s="67"/>
      <c r="EC116" s="67"/>
      <c r="ED116" s="67"/>
      <c r="EE116" s="67"/>
      <c r="EF116" s="67"/>
      <c r="EG116" s="67"/>
      <c r="EH116" s="67"/>
      <c r="EI116" s="67"/>
      <c r="EJ116" s="67"/>
      <c r="EK116" s="67"/>
      <c r="EL116" s="67"/>
      <c r="EM116" s="67"/>
      <c r="EN116" s="67"/>
      <c r="EO116" s="67"/>
      <c r="EP116" s="67"/>
      <c r="EQ116" s="67"/>
      <c r="ER116" s="67"/>
      <c r="ES116" s="67"/>
      <c r="ET116" s="67"/>
      <c r="EU116" s="67"/>
      <c r="EV116" s="67"/>
      <c r="EW116" s="67"/>
      <c r="EX116" s="67"/>
      <c r="EY116" s="67"/>
      <c r="EZ116" s="67"/>
      <c r="FA116" s="67"/>
      <c r="FB116" s="67"/>
      <c r="FC116" s="67"/>
      <c r="FD116" s="67"/>
      <c r="FE116" s="67"/>
      <c r="FF116" s="67"/>
      <c r="FG116" s="67"/>
      <c r="FH116" s="67"/>
      <c r="FI116" s="67"/>
      <c r="FJ116" s="67"/>
      <c r="FK116" s="67"/>
      <c r="FL116" s="67"/>
      <c r="FM116" s="67"/>
      <c r="FN116" s="67"/>
      <c r="FO116" s="67"/>
      <c r="FP116" s="67"/>
      <c r="FQ116" s="67"/>
      <c r="FR116" s="67"/>
      <c r="FS116" s="67"/>
      <c r="FT116" s="67"/>
      <c r="FU116" s="67"/>
      <c r="FV116" s="67"/>
      <c r="FW116" s="67"/>
      <c r="FX116" s="67"/>
      <c r="FY116" s="67"/>
      <c r="FZ116" s="67"/>
      <c r="GA116" s="67"/>
      <c r="GB116" s="67"/>
      <c r="GC116" s="67"/>
      <c r="GD116" s="67"/>
      <c r="GE116" s="67"/>
      <c r="GF116" s="67"/>
      <c r="GG116" s="67"/>
      <c r="GH116" s="67"/>
      <c r="GI116" s="67"/>
      <c r="GJ116" s="67"/>
      <c r="GK116" s="67"/>
      <c r="GL116" s="67"/>
      <c r="GM116" s="67"/>
      <c r="GN116" s="67"/>
      <c r="GO116" s="67"/>
      <c r="GP116" s="67"/>
      <c r="GQ116" s="67"/>
      <c r="GR116" s="67"/>
      <c r="GS116" s="67"/>
      <c r="GT116" s="67"/>
      <c r="GU116" s="67"/>
      <c r="GV116" s="67"/>
      <c r="GW116" s="67"/>
      <c r="GX116" s="67"/>
      <c r="GY116" s="67"/>
      <c r="GZ116" s="67"/>
      <c r="HA116" s="67"/>
      <c r="HB116" s="67"/>
      <c r="HC116" s="67"/>
      <c r="HD116" s="67"/>
      <c r="HE116" s="67"/>
      <c r="HF116" s="67"/>
      <c r="HG116" s="67"/>
      <c r="HH116" s="67"/>
      <c r="HI116" s="67"/>
      <c r="HJ116" s="67"/>
      <c r="HK116" s="67"/>
      <c r="HL116" s="67"/>
      <c r="HM116" s="67"/>
      <c r="HN116" s="67"/>
      <c r="HO116" s="67"/>
      <c r="HP116" s="67"/>
      <c r="HQ116" s="67"/>
      <c r="HR116" s="67"/>
      <c r="HS116" s="67"/>
      <c r="HT116" s="67"/>
      <c r="HU116" s="67"/>
      <c r="HV116" s="67"/>
      <c r="HW116" s="67"/>
      <c r="HX116" s="67"/>
      <c r="HY116" s="67"/>
      <c r="HZ116" s="67"/>
      <c r="IA116" s="67"/>
      <c r="IB116" s="67"/>
      <c r="IC116" s="67"/>
      <c r="ID116" s="67"/>
      <c r="IE116" s="67"/>
      <c r="IF116" s="67"/>
      <c r="IG116" s="67"/>
      <c r="IH116" s="67"/>
      <c r="II116" s="67"/>
      <c r="IJ116" s="67"/>
      <c r="IK116" s="67"/>
      <c r="IL116" s="67"/>
      <c r="IM116" s="67"/>
      <c r="IN116" s="67"/>
      <c r="IO116" s="67"/>
      <c r="IP116" s="67"/>
      <c r="IQ116" s="67"/>
      <c r="IR116" s="67"/>
      <c r="IS116" s="67"/>
      <c r="IT116" s="67"/>
      <c r="IU116" s="67"/>
      <c r="IV116" s="67"/>
      <c r="IW116" s="67"/>
      <c r="IX116" s="67"/>
      <c r="IY116" s="67"/>
      <c r="IZ116" s="67"/>
      <c r="JA116" s="67"/>
      <c r="JB116" s="67"/>
      <c r="JC116" s="67"/>
      <c r="JD116" s="67"/>
      <c r="JE116" s="67"/>
      <c r="JF116" s="67"/>
      <c r="JG116" s="67"/>
      <c r="JH116" s="67"/>
      <c r="JI116" s="67"/>
      <c r="JJ116" s="67"/>
      <c r="JK116" s="67"/>
      <c r="JL116" s="67"/>
      <c r="JM116" s="67"/>
      <c r="JN116" s="67"/>
      <c r="JO116" s="67"/>
      <c r="JP116" s="67"/>
      <c r="JQ116" s="67"/>
      <c r="JR116" s="67"/>
      <c r="JS116" s="67"/>
      <c r="JT116" s="67"/>
      <c r="JU116" s="67"/>
      <c r="JV116" s="67"/>
      <c r="JW116" s="67"/>
      <c r="JX116" s="67"/>
      <c r="JY116" s="67"/>
      <c r="JZ116" s="67"/>
      <c r="KA116" s="67"/>
      <c r="KB116" s="67"/>
      <c r="KC116" s="67"/>
      <c r="KD116" s="67"/>
      <c r="KE116" s="67"/>
      <c r="KF116" s="67"/>
      <c r="KG116" s="67"/>
      <c r="KH116" s="67"/>
      <c r="KI116" s="67"/>
      <c r="KJ116" s="67"/>
      <c r="KK116" s="67"/>
      <c r="KL116" s="67"/>
      <c r="KM116" s="67"/>
      <c r="KN116" s="67"/>
      <c r="KO116" s="67"/>
      <c r="KP116" s="67"/>
      <c r="KQ116" s="67"/>
      <c r="KR116" s="67"/>
      <c r="KS116" s="67"/>
      <c r="KT116" s="67"/>
      <c r="KU116" s="67"/>
      <c r="KV116" s="67"/>
      <c r="KW116" s="67"/>
      <c r="KX116" s="67"/>
      <c r="KY116" s="67"/>
      <c r="KZ116" s="67"/>
      <c r="LA116" s="67"/>
      <c r="LB116" s="67"/>
      <c r="LC116" s="67"/>
      <c r="LD116" s="67"/>
      <c r="LE116" s="67"/>
      <c r="LF116" s="67"/>
      <c r="LG116" s="67"/>
      <c r="LH116" s="67"/>
      <c r="LI116" s="67"/>
      <c r="LJ116" s="67"/>
      <c r="LK116" s="67"/>
      <c r="LL116" s="67"/>
      <c r="LM116" s="67"/>
      <c r="LN116" s="67"/>
      <c r="LO116" s="67"/>
      <c r="LP116" s="67"/>
      <c r="LQ116" s="67"/>
      <c r="LR116" s="67"/>
      <c r="LS116" s="67"/>
      <c r="LT116" s="67"/>
      <c r="LU116" s="67"/>
      <c r="LV116" s="67"/>
      <c r="LW116" s="67"/>
      <c r="LX116" s="67"/>
      <c r="LY116" s="67"/>
      <c r="LZ116" s="67"/>
      <c r="MA116" s="67"/>
      <c r="MB116" s="67"/>
      <c r="MC116" s="67"/>
      <c r="MD116" s="67"/>
      <c r="ME116" s="67"/>
      <c r="MF116" s="67"/>
      <c r="MG116" s="67"/>
      <c r="MH116" s="67"/>
      <c r="MI116" s="67"/>
      <c r="MJ116" s="67"/>
      <c r="MK116" s="67"/>
      <c r="ML116" s="67"/>
      <c r="MM116" s="67"/>
      <c r="MN116" s="67"/>
      <c r="MO116" s="67"/>
      <c r="MP116" s="67"/>
      <c r="MQ116" s="67"/>
      <c r="MR116" s="67"/>
      <c r="MS116" s="67"/>
      <c r="MT116" s="67"/>
      <c r="MU116" s="67"/>
      <c r="MV116" s="67"/>
      <c r="MW116" s="67"/>
      <c r="MX116" s="67"/>
      <c r="MY116" s="67"/>
      <c r="MZ116" s="67"/>
      <c r="NA116" s="67"/>
      <c r="NB116" s="67"/>
      <c r="NC116" s="67"/>
      <c r="ND116" s="67"/>
      <c r="NE116" s="67"/>
      <c r="NF116" s="67"/>
      <c r="NG116" s="67"/>
      <c r="NH116" s="67"/>
      <c r="NI116" s="67"/>
      <c r="NJ116" s="67"/>
      <c r="NK116" s="67"/>
      <c r="NL116" s="67"/>
      <c r="NM116" s="67"/>
      <c r="NN116" s="67"/>
      <c r="NO116" s="67"/>
      <c r="NP116" s="67"/>
      <c r="NQ116" s="67"/>
      <c r="NR116" s="67"/>
      <c r="NS116" s="67"/>
      <c r="NT116" s="67"/>
      <c r="NU116" s="67"/>
      <c r="NV116" s="67"/>
      <c r="NW116" s="67"/>
      <c r="NX116" s="67"/>
      <c r="NY116" s="67"/>
      <c r="NZ116" s="67"/>
      <c r="OA116" s="67"/>
      <c r="OB116" s="67"/>
      <c r="OC116" s="67"/>
      <c r="OD116" s="67"/>
      <c r="OE116" s="67"/>
    </row>
    <row r="117" spans="35:395">
      <c r="AI117" s="67"/>
      <c r="AJ117" s="67"/>
      <c r="AK117" s="67"/>
      <c r="AL117" s="67"/>
      <c r="AM117" s="67"/>
      <c r="AN117" s="67"/>
      <c r="AO117" s="67"/>
      <c r="AP117" s="67"/>
      <c r="AQ117" s="67"/>
      <c r="AR117" s="67"/>
      <c r="AS117" s="67"/>
      <c r="AT117" s="67"/>
      <c r="AU117" s="67"/>
      <c r="AV117" s="67"/>
      <c r="AW117" s="67"/>
      <c r="AX117" s="67"/>
      <c r="AY117" s="67"/>
      <c r="AZ117" s="67"/>
      <c r="BA117" s="67"/>
      <c r="BB117" s="67"/>
      <c r="BC117" s="67"/>
      <c r="BD117" s="67"/>
      <c r="BE117" s="67"/>
      <c r="BF117" s="67"/>
      <c r="BG117" s="67"/>
      <c r="BH117" s="67"/>
      <c r="BI117" s="67"/>
      <c r="BJ117" s="67"/>
      <c r="BK117" s="67"/>
      <c r="BL117" s="67"/>
      <c r="BM117" s="67"/>
      <c r="BN117" s="67"/>
      <c r="BO117" s="67"/>
      <c r="BP117" s="67"/>
      <c r="BQ117" s="67"/>
      <c r="BR117" s="67"/>
      <c r="BS117" s="67"/>
      <c r="BT117" s="67"/>
      <c r="BU117" s="67"/>
      <c r="BV117" s="67"/>
      <c r="BW117" s="67"/>
      <c r="BX117" s="67"/>
      <c r="BY117" s="67"/>
      <c r="BZ117" s="67"/>
      <c r="CA117" s="67"/>
      <c r="CB117" s="67"/>
      <c r="CC117" s="67"/>
      <c r="CD117" s="67"/>
      <c r="CE117" s="67"/>
      <c r="CF117" s="67"/>
      <c r="CG117" s="67"/>
      <c r="CH117" s="67"/>
      <c r="CI117" s="67"/>
      <c r="CJ117" s="67"/>
      <c r="CK117" s="67"/>
      <c r="CL117" s="67"/>
      <c r="CM117" s="67"/>
      <c r="CN117" s="67"/>
      <c r="CO117" s="67"/>
      <c r="CP117" s="67"/>
      <c r="CQ117" s="67"/>
      <c r="CR117" s="67"/>
      <c r="CS117" s="67"/>
      <c r="CT117" s="67"/>
      <c r="CU117" s="67"/>
      <c r="CV117" s="67"/>
      <c r="CW117" s="67"/>
      <c r="CX117" s="67"/>
      <c r="CY117" s="67"/>
      <c r="CZ117" s="67"/>
      <c r="DA117" s="67"/>
      <c r="DB117" s="67"/>
      <c r="DC117" s="67"/>
      <c r="DD117" s="67"/>
      <c r="DE117" s="67"/>
      <c r="DF117" s="67"/>
      <c r="DG117" s="67"/>
      <c r="DH117" s="67"/>
      <c r="DI117" s="67"/>
      <c r="DJ117" s="67"/>
      <c r="DK117" s="67"/>
      <c r="DL117" s="67"/>
      <c r="DM117" s="67"/>
      <c r="DN117" s="67"/>
      <c r="DO117" s="67"/>
      <c r="DP117" s="67"/>
      <c r="DQ117" s="67"/>
      <c r="DR117" s="67"/>
      <c r="DS117" s="67"/>
      <c r="DT117" s="67"/>
      <c r="DU117" s="67"/>
      <c r="DV117" s="67"/>
      <c r="DW117" s="67"/>
      <c r="DX117" s="67"/>
      <c r="DY117" s="67"/>
      <c r="DZ117" s="67"/>
      <c r="EA117" s="67"/>
      <c r="EB117" s="67"/>
      <c r="EC117" s="67"/>
      <c r="ED117" s="67"/>
      <c r="EE117" s="67"/>
      <c r="EF117" s="67"/>
      <c r="EG117" s="67"/>
      <c r="EH117" s="67"/>
      <c r="EI117" s="67"/>
      <c r="EJ117" s="67"/>
      <c r="EK117" s="67"/>
      <c r="EL117" s="67"/>
      <c r="EM117" s="67"/>
      <c r="EN117" s="67"/>
      <c r="EO117" s="67"/>
      <c r="EP117" s="67"/>
      <c r="EQ117" s="67"/>
      <c r="ER117" s="67"/>
      <c r="ES117" s="67"/>
      <c r="ET117" s="67"/>
      <c r="EU117" s="67"/>
      <c r="EV117" s="67"/>
      <c r="EW117" s="67"/>
      <c r="EX117" s="67"/>
      <c r="EY117" s="67"/>
      <c r="EZ117" s="67"/>
      <c r="FA117" s="67"/>
      <c r="FB117" s="67"/>
      <c r="FC117" s="67"/>
      <c r="FD117" s="67"/>
      <c r="FE117" s="67"/>
      <c r="FF117" s="67"/>
      <c r="FG117" s="67"/>
      <c r="FH117" s="67"/>
      <c r="FI117" s="67"/>
      <c r="FJ117" s="67"/>
      <c r="FK117" s="67"/>
      <c r="FL117" s="67"/>
      <c r="FM117" s="67"/>
      <c r="FN117" s="67"/>
      <c r="FO117" s="67"/>
      <c r="FP117" s="67"/>
      <c r="FQ117" s="67"/>
      <c r="FR117" s="67"/>
      <c r="FS117" s="67"/>
      <c r="FT117" s="67"/>
      <c r="FU117" s="67"/>
      <c r="FV117" s="67"/>
      <c r="FW117" s="67"/>
      <c r="FX117" s="67"/>
      <c r="FY117" s="67"/>
      <c r="FZ117" s="67"/>
      <c r="GA117" s="67"/>
      <c r="GB117" s="67"/>
      <c r="GC117" s="67"/>
      <c r="GD117" s="67"/>
      <c r="GE117" s="67"/>
      <c r="GF117" s="67"/>
      <c r="GG117" s="67"/>
      <c r="GH117" s="67"/>
      <c r="GI117" s="67"/>
      <c r="GJ117" s="67"/>
      <c r="GK117" s="67"/>
      <c r="GL117" s="67"/>
      <c r="GM117" s="67"/>
      <c r="GN117" s="67"/>
      <c r="GO117" s="67"/>
      <c r="GP117" s="67"/>
      <c r="GQ117" s="67"/>
      <c r="GR117" s="67"/>
      <c r="GS117" s="67"/>
      <c r="GT117" s="67"/>
      <c r="GU117" s="67"/>
      <c r="GV117" s="67"/>
      <c r="GW117" s="67"/>
      <c r="GX117" s="67"/>
      <c r="GY117" s="67"/>
      <c r="GZ117" s="67"/>
      <c r="HA117" s="67"/>
      <c r="HB117" s="67"/>
      <c r="HC117" s="67"/>
      <c r="HD117" s="67"/>
      <c r="HE117" s="67"/>
      <c r="HF117" s="67"/>
      <c r="HG117" s="67"/>
      <c r="HH117" s="67"/>
      <c r="HI117" s="67"/>
      <c r="HJ117" s="67"/>
      <c r="HK117" s="67"/>
      <c r="HL117" s="67"/>
      <c r="HM117" s="67"/>
      <c r="HN117" s="67"/>
      <c r="HO117" s="67"/>
      <c r="HP117" s="67"/>
      <c r="HQ117" s="67"/>
      <c r="HR117" s="67"/>
      <c r="HS117" s="67"/>
      <c r="HT117" s="67"/>
      <c r="HU117" s="67"/>
      <c r="HV117" s="67"/>
      <c r="HW117" s="67"/>
      <c r="HX117" s="67"/>
      <c r="HY117" s="67"/>
      <c r="HZ117" s="67"/>
      <c r="IA117" s="67"/>
      <c r="IB117" s="67"/>
      <c r="IC117" s="67"/>
      <c r="ID117" s="67"/>
      <c r="IE117" s="67"/>
      <c r="IF117" s="67"/>
      <c r="IG117" s="67"/>
      <c r="IH117" s="67"/>
      <c r="II117" s="67"/>
      <c r="IJ117" s="67"/>
      <c r="IK117" s="67"/>
      <c r="IL117" s="67"/>
      <c r="IM117" s="67"/>
      <c r="IN117" s="67"/>
      <c r="IO117" s="67"/>
      <c r="IP117" s="67"/>
      <c r="IQ117" s="67"/>
      <c r="IR117" s="67"/>
      <c r="IS117" s="67"/>
      <c r="IT117" s="67"/>
      <c r="IU117" s="67"/>
      <c r="IV117" s="67"/>
      <c r="IW117" s="67"/>
      <c r="IX117" s="67"/>
      <c r="IY117" s="67"/>
      <c r="IZ117" s="67"/>
      <c r="JA117" s="67"/>
      <c r="JB117" s="67"/>
      <c r="JC117" s="67"/>
      <c r="JD117" s="67"/>
      <c r="JE117" s="67"/>
      <c r="JF117" s="67"/>
      <c r="JG117" s="67"/>
      <c r="JH117" s="67"/>
      <c r="JI117" s="67"/>
      <c r="JJ117" s="67"/>
      <c r="JK117" s="67"/>
      <c r="JL117" s="67"/>
      <c r="JM117" s="67"/>
      <c r="JN117" s="67"/>
      <c r="JO117" s="67"/>
      <c r="JP117" s="67"/>
      <c r="JQ117" s="67"/>
      <c r="JR117" s="67"/>
      <c r="JS117" s="67"/>
      <c r="JT117" s="67"/>
      <c r="JU117" s="67"/>
      <c r="JV117" s="67"/>
      <c r="JW117" s="67"/>
      <c r="JX117" s="67"/>
      <c r="JY117" s="67"/>
      <c r="JZ117" s="67"/>
      <c r="KA117" s="67"/>
      <c r="KB117" s="67"/>
      <c r="KC117" s="67"/>
      <c r="KD117" s="67"/>
      <c r="KE117" s="67"/>
      <c r="KF117" s="67"/>
      <c r="KG117" s="67"/>
      <c r="KH117" s="67"/>
      <c r="KI117" s="67"/>
      <c r="KJ117" s="67"/>
      <c r="KK117" s="67"/>
      <c r="KL117" s="67"/>
      <c r="KM117" s="67"/>
      <c r="KN117" s="67"/>
      <c r="KO117" s="67"/>
      <c r="KP117" s="67"/>
      <c r="KQ117" s="67"/>
      <c r="KR117" s="67"/>
      <c r="KS117" s="67"/>
      <c r="KT117" s="67"/>
      <c r="KU117" s="67"/>
      <c r="KV117" s="67"/>
      <c r="KW117" s="67"/>
      <c r="KX117" s="67"/>
      <c r="KY117" s="67"/>
      <c r="KZ117" s="67"/>
      <c r="LA117" s="67"/>
      <c r="LB117" s="67"/>
      <c r="LC117" s="67"/>
      <c r="LD117" s="67"/>
      <c r="LE117" s="67"/>
      <c r="LF117" s="67"/>
      <c r="LG117" s="67"/>
      <c r="LH117" s="67"/>
      <c r="LI117" s="67"/>
      <c r="LJ117" s="67"/>
      <c r="LK117" s="67"/>
      <c r="LL117" s="67"/>
      <c r="LM117" s="67"/>
      <c r="LN117" s="67"/>
      <c r="LO117" s="67"/>
      <c r="LP117" s="67"/>
      <c r="LQ117" s="67"/>
      <c r="LR117" s="67"/>
      <c r="LS117" s="67"/>
      <c r="LT117" s="67"/>
      <c r="LU117" s="67"/>
      <c r="LV117" s="67"/>
      <c r="LW117" s="67"/>
      <c r="LX117" s="67"/>
      <c r="LY117" s="67"/>
      <c r="LZ117" s="67"/>
      <c r="MA117" s="67"/>
      <c r="MB117" s="67"/>
      <c r="MC117" s="67"/>
      <c r="MD117" s="67"/>
      <c r="ME117" s="67"/>
      <c r="MF117" s="67"/>
      <c r="MG117" s="67"/>
      <c r="MH117" s="67"/>
      <c r="MI117" s="67"/>
      <c r="MJ117" s="67"/>
      <c r="MK117" s="67"/>
      <c r="ML117" s="67"/>
      <c r="MM117" s="67"/>
      <c r="MN117" s="67"/>
      <c r="MO117" s="67"/>
      <c r="MP117" s="67"/>
      <c r="MQ117" s="67"/>
      <c r="MR117" s="67"/>
      <c r="MS117" s="67"/>
      <c r="MT117" s="67"/>
      <c r="MU117" s="67"/>
      <c r="MV117" s="67"/>
      <c r="MW117" s="67"/>
      <c r="MX117" s="67"/>
      <c r="MY117" s="67"/>
      <c r="MZ117" s="67"/>
      <c r="NA117" s="67"/>
      <c r="NB117" s="67"/>
      <c r="NC117" s="67"/>
      <c r="ND117" s="67"/>
      <c r="NE117" s="67"/>
      <c r="NF117" s="67"/>
      <c r="NG117" s="67"/>
      <c r="NH117" s="67"/>
      <c r="NI117" s="67"/>
      <c r="NJ117" s="67"/>
      <c r="NK117" s="67"/>
      <c r="NL117" s="67"/>
      <c r="NM117" s="67"/>
      <c r="NN117" s="67"/>
      <c r="NO117" s="67"/>
      <c r="NP117" s="67"/>
      <c r="NQ117" s="67"/>
      <c r="NR117" s="67"/>
      <c r="NS117" s="67"/>
      <c r="NT117" s="67"/>
      <c r="NU117" s="67"/>
      <c r="NV117" s="67"/>
      <c r="NW117" s="67"/>
      <c r="NX117" s="67"/>
      <c r="NY117" s="67"/>
      <c r="NZ117" s="67"/>
      <c r="OA117" s="67"/>
      <c r="OB117" s="67"/>
      <c r="OC117" s="67"/>
      <c r="OD117" s="67"/>
      <c r="OE117" s="67"/>
    </row>
    <row r="118" spans="35:395">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7"/>
      <c r="FZ118" s="67"/>
      <c r="GA118" s="67"/>
      <c r="GB118" s="67"/>
      <c r="GC118" s="67"/>
      <c r="GD118" s="67"/>
      <c r="GE118" s="67"/>
      <c r="GF118" s="67"/>
      <c r="GG118" s="67"/>
      <c r="GH118" s="67"/>
      <c r="GI118" s="67"/>
      <c r="GJ118" s="67"/>
      <c r="GK118" s="67"/>
      <c r="GL118" s="67"/>
      <c r="GM118" s="67"/>
      <c r="GN118" s="67"/>
      <c r="GO118" s="67"/>
      <c r="GP118" s="67"/>
      <c r="GQ118" s="67"/>
      <c r="GR118" s="67"/>
      <c r="GS118" s="67"/>
      <c r="GT118" s="67"/>
      <c r="GU118" s="67"/>
      <c r="GV118" s="67"/>
      <c r="GW118" s="67"/>
      <c r="GX118" s="67"/>
      <c r="GY118" s="67"/>
      <c r="GZ118" s="67"/>
      <c r="HA118" s="67"/>
      <c r="HB118" s="67"/>
      <c r="HC118" s="67"/>
      <c r="HD118" s="67"/>
      <c r="HE118" s="67"/>
      <c r="HF118" s="67"/>
      <c r="HG118" s="67"/>
      <c r="HH118" s="67"/>
      <c r="HI118" s="67"/>
      <c r="HJ118" s="67"/>
      <c r="HK118" s="67"/>
      <c r="HL118" s="67"/>
      <c r="HM118" s="67"/>
      <c r="HN118" s="67"/>
      <c r="HO118" s="67"/>
      <c r="HP118" s="67"/>
      <c r="HQ118" s="67"/>
      <c r="HR118" s="67"/>
      <c r="HS118" s="67"/>
      <c r="HT118" s="67"/>
      <c r="HU118" s="67"/>
      <c r="HV118" s="67"/>
      <c r="HW118" s="67"/>
      <c r="HX118" s="67"/>
      <c r="HY118" s="67"/>
      <c r="HZ118" s="67"/>
      <c r="IA118" s="67"/>
      <c r="IB118" s="67"/>
      <c r="IC118" s="67"/>
      <c r="ID118" s="67"/>
      <c r="IE118" s="67"/>
      <c r="IF118" s="67"/>
      <c r="IG118" s="67"/>
      <c r="IH118" s="67"/>
      <c r="II118" s="67"/>
      <c r="IJ118" s="67"/>
      <c r="IK118" s="67"/>
      <c r="IL118" s="67"/>
      <c r="IM118" s="67"/>
      <c r="IN118" s="67"/>
      <c r="IO118" s="67"/>
      <c r="IP118" s="67"/>
      <c r="IQ118" s="67"/>
      <c r="IR118" s="67"/>
      <c r="IS118" s="67"/>
      <c r="IT118" s="67"/>
      <c r="IU118" s="67"/>
      <c r="IV118" s="67"/>
      <c r="IW118" s="67"/>
      <c r="IX118" s="67"/>
      <c r="IY118" s="67"/>
      <c r="IZ118" s="67"/>
      <c r="JA118" s="67"/>
      <c r="JB118" s="67"/>
      <c r="JC118" s="67"/>
      <c r="JD118" s="67"/>
      <c r="JE118" s="67"/>
      <c r="JF118" s="67"/>
      <c r="JG118" s="67"/>
      <c r="JH118" s="67"/>
      <c r="JI118" s="67"/>
      <c r="JJ118" s="67"/>
      <c r="JK118" s="67"/>
      <c r="JL118" s="67"/>
      <c r="JM118" s="67"/>
      <c r="JN118" s="67"/>
      <c r="JO118" s="67"/>
      <c r="JP118" s="67"/>
      <c r="JQ118" s="67"/>
      <c r="JR118" s="67"/>
      <c r="JS118" s="67"/>
      <c r="JT118" s="67"/>
      <c r="JU118" s="67"/>
      <c r="JV118" s="67"/>
      <c r="JW118" s="67"/>
      <c r="JX118" s="67"/>
      <c r="JY118" s="67"/>
      <c r="JZ118" s="67"/>
      <c r="KA118" s="67"/>
      <c r="KB118" s="67"/>
      <c r="KC118" s="67"/>
      <c r="KD118" s="67"/>
      <c r="KE118" s="67"/>
      <c r="KF118" s="67"/>
      <c r="KG118" s="67"/>
      <c r="KH118" s="67"/>
      <c r="KI118" s="67"/>
      <c r="KJ118" s="67"/>
      <c r="KK118" s="67"/>
      <c r="KL118" s="67"/>
      <c r="KM118" s="67"/>
      <c r="KN118" s="67"/>
      <c r="KO118" s="67"/>
      <c r="KP118" s="67"/>
      <c r="KQ118" s="67"/>
      <c r="KR118" s="67"/>
      <c r="KS118" s="67"/>
      <c r="KT118" s="67"/>
      <c r="KU118" s="67"/>
      <c r="KV118" s="67"/>
      <c r="KW118" s="67"/>
      <c r="KX118" s="67"/>
      <c r="KY118" s="67"/>
      <c r="KZ118" s="67"/>
      <c r="LA118" s="67"/>
      <c r="LB118" s="67"/>
      <c r="LC118" s="67"/>
      <c r="LD118" s="67"/>
      <c r="LE118" s="67"/>
      <c r="LF118" s="67"/>
      <c r="LG118" s="67"/>
      <c r="LH118" s="67"/>
      <c r="LI118" s="67"/>
      <c r="LJ118" s="67"/>
      <c r="LK118" s="67"/>
      <c r="LL118" s="67"/>
      <c r="LM118" s="67"/>
      <c r="LN118" s="67"/>
      <c r="LO118" s="67"/>
      <c r="LP118" s="67"/>
      <c r="LQ118" s="67"/>
      <c r="LR118" s="67"/>
      <c r="LS118" s="67"/>
      <c r="LT118" s="67"/>
      <c r="LU118" s="67"/>
      <c r="LV118" s="67"/>
      <c r="LW118" s="67"/>
      <c r="LX118" s="67"/>
      <c r="LY118" s="67"/>
      <c r="LZ118" s="67"/>
      <c r="MA118" s="67"/>
      <c r="MB118" s="67"/>
      <c r="MC118" s="67"/>
      <c r="MD118" s="67"/>
      <c r="ME118" s="67"/>
      <c r="MF118" s="67"/>
      <c r="MG118" s="67"/>
      <c r="MH118" s="67"/>
      <c r="MI118" s="67"/>
      <c r="MJ118" s="67"/>
      <c r="MK118" s="67"/>
      <c r="ML118" s="67"/>
      <c r="MM118" s="67"/>
      <c r="MN118" s="67"/>
      <c r="MO118" s="67"/>
      <c r="MP118" s="67"/>
      <c r="MQ118" s="67"/>
      <c r="MR118" s="67"/>
      <c r="MS118" s="67"/>
      <c r="MT118" s="67"/>
      <c r="MU118" s="67"/>
      <c r="MV118" s="67"/>
      <c r="MW118" s="67"/>
      <c r="MX118" s="67"/>
      <c r="MY118" s="67"/>
      <c r="MZ118" s="67"/>
      <c r="NA118" s="67"/>
      <c r="NB118" s="67"/>
      <c r="NC118" s="67"/>
      <c r="ND118" s="67"/>
      <c r="NE118" s="67"/>
      <c r="NF118" s="67"/>
      <c r="NG118" s="67"/>
      <c r="NH118" s="67"/>
      <c r="NI118" s="67"/>
      <c r="NJ118" s="67"/>
      <c r="NK118" s="67"/>
      <c r="NL118" s="67"/>
      <c r="NM118" s="67"/>
      <c r="NN118" s="67"/>
      <c r="NO118" s="67"/>
      <c r="NP118" s="67"/>
      <c r="NQ118" s="67"/>
      <c r="NR118" s="67"/>
      <c r="NS118" s="67"/>
      <c r="NT118" s="67"/>
      <c r="NU118" s="67"/>
      <c r="NV118" s="67"/>
      <c r="NW118" s="67"/>
      <c r="NX118" s="67"/>
      <c r="NY118" s="67"/>
      <c r="NZ118" s="67"/>
      <c r="OA118" s="67"/>
      <c r="OB118" s="67"/>
      <c r="OC118" s="67"/>
      <c r="OD118" s="67"/>
      <c r="OE118" s="67"/>
    </row>
    <row r="119" spans="35:395">
      <c r="AI119" s="67"/>
      <c r="AJ119" s="67"/>
      <c r="AK119" s="67"/>
      <c r="AL119" s="67"/>
      <c r="AM119" s="67"/>
      <c r="AN119" s="67"/>
      <c r="AO119" s="67"/>
      <c r="AP119" s="67"/>
      <c r="AQ119" s="67"/>
      <c r="AR119" s="67"/>
      <c r="AS119" s="67"/>
      <c r="AT119" s="67"/>
      <c r="AU119" s="67"/>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7"/>
      <c r="BZ119" s="67"/>
      <c r="CA119" s="67"/>
      <c r="CB119" s="67"/>
      <c r="CC119" s="67"/>
      <c r="CD119" s="67"/>
      <c r="CE119" s="67"/>
      <c r="CF119" s="67"/>
      <c r="CG119" s="67"/>
      <c r="CH119" s="67"/>
      <c r="CI119" s="67"/>
      <c r="CJ119" s="67"/>
      <c r="CK119" s="67"/>
      <c r="CL119" s="67"/>
      <c r="CM119" s="67"/>
      <c r="CN119" s="67"/>
      <c r="CO119" s="67"/>
      <c r="CP119" s="67"/>
      <c r="CQ119" s="67"/>
      <c r="CR119" s="67"/>
      <c r="CS119" s="67"/>
      <c r="CT119" s="67"/>
      <c r="CU119" s="67"/>
      <c r="CV119" s="67"/>
      <c r="CW119" s="67"/>
      <c r="CX119" s="67"/>
      <c r="CY119" s="67"/>
      <c r="CZ119" s="67"/>
      <c r="DA119" s="67"/>
      <c r="DB119" s="67"/>
      <c r="DC119" s="67"/>
      <c r="DD119" s="67"/>
      <c r="DE119" s="67"/>
      <c r="DF119" s="67"/>
      <c r="DG119" s="67"/>
      <c r="DH119" s="67"/>
      <c r="DI119" s="67"/>
      <c r="DJ119" s="67"/>
      <c r="DK119" s="67"/>
      <c r="DL119" s="67"/>
      <c r="DM119" s="67"/>
      <c r="DN119" s="67"/>
      <c r="DO119" s="67"/>
      <c r="DP119" s="67"/>
      <c r="DQ119" s="67"/>
      <c r="DR119" s="67"/>
      <c r="DS119" s="67"/>
      <c r="DT119" s="67"/>
      <c r="DU119" s="67"/>
      <c r="DV119" s="67"/>
      <c r="DW119" s="67"/>
      <c r="DX119" s="67"/>
      <c r="DY119" s="67"/>
      <c r="DZ119" s="67"/>
      <c r="EA119" s="67"/>
      <c r="EB119" s="67"/>
      <c r="EC119" s="67"/>
      <c r="ED119" s="67"/>
      <c r="EE119" s="67"/>
      <c r="EF119" s="67"/>
      <c r="EG119" s="67"/>
      <c r="EH119" s="67"/>
      <c r="EI119" s="67"/>
      <c r="EJ119" s="67"/>
      <c r="EK119" s="67"/>
      <c r="EL119" s="67"/>
      <c r="EM119" s="67"/>
      <c r="EN119" s="67"/>
      <c r="EO119" s="67"/>
      <c r="EP119" s="67"/>
      <c r="EQ119" s="67"/>
      <c r="ER119" s="67"/>
      <c r="ES119" s="67"/>
      <c r="ET119" s="67"/>
      <c r="EU119" s="67"/>
      <c r="EV119" s="67"/>
      <c r="EW119" s="67"/>
      <c r="EX119" s="67"/>
      <c r="EY119" s="67"/>
      <c r="EZ119" s="67"/>
      <c r="FA119" s="67"/>
      <c r="FB119" s="67"/>
      <c r="FC119" s="67"/>
      <c r="FD119" s="67"/>
      <c r="FE119" s="67"/>
      <c r="FF119" s="67"/>
      <c r="FG119" s="67"/>
      <c r="FH119" s="67"/>
      <c r="FI119" s="67"/>
      <c r="FJ119" s="67"/>
      <c r="FK119" s="67"/>
      <c r="FL119" s="67"/>
      <c r="FM119" s="67"/>
      <c r="FN119" s="67"/>
      <c r="FO119" s="67"/>
      <c r="FP119" s="67"/>
      <c r="FQ119" s="67"/>
      <c r="FR119" s="67"/>
      <c r="FS119" s="67"/>
      <c r="FT119" s="67"/>
      <c r="FU119" s="67"/>
      <c r="FV119" s="67"/>
      <c r="FW119" s="67"/>
      <c r="FX119" s="67"/>
      <c r="FY119" s="67"/>
      <c r="FZ119" s="67"/>
      <c r="GA119" s="67"/>
      <c r="GB119" s="67"/>
      <c r="GC119" s="67"/>
      <c r="GD119" s="67"/>
      <c r="GE119" s="67"/>
      <c r="GF119" s="67"/>
      <c r="GG119" s="67"/>
      <c r="GH119" s="67"/>
      <c r="GI119" s="67"/>
      <c r="GJ119" s="67"/>
      <c r="GK119" s="67"/>
      <c r="GL119" s="67"/>
      <c r="GM119" s="67"/>
      <c r="GN119" s="67"/>
      <c r="GO119" s="67"/>
      <c r="GP119" s="67"/>
      <c r="GQ119" s="67"/>
      <c r="GR119" s="67"/>
      <c r="GS119" s="67"/>
      <c r="GT119" s="67"/>
      <c r="GU119" s="67"/>
      <c r="GV119" s="67"/>
      <c r="GW119" s="67"/>
      <c r="GX119" s="67"/>
      <c r="GY119" s="67"/>
      <c r="GZ119" s="67"/>
      <c r="HA119" s="67"/>
      <c r="HB119" s="67"/>
      <c r="HC119" s="67"/>
      <c r="HD119" s="67"/>
      <c r="HE119" s="67"/>
      <c r="HF119" s="67"/>
      <c r="HG119" s="67"/>
      <c r="HH119" s="67"/>
      <c r="HI119" s="67"/>
      <c r="HJ119" s="67"/>
      <c r="HK119" s="67"/>
      <c r="HL119" s="67"/>
      <c r="HM119" s="67"/>
      <c r="HN119" s="67"/>
      <c r="HO119" s="67"/>
      <c r="HP119" s="67"/>
      <c r="HQ119" s="67"/>
      <c r="HR119" s="67"/>
      <c r="HS119" s="67"/>
      <c r="HT119" s="67"/>
      <c r="HU119" s="67"/>
      <c r="HV119" s="67"/>
      <c r="HW119" s="67"/>
      <c r="HX119" s="67"/>
      <c r="HY119" s="67"/>
      <c r="HZ119" s="67"/>
      <c r="IA119" s="67"/>
      <c r="IB119" s="67"/>
      <c r="IC119" s="67"/>
      <c r="ID119" s="67"/>
      <c r="IE119" s="67"/>
      <c r="IF119" s="67"/>
      <c r="IG119" s="67"/>
      <c r="IH119" s="67"/>
      <c r="II119" s="67"/>
      <c r="IJ119" s="67"/>
      <c r="IK119" s="67"/>
      <c r="IL119" s="67"/>
      <c r="IM119" s="67"/>
      <c r="IN119" s="67"/>
      <c r="IO119" s="67"/>
      <c r="IP119" s="67"/>
      <c r="IQ119" s="67"/>
      <c r="IR119" s="67"/>
      <c r="IS119" s="67"/>
      <c r="IT119" s="67"/>
      <c r="IU119" s="67"/>
      <c r="IV119" s="67"/>
      <c r="IW119" s="67"/>
      <c r="IX119" s="67"/>
      <c r="IY119" s="67"/>
      <c r="IZ119" s="67"/>
      <c r="JA119" s="67"/>
      <c r="JB119" s="67"/>
      <c r="JC119" s="67"/>
      <c r="JD119" s="67"/>
      <c r="JE119" s="67"/>
      <c r="JF119" s="67"/>
      <c r="JG119" s="67"/>
      <c r="JH119" s="67"/>
      <c r="JI119" s="67"/>
      <c r="JJ119" s="67"/>
      <c r="JK119" s="67"/>
      <c r="JL119" s="67"/>
      <c r="JM119" s="67"/>
      <c r="JN119" s="67"/>
      <c r="JO119" s="67"/>
      <c r="JP119" s="67"/>
      <c r="JQ119" s="67"/>
      <c r="JR119" s="67"/>
      <c r="JS119" s="67"/>
      <c r="JT119" s="67"/>
      <c r="JU119" s="67"/>
      <c r="JV119" s="67"/>
      <c r="JW119" s="67"/>
      <c r="JX119" s="67"/>
      <c r="JY119" s="67"/>
      <c r="JZ119" s="67"/>
      <c r="KA119" s="67"/>
      <c r="KB119" s="67"/>
      <c r="KC119" s="67"/>
      <c r="KD119" s="67"/>
      <c r="KE119" s="67"/>
      <c r="KF119" s="67"/>
      <c r="KG119" s="67"/>
      <c r="KH119" s="67"/>
      <c r="KI119" s="67"/>
      <c r="KJ119" s="67"/>
      <c r="KK119" s="67"/>
      <c r="KL119" s="67"/>
      <c r="KM119" s="67"/>
      <c r="KN119" s="67"/>
      <c r="KO119" s="67"/>
      <c r="KP119" s="67"/>
      <c r="KQ119" s="67"/>
      <c r="KR119" s="67"/>
      <c r="KS119" s="67"/>
      <c r="KT119" s="67"/>
      <c r="KU119" s="67"/>
      <c r="KV119" s="67"/>
      <c r="KW119" s="67"/>
      <c r="KX119" s="67"/>
      <c r="KY119" s="67"/>
      <c r="KZ119" s="67"/>
      <c r="LA119" s="67"/>
      <c r="LB119" s="67"/>
      <c r="LC119" s="67"/>
      <c r="LD119" s="67"/>
      <c r="LE119" s="67"/>
      <c r="LF119" s="67"/>
      <c r="LG119" s="67"/>
      <c r="LH119" s="67"/>
      <c r="LI119" s="67"/>
      <c r="LJ119" s="67"/>
      <c r="LK119" s="67"/>
      <c r="LL119" s="67"/>
      <c r="LM119" s="67"/>
      <c r="LN119" s="67"/>
      <c r="LO119" s="67"/>
      <c r="LP119" s="67"/>
      <c r="LQ119" s="67"/>
      <c r="LR119" s="67"/>
      <c r="LS119" s="67"/>
      <c r="LT119" s="67"/>
      <c r="LU119" s="67"/>
      <c r="LV119" s="67"/>
      <c r="LW119" s="67"/>
      <c r="LX119" s="67"/>
      <c r="LY119" s="67"/>
      <c r="LZ119" s="67"/>
      <c r="MA119" s="67"/>
      <c r="MB119" s="67"/>
      <c r="MC119" s="67"/>
      <c r="MD119" s="67"/>
      <c r="ME119" s="67"/>
      <c r="MF119" s="67"/>
      <c r="MG119" s="67"/>
      <c r="MH119" s="67"/>
      <c r="MI119" s="67"/>
      <c r="MJ119" s="67"/>
      <c r="MK119" s="67"/>
      <c r="ML119" s="67"/>
      <c r="MM119" s="67"/>
      <c r="MN119" s="67"/>
      <c r="MO119" s="67"/>
      <c r="MP119" s="67"/>
      <c r="MQ119" s="67"/>
      <c r="MR119" s="67"/>
      <c r="MS119" s="67"/>
      <c r="MT119" s="67"/>
      <c r="MU119" s="67"/>
      <c r="MV119" s="67"/>
      <c r="MW119" s="67"/>
      <c r="MX119" s="67"/>
      <c r="MY119" s="67"/>
      <c r="MZ119" s="67"/>
      <c r="NA119" s="67"/>
      <c r="NB119" s="67"/>
      <c r="NC119" s="67"/>
      <c r="ND119" s="67"/>
      <c r="NE119" s="67"/>
      <c r="NF119" s="67"/>
      <c r="NG119" s="67"/>
      <c r="NH119" s="67"/>
      <c r="NI119" s="67"/>
      <c r="NJ119" s="67"/>
      <c r="NK119" s="67"/>
      <c r="NL119" s="67"/>
      <c r="NM119" s="67"/>
      <c r="NN119" s="67"/>
      <c r="NO119" s="67"/>
      <c r="NP119" s="67"/>
      <c r="NQ119" s="67"/>
      <c r="NR119" s="67"/>
      <c r="NS119" s="67"/>
      <c r="NT119" s="67"/>
      <c r="NU119" s="67"/>
      <c r="NV119" s="67"/>
      <c r="NW119" s="67"/>
      <c r="NX119" s="67"/>
      <c r="NY119" s="67"/>
      <c r="NZ119" s="67"/>
      <c r="OA119" s="67"/>
      <c r="OB119" s="67"/>
      <c r="OC119" s="67"/>
      <c r="OD119" s="67"/>
      <c r="OE119" s="67"/>
    </row>
    <row r="120" spans="35:395">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c r="BT120" s="67"/>
      <c r="BU120" s="67"/>
      <c r="BV120" s="67"/>
      <c r="BW120" s="67"/>
      <c r="BX120" s="67"/>
      <c r="BY120" s="67"/>
      <c r="BZ120" s="67"/>
      <c r="CA120" s="67"/>
      <c r="CB120" s="67"/>
      <c r="CC120" s="67"/>
      <c r="CD120" s="67"/>
      <c r="CE120" s="67"/>
      <c r="CF120" s="67"/>
      <c r="CG120" s="67"/>
      <c r="CH120" s="67"/>
      <c r="CI120" s="67"/>
      <c r="CJ120" s="67"/>
      <c r="CK120" s="67"/>
      <c r="CL120" s="67"/>
      <c r="CM120" s="67"/>
      <c r="CN120" s="67"/>
      <c r="CO120" s="67"/>
      <c r="CP120" s="67"/>
      <c r="CQ120" s="67"/>
      <c r="CR120" s="67"/>
      <c r="CS120" s="67"/>
      <c r="CT120" s="67"/>
      <c r="CU120" s="67"/>
      <c r="CV120" s="67"/>
      <c r="CW120" s="67"/>
      <c r="CX120" s="67"/>
      <c r="CY120" s="67"/>
      <c r="CZ120" s="67"/>
      <c r="DA120" s="67"/>
      <c r="DB120" s="67"/>
      <c r="DC120" s="67"/>
      <c r="DD120" s="67"/>
      <c r="DE120" s="67"/>
      <c r="DF120" s="67"/>
      <c r="DG120" s="67"/>
      <c r="DH120" s="67"/>
      <c r="DI120" s="67"/>
      <c r="DJ120" s="67"/>
      <c r="DK120" s="67"/>
      <c r="DL120" s="67"/>
      <c r="DM120" s="67"/>
      <c r="DN120" s="67"/>
      <c r="DO120" s="67"/>
      <c r="DP120" s="67"/>
      <c r="DQ120" s="67"/>
      <c r="DR120" s="67"/>
      <c r="DS120" s="67"/>
      <c r="DT120" s="67"/>
      <c r="DU120" s="67"/>
      <c r="DV120" s="67"/>
      <c r="DW120" s="67"/>
      <c r="DX120" s="67"/>
      <c r="DY120" s="67"/>
      <c r="DZ120" s="67"/>
      <c r="EA120" s="67"/>
      <c r="EB120" s="67"/>
      <c r="EC120" s="67"/>
      <c r="ED120" s="67"/>
      <c r="EE120" s="67"/>
      <c r="EF120" s="67"/>
      <c r="EG120" s="67"/>
      <c r="EH120" s="67"/>
      <c r="EI120" s="67"/>
      <c r="EJ120" s="67"/>
      <c r="EK120" s="67"/>
      <c r="EL120" s="67"/>
      <c r="EM120" s="67"/>
      <c r="EN120" s="67"/>
      <c r="EO120" s="67"/>
      <c r="EP120" s="67"/>
      <c r="EQ120" s="67"/>
      <c r="ER120" s="67"/>
      <c r="ES120" s="67"/>
      <c r="ET120" s="67"/>
      <c r="EU120" s="67"/>
      <c r="EV120" s="67"/>
      <c r="EW120" s="67"/>
      <c r="EX120" s="67"/>
      <c r="EY120" s="67"/>
      <c r="EZ120" s="67"/>
      <c r="FA120" s="67"/>
      <c r="FB120" s="67"/>
      <c r="FC120" s="67"/>
      <c r="FD120" s="67"/>
      <c r="FE120" s="67"/>
      <c r="FF120" s="67"/>
      <c r="FG120" s="67"/>
      <c r="FH120" s="67"/>
      <c r="FI120" s="67"/>
      <c r="FJ120" s="67"/>
      <c r="FK120" s="67"/>
      <c r="FL120" s="67"/>
      <c r="FM120" s="67"/>
      <c r="FN120" s="67"/>
      <c r="FO120" s="67"/>
      <c r="FP120" s="67"/>
      <c r="FQ120" s="67"/>
      <c r="FR120" s="67"/>
      <c r="FS120" s="67"/>
      <c r="FT120" s="67"/>
      <c r="FU120" s="67"/>
      <c r="FV120" s="67"/>
      <c r="FW120" s="67"/>
      <c r="FX120" s="67"/>
      <c r="FY120" s="67"/>
      <c r="FZ120" s="67"/>
      <c r="GA120" s="67"/>
      <c r="GB120" s="67"/>
      <c r="GC120" s="67"/>
      <c r="GD120" s="67"/>
      <c r="GE120" s="67"/>
      <c r="GF120" s="67"/>
      <c r="GG120" s="67"/>
      <c r="GH120" s="67"/>
      <c r="GI120" s="67"/>
      <c r="GJ120" s="67"/>
      <c r="GK120" s="67"/>
      <c r="GL120" s="67"/>
      <c r="GM120" s="67"/>
      <c r="GN120" s="67"/>
      <c r="GO120" s="67"/>
      <c r="GP120" s="67"/>
      <c r="GQ120" s="67"/>
      <c r="GR120" s="67"/>
      <c r="GS120" s="67"/>
      <c r="GT120" s="67"/>
      <c r="GU120" s="67"/>
      <c r="GV120" s="67"/>
      <c r="GW120" s="67"/>
      <c r="GX120" s="67"/>
      <c r="GY120" s="67"/>
      <c r="GZ120" s="67"/>
      <c r="HA120" s="67"/>
      <c r="HB120" s="67"/>
      <c r="HC120" s="67"/>
      <c r="HD120" s="67"/>
      <c r="HE120" s="67"/>
      <c r="HF120" s="67"/>
      <c r="HG120" s="67"/>
      <c r="HH120" s="67"/>
      <c r="HI120" s="67"/>
      <c r="HJ120" s="67"/>
      <c r="HK120" s="67"/>
      <c r="HL120" s="67"/>
      <c r="HM120" s="67"/>
      <c r="HN120" s="67"/>
      <c r="HO120" s="67"/>
      <c r="HP120" s="67"/>
      <c r="HQ120" s="67"/>
      <c r="HR120" s="67"/>
      <c r="HS120" s="67"/>
      <c r="HT120" s="67"/>
      <c r="HU120" s="67"/>
      <c r="HV120" s="67"/>
      <c r="HW120" s="67"/>
      <c r="HX120" s="67"/>
      <c r="HY120" s="67"/>
      <c r="HZ120" s="67"/>
      <c r="IA120" s="67"/>
      <c r="IB120" s="67"/>
      <c r="IC120" s="67"/>
      <c r="ID120" s="67"/>
      <c r="IE120" s="67"/>
      <c r="IF120" s="67"/>
      <c r="IG120" s="67"/>
      <c r="IH120" s="67"/>
      <c r="II120" s="67"/>
      <c r="IJ120" s="67"/>
      <c r="IK120" s="67"/>
      <c r="IL120" s="67"/>
      <c r="IM120" s="67"/>
      <c r="IN120" s="67"/>
      <c r="IO120" s="67"/>
      <c r="IP120" s="67"/>
      <c r="IQ120" s="67"/>
      <c r="IR120" s="67"/>
      <c r="IS120" s="67"/>
      <c r="IT120" s="67"/>
      <c r="IU120" s="67"/>
      <c r="IV120" s="67"/>
      <c r="IW120" s="67"/>
      <c r="IX120" s="67"/>
      <c r="IY120" s="67"/>
      <c r="IZ120" s="67"/>
      <c r="JA120" s="67"/>
      <c r="JB120" s="67"/>
      <c r="JC120" s="67"/>
      <c r="JD120" s="67"/>
      <c r="JE120" s="67"/>
      <c r="JF120" s="67"/>
      <c r="JG120" s="67"/>
      <c r="JH120" s="67"/>
      <c r="JI120" s="67"/>
      <c r="JJ120" s="67"/>
      <c r="JK120" s="67"/>
      <c r="JL120" s="67"/>
      <c r="JM120" s="67"/>
      <c r="JN120" s="67"/>
      <c r="JO120" s="67"/>
      <c r="JP120" s="67"/>
      <c r="JQ120" s="67"/>
      <c r="JR120" s="67"/>
      <c r="JS120" s="67"/>
      <c r="JT120" s="67"/>
      <c r="JU120" s="67"/>
      <c r="JV120" s="67"/>
      <c r="JW120" s="67"/>
      <c r="JX120" s="67"/>
      <c r="JY120" s="67"/>
      <c r="JZ120" s="67"/>
      <c r="KA120" s="67"/>
      <c r="KB120" s="67"/>
      <c r="KC120" s="67"/>
      <c r="KD120" s="67"/>
      <c r="KE120" s="67"/>
      <c r="KF120" s="67"/>
      <c r="KG120" s="67"/>
      <c r="KH120" s="67"/>
      <c r="KI120" s="67"/>
      <c r="KJ120" s="67"/>
      <c r="KK120" s="67"/>
      <c r="KL120" s="67"/>
      <c r="KM120" s="67"/>
      <c r="KN120" s="67"/>
      <c r="KO120" s="67"/>
      <c r="KP120" s="67"/>
      <c r="KQ120" s="67"/>
      <c r="KR120" s="67"/>
      <c r="KS120" s="67"/>
      <c r="KT120" s="67"/>
      <c r="KU120" s="67"/>
      <c r="KV120" s="67"/>
      <c r="KW120" s="67"/>
      <c r="KX120" s="67"/>
      <c r="KY120" s="67"/>
      <c r="KZ120" s="67"/>
      <c r="LA120" s="67"/>
      <c r="LB120" s="67"/>
      <c r="LC120" s="67"/>
      <c r="LD120" s="67"/>
      <c r="LE120" s="67"/>
      <c r="LF120" s="67"/>
      <c r="LG120" s="67"/>
      <c r="LH120" s="67"/>
      <c r="LI120" s="67"/>
      <c r="LJ120" s="67"/>
      <c r="LK120" s="67"/>
      <c r="LL120" s="67"/>
      <c r="LM120" s="67"/>
      <c r="LN120" s="67"/>
      <c r="LO120" s="67"/>
      <c r="LP120" s="67"/>
      <c r="LQ120" s="67"/>
      <c r="LR120" s="67"/>
      <c r="LS120" s="67"/>
      <c r="LT120" s="67"/>
      <c r="LU120" s="67"/>
      <c r="LV120" s="67"/>
      <c r="LW120" s="67"/>
      <c r="LX120" s="67"/>
      <c r="LY120" s="67"/>
      <c r="LZ120" s="67"/>
      <c r="MA120" s="67"/>
      <c r="MB120" s="67"/>
      <c r="MC120" s="67"/>
      <c r="MD120" s="67"/>
      <c r="ME120" s="67"/>
      <c r="MF120" s="67"/>
      <c r="MG120" s="67"/>
      <c r="MH120" s="67"/>
      <c r="MI120" s="67"/>
      <c r="MJ120" s="67"/>
      <c r="MK120" s="67"/>
      <c r="ML120" s="67"/>
      <c r="MM120" s="67"/>
      <c r="MN120" s="67"/>
      <c r="MO120" s="67"/>
      <c r="MP120" s="67"/>
      <c r="MQ120" s="67"/>
      <c r="MR120" s="67"/>
      <c r="MS120" s="67"/>
      <c r="MT120" s="67"/>
      <c r="MU120" s="67"/>
      <c r="MV120" s="67"/>
      <c r="MW120" s="67"/>
      <c r="MX120" s="67"/>
      <c r="MY120" s="67"/>
      <c r="MZ120" s="67"/>
      <c r="NA120" s="67"/>
      <c r="NB120" s="67"/>
      <c r="NC120" s="67"/>
      <c r="ND120" s="67"/>
      <c r="NE120" s="67"/>
      <c r="NF120" s="67"/>
      <c r="NG120" s="67"/>
      <c r="NH120" s="67"/>
      <c r="NI120" s="67"/>
      <c r="NJ120" s="67"/>
      <c r="NK120" s="67"/>
      <c r="NL120" s="67"/>
      <c r="NM120" s="67"/>
      <c r="NN120" s="67"/>
      <c r="NO120" s="67"/>
      <c r="NP120" s="67"/>
      <c r="NQ120" s="67"/>
      <c r="NR120" s="67"/>
      <c r="NS120" s="67"/>
      <c r="NT120" s="67"/>
      <c r="NU120" s="67"/>
      <c r="NV120" s="67"/>
      <c r="NW120" s="67"/>
      <c r="NX120" s="67"/>
      <c r="NY120" s="67"/>
      <c r="NZ120" s="67"/>
      <c r="OA120" s="67"/>
      <c r="OB120" s="67"/>
      <c r="OC120" s="67"/>
      <c r="OD120" s="67"/>
      <c r="OE120" s="67"/>
    </row>
    <row r="121" spans="35:395">
      <c r="AI121" s="67"/>
      <c r="AJ121" s="67"/>
      <c r="AK121" s="67"/>
      <c r="AL121" s="67"/>
      <c r="AM121" s="67"/>
      <c r="AN121" s="67"/>
      <c r="AO121" s="67"/>
      <c r="AP121" s="67"/>
      <c r="AQ121" s="67"/>
      <c r="AR121" s="67"/>
      <c r="AS121" s="67"/>
      <c r="AT121" s="67"/>
      <c r="AU121" s="67"/>
      <c r="AV121" s="67"/>
      <c r="AW121" s="67"/>
      <c r="AX121" s="67"/>
      <c r="AY121" s="67"/>
      <c r="AZ121" s="67"/>
      <c r="BA121" s="67"/>
      <c r="BB121" s="67"/>
      <c r="BC121" s="67"/>
      <c r="BD121" s="67"/>
      <c r="BE121" s="67"/>
      <c r="BF121" s="67"/>
      <c r="BG121" s="67"/>
      <c r="BH121" s="67"/>
      <c r="BI121" s="67"/>
      <c r="BJ121" s="67"/>
      <c r="BK121" s="67"/>
      <c r="BL121" s="67"/>
      <c r="BM121" s="67"/>
      <c r="BN121" s="67"/>
      <c r="BO121" s="67"/>
      <c r="BP121" s="67"/>
      <c r="BQ121" s="67"/>
      <c r="BR121" s="67"/>
      <c r="BS121" s="67"/>
      <c r="BT121" s="67"/>
      <c r="BU121" s="67"/>
      <c r="BV121" s="67"/>
      <c r="BW121" s="67"/>
      <c r="BX121" s="67"/>
      <c r="BY121" s="67"/>
      <c r="BZ121" s="67"/>
      <c r="CA121" s="67"/>
      <c r="CB121" s="67"/>
      <c r="CC121" s="67"/>
      <c r="CD121" s="67"/>
      <c r="CE121" s="67"/>
      <c r="CF121" s="67"/>
      <c r="CG121" s="67"/>
      <c r="CH121" s="67"/>
      <c r="CI121" s="67"/>
      <c r="CJ121" s="67"/>
      <c r="CK121" s="67"/>
      <c r="CL121" s="67"/>
      <c r="CM121" s="67"/>
      <c r="CN121" s="67"/>
      <c r="CO121" s="67"/>
      <c r="CP121" s="67"/>
      <c r="CQ121" s="67"/>
      <c r="CR121" s="67"/>
      <c r="CS121" s="67"/>
      <c r="CT121" s="67"/>
      <c r="CU121" s="67"/>
      <c r="CV121" s="67"/>
      <c r="CW121" s="67"/>
      <c r="CX121" s="67"/>
      <c r="CY121" s="67"/>
      <c r="CZ121" s="67"/>
      <c r="DA121" s="67"/>
      <c r="DB121" s="67"/>
      <c r="DC121" s="67"/>
      <c r="DD121" s="67"/>
      <c r="DE121" s="67"/>
      <c r="DF121" s="67"/>
      <c r="DG121" s="67"/>
      <c r="DH121" s="67"/>
      <c r="DI121" s="67"/>
      <c r="DJ121" s="67"/>
      <c r="DK121" s="67"/>
      <c r="DL121" s="67"/>
      <c r="DM121" s="67"/>
      <c r="DN121" s="67"/>
      <c r="DO121" s="67"/>
      <c r="DP121" s="67"/>
      <c r="DQ121" s="67"/>
      <c r="DR121" s="67"/>
      <c r="DS121" s="67"/>
      <c r="DT121" s="67"/>
      <c r="DU121" s="67"/>
      <c r="DV121" s="67"/>
      <c r="DW121" s="67"/>
      <c r="DX121" s="67"/>
      <c r="DY121" s="67"/>
      <c r="DZ121" s="67"/>
      <c r="EA121" s="67"/>
      <c r="EB121" s="67"/>
      <c r="EC121" s="67"/>
      <c r="ED121" s="67"/>
      <c r="EE121" s="67"/>
      <c r="EF121" s="67"/>
      <c r="EG121" s="67"/>
      <c r="EH121" s="67"/>
      <c r="EI121" s="67"/>
      <c r="EJ121" s="67"/>
      <c r="EK121" s="67"/>
      <c r="EL121" s="67"/>
      <c r="EM121" s="67"/>
      <c r="EN121" s="67"/>
      <c r="EO121" s="67"/>
      <c r="EP121" s="67"/>
      <c r="EQ121" s="67"/>
      <c r="ER121" s="67"/>
      <c r="ES121" s="67"/>
      <c r="ET121" s="67"/>
      <c r="EU121" s="67"/>
      <c r="EV121" s="67"/>
      <c r="EW121" s="67"/>
      <c r="EX121" s="67"/>
      <c r="EY121" s="67"/>
      <c r="EZ121" s="67"/>
      <c r="FA121" s="67"/>
      <c r="FB121" s="67"/>
      <c r="FC121" s="67"/>
      <c r="FD121" s="67"/>
      <c r="FE121" s="67"/>
      <c r="FF121" s="67"/>
      <c r="FG121" s="67"/>
      <c r="FH121" s="67"/>
      <c r="FI121" s="67"/>
      <c r="FJ121" s="67"/>
      <c r="FK121" s="67"/>
      <c r="FL121" s="67"/>
      <c r="FM121" s="67"/>
      <c r="FN121" s="67"/>
      <c r="FO121" s="67"/>
      <c r="FP121" s="67"/>
      <c r="FQ121" s="67"/>
      <c r="FR121" s="67"/>
      <c r="FS121" s="67"/>
      <c r="FT121" s="67"/>
      <c r="FU121" s="67"/>
      <c r="FV121" s="67"/>
      <c r="FW121" s="67"/>
      <c r="FX121" s="67"/>
      <c r="FY121" s="67"/>
      <c r="FZ121" s="67"/>
      <c r="GA121" s="67"/>
      <c r="GB121" s="67"/>
      <c r="GC121" s="67"/>
      <c r="GD121" s="67"/>
      <c r="GE121" s="67"/>
      <c r="GF121" s="67"/>
      <c r="GG121" s="67"/>
      <c r="GH121" s="67"/>
      <c r="GI121" s="67"/>
      <c r="GJ121" s="67"/>
      <c r="GK121" s="67"/>
      <c r="GL121" s="67"/>
      <c r="GM121" s="67"/>
      <c r="GN121" s="67"/>
      <c r="GO121" s="67"/>
      <c r="GP121" s="67"/>
      <c r="GQ121" s="67"/>
      <c r="GR121" s="67"/>
      <c r="GS121" s="67"/>
      <c r="GT121" s="67"/>
      <c r="GU121" s="67"/>
      <c r="GV121" s="67"/>
      <c r="GW121" s="67"/>
      <c r="GX121" s="67"/>
      <c r="GY121" s="67"/>
      <c r="GZ121" s="67"/>
      <c r="HA121" s="67"/>
      <c r="HB121" s="67"/>
      <c r="HC121" s="67"/>
      <c r="HD121" s="67"/>
      <c r="HE121" s="67"/>
      <c r="HF121" s="67"/>
      <c r="HG121" s="67"/>
      <c r="HH121" s="67"/>
      <c r="HI121" s="67"/>
      <c r="HJ121" s="67"/>
      <c r="HK121" s="67"/>
      <c r="HL121" s="67"/>
      <c r="HM121" s="67"/>
      <c r="HN121" s="67"/>
      <c r="HO121" s="67"/>
      <c r="HP121" s="67"/>
      <c r="HQ121" s="67"/>
      <c r="HR121" s="67"/>
      <c r="HS121" s="67"/>
      <c r="HT121" s="67"/>
      <c r="HU121" s="67"/>
      <c r="HV121" s="67"/>
      <c r="HW121" s="67"/>
      <c r="HX121" s="67"/>
      <c r="HY121" s="67"/>
      <c r="HZ121" s="67"/>
      <c r="IA121" s="67"/>
      <c r="IB121" s="67"/>
      <c r="IC121" s="67"/>
      <c r="ID121" s="67"/>
      <c r="IE121" s="67"/>
      <c r="IF121" s="67"/>
      <c r="IG121" s="67"/>
      <c r="IH121" s="67"/>
      <c r="II121" s="67"/>
      <c r="IJ121" s="67"/>
      <c r="IK121" s="67"/>
      <c r="IL121" s="67"/>
      <c r="IM121" s="67"/>
      <c r="IN121" s="67"/>
      <c r="IO121" s="67"/>
      <c r="IP121" s="67"/>
      <c r="IQ121" s="67"/>
      <c r="IR121" s="67"/>
      <c r="IS121" s="67"/>
      <c r="IT121" s="67"/>
      <c r="IU121" s="67"/>
      <c r="IV121" s="67"/>
      <c r="IW121" s="67"/>
      <c r="IX121" s="67"/>
      <c r="IY121" s="67"/>
      <c r="IZ121" s="67"/>
      <c r="JA121" s="67"/>
      <c r="JB121" s="67"/>
      <c r="JC121" s="67"/>
      <c r="JD121" s="67"/>
      <c r="JE121" s="67"/>
      <c r="JF121" s="67"/>
      <c r="JG121" s="67"/>
      <c r="JH121" s="67"/>
      <c r="JI121" s="67"/>
      <c r="JJ121" s="67"/>
      <c r="JK121" s="67"/>
      <c r="JL121" s="67"/>
      <c r="JM121" s="67"/>
      <c r="JN121" s="67"/>
      <c r="JO121" s="67"/>
      <c r="JP121" s="67"/>
      <c r="JQ121" s="67"/>
      <c r="JR121" s="67"/>
      <c r="JS121" s="67"/>
      <c r="JT121" s="67"/>
      <c r="JU121" s="67"/>
      <c r="JV121" s="67"/>
      <c r="JW121" s="67"/>
      <c r="JX121" s="67"/>
      <c r="JY121" s="67"/>
      <c r="JZ121" s="67"/>
      <c r="KA121" s="67"/>
      <c r="KB121" s="67"/>
      <c r="KC121" s="67"/>
      <c r="KD121" s="67"/>
      <c r="KE121" s="67"/>
      <c r="KF121" s="67"/>
      <c r="KG121" s="67"/>
      <c r="KH121" s="67"/>
      <c r="KI121" s="67"/>
      <c r="KJ121" s="67"/>
      <c r="KK121" s="67"/>
      <c r="KL121" s="67"/>
      <c r="KM121" s="67"/>
      <c r="KN121" s="67"/>
      <c r="KO121" s="67"/>
      <c r="KP121" s="67"/>
      <c r="KQ121" s="67"/>
      <c r="KR121" s="67"/>
      <c r="KS121" s="67"/>
      <c r="KT121" s="67"/>
      <c r="KU121" s="67"/>
      <c r="KV121" s="67"/>
      <c r="KW121" s="67"/>
      <c r="KX121" s="67"/>
      <c r="KY121" s="67"/>
      <c r="KZ121" s="67"/>
      <c r="LA121" s="67"/>
      <c r="LB121" s="67"/>
      <c r="LC121" s="67"/>
      <c r="LD121" s="67"/>
      <c r="LE121" s="67"/>
      <c r="LF121" s="67"/>
      <c r="LG121" s="67"/>
      <c r="LH121" s="67"/>
      <c r="LI121" s="67"/>
      <c r="LJ121" s="67"/>
      <c r="LK121" s="67"/>
      <c r="LL121" s="67"/>
      <c r="LM121" s="67"/>
      <c r="LN121" s="67"/>
      <c r="LO121" s="67"/>
      <c r="LP121" s="67"/>
      <c r="LQ121" s="67"/>
      <c r="LR121" s="67"/>
      <c r="LS121" s="67"/>
      <c r="LT121" s="67"/>
      <c r="LU121" s="67"/>
      <c r="LV121" s="67"/>
      <c r="LW121" s="67"/>
      <c r="LX121" s="67"/>
      <c r="LY121" s="67"/>
      <c r="LZ121" s="67"/>
      <c r="MA121" s="67"/>
      <c r="MB121" s="67"/>
      <c r="MC121" s="67"/>
      <c r="MD121" s="67"/>
      <c r="ME121" s="67"/>
      <c r="MF121" s="67"/>
      <c r="MG121" s="67"/>
      <c r="MH121" s="67"/>
      <c r="MI121" s="67"/>
      <c r="MJ121" s="67"/>
      <c r="MK121" s="67"/>
      <c r="ML121" s="67"/>
      <c r="MM121" s="67"/>
      <c r="MN121" s="67"/>
      <c r="MO121" s="67"/>
      <c r="MP121" s="67"/>
      <c r="MQ121" s="67"/>
      <c r="MR121" s="67"/>
      <c r="MS121" s="67"/>
      <c r="MT121" s="67"/>
      <c r="MU121" s="67"/>
      <c r="MV121" s="67"/>
      <c r="MW121" s="67"/>
      <c r="MX121" s="67"/>
      <c r="MY121" s="67"/>
      <c r="MZ121" s="67"/>
      <c r="NA121" s="67"/>
      <c r="NB121" s="67"/>
      <c r="NC121" s="67"/>
      <c r="ND121" s="67"/>
      <c r="NE121" s="67"/>
      <c r="NF121" s="67"/>
      <c r="NG121" s="67"/>
      <c r="NH121" s="67"/>
      <c r="NI121" s="67"/>
      <c r="NJ121" s="67"/>
      <c r="NK121" s="67"/>
      <c r="NL121" s="67"/>
      <c r="NM121" s="67"/>
      <c r="NN121" s="67"/>
      <c r="NO121" s="67"/>
      <c r="NP121" s="67"/>
      <c r="NQ121" s="67"/>
      <c r="NR121" s="67"/>
      <c r="NS121" s="67"/>
      <c r="NT121" s="67"/>
      <c r="NU121" s="67"/>
      <c r="NV121" s="67"/>
      <c r="NW121" s="67"/>
      <c r="NX121" s="67"/>
      <c r="NY121" s="67"/>
      <c r="NZ121" s="67"/>
      <c r="OA121" s="67"/>
      <c r="OB121" s="67"/>
      <c r="OC121" s="67"/>
      <c r="OD121" s="67"/>
      <c r="OE121" s="67"/>
    </row>
    <row r="122" spans="35:395">
      <c r="AI122" s="67"/>
      <c r="AJ122" s="67"/>
      <c r="AK122" s="67"/>
      <c r="AL122" s="67"/>
      <c r="AM122" s="67"/>
      <c r="AN122" s="67"/>
      <c r="AO122" s="67"/>
      <c r="AP122" s="67"/>
      <c r="AQ122" s="67"/>
      <c r="AR122" s="67"/>
      <c r="AS122" s="67"/>
      <c r="AT122" s="67"/>
      <c r="AU122" s="67"/>
      <c r="AV122" s="67"/>
      <c r="AW122" s="67"/>
      <c r="AX122" s="67"/>
      <c r="AY122" s="67"/>
      <c r="AZ122" s="67"/>
      <c r="BA122" s="67"/>
      <c r="BB122" s="67"/>
      <c r="BC122" s="67"/>
      <c r="BD122" s="67"/>
      <c r="BE122" s="67"/>
      <c r="BF122" s="67"/>
      <c r="BG122" s="67"/>
      <c r="BH122" s="67"/>
      <c r="BI122" s="67"/>
      <c r="BJ122" s="67"/>
      <c r="BK122" s="67"/>
      <c r="BL122" s="67"/>
      <c r="BM122" s="67"/>
      <c r="BN122" s="67"/>
      <c r="BO122" s="67"/>
      <c r="BP122" s="67"/>
      <c r="BQ122" s="67"/>
      <c r="BR122" s="67"/>
      <c r="BS122" s="67"/>
      <c r="BT122" s="67"/>
      <c r="BU122" s="67"/>
      <c r="BV122" s="67"/>
      <c r="BW122" s="67"/>
      <c r="BX122" s="67"/>
      <c r="BY122" s="67"/>
      <c r="BZ122" s="67"/>
      <c r="CA122" s="67"/>
      <c r="CB122" s="67"/>
      <c r="CC122" s="67"/>
      <c r="CD122" s="67"/>
      <c r="CE122" s="67"/>
      <c r="CF122" s="67"/>
      <c r="CG122" s="67"/>
      <c r="CH122" s="67"/>
      <c r="CI122" s="67"/>
      <c r="CJ122" s="67"/>
      <c r="CK122" s="67"/>
      <c r="CL122" s="67"/>
      <c r="CM122" s="67"/>
      <c r="CN122" s="67"/>
      <c r="CO122" s="67"/>
      <c r="CP122" s="67"/>
      <c r="CQ122" s="67"/>
      <c r="CR122" s="67"/>
      <c r="CS122" s="67"/>
      <c r="CT122" s="67"/>
      <c r="CU122" s="67"/>
      <c r="CV122" s="67"/>
      <c r="CW122" s="67"/>
      <c r="CX122" s="67"/>
      <c r="CY122" s="67"/>
      <c r="CZ122" s="67"/>
      <c r="DA122" s="67"/>
      <c r="DB122" s="67"/>
      <c r="DC122" s="67"/>
      <c r="DD122" s="67"/>
      <c r="DE122" s="67"/>
      <c r="DF122" s="67"/>
      <c r="DG122" s="67"/>
      <c r="DH122" s="67"/>
      <c r="DI122" s="67"/>
      <c r="DJ122" s="67"/>
      <c r="DK122" s="67"/>
      <c r="DL122" s="67"/>
      <c r="DM122" s="67"/>
      <c r="DN122" s="67"/>
      <c r="DO122" s="67"/>
      <c r="DP122" s="67"/>
      <c r="DQ122" s="67"/>
      <c r="DR122" s="67"/>
      <c r="DS122" s="67"/>
      <c r="DT122" s="67"/>
      <c r="DU122" s="67"/>
      <c r="DV122" s="67"/>
      <c r="DW122" s="67"/>
      <c r="DX122" s="67"/>
      <c r="DY122" s="67"/>
      <c r="DZ122" s="67"/>
      <c r="EA122" s="67"/>
      <c r="EB122" s="67"/>
      <c r="EC122" s="67"/>
      <c r="ED122" s="67"/>
      <c r="EE122" s="67"/>
      <c r="EF122" s="67"/>
      <c r="EG122" s="67"/>
      <c r="EH122" s="67"/>
      <c r="EI122" s="67"/>
      <c r="EJ122" s="67"/>
      <c r="EK122" s="67"/>
      <c r="EL122" s="67"/>
      <c r="EM122" s="67"/>
      <c r="EN122" s="67"/>
      <c r="EO122" s="67"/>
      <c r="EP122" s="67"/>
      <c r="EQ122" s="67"/>
      <c r="ER122" s="67"/>
      <c r="ES122" s="67"/>
      <c r="ET122" s="67"/>
      <c r="EU122" s="67"/>
      <c r="EV122" s="67"/>
      <c r="EW122" s="67"/>
      <c r="EX122" s="67"/>
      <c r="EY122" s="67"/>
      <c r="EZ122" s="67"/>
      <c r="FA122" s="67"/>
      <c r="FB122" s="67"/>
      <c r="FC122" s="67"/>
      <c r="FD122" s="67"/>
      <c r="FE122" s="67"/>
      <c r="FF122" s="67"/>
      <c r="FG122" s="67"/>
      <c r="FH122" s="67"/>
      <c r="FI122" s="67"/>
      <c r="FJ122" s="67"/>
      <c r="FK122" s="67"/>
      <c r="FL122" s="67"/>
      <c r="FM122" s="67"/>
      <c r="FN122" s="67"/>
      <c r="FO122" s="67"/>
      <c r="FP122" s="67"/>
      <c r="FQ122" s="67"/>
      <c r="FR122" s="67"/>
      <c r="FS122" s="67"/>
      <c r="FT122" s="67"/>
      <c r="FU122" s="67"/>
      <c r="FV122" s="67"/>
      <c r="FW122" s="67"/>
      <c r="FX122" s="67"/>
      <c r="FY122" s="67"/>
      <c r="FZ122" s="67"/>
      <c r="GA122" s="67"/>
      <c r="GB122" s="67"/>
      <c r="GC122" s="67"/>
      <c r="GD122" s="67"/>
      <c r="GE122" s="67"/>
      <c r="GF122" s="67"/>
      <c r="GG122" s="67"/>
      <c r="GH122" s="67"/>
      <c r="GI122" s="67"/>
      <c r="GJ122" s="67"/>
      <c r="GK122" s="67"/>
      <c r="GL122" s="67"/>
      <c r="GM122" s="67"/>
      <c r="GN122" s="67"/>
      <c r="GO122" s="67"/>
      <c r="GP122" s="67"/>
      <c r="GQ122" s="67"/>
      <c r="GR122" s="67"/>
      <c r="GS122" s="67"/>
      <c r="GT122" s="67"/>
      <c r="GU122" s="67"/>
      <c r="GV122" s="67"/>
      <c r="GW122" s="67"/>
      <c r="GX122" s="67"/>
      <c r="GY122" s="67"/>
      <c r="GZ122" s="67"/>
      <c r="HA122" s="67"/>
      <c r="HB122" s="67"/>
      <c r="HC122" s="67"/>
      <c r="HD122" s="67"/>
      <c r="HE122" s="67"/>
      <c r="HF122" s="67"/>
      <c r="HG122" s="67"/>
      <c r="HH122" s="67"/>
      <c r="HI122" s="67"/>
      <c r="HJ122" s="67"/>
      <c r="HK122" s="67"/>
      <c r="HL122" s="67"/>
      <c r="HM122" s="67"/>
      <c r="HN122" s="67"/>
      <c r="HO122" s="67"/>
      <c r="HP122" s="67"/>
      <c r="HQ122" s="67"/>
      <c r="HR122" s="67"/>
      <c r="HS122" s="67"/>
      <c r="HT122" s="67"/>
      <c r="HU122" s="67"/>
      <c r="HV122" s="67"/>
      <c r="HW122" s="67"/>
      <c r="HX122" s="67"/>
      <c r="HY122" s="67"/>
      <c r="HZ122" s="67"/>
      <c r="IA122" s="67"/>
      <c r="IB122" s="67"/>
      <c r="IC122" s="67"/>
      <c r="ID122" s="67"/>
      <c r="IE122" s="67"/>
      <c r="IF122" s="67"/>
      <c r="IG122" s="67"/>
      <c r="IH122" s="67"/>
      <c r="II122" s="67"/>
      <c r="IJ122" s="67"/>
      <c r="IK122" s="67"/>
      <c r="IL122" s="67"/>
      <c r="IM122" s="67"/>
      <c r="IN122" s="67"/>
      <c r="IO122" s="67"/>
      <c r="IP122" s="67"/>
      <c r="IQ122" s="67"/>
      <c r="IR122" s="67"/>
      <c r="IS122" s="67"/>
      <c r="IT122" s="67"/>
      <c r="IU122" s="67"/>
      <c r="IV122" s="67"/>
      <c r="IW122" s="67"/>
      <c r="IX122" s="67"/>
      <c r="IY122" s="67"/>
      <c r="IZ122" s="67"/>
      <c r="JA122" s="67"/>
      <c r="JB122" s="67"/>
      <c r="JC122" s="67"/>
      <c r="JD122" s="67"/>
      <c r="JE122" s="67"/>
      <c r="JF122" s="67"/>
      <c r="JG122" s="67"/>
      <c r="JH122" s="67"/>
      <c r="JI122" s="67"/>
      <c r="JJ122" s="67"/>
      <c r="JK122" s="67"/>
      <c r="JL122" s="67"/>
      <c r="JM122" s="67"/>
      <c r="JN122" s="67"/>
      <c r="JO122" s="67"/>
      <c r="JP122" s="67"/>
      <c r="JQ122" s="67"/>
      <c r="JR122" s="67"/>
      <c r="JS122" s="67"/>
      <c r="JT122" s="67"/>
      <c r="JU122" s="67"/>
      <c r="JV122" s="67"/>
      <c r="JW122" s="67"/>
      <c r="JX122" s="67"/>
      <c r="JY122" s="67"/>
      <c r="JZ122" s="67"/>
      <c r="KA122" s="67"/>
      <c r="KB122" s="67"/>
      <c r="KC122" s="67"/>
      <c r="KD122" s="67"/>
      <c r="KE122" s="67"/>
      <c r="KF122" s="67"/>
      <c r="KG122" s="67"/>
      <c r="KH122" s="67"/>
      <c r="KI122" s="67"/>
      <c r="KJ122" s="67"/>
      <c r="KK122" s="67"/>
      <c r="KL122" s="67"/>
      <c r="KM122" s="67"/>
      <c r="KN122" s="67"/>
      <c r="KO122" s="67"/>
      <c r="KP122" s="67"/>
      <c r="KQ122" s="67"/>
      <c r="KR122" s="67"/>
      <c r="KS122" s="67"/>
      <c r="KT122" s="67"/>
      <c r="KU122" s="67"/>
      <c r="KV122" s="67"/>
      <c r="KW122" s="67"/>
      <c r="KX122" s="67"/>
      <c r="KY122" s="67"/>
      <c r="KZ122" s="67"/>
      <c r="LA122" s="67"/>
      <c r="LB122" s="67"/>
      <c r="LC122" s="67"/>
      <c r="LD122" s="67"/>
      <c r="LE122" s="67"/>
      <c r="LF122" s="67"/>
      <c r="LG122" s="67"/>
      <c r="LH122" s="67"/>
      <c r="LI122" s="67"/>
      <c r="LJ122" s="67"/>
      <c r="LK122" s="67"/>
      <c r="LL122" s="67"/>
      <c r="LM122" s="67"/>
      <c r="LN122" s="67"/>
      <c r="LO122" s="67"/>
      <c r="LP122" s="67"/>
      <c r="LQ122" s="67"/>
      <c r="LR122" s="67"/>
      <c r="LS122" s="67"/>
      <c r="LT122" s="67"/>
      <c r="LU122" s="67"/>
      <c r="LV122" s="67"/>
      <c r="LW122" s="67"/>
      <c r="LX122" s="67"/>
      <c r="LY122" s="67"/>
      <c r="LZ122" s="67"/>
      <c r="MA122" s="67"/>
      <c r="MB122" s="67"/>
      <c r="MC122" s="67"/>
      <c r="MD122" s="67"/>
      <c r="ME122" s="67"/>
      <c r="MF122" s="67"/>
      <c r="MG122" s="67"/>
      <c r="MH122" s="67"/>
      <c r="MI122" s="67"/>
      <c r="MJ122" s="67"/>
      <c r="MK122" s="67"/>
      <c r="ML122" s="67"/>
      <c r="MM122" s="67"/>
      <c r="MN122" s="67"/>
      <c r="MO122" s="67"/>
      <c r="MP122" s="67"/>
      <c r="MQ122" s="67"/>
      <c r="MR122" s="67"/>
      <c r="MS122" s="67"/>
      <c r="MT122" s="67"/>
      <c r="MU122" s="67"/>
      <c r="MV122" s="67"/>
      <c r="MW122" s="67"/>
      <c r="MX122" s="67"/>
      <c r="MY122" s="67"/>
      <c r="MZ122" s="67"/>
      <c r="NA122" s="67"/>
      <c r="NB122" s="67"/>
      <c r="NC122" s="67"/>
      <c r="ND122" s="67"/>
      <c r="NE122" s="67"/>
      <c r="NF122" s="67"/>
      <c r="NG122" s="67"/>
      <c r="NH122" s="67"/>
      <c r="NI122" s="67"/>
      <c r="NJ122" s="67"/>
      <c r="NK122" s="67"/>
      <c r="NL122" s="67"/>
      <c r="NM122" s="67"/>
      <c r="NN122" s="67"/>
      <c r="NO122" s="67"/>
      <c r="NP122" s="67"/>
      <c r="NQ122" s="67"/>
      <c r="NR122" s="67"/>
      <c r="NS122" s="67"/>
      <c r="NT122" s="67"/>
      <c r="NU122" s="67"/>
      <c r="NV122" s="67"/>
      <c r="NW122" s="67"/>
      <c r="NX122" s="67"/>
      <c r="NY122" s="67"/>
      <c r="NZ122" s="67"/>
      <c r="OA122" s="67"/>
      <c r="OB122" s="67"/>
      <c r="OC122" s="67"/>
      <c r="OD122" s="67"/>
      <c r="OE122" s="67"/>
    </row>
    <row r="123" spans="35:395">
      <c r="AI123" s="67"/>
      <c r="AJ123" s="67"/>
      <c r="AK123" s="67"/>
      <c r="AL123" s="67"/>
      <c r="AM123" s="67"/>
      <c r="AN123" s="67"/>
      <c r="AO123" s="67"/>
      <c r="AP123" s="67"/>
      <c r="AQ123" s="67"/>
      <c r="AR123" s="67"/>
      <c r="AS123" s="67"/>
      <c r="AT123" s="67"/>
      <c r="AU123" s="67"/>
      <c r="AV123" s="67"/>
      <c r="AW123" s="67"/>
      <c r="AX123" s="67"/>
      <c r="AY123" s="67"/>
      <c r="AZ123" s="67"/>
      <c r="BA123" s="67"/>
      <c r="BB123" s="67"/>
      <c r="BC123" s="67"/>
      <c r="BD123" s="67"/>
      <c r="BE123" s="67"/>
      <c r="BF123" s="67"/>
      <c r="BG123" s="67"/>
      <c r="BH123" s="67"/>
      <c r="BI123" s="67"/>
      <c r="BJ123" s="67"/>
      <c r="BK123" s="67"/>
      <c r="BL123" s="67"/>
      <c r="BM123" s="67"/>
      <c r="BN123" s="67"/>
      <c r="BO123" s="67"/>
      <c r="BP123" s="67"/>
      <c r="BQ123" s="67"/>
      <c r="BR123" s="67"/>
      <c r="BS123" s="67"/>
      <c r="BT123" s="67"/>
      <c r="BU123" s="67"/>
      <c r="BV123" s="67"/>
      <c r="BW123" s="67"/>
      <c r="BX123" s="67"/>
      <c r="BY123" s="67"/>
      <c r="BZ123" s="67"/>
      <c r="CA123" s="67"/>
      <c r="CB123" s="67"/>
      <c r="CC123" s="67"/>
      <c r="CD123" s="67"/>
      <c r="CE123" s="67"/>
      <c r="CF123" s="67"/>
      <c r="CG123" s="67"/>
      <c r="CH123" s="67"/>
      <c r="CI123" s="67"/>
      <c r="CJ123" s="67"/>
      <c r="CK123" s="67"/>
      <c r="CL123" s="67"/>
      <c r="CM123" s="67"/>
      <c r="CN123" s="67"/>
      <c r="CO123" s="67"/>
      <c r="CP123" s="67"/>
      <c r="CQ123" s="67"/>
      <c r="CR123" s="67"/>
      <c r="CS123" s="67"/>
      <c r="CT123" s="67"/>
      <c r="CU123" s="67"/>
      <c r="CV123" s="67"/>
      <c r="CW123" s="67"/>
      <c r="CX123" s="67"/>
      <c r="CY123" s="67"/>
      <c r="CZ123" s="67"/>
      <c r="DA123" s="67"/>
      <c r="DB123" s="67"/>
      <c r="DC123" s="67"/>
      <c r="DD123" s="67"/>
      <c r="DE123" s="67"/>
      <c r="DF123" s="67"/>
      <c r="DG123" s="67"/>
      <c r="DH123" s="67"/>
      <c r="DI123" s="67"/>
      <c r="DJ123" s="67"/>
      <c r="DK123" s="67"/>
      <c r="DL123" s="67"/>
      <c r="DM123" s="67"/>
      <c r="DN123" s="67"/>
      <c r="DO123" s="67"/>
      <c r="DP123" s="67"/>
      <c r="DQ123" s="67"/>
      <c r="DR123" s="67"/>
      <c r="DS123" s="67"/>
      <c r="DT123" s="67"/>
      <c r="DU123" s="67"/>
      <c r="DV123" s="67"/>
      <c r="DW123" s="67"/>
      <c r="DX123" s="67"/>
      <c r="DY123" s="67"/>
      <c r="DZ123" s="67"/>
      <c r="EA123" s="67"/>
      <c r="EB123" s="67"/>
      <c r="EC123" s="67"/>
      <c r="ED123" s="67"/>
      <c r="EE123" s="67"/>
      <c r="EF123" s="67"/>
      <c r="EG123" s="67"/>
      <c r="EH123" s="67"/>
      <c r="EI123" s="67"/>
      <c r="EJ123" s="67"/>
      <c r="EK123" s="67"/>
      <c r="EL123" s="67"/>
      <c r="EM123" s="67"/>
      <c r="EN123" s="67"/>
      <c r="EO123" s="67"/>
      <c r="EP123" s="67"/>
      <c r="EQ123" s="67"/>
      <c r="ER123" s="67"/>
      <c r="ES123" s="67"/>
      <c r="ET123" s="67"/>
      <c r="EU123" s="67"/>
      <c r="EV123" s="67"/>
      <c r="EW123" s="67"/>
      <c r="EX123" s="67"/>
      <c r="EY123" s="67"/>
      <c r="EZ123" s="67"/>
      <c r="FA123" s="67"/>
      <c r="FB123" s="67"/>
      <c r="FC123" s="67"/>
      <c r="FD123" s="67"/>
      <c r="FE123" s="67"/>
      <c r="FF123" s="67"/>
      <c r="FG123" s="67"/>
      <c r="FH123" s="67"/>
      <c r="FI123" s="67"/>
      <c r="FJ123" s="67"/>
      <c r="FK123" s="67"/>
      <c r="FL123" s="67"/>
      <c r="FM123" s="67"/>
      <c r="FN123" s="67"/>
      <c r="FO123" s="67"/>
      <c r="FP123" s="67"/>
      <c r="FQ123" s="67"/>
      <c r="FR123" s="67"/>
      <c r="FS123" s="67"/>
      <c r="FT123" s="67"/>
      <c r="FU123" s="67"/>
      <c r="FV123" s="67"/>
      <c r="FW123" s="67"/>
      <c r="FX123" s="67"/>
      <c r="FY123" s="67"/>
      <c r="FZ123" s="67"/>
      <c r="GA123" s="67"/>
      <c r="GB123" s="67"/>
      <c r="GC123" s="67"/>
      <c r="GD123" s="67"/>
      <c r="GE123" s="67"/>
      <c r="GF123" s="67"/>
      <c r="GG123" s="67"/>
      <c r="GH123" s="67"/>
      <c r="GI123" s="67"/>
      <c r="GJ123" s="67"/>
      <c r="GK123" s="67"/>
      <c r="GL123" s="67"/>
      <c r="GM123" s="67"/>
      <c r="GN123" s="67"/>
      <c r="GO123" s="67"/>
      <c r="GP123" s="67"/>
      <c r="GQ123" s="67"/>
      <c r="GR123" s="67"/>
      <c r="GS123" s="67"/>
      <c r="GT123" s="67"/>
      <c r="GU123" s="67"/>
      <c r="GV123" s="67"/>
      <c r="GW123" s="67"/>
      <c r="GX123" s="67"/>
      <c r="GY123" s="67"/>
      <c r="GZ123" s="67"/>
      <c r="HA123" s="67"/>
      <c r="HB123" s="67"/>
      <c r="HC123" s="67"/>
      <c r="HD123" s="67"/>
      <c r="HE123" s="67"/>
      <c r="HF123" s="67"/>
      <c r="HG123" s="67"/>
      <c r="HH123" s="67"/>
      <c r="HI123" s="67"/>
      <c r="HJ123" s="67"/>
      <c r="HK123" s="67"/>
      <c r="HL123" s="67"/>
      <c r="HM123" s="67"/>
      <c r="HN123" s="67"/>
      <c r="HO123" s="67"/>
      <c r="HP123" s="67"/>
      <c r="HQ123" s="67"/>
      <c r="HR123" s="67"/>
      <c r="HS123" s="67"/>
      <c r="HT123" s="67"/>
      <c r="HU123" s="67"/>
      <c r="HV123" s="67"/>
      <c r="HW123" s="67"/>
      <c r="HX123" s="67"/>
      <c r="HY123" s="67"/>
      <c r="HZ123" s="67"/>
      <c r="IA123" s="67"/>
      <c r="IB123" s="67"/>
      <c r="IC123" s="67"/>
      <c r="ID123" s="67"/>
      <c r="IE123" s="67"/>
      <c r="IF123" s="67"/>
      <c r="IG123" s="67"/>
      <c r="IH123" s="67"/>
      <c r="II123" s="67"/>
      <c r="IJ123" s="67"/>
      <c r="IK123" s="67"/>
      <c r="IL123" s="67"/>
      <c r="IM123" s="67"/>
      <c r="IN123" s="67"/>
      <c r="IO123" s="67"/>
      <c r="IP123" s="67"/>
      <c r="IQ123" s="67"/>
      <c r="IR123" s="67"/>
      <c r="IS123" s="67"/>
      <c r="IT123" s="67"/>
      <c r="IU123" s="67"/>
      <c r="IV123" s="67"/>
      <c r="IW123" s="67"/>
      <c r="IX123" s="67"/>
      <c r="IY123" s="67"/>
      <c r="IZ123" s="67"/>
      <c r="JA123" s="67"/>
      <c r="JB123" s="67"/>
      <c r="JC123" s="67"/>
      <c r="JD123" s="67"/>
      <c r="JE123" s="67"/>
      <c r="JF123" s="67"/>
      <c r="JG123" s="67"/>
      <c r="JH123" s="67"/>
      <c r="JI123" s="67"/>
      <c r="JJ123" s="67"/>
      <c r="JK123" s="67"/>
      <c r="JL123" s="67"/>
      <c r="JM123" s="67"/>
      <c r="JN123" s="67"/>
      <c r="JO123" s="67"/>
      <c r="JP123" s="67"/>
      <c r="JQ123" s="67"/>
      <c r="JR123" s="67"/>
      <c r="JS123" s="67"/>
      <c r="JT123" s="67"/>
      <c r="JU123" s="67"/>
      <c r="JV123" s="67"/>
      <c r="JW123" s="67"/>
      <c r="JX123" s="67"/>
      <c r="JY123" s="67"/>
      <c r="JZ123" s="67"/>
      <c r="KA123" s="67"/>
      <c r="KB123" s="67"/>
      <c r="KC123" s="67"/>
      <c r="KD123" s="67"/>
      <c r="KE123" s="67"/>
      <c r="KF123" s="67"/>
      <c r="KG123" s="67"/>
      <c r="KH123" s="67"/>
      <c r="KI123" s="67"/>
      <c r="KJ123" s="67"/>
      <c r="KK123" s="67"/>
      <c r="KL123" s="67"/>
      <c r="KM123" s="67"/>
      <c r="KN123" s="67"/>
      <c r="KO123" s="67"/>
      <c r="KP123" s="67"/>
      <c r="KQ123" s="67"/>
      <c r="KR123" s="67"/>
      <c r="KS123" s="67"/>
      <c r="KT123" s="67"/>
      <c r="KU123" s="67"/>
      <c r="KV123" s="67"/>
      <c r="KW123" s="67"/>
      <c r="KX123" s="67"/>
      <c r="KY123" s="67"/>
      <c r="KZ123" s="67"/>
      <c r="LA123" s="67"/>
      <c r="LB123" s="67"/>
      <c r="LC123" s="67"/>
      <c r="LD123" s="67"/>
      <c r="LE123" s="67"/>
      <c r="LF123" s="67"/>
      <c r="LG123" s="67"/>
      <c r="LH123" s="67"/>
      <c r="LI123" s="67"/>
      <c r="LJ123" s="67"/>
      <c r="LK123" s="67"/>
      <c r="LL123" s="67"/>
      <c r="LM123" s="67"/>
      <c r="LN123" s="67"/>
      <c r="LO123" s="67"/>
      <c r="LP123" s="67"/>
      <c r="LQ123" s="67"/>
      <c r="LR123" s="67"/>
      <c r="LS123" s="67"/>
      <c r="LT123" s="67"/>
      <c r="LU123" s="67"/>
      <c r="LV123" s="67"/>
      <c r="LW123" s="67"/>
      <c r="LX123" s="67"/>
      <c r="LY123" s="67"/>
      <c r="LZ123" s="67"/>
      <c r="MA123" s="67"/>
      <c r="MB123" s="67"/>
      <c r="MC123" s="67"/>
      <c r="MD123" s="67"/>
      <c r="ME123" s="67"/>
      <c r="MF123" s="67"/>
      <c r="MG123" s="67"/>
      <c r="MH123" s="67"/>
      <c r="MI123" s="67"/>
      <c r="MJ123" s="67"/>
      <c r="MK123" s="67"/>
      <c r="ML123" s="67"/>
      <c r="MM123" s="67"/>
      <c r="MN123" s="67"/>
      <c r="MO123" s="67"/>
      <c r="MP123" s="67"/>
      <c r="MQ123" s="67"/>
      <c r="MR123" s="67"/>
      <c r="MS123" s="67"/>
      <c r="MT123" s="67"/>
      <c r="MU123" s="67"/>
      <c r="MV123" s="67"/>
      <c r="MW123" s="67"/>
      <c r="MX123" s="67"/>
      <c r="MY123" s="67"/>
      <c r="MZ123" s="67"/>
      <c r="NA123" s="67"/>
      <c r="NB123" s="67"/>
      <c r="NC123" s="67"/>
      <c r="ND123" s="67"/>
      <c r="NE123" s="67"/>
      <c r="NF123" s="67"/>
      <c r="NG123" s="67"/>
      <c r="NH123" s="67"/>
      <c r="NI123" s="67"/>
      <c r="NJ123" s="67"/>
      <c r="NK123" s="67"/>
      <c r="NL123" s="67"/>
      <c r="NM123" s="67"/>
      <c r="NN123" s="67"/>
      <c r="NO123" s="67"/>
      <c r="NP123" s="67"/>
      <c r="NQ123" s="67"/>
      <c r="NR123" s="67"/>
      <c r="NS123" s="67"/>
      <c r="NT123" s="67"/>
      <c r="NU123" s="67"/>
      <c r="NV123" s="67"/>
      <c r="NW123" s="67"/>
      <c r="NX123" s="67"/>
      <c r="NY123" s="67"/>
      <c r="NZ123" s="67"/>
      <c r="OA123" s="67"/>
      <c r="OB123" s="67"/>
      <c r="OC123" s="67"/>
      <c r="OD123" s="67"/>
      <c r="OE123" s="67"/>
    </row>
    <row r="124" spans="35:395">
      <c r="AI124" s="67"/>
      <c r="AJ124" s="67"/>
      <c r="AK124" s="67"/>
      <c r="AL124" s="67"/>
      <c r="AM124" s="67"/>
      <c r="AN124" s="67"/>
      <c r="AO124" s="67"/>
      <c r="AP124" s="67"/>
      <c r="AQ124" s="67"/>
      <c r="AR124" s="67"/>
      <c r="AS124" s="67"/>
      <c r="AT124" s="67"/>
      <c r="AU124" s="67"/>
      <c r="AV124" s="67"/>
      <c r="AW124" s="67"/>
      <c r="AX124" s="67"/>
      <c r="AY124" s="67"/>
      <c r="AZ124" s="67"/>
      <c r="BA124" s="67"/>
      <c r="BB124" s="67"/>
      <c r="BC124" s="67"/>
      <c r="BD124" s="67"/>
      <c r="BE124" s="67"/>
      <c r="BF124" s="67"/>
      <c r="BG124" s="67"/>
      <c r="BH124" s="67"/>
      <c r="BI124" s="67"/>
      <c r="BJ124" s="67"/>
      <c r="BK124" s="67"/>
      <c r="BL124" s="67"/>
      <c r="BM124" s="67"/>
      <c r="BN124" s="67"/>
      <c r="BO124" s="67"/>
      <c r="BP124" s="67"/>
      <c r="BQ124" s="67"/>
      <c r="BR124" s="67"/>
      <c r="BS124" s="67"/>
      <c r="BT124" s="67"/>
      <c r="BU124" s="67"/>
      <c r="BV124" s="67"/>
      <c r="BW124" s="67"/>
      <c r="BX124" s="67"/>
      <c r="BY124" s="67"/>
      <c r="BZ124" s="67"/>
      <c r="CA124" s="67"/>
      <c r="CB124" s="67"/>
      <c r="CC124" s="67"/>
      <c r="CD124" s="67"/>
      <c r="CE124" s="67"/>
      <c r="CF124" s="67"/>
      <c r="CG124" s="67"/>
      <c r="CH124" s="67"/>
      <c r="CI124" s="67"/>
      <c r="CJ124" s="67"/>
      <c r="CK124" s="67"/>
      <c r="CL124" s="67"/>
      <c r="CM124" s="67"/>
      <c r="CN124" s="67"/>
      <c r="CO124" s="67"/>
      <c r="CP124" s="67"/>
      <c r="CQ124" s="67"/>
      <c r="CR124" s="67"/>
      <c r="CS124" s="67"/>
      <c r="CT124" s="67"/>
      <c r="CU124" s="67"/>
      <c r="CV124" s="67"/>
      <c r="CW124" s="67"/>
      <c r="CX124" s="67"/>
      <c r="CY124" s="67"/>
      <c r="CZ124" s="67"/>
      <c r="DA124" s="67"/>
      <c r="DB124" s="67"/>
      <c r="DC124" s="67"/>
      <c r="DD124" s="67"/>
      <c r="DE124" s="67"/>
      <c r="DF124" s="67"/>
      <c r="DG124" s="67"/>
      <c r="DH124" s="67"/>
      <c r="DI124" s="67"/>
      <c r="DJ124" s="67"/>
      <c r="DK124" s="67"/>
      <c r="DL124" s="67"/>
      <c r="DM124" s="67"/>
      <c r="DN124" s="67"/>
      <c r="DO124" s="67"/>
      <c r="DP124" s="67"/>
      <c r="DQ124" s="67"/>
      <c r="DR124" s="67"/>
      <c r="DS124" s="67"/>
      <c r="DT124" s="67"/>
      <c r="DU124" s="67"/>
      <c r="DV124" s="67"/>
      <c r="DW124" s="67"/>
      <c r="DX124" s="67"/>
      <c r="DY124" s="67"/>
      <c r="DZ124" s="67"/>
      <c r="EA124" s="67"/>
      <c r="EB124" s="67"/>
      <c r="EC124" s="67"/>
      <c r="ED124" s="67"/>
      <c r="EE124" s="67"/>
      <c r="EF124" s="67"/>
      <c r="EG124" s="67"/>
      <c r="EH124" s="67"/>
      <c r="EI124" s="67"/>
      <c r="EJ124" s="67"/>
      <c r="EK124" s="67"/>
      <c r="EL124" s="67"/>
      <c r="EM124" s="67"/>
      <c r="EN124" s="67"/>
      <c r="EO124" s="67"/>
      <c r="EP124" s="67"/>
      <c r="EQ124" s="67"/>
      <c r="ER124" s="67"/>
      <c r="ES124" s="67"/>
      <c r="ET124" s="67"/>
      <c r="EU124" s="67"/>
      <c r="EV124" s="67"/>
      <c r="EW124" s="67"/>
      <c r="EX124" s="67"/>
      <c r="EY124" s="67"/>
      <c r="EZ124" s="67"/>
      <c r="FA124" s="67"/>
      <c r="FB124" s="67"/>
      <c r="FC124" s="67"/>
      <c r="FD124" s="67"/>
      <c r="FE124" s="67"/>
      <c r="FF124" s="67"/>
      <c r="FG124" s="67"/>
      <c r="FH124" s="67"/>
      <c r="FI124" s="67"/>
      <c r="FJ124" s="67"/>
      <c r="FK124" s="67"/>
      <c r="FL124" s="67"/>
      <c r="FM124" s="67"/>
      <c r="FN124" s="67"/>
      <c r="FO124" s="67"/>
      <c r="FP124" s="67"/>
      <c r="FQ124" s="67"/>
      <c r="FR124" s="67"/>
      <c r="FS124" s="67"/>
      <c r="FT124" s="67"/>
      <c r="FU124" s="67"/>
      <c r="FV124" s="67"/>
      <c r="FW124" s="67"/>
      <c r="FX124" s="67"/>
      <c r="FY124" s="67"/>
      <c r="FZ124" s="67"/>
      <c r="GA124" s="67"/>
      <c r="GB124" s="67"/>
      <c r="GC124" s="67"/>
      <c r="GD124" s="67"/>
      <c r="GE124" s="67"/>
      <c r="GF124" s="67"/>
      <c r="GG124" s="67"/>
      <c r="GH124" s="67"/>
      <c r="GI124" s="67"/>
      <c r="GJ124" s="67"/>
      <c r="GK124" s="67"/>
      <c r="GL124" s="67"/>
      <c r="GM124" s="67"/>
      <c r="GN124" s="67"/>
      <c r="GO124" s="67"/>
      <c r="GP124" s="67"/>
      <c r="GQ124" s="67"/>
      <c r="GR124" s="67"/>
      <c r="GS124" s="67"/>
      <c r="GT124" s="67"/>
      <c r="GU124" s="67"/>
      <c r="GV124" s="67"/>
      <c r="GW124" s="67"/>
      <c r="GX124" s="67"/>
      <c r="GY124" s="67"/>
      <c r="GZ124" s="67"/>
      <c r="HA124" s="67"/>
      <c r="HB124" s="67"/>
      <c r="HC124" s="67"/>
      <c r="HD124" s="67"/>
      <c r="HE124" s="67"/>
      <c r="HF124" s="67"/>
      <c r="HG124" s="67"/>
      <c r="HH124" s="67"/>
      <c r="HI124" s="67"/>
      <c r="HJ124" s="67"/>
      <c r="HK124" s="67"/>
      <c r="HL124" s="67"/>
      <c r="HM124" s="67"/>
      <c r="HN124" s="67"/>
      <c r="HO124" s="67"/>
      <c r="HP124" s="67"/>
      <c r="HQ124" s="67"/>
      <c r="HR124" s="67"/>
      <c r="HS124" s="67"/>
      <c r="HT124" s="67"/>
      <c r="HU124" s="67"/>
      <c r="HV124" s="67"/>
      <c r="HW124" s="67"/>
      <c r="HX124" s="67"/>
      <c r="HY124" s="67"/>
      <c r="HZ124" s="67"/>
      <c r="IA124" s="67"/>
      <c r="IB124" s="67"/>
      <c r="IC124" s="67"/>
      <c r="ID124" s="67"/>
      <c r="IE124" s="67"/>
      <c r="IF124" s="67"/>
      <c r="IG124" s="67"/>
      <c r="IH124" s="67"/>
      <c r="II124" s="67"/>
      <c r="IJ124" s="67"/>
      <c r="IK124" s="67"/>
      <c r="IL124" s="67"/>
      <c r="IM124" s="67"/>
      <c r="IN124" s="67"/>
      <c r="IO124" s="67"/>
      <c r="IP124" s="67"/>
      <c r="IQ124" s="67"/>
      <c r="IR124" s="67"/>
      <c r="IS124" s="67"/>
      <c r="IT124" s="67"/>
      <c r="IU124" s="67"/>
      <c r="IV124" s="67"/>
      <c r="IW124" s="67"/>
      <c r="IX124" s="67"/>
      <c r="IY124" s="67"/>
      <c r="IZ124" s="67"/>
      <c r="JA124" s="67"/>
      <c r="JB124" s="67"/>
      <c r="JC124" s="67"/>
      <c r="JD124" s="67"/>
      <c r="JE124" s="67"/>
      <c r="JF124" s="67"/>
      <c r="JG124" s="67"/>
      <c r="JH124" s="67"/>
      <c r="JI124" s="67"/>
      <c r="JJ124" s="67"/>
      <c r="JK124" s="67"/>
      <c r="JL124" s="67"/>
      <c r="JM124" s="67"/>
      <c r="JN124" s="67"/>
      <c r="JO124" s="67"/>
      <c r="JP124" s="67"/>
      <c r="JQ124" s="67"/>
      <c r="JR124" s="67"/>
      <c r="JS124" s="67"/>
      <c r="JT124" s="67"/>
      <c r="JU124" s="67"/>
      <c r="JV124" s="67"/>
      <c r="JW124" s="67"/>
      <c r="JX124" s="67"/>
      <c r="JY124" s="67"/>
      <c r="JZ124" s="67"/>
      <c r="KA124" s="67"/>
      <c r="KB124" s="67"/>
      <c r="KC124" s="67"/>
      <c r="KD124" s="67"/>
      <c r="KE124" s="67"/>
      <c r="KF124" s="67"/>
      <c r="KG124" s="67"/>
      <c r="KH124" s="67"/>
      <c r="KI124" s="67"/>
      <c r="KJ124" s="67"/>
      <c r="KK124" s="67"/>
      <c r="KL124" s="67"/>
      <c r="KM124" s="67"/>
      <c r="KN124" s="67"/>
      <c r="KO124" s="67"/>
      <c r="KP124" s="67"/>
      <c r="KQ124" s="67"/>
      <c r="KR124" s="67"/>
      <c r="KS124" s="67"/>
      <c r="KT124" s="67"/>
      <c r="KU124" s="67"/>
      <c r="KV124" s="67"/>
      <c r="KW124" s="67"/>
      <c r="KX124" s="67"/>
      <c r="KY124" s="67"/>
      <c r="KZ124" s="67"/>
      <c r="LA124" s="67"/>
      <c r="LB124" s="67"/>
      <c r="LC124" s="67"/>
      <c r="LD124" s="67"/>
      <c r="LE124" s="67"/>
      <c r="LF124" s="67"/>
      <c r="LG124" s="67"/>
      <c r="LH124" s="67"/>
      <c r="LI124" s="67"/>
      <c r="LJ124" s="67"/>
      <c r="LK124" s="67"/>
      <c r="LL124" s="67"/>
      <c r="LM124" s="67"/>
      <c r="LN124" s="67"/>
      <c r="LO124" s="67"/>
      <c r="LP124" s="67"/>
      <c r="LQ124" s="67"/>
      <c r="LR124" s="67"/>
      <c r="LS124" s="67"/>
      <c r="LT124" s="67"/>
      <c r="LU124" s="67"/>
      <c r="LV124" s="67"/>
      <c r="LW124" s="67"/>
      <c r="LX124" s="67"/>
      <c r="LY124" s="67"/>
      <c r="LZ124" s="67"/>
      <c r="MA124" s="67"/>
      <c r="MB124" s="67"/>
      <c r="MC124" s="67"/>
      <c r="MD124" s="67"/>
      <c r="ME124" s="67"/>
      <c r="MF124" s="67"/>
      <c r="MG124" s="67"/>
      <c r="MH124" s="67"/>
      <c r="MI124" s="67"/>
      <c r="MJ124" s="67"/>
      <c r="MK124" s="67"/>
      <c r="ML124" s="67"/>
      <c r="MM124" s="67"/>
      <c r="MN124" s="67"/>
      <c r="MO124" s="67"/>
      <c r="MP124" s="67"/>
      <c r="MQ124" s="67"/>
      <c r="MR124" s="67"/>
      <c r="MS124" s="67"/>
      <c r="MT124" s="67"/>
      <c r="MU124" s="67"/>
      <c r="MV124" s="67"/>
      <c r="MW124" s="67"/>
      <c r="MX124" s="67"/>
      <c r="MY124" s="67"/>
      <c r="MZ124" s="67"/>
      <c r="NA124" s="67"/>
      <c r="NB124" s="67"/>
      <c r="NC124" s="67"/>
      <c r="ND124" s="67"/>
      <c r="NE124" s="67"/>
      <c r="NF124" s="67"/>
      <c r="NG124" s="67"/>
      <c r="NH124" s="67"/>
      <c r="NI124" s="67"/>
      <c r="NJ124" s="67"/>
      <c r="NK124" s="67"/>
      <c r="NL124" s="67"/>
      <c r="NM124" s="67"/>
      <c r="NN124" s="67"/>
      <c r="NO124" s="67"/>
      <c r="NP124" s="67"/>
      <c r="NQ124" s="67"/>
      <c r="NR124" s="67"/>
      <c r="NS124" s="67"/>
      <c r="NT124" s="67"/>
      <c r="NU124" s="67"/>
      <c r="NV124" s="67"/>
      <c r="NW124" s="67"/>
      <c r="NX124" s="67"/>
      <c r="NY124" s="67"/>
      <c r="NZ124" s="67"/>
      <c r="OA124" s="67"/>
      <c r="OB124" s="67"/>
      <c r="OC124" s="67"/>
      <c r="OD124" s="67"/>
      <c r="OE124" s="67"/>
    </row>
    <row r="125" spans="35:395">
      <c r="AI125" s="67"/>
      <c r="AJ125" s="67"/>
      <c r="AK125" s="67"/>
      <c r="AL125" s="67"/>
      <c r="AM125" s="67"/>
      <c r="AN125" s="67"/>
      <c r="AO125" s="67"/>
      <c r="AP125" s="67"/>
      <c r="AQ125" s="67"/>
      <c r="AR125" s="67"/>
      <c r="AS125" s="67"/>
      <c r="AT125" s="67"/>
      <c r="AU125" s="67"/>
      <c r="AV125" s="67"/>
      <c r="AW125" s="67"/>
      <c r="AX125" s="67"/>
      <c r="AY125" s="67"/>
      <c r="AZ125" s="67"/>
      <c r="BA125" s="67"/>
      <c r="BB125" s="67"/>
      <c r="BC125" s="67"/>
      <c r="BD125" s="67"/>
      <c r="BE125" s="67"/>
      <c r="BF125" s="67"/>
      <c r="BG125" s="67"/>
      <c r="BH125" s="67"/>
      <c r="BI125" s="67"/>
      <c r="BJ125" s="67"/>
      <c r="BK125" s="67"/>
      <c r="BL125" s="67"/>
      <c r="BM125" s="67"/>
      <c r="BN125" s="67"/>
      <c r="BO125" s="67"/>
      <c r="BP125" s="67"/>
      <c r="BQ125" s="67"/>
      <c r="BR125" s="67"/>
      <c r="BS125" s="67"/>
      <c r="BT125" s="67"/>
      <c r="BU125" s="67"/>
      <c r="BV125" s="67"/>
      <c r="BW125" s="67"/>
      <c r="BX125" s="67"/>
      <c r="BY125" s="67"/>
      <c r="BZ125" s="67"/>
      <c r="CA125" s="67"/>
      <c r="CB125" s="67"/>
      <c r="CC125" s="67"/>
      <c r="CD125" s="67"/>
      <c r="CE125" s="67"/>
      <c r="CF125" s="67"/>
      <c r="CG125" s="67"/>
      <c r="CH125" s="67"/>
      <c r="CI125" s="67"/>
      <c r="CJ125" s="67"/>
      <c r="CK125" s="67"/>
      <c r="CL125" s="67"/>
      <c r="CM125" s="67"/>
      <c r="CN125" s="67"/>
      <c r="CO125" s="67"/>
      <c r="CP125" s="67"/>
      <c r="CQ125" s="67"/>
      <c r="CR125" s="67"/>
      <c r="CS125" s="67"/>
      <c r="CT125" s="67"/>
      <c r="CU125" s="67"/>
      <c r="CV125" s="67"/>
      <c r="CW125" s="67"/>
      <c r="CX125" s="67"/>
      <c r="CY125" s="67"/>
      <c r="CZ125" s="67"/>
      <c r="DA125" s="67"/>
      <c r="DB125" s="67"/>
      <c r="DC125" s="67"/>
      <c r="DD125" s="67"/>
      <c r="DE125" s="67"/>
      <c r="DF125" s="67"/>
      <c r="DG125" s="67"/>
      <c r="DH125" s="67"/>
      <c r="DI125" s="67"/>
      <c r="DJ125" s="67"/>
      <c r="DK125" s="67"/>
      <c r="DL125" s="67"/>
      <c r="DM125" s="67"/>
      <c r="DN125" s="67"/>
      <c r="DO125" s="67"/>
      <c r="DP125" s="67"/>
      <c r="DQ125" s="67"/>
      <c r="DR125" s="67"/>
      <c r="DS125" s="67"/>
      <c r="DT125" s="67"/>
      <c r="DU125" s="67"/>
      <c r="DV125" s="67"/>
      <c r="DW125" s="67"/>
      <c r="DX125" s="67"/>
      <c r="DY125" s="67"/>
      <c r="DZ125" s="67"/>
      <c r="EA125" s="67"/>
      <c r="EB125" s="67"/>
      <c r="EC125" s="67"/>
      <c r="ED125" s="67"/>
      <c r="EE125" s="67"/>
      <c r="EF125" s="67"/>
      <c r="EG125" s="67"/>
      <c r="EH125" s="67"/>
      <c r="EI125" s="67"/>
      <c r="EJ125" s="67"/>
      <c r="EK125" s="67"/>
      <c r="EL125" s="67"/>
      <c r="EM125" s="67"/>
      <c r="EN125" s="67"/>
      <c r="EO125" s="67"/>
      <c r="EP125" s="67"/>
      <c r="EQ125" s="67"/>
      <c r="ER125" s="67"/>
      <c r="ES125" s="67"/>
      <c r="ET125" s="67"/>
      <c r="EU125" s="67"/>
      <c r="EV125" s="67"/>
      <c r="EW125" s="67"/>
      <c r="EX125" s="67"/>
      <c r="EY125" s="67"/>
      <c r="EZ125" s="67"/>
      <c r="FA125" s="67"/>
      <c r="FB125" s="67"/>
      <c r="FC125" s="67"/>
      <c r="FD125" s="67"/>
      <c r="FE125" s="67"/>
      <c r="FF125" s="67"/>
      <c r="FG125" s="67"/>
      <c r="FH125" s="67"/>
      <c r="FI125" s="67"/>
      <c r="FJ125" s="67"/>
      <c r="FK125" s="67"/>
      <c r="FL125" s="67"/>
      <c r="FM125" s="67"/>
      <c r="FN125" s="67"/>
      <c r="FO125" s="67"/>
      <c r="FP125" s="67"/>
      <c r="FQ125" s="67"/>
      <c r="FR125" s="67"/>
      <c r="FS125" s="67"/>
      <c r="FT125" s="67"/>
      <c r="FU125" s="67"/>
      <c r="FV125" s="67"/>
      <c r="FW125" s="67"/>
      <c r="FX125" s="67"/>
      <c r="FY125" s="67"/>
      <c r="FZ125" s="67"/>
      <c r="GA125" s="67"/>
      <c r="GB125" s="67"/>
      <c r="GC125" s="67"/>
      <c r="GD125" s="67"/>
      <c r="GE125" s="67"/>
      <c r="GF125" s="67"/>
      <c r="GG125" s="67"/>
      <c r="GH125" s="67"/>
      <c r="GI125" s="67"/>
      <c r="GJ125" s="67"/>
      <c r="GK125" s="67"/>
      <c r="GL125" s="67"/>
      <c r="GM125" s="67"/>
      <c r="GN125" s="67"/>
      <c r="GO125" s="67"/>
      <c r="GP125" s="67"/>
      <c r="GQ125" s="67"/>
      <c r="GR125" s="67"/>
      <c r="GS125" s="67"/>
      <c r="GT125" s="67"/>
      <c r="GU125" s="67"/>
      <c r="GV125" s="67"/>
      <c r="GW125" s="67"/>
      <c r="GX125" s="67"/>
      <c r="GY125" s="67"/>
      <c r="GZ125" s="67"/>
      <c r="HA125" s="67"/>
      <c r="HB125" s="67"/>
      <c r="HC125" s="67"/>
      <c r="HD125" s="67"/>
      <c r="HE125" s="67"/>
      <c r="HF125" s="67"/>
      <c r="HG125" s="67"/>
      <c r="HH125" s="67"/>
      <c r="HI125" s="67"/>
      <c r="HJ125" s="67"/>
      <c r="HK125" s="67"/>
      <c r="HL125" s="67"/>
      <c r="HM125" s="67"/>
      <c r="HN125" s="67"/>
      <c r="HO125" s="67"/>
      <c r="HP125" s="67"/>
      <c r="HQ125" s="67"/>
      <c r="HR125" s="67"/>
      <c r="HS125" s="67"/>
      <c r="HT125" s="67"/>
      <c r="HU125" s="67"/>
      <c r="HV125" s="67"/>
      <c r="HW125" s="67"/>
      <c r="HX125" s="67"/>
      <c r="HY125" s="67"/>
      <c r="HZ125" s="67"/>
      <c r="IA125" s="67"/>
      <c r="IB125" s="67"/>
      <c r="IC125" s="67"/>
      <c r="ID125" s="67"/>
      <c r="IE125" s="67"/>
      <c r="IF125" s="67"/>
      <c r="IG125" s="67"/>
      <c r="IH125" s="67"/>
      <c r="II125" s="67"/>
      <c r="IJ125" s="67"/>
      <c r="IK125" s="67"/>
      <c r="IL125" s="67"/>
      <c r="IM125" s="67"/>
      <c r="IN125" s="67"/>
      <c r="IO125" s="67"/>
      <c r="IP125" s="67"/>
      <c r="IQ125" s="67"/>
      <c r="IR125" s="67"/>
      <c r="IS125" s="67"/>
      <c r="IT125" s="67"/>
      <c r="IU125" s="67"/>
      <c r="IV125" s="67"/>
      <c r="IW125" s="67"/>
      <c r="IX125" s="67"/>
      <c r="IY125" s="67"/>
      <c r="IZ125" s="67"/>
      <c r="JA125" s="67"/>
      <c r="JB125" s="67"/>
      <c r="JC125" s="67"/>
      <c r="JD125" s="67"/>
      <c r="JE125" s="67"/>
      <c r="JF125" s="67"/>
      <c r="JG125" s="67"/>
      <c r="JH125" s="67"/>
      <c r="JI125" s="67"/>
      <c r="JJ125" s="67"/>
      <c r="JK125" s="67"/>
      <c r="JL125" s="67"/>
      <c r="JM125" s="67"/>
      <c r="JN125" s="67"/>
      <c r="JO125" s="67"/>
      <c r="JP125" s="67"/>
      <c r="JQ125" s="67"/>
      <c r="JR125" s="67"/>
      <c r="JS125" s="67"/>
      <c r="JT125" s="67"/>
      <c r="JU125" s="67"/>
      <c r="JV125" s="67"/>
      <c r="JW125" s="67"/>
      <c r="JX125" s="67"/>
      <c r="JY125" s="67"/>
      <c r="JZ125" s="67"/>
      <c r="KA125" s="67"/>
      <c r="KB125" s="67"/>
      <c r="KC125" s="67"/>
      <c r="KD125" s="67"/>
      <c r="KE125" s="67"/>
      <c r="KF125" s="67"/>
      <c r="KG125" s="67"/>
      <c r="KH125" s="67"/>
      <c r="KI125" s="67"/>
      <c r="KJ125" s="67"/>
      <c r="KK125" s="67"/>
      <c r="KL125" s="67"/>
      <c r="KM125" s="67"/>
      <c r="KN125" s="67"/>
      <c r="KO125" s="67"/>
      <c r="KP125" s="67"/>
      <c r="KQ125" s="67"/>
      <c r="KR125" s="67"/>
      <c r="KS125" s="67"/>
      <c r="KT125" s="67"/>
      <c r="KU125" s="67"/>
      <c r="KV125" s="67"/>
      <c r="KW125" s="67"/>
      <c r="KX125" s="67"/>
      <c r="KY125" s="67"/>
      <c r="KZ125" s="67"/>
      <c r="LA125" s="67"/>
      <c r="LB125" s="67"/>
      <c r="LC125" s="67"/>
      <c r="LD125" s="67"/>
      <c r="LE125" s="67"/>
      <c r="LF125" s="67"/>
      <c r="LG125" s="67"/>
      <c r="LH125" s="67"/>
      <c r="LI125" s="67"/>
      <c r="LJ125" s="67"/>
      <c r="LK125" s="67"/>
      <c r="LL125" s="67"/>
      <c r="LM125" s="67"/>
      <c r="LN125" s="67"/>
      <c r="LO125" s="67"/>
      <c r="LP125" s="67"/>
      <c r="LQ125" s="67"/>
      <c r="LR125" s="67"/>
      <c r="LS125" s="67"/>
      <c r="LT125" s="67"/>
      <c r="LU125" s="67"/>
      <c r="LV125" s="67"/>
      <c r="LW125" s="67"/>
      <c r="LX125" s="67"/>
      <c r="LY125" s="67"/>
      <c r="LZ125" s="67"/>
      <c r="MA125" s="67"/>
      <c r="MB125" s="67"/>
      <c r="MC125" s="67"/>
      <c r="MD125" s="67"/>
      <c r="ME125" s="67"/>
      <c r="MF125" s="67"/>
      <c r="MG125" s="67"/>
      <c r="MH125" s="67"/>
      <c r="MI125" s="67"/>
      <c r="MJ125" s="67"/>
      <c r="MK125" s="67"/>
      <c r="ML125" s="67"/>
      <c r="MM125" s="67"/>
      <c r="MN125" s="67"/>
      <c r="MO125" s="67"/>
      <c r="MP125" s="67"/>
      <c r="MQ125" s="67"/>
      <c r="MR125" s="67"/>
      <c r="MS125" s="67"/>
      <c r="MT125" s="67"/>
      <c r="MU125" s="67"/>
      <c r="MV125" s="67"/>
      <c r="MW125" s="67"/>
      <c r="MX125" s="67"/>
      <c r="MY125" s="67"/>
      <c r="MZ125" s="67"/>
      <c r="NA125" s="67"/>
      <c r="NB125" s="67"/>
      <c r="NC125" s="67"/>
      <c r="ND125" s="67"/>
      <c r="NE125" s="67"/>
      <c r="NF125" s="67"/>
      <c r="NG125" s="67"/>
      <c r="NH125" s="67"/>
      <c r="NI125" s="67"/>
      <c r="NJ125" s="67"/>
      <c r="NK125" s="67"/>
      <c r="NL125" s="67"/>
      <c r="NM125" s="67"/>
      <c r="NN125" s="67"/>
      <c r="NO125" s="67"/>
      <c r="NP125" s="67"/>
      <c r="NQ125" s="67"/>
      <c r="NR125" s="67"/>
      <c r="NS125" s="67"/>
      <c r="NT125" s="67"/>
      <c r="NU125" s="67"/>
      <c r="NV125" s="67"/>
      <c r="NW125" s="67"/>
      <c r="NX125" s="67"/>
      <c r="NY125" s="67"/>
      <c r="NZ125" s="67"/>
      <c r="OA125" s="67"/>
      <c r="OB125" s="67"/>
      <c r="OC125" s="67"/>
      <c r="OD125" s="67"/>
      <c r="OE125" s="67"/>
    </row>
    <row r="126" spans="35:395">
      <c r="AI126" s="67"/>
      <c r="AJ126" s="67"/>
      <c r="AK126" s="67"/>
      <c r="AL126" s="67"/>
      <c r="AM126" s="67"/>
      <c r="AN126" s="67"/>
      <c r="AO126" s="67"/>
      <c r="AP126" s="67"/>
      <c r="AQ126" s="67"/>
      <c r="AR126" s="67"/>
      <c r="AS126" s="67"/>
      <c r="AT126" s="67"/>
      <c r="AU126" s="67"/>
      <c r="AV126" s="67"/>
      <c r="AW126" s="67"/>
      <c r="AX126" s="67"/>
      <c r="AY126" s="67"/>
      <c r="AZ126" s="67"/>
      <c r="BA126" s="67"/>
      <c r="BB126" s="67"/>
      <c r="BC126" s="67"/>
      <c r="BD126" s="67"/>
      <c r="BE126" s="67"/>
      <c r="BF126" s="67"/>
      <c r="BG126" s="67"/>
      <c r="BH126" s="67"/>
      <c r="BI126" s="67"/>
      <c r="BJ126" s="67"/>
      <c r="BK126" s="67"/>
      <c r="BL126" s="67"/>
      <c r="BM126" s="67"/>
      <c r="BN126" s="67"/>
      <c r="BO126" s="67"/>
      <c r="BP126" s="67"/>
      <c r="BQ126" s="67"/>
      <c r="BR126" s="67"/>
      <c r="BS126" s="67"/>
      <c r="BT126" s="67"/>
      <c r="BU126" s="67"/>
      <c r="BV126" s="67"/>
      <c r="BW126" s="67"/>
      <c r="BX126" s="67"/>
      <c r="BY126" s="67"/>
      <c r="BZ126" s="67"/>
      <c r="CA126" s="67"/>
      <c r="CB126" s="67"/>
      <c r="CC126" s="67"/>
      <c r="CD126" s="67"/>
      <c r="CE126" s="67"/>
      <c r="CF126" s="67"/>
      <c r="CG126" s="67"/>
      <c r="CH126" s="67"/>
      <c r="CI126" s="67"/>
      <c r="CJ126" s="67"/>
      <c r="CK126" s="67"/>
      <c r="CL126" s="67"/>
      <c r="CM126" s="67"/>
      <c r="CN126" s="67"/>
      <c r="CO126" s="67"/>
      <c r="CP126" s="67"/>
      <c r="CQ126" s="67"/>
      <c r="CR126" s="67"/>
      <c r="CS126" s="67"/>
      <c r="CT126" s="67"/>
      <c r="CU126" s="67"/>
      <c r="CV126" s="67"/>
      <c r="CW126" s="67"/>
      <c r="CX126" s="67"/>
      <c r="CY126" s="67"/>
      <c r="CZ126" s="67"/>
      <c r="DA126" s="67"/>
      <c r="DB126" s="67"/>
      <c r="DC126" s="67"/>
      <c r="DD126" s="67"/>
      <c r="DE126" s="67"/>
      <c r="DF126" s="67"/>
      <c r="DG126" s="67"/>
      <c r="DH126" s="67"/>
      <c r="DI126" s="67"/>
      <c r="DJ126" s="67"/>
      <c r="DK126" s="67"/>
      <c r="DL126" s="67"/>
      <c r="DM126" s="67"/>
      <c r="DN126" s="67"/>
      <c r="DO126" s="67"/>
      <c r="DP126" s="67"/>
      <c r="DQ126" s="67"/>
      <c r="DR126" s="67"/>
      <c r="DS126" s="67"/>
      <c r="DT126" s="67"/>
      <c r="DU126" s="67"/>
      <c r="DV126" s="67"/>
      <c r="DW126" s="67"/>
      <c r="DX126" s="67"/>
      <c r="DY126" s="67"/>
      <c r="DZ126" s="67"/>
      <c r="EA126" s="67"/>
      <c r="EB126" s="67"/>
      <c r="EC126" s="67"/>
      <c r="ED126" s="67"/>
      <c r="EE126" s="67"/>
      <c r="EF126" s="67"/>
      <c r="EG126" s="67"/>
      <c r="EH126" s="67"/>
      <c r="EI126" s="67"/>
      <c r="EJ126" s="67"/>
      <c r="EK126" s="67"/>
      <c r="EL126" s="67"/>
      <c r="EM126" s="67"/>
      <c r="EN126" s="67"/>
      <c r="EO126" s="67"/>
      <c r="EP126" s="67"/>
      <c r="EQ126" s="67"/>
      <c r="ER126" s="67"/>
      <c r="ES126" s="67"/>
      <c r="ET126" s="67"/>
      <c r="EU126" s="67"/>
      <c r="EV126" s="67"/>
      <c r="EW126" s="67"/>
      <c r="EX126" s="67"/>
      <c r="EY126" s="67"/>
      <c r="EZ126" s="67"/>
      <c r="FA126" s="67"/>
      <c r="FB126" s="67"/>
      <c r="FC126" s="67"/>
      <c r="FD126" s="67"/>
      <c r="FE126" s="67"/>
      <c r="FF126" s="67"/>
      <c r="FG126" s="67"/>
      <c r="FH126" s="67"/>
      <c r="FI126" s="67"/>
      <c r="FJ126" s="67"/>
      <c r="FK126" s="67"/>
      <c r="FL126" s="67"/>
      <c r="FM126" s="67"/>
      <c r="FN126" s="67"/>
      <c r="FO126" s="67"/>
      <c r="FP126" s="67"/>
      <c r="FQ126" s="67"/>
      <c r="FR126" s="67"/>
      <c r="FS126" s="67"/>
      <c r="FT126" s="67"/>
      <c r="FU126" s="67"/>
      <c r="FV126" s="67"/>
      <c r="FW126" s="67"/>
      <c r="FX126" s="67"/>
      <c r="FY126" s="67"/>
      <c r="FZ126" s="67"/>
      <c r="GA126" s="67"/>
      <c r="GB126" s="67"/>
      <c r="GC126" s="67"/>
      <c r="GD126" s="67"/>
      <c r="GE126" s="67"/>
      <c r="GF126" s="67"/>
      <c r="GG126" s="67"/>
      <c r="GH126" s="67"/>
      <c r="GI126" s="67"/>
      <c r="GJ126" s="67"/>
      <c r="GK126" s="67"/>
      <c r="GL126" s="67"/>
      <c r="GM126" s="67"/>
      <c r="GN126" s="67"/>
      <c r="GO126" s="67"/>
      <c r="GP126" s="67"/>
      <c r="GQ126" s="67"/>
      <c r="GR126" s="67"/>
      <c r="GS126" s="67"/>
      <c r="GT126" s="67"/>
      <c r="GU126" s="67"/>
      <c r="GV126" s="67"/>
      <c r="GW126" s="67"/>
      <c r="GX126" s="67"/>
      <c r="GY126" s="67"/>
      <c r="GZ126" s="67"/>
      <c r="HA126" s="67"/>
      <c r="HB126" s="67"/>
      <c r="HC126" s="67"/>
      <c r="HD126" s="67"/>
      <c r="HE126" s="67"/>
      <c r="HF126" s="67"/>
      <c r="HG126" s="67"/>
      <c r="HH126" s="67"/>
      <c r="HI126" s="67"/>
      <c r="HJ126" s="67"/>
      <c r="HK126" s="67"/>
      <c r="HL126" s="67"/>
      <c r="HM126" s="67"/>
      <c r="HN126" s="67"/>
      <c r="HO126" s="67"/>
      <c r="HP126" s="67"/>
      <c r="HQ126" s="67"/>
      <c r="HR126" s="67"/>
      <c r="HS126" s="67"/>
      <c r="HT126" s="67"/>
      <c r="HU126" s="67"/>
      <c r="HV126" s="67"/>
      <c r="HW126" s="67"/>
      <c r="HX126" s="67"/>
      <c r="HY126" s="67"/>
      <c r="HZ126" s="67"/>
      <c r="IA126" s="67"/>
      <c r="IB126" s="67"/>
      <c r="IC126" s="67"/>
      <c r="ID126" s="67"/>
      <c r="IE126" s="67"/>
      <c r="IF126" s="67"/>
      <c r="IG126" s="67"/>
      <c r="IH126" s="67"/>
      <c r="II126" s="67"/>
      <c r="IJ126" s="67"/>
      <c r="IK126" s="67"/>
      <c r="IL126" s="67"/>
      <c r="IM126" s="67"/>
      <c r="IN126" s="67"/>
      <c r="IO126" s="67"/>
      <c r="IP126" s="67"/>
      <c r="IQ126" s="67"/>
      <c r="IR126" s="67"/>
      <c r="IS126" s="67"/>
      <c r="IT126" s="67"/>
      <c r="IU126" s="67"/>
      <c r="IV126" s="67"/>
      <c r="IW126" s="67"/>
      <c r="IX126" s="67"/>
      <c r="IY126" s="67"/>
      <c r="IZ126" s="67"/>
      <c r="JA126" s="67"/>
      <c r="JB126" s="67"/>
      <c r="JC126" s="67"/>
      <c r="JD126" s="67"/>
      <c r="JE126" s="67"/>
      <c r="JF126" s="67"/>
      <c r="JG126" s="67"/>
      <c r="JH126" s="67"/>
      <c r="JI126" s="67"/>
      <c r="JJ126" s="67"/>
      <c r="JK126" s="67"/>
      <c r="JL126" s="67"/>
      <c r="JM126" s="67"/>
      <c r="JN126" s="67"/>
      <c r="JO126" s="67"/>
      <c r="JP126" s="67"/>
      <c r="JQ126" s="67"/>
      <c r="JR126" s="67"/>
      <c r="JS126" s="67"/>
      <c r="JT126" s="67"/>
      <c r="JU126" s="67"/>
      <c r="JV126" s="67"/>
      <c r="JW126" s="67"/>
      <c r="JX126" s="67"/>
      <c r="JY126" s="67"/>
      <c r="JZ126" s="67"/>
      <c r="KA126" s="67"/>
      <c r="KB126" s="67"/>
      <c r="KC126" s="67"/>
      <c r="KD126" s="67"/>
      <c r="KE126" s="67"/>
      <c r="KF126" s="67"/>
      <c r="KG126" s="67"/>
      <c r="KH126" s="67"/>
      <c r="KI126" s="67"/>
      <c r="KJ126" s="67"/>
      <c r="KK126" s="67"/>
      <c r="KL126" s="67"/>
      <c r="KM126" s="67"/>
      <c r="KN126" s="67"/>
      <c r="KO126" s="67"/>
      <c r="KP126" s="67"/>
      <c r="KQ126" s="67"/>
      <c r="KR126" s="67"/>
      <c r="KS126" s="67"/>
      <c r="KT126" s="67"/>
      <c r="KU126" s="67"/>
      <c r="KV126" s="67"/>
      <c r="KW126" s="67"/>
      <c r="KX126" s="67"/>
      <c r="KY126" s="67"/>
      <c r="KZ126" s="67"/>
      <c r="LA126" s="67"/>
      <c r="LB126" s="67"/>
      <c r="LC126" s="67"/>
      <c r="LD126" s="67"/>
      <c r="LE126" s="67"/>
      <c r="LF126" s="67"/>
      <c r="LG126" s="67"/>
      <c r="LH126" s="67"/>
      <c r="LI126" s="67"/>
      <c r="LJ126" s="67"/>
      <c r="LK126" s="67"/>
      <c r="LL126" s="67"/>
      <c r="LM126" s="67"/>
      <c r="LN126" s="67"/>
      <c r="LO126" s="67"/>
      <c r="LP126" s="67"/>
      <c r="LQ126" s="67"/>
      <c r="LR126" s="67"/>
      <c r="LS126" s="67"/>
      <c r="LT126" s="67"/>
      <c r="LU126" s="67"/>
      <c r="LV126" s="67"/>
      <c r="LW126" s="67"/>
      <c r="LX126" s="67"/>
      <c r="LY126" s="67"/>
      <c r="LZ126" s="67"/>
      <c r="MA126" s="67"/>
      <c r="MB126" s="67"/>
      <c r="MC126" s="67"/>
      <c r="MD126" s="67"/>
      <c r="ME126" s="67"/>
      <c r="MF126" s="67"/>
      <c r="MG126" s="67"/>
      <c r="MH126" s="67"/>
      <c r="MI126" s="67"/>
      <c r="MJ126" s="67"/>
      <c r="MK126" s="67"/>
      <c r="ML126" s="67"/>
      <c r="MM126" s="67"/>
      <c r="MN126" s="67"/>
      <c r="MO126" s="67"/>
      <c r="MP126" s="67"/>
      <c r="MQ126" s="67"/>
      <c r="MR126" s="67"/>
      <c r="MS126" s="67"/>
      <c r="MT126" s="67"/>
      <c r="MU126" s="67"/>
      <c r="MV126" s="67"/>
      <c r="MW126" s="67"/>
      <c r="MX126" s="67"/>
      <c r="MY126" s="67"/>
      <c r="MZ126" s="67"/>
      <c r="NA126" s="67"/>
      <c r="NB126" s="67"/>
      <c r="NC126" s="67"/>
      <c r="ND126" s="67"/>
      <c r="NE126" s="67"/>
      <c r="NF126" s="67"/>
      <c r="NG126" s="67"/>
      <c r="NH126" s="67"/>
      <c r="NI126" s="67"/>
      <c r="NJ126" s="67"/>
      <c r="NK126" s="67"/>
      <c r="NL126" s="67"/>
      <c r="NM126" s="67"/>
      <c r="NN126" s="67"/>
      <c r="NO126" s="67"/>
      <c r="NP126" s="67"/>
      <c r="NQ126" s="67"/>
      <c r="NR126" s="67"/>
      <c r="NS126" s="67"/>
      <c r="NT126" s="67"/>
      <c r="NU126" s="67"/>
      <c r="NV126" s="67"/>
      <c r="NW126" s="67"/>
      <c r="NX126" s="67"/>
      <c r="NY126" s="67"/>
      <c r="NZ126" s="67"/>
      <c r="OA126" s="67"/>
      <c r="OB126" s="67"/>
      <c r="OC126" s="67"/>
      <c r="OD126" s="67"/>
      <c r="OE126" s="67"/>
    </row>
    <row r="127" spans="35:395">
      <c r="AI127" s="67"/>
      <c r="AJ127" s="67"/>
      <c r="AK127" s="67"/>
      <c r="AL127" s="67"/>
      <c r="AM127" s="67"/>
      <c r="AN127" s="67"/>
      <c r="AO127" s="67"/>
      <c r="AP127" s="67"/>
      <c r="AQ127" s="67"/>
      <c r="AR127" s="67"/>
      <c r="AS127" s="67"/>
      <c r="AT127" s="67"/>
      <c r="AU127" s="67"/>
      <c r="AV127" s="67"/>
      <c r="AW127" s="67"/>
      <c r="AX127" s="67"/>
      <c r="AY127" s="67"/>
      <c r="AZ127" s="67"/>
      <c r="BA127" s="67"/>
      <c r="BB127" s="67"/>
      <c r="BC127" s="67"/>
      <c r="BD127" s="67"/>
      <c r="BE127" s="67"/>
      <c r="BF127" s="67"/>
      <c r="BG127" s="67"/>
      <c r="BH127" s="67"/>
      <c r="BI127" s="67"/>
      <c r="BJ127" s="67"/>
      <c r="BK127" s="67"/>
      <c r="BL127" s="67"/>
      <c r="BM127" s="67"/>
      <c r="BN127" s="67"/>
      <c r="BO127" s="67"/>
      <c r="BP127" s="67"/>
      <c r="BQ127" s="67"/>
      <c r="BR127" s="67"/>
      <c r="BS127" s="67"/>
      <c r="BT127" s="67"/>
      <c r="BU127" s="67"/>
      <c r="BV127" s="67"/>
      <c r="BW127" s="67"/>
      <c r="BX127" s="67"/>
      <c r="BY127" s="67"/>
      <c r="BZ127" s="67"/>
      <c r="CA127" s="67"/>
      <c r="CB127" s="67"/>
      <c r="CC127" s="67"/>
      <c r="CD127" s="67"/>
      <c r="CE127" s="67"/>
      <c r="CF127" s="67"/>
      <c r="CG127" s="67"/>
      <c r="CH127" s="67"/>
      <c r="CI127" s="67"/>
      <c r="CJ127" s="67"/>
      <c r="CK127" s="67"/>
      <c r="CL127" s="67"/>
      <c r="CM127" s="67"/>
      <c r="CN127" s="67"/>
      <c r="CO127" s="67"/>
      <c r="CP127" s="67"/>
      <c r="CQ127" s="67"/>
      <c r="CR127" s="67"/>
      <c r="CS127" s="67"/>
      <c r="CT127" s="67"/>
      <c r="CU127" s="67"/>
      <c r="CV127" s="67"/>
      <c r="CW127" s="67"/>
      <c r="CX127" s="67"/>
      <c r="CY127" s="67"/>
      <c r="CZ127" s="67"/>
      <c r="DA127" s="67"/>
      <c r="DB127" s="67"/>
      <c r="DC127" s="67"/>
      <c r="DD127" s="67"/>
      <c r="DE127" s="67"/>
      <c r="DF127" s="67"/>
      <c r="DG127" s="67"/>
      <c r="DH127" s="67"/>
      <c r="DI127" s="67"/>
      <c r="DJ127" s="67"/>
      <c r="DK127" s="67"/>
      <c r="DL127" s="67"/>
      <c r="DM127" s="67"/>
      <c r="DN127" s="67"/>
      <c r="DO127" s="67"/>
      <c r="DP127" s="67"/>
      <c r="DQ127" s="67"/>
      <c r="DR127" s="67"/>
      <c r="DS127" s="67"/>
      <c r="DT127" s="67"/>
      <c r="DU127" s="67"/>
      <c r="DV127" s="67"/>
      <c r="DW127" s="67"/>
      <c r="DX127" s="67"/>
      <c r="DY127" s="67"/>
      <c r="DZ127" s="67"/>
      <c r="EA127" s="67"/>
      <c r="EB127" s="67"/>
      <c r="EC127" s="67"/>
      <c r="ED127" s="67"/>
      <c r="EE127" s="67"/>
      <c r="EF127" s="67"/>
      <c r="EG127" s="67"/>
      <c r="EH127" s="67"/>
      <c r="EI127" s="67"/>
      <c r="EJ127" s="67"/>
      <c r="EK127" s="67"/>
      <c r="EL127" s="67"/>
      <c r="EM127" s="67"/>
      <c r="EN127" s="67"/>
      <c r="EO127" s="67"/>
      <c r="EP127" s="67"/>
      <c r="EQ127" s="67"/>
      <c r="ER127" s="67"/>
      <c r="ES127" s="67"/>
      <c r="ET127" s="67"/>
      <c r="EU127" s="67"/>
      <c r="EV127" s="67"/>
      <c r="EW127" s="67"/>
      <c r="EX127" s="67"/>
      <c r="EY127" s="67"/>
      <c r="EZ127" s="67"/>
      <c r="FA127" s="67"/>
      <c r="FB127" s="67"/>
      <c r="FC127" s="67"/>
      <c r="FD127" s="67"/>
      <c r="FE127" s="67"/>
      <c r="FF127" s="67"/>
      <c r="FG127" s="67"/>
      <c r="FH127" s="67"/>
      <c r="FI127" s="67"/>
      <c r="FJ127" s="67"/>
      <c r="FK127" s="67"/>
      <c r="FL127" s="67"/>
      <c r="FM127" s="67"/>
      <c r="FN127" s="67"/>
      <c r="FO127" s="67"/>
      <c r="FP127" s="67"/>
      <c r="FQ127" s="67"/>
      <c r="FR127" s="67"/>
      <c r="FS127" s="67"/>
      <c r="FT127" s="67"/>
      <c r="FU127" s="67"/>
      <c r="FV127" s="67"/>
      <c r="FW127" s="67"/>
      <c r="FX127" s="67"/>
      <c r="FY127" s="67"/>
      <c r="FZ127" s="67"/>
      <c r="GA127" s="67"/>
      <c r="GB127" s="67"/>
      <c r="GC127" s="67"/>
      <c r="GD127" s="67"/>
      <c r="GE127" s="67"/>
      <c r="GF127" s="67"/>
      <c r="GG127" s="67"/>
      <c r="GH127" s="67"/>
      <c r="GI127" s="67"/>
      <c r="GJ127" s="67"/>
      <c r="GK127" s="67"/>
      <c r="GL127" s="67"/>
      <c r="GM127" s="67"/>
      <c r="GN127" s="67"/>
      <c r="GO127" s="67"/>
      <c r="GP127" s="67"/>
      <c r="GQ127" s="67"/>
      <c r="GR127" s="67"/>
      <c r="GS127" s="67"/>
      <c r="GT127" s="67"/>
      <c r="GU127" s="67"/>
      <c r="GV127" s="67"/>
      <c r="GW127" s="67"/>
      <c r="GX127" s="67"/>
      <c r="GY127" s="67"/>
      <c r="GZ127" s="67"/>
      <c r="HA127" s="67"/>
      <c r="HB127" s="67"/>
      <c r="HC127" s="67"/>
      <c r="HD127" s="67"/>
      <c r="HE127" s="67"/>
      <c r="HF127" s="67"/>
      <c r="HG127" s="67"/>
      <c r="HH127" s="67"/>
      <c r="HI127" s="67"/>
      <c r="HJ127" s="67"/>
      <c r="HK127" s="67"/>
      <c r="HL127" s="67"/>
      <c r="HM127" s="67"/>
      <c r="HN127" s="67"/>
      <c r="HO127" s="67"/>
      <c r="HP127" s="67"/>
      <c r="HQ127" s="67"/>
      <c r="HR127" s="67"/>
      <c r="HS127" s="67"/>
      <c r="HT127" s="67"/>
      <c r="HU127" s="67"/>
      <c r="HV127" s="67"/>
      <c r="HW127" s="67"/>
      <c r="HX127" s="67"/>
      <c r="HY127" s="67"/>
      <c r="HZ127" s="67"/>
      <c r="IA127" s="67"/>
      <c r="IB127" s="67"/>
      <c r="IC127" s="67"/>
      <c r="ID127" s="67"/>
      <c r="IE127" s="67"/>
      <c r="IF127" s="67"/>
      <c r="IG127" s="67"/>
      <c r="IH127" s="67"/>
      <c r="II127" s="67"/>
      <c r="IJ127" s="67"/>
      <c r="IK127" s="67"/>
      <c r="IL127" s="67"/>
      <c r="IM127" s="67"/>
      <c r="IN127" s="67"/>
      <c r="IO127" s="67"/>
      <c r="IP127" s="67"/>
      <c r="IQ127" s="67"/>
      <c r="IR127" s="67"/>
      <c r="IS127" s="67"/>
      <c r="IT127" s="67"/>
      <c r="IU127" s="67"/>
      <c r="IV127" s="67"/>
      <c r="IW127" s="67"/>
      <c r="IX127" s="67"/>
      <c r="IY127" s="67"/>
      <c r="IZ127" s="67"/>
      <c r="JA127" s="67"/>
      <c r="JB127" s="67"/>
      <c r="JC127" s="67"/>
      <c r="JD127" s="67"/>
      <c r="JE127" s="67"/>
      <c r="JF127" s="67"/>
      <c r="JG127" s="67"/>
      <c r="JH127" s="67"/>
      <c r="JI127" s="67"/>
      <c r="JJ127" s="67"/>
      <c r="JK127" s="67"/>
      <c r="JL127" s="67"/>
      <c r="JM127" s="67"/>
      <c r="JN127" s="67"/>
      <c r="JO127" s="67"/>
      <c r="JP127" s="67"/>
      <c r="JQ127" s="67"/>
      <c r="JR127" s="67"/>
      <c r="JS127" s="67"/>
      <c r="JT127" s="67"/>
      <c r="JU127" s="67"/>
      <c r="JV127" s="67"/>
      <c r="JW127" s="67"/>
      <c r="JX127" s="67"/>
      <c r="JY127" s="67"/>
      <c r="JZ127" s="67"/>
      <c r="KA127" s="67"/>
      <c r="KB127" s="67"/>
      <c r="KC127" s="67"/>
      <c r="KD127" s="67"/>
      <c r="KE127" s="67"/>
      <c r="KF127" s="67"/>
      <c r="KG127" s="67"/>
      <c r="KH127" s="67"/>
      <c r="KI127" s="67"/>
      <c r="KJ127" s="67"/>
      <c r="KK127" s="67"/>
      <c r="KL127" s="67"/>
      <c r="KM127" s="67"/>
      <c r="KN127" s="67"/>
      <c r="KO127" s="67"/>
      <c r="KP127" s="67"/>
      <c r="KQ127" s="67"/>
      <c r="KR127" s="67"/>
      <c r="KS127" s="67"/>
      <c r="KT127" s="67"/>
      <c r="KU127" s="67"/>
      <c r="KV127" s="67"/>
      <c r="KW127" s="67"/>
      <c r="KX127" s="67"/>
      <c r="KY127" s="67"/>
      <c r="KZ127" s="67"/>
      <c r="LA127" s="67"/>
      <c r="LB127" s="67"/>
      <c r="LC127" s="67"/>
      <c r="LD127" s="67"/>
      <c r="LE127" s="67"/>
      <c r="LF127" s="67"/>
      <c r="LG127" s="67"/>
      <c r="LH127" s="67"/>
      <c r="LI127" s="67"/>
      <c r="LJ127" s="67"/>
      <c r="LK127" s="67"/>
      <c r="LL127" s="67"/>
      <c r="LM127" s="67"/>
      <c r="LN127" s="67"/>
      <c r="LO127" s="67"/>
      <c r="LP127" s="67"/>
      <c r="LQ127" s="67"/>
      <c r="LR127" s="67"/>
      <c r="LS127" s="67"/>
      <c r="LT127" s="67"/>
      <c r="LU127" s="67"/>
      <c r="LV127" s="67"/>
      <c r="LW127" s="67"/>
      <c r="LX127" s="67"/>
      <c r="LY127" s="67"/>
      <c r="LZ127" s="67"/>
      <c r="MA127" s="67"/>
      <c r="MB127" s="67"/>
      <c r="MC127" s="67"/>
      <c r="MD127" s="67"/>
      <c r="ME127" s="67"/>
      <c r="MF127" s="67"/>
      <c r="MG127" s="67"/>
      <c r="MH127" s="67"/>
      <c r="MI127" s="67"/>
      <c r="MJ127" s="67"/>
      <c r="MK127" s="67"/>
      <c r="ML127" s="67"/>
      <c r="MM127" s="67"/>
      <c r="MN127" s="67"/>
      <c r="MO127" s="67"/>
      <c r="MP127" s="67"/>
      <c r="MQ127" s="67"/>
      <c r="MR127" s="67"/>
      <c r="MS127" s="67"/>
      <c r="MT127" s="67"/>
      <c r="MU127" s="67"/>
      <c r="MV127" s="67"/>
      <c r="MW127" s="67"/>
      <c r="MX127" s="67"/>
      <c r="MY127" s="67"/>
      <c r="MZ127" s="67"/>
      <c r="NA127" s="67"/>
      <c r="NB127" s="67"/>
      <c r="NC127" s="67"/>
      <c r="ND127" s="67"/>
      <c r="NE127" s="67"/>
      <c r="NF127" s="67"/>
      <c r="NG127" s="67"/>
      <c r="NH127" s="67"/>
      <c r="NI127" s="67"/>
      <c r="NJ127" s="67"/>
      <c r="NK127" s="67"/>
      <c r="NL127" s="67"/>
      <c r="NM127" s="67"/>
      <c r="NN127" s="67"/>
      <c r="NO127" s="67"/>
      <c r="NP127" s="67"/>
      <c r="NQ127" s="67"/>
      <c r="NR127" s="67"/>
      <c r="NS127" s="67"/>
      <c r="NT127" s="67"/>
      <c r="NU127" s="67"/>
      <c r="NV127" s="67"/>
      <c r="NW127" s="67"/>
      <c r="NX127" s="67"/>
      <c r="NY127" s="67"/>
      <c r="NZ127" s="67"/>
      <c r="OA127" s="67"/>
      <c r="OB127" s="67"/>
      <c r="OC127" s="67"/>
      <c r="OD127" s="67"/>
      <c r="OE127" s="67"/>
    </row>
    <row r="128" spans="35:395">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7"/>
      <c r="BE128" s="67"/>
      <c r="BF128" s="67"/>
      <c r="BG128" s="67"/>
      <c r="BH128" s="67"/>
      <c r="BI128" s="67"/>
      <c r="BJ128" s="67"/>
      <c r="BK128" s="67"/>
      <c r="BL128" s="67"/>
      <c r="BM128" s="67"/>
      <c r="BN128" s="67"/>
      <c r="BO128" s="67"/>
      <c r="BP128" s="67"/>
      <c r="BQ128" s="67"/>
      <c r="BR128" s="67"/>
      <c r="BS128" s="67"/>
      <c r="BT128" s="67"/>
      <c r="BU128" s="67"/>
      <c r="BV128" s="67"/>
      <c r="BW128" s="67"/>
      <c r="BX128" s="67"/>
      <c r="BY128" s="67"/>
      <c r="BZ128" s="67"/>
      <c r="CA128" s="67"/>
      <c r="CB128" s="67"/>
      <c r="CC128" s="67"/>
      <c r="CD128" s="67"/>
      <c r="CE128" s="67"/>
      <c r="CF128" s="67"/>
      <c r="CG128" s="67"/>
      <c r="CH128" s="67"/>
      <c r="CI128" s="67"/>
      <c r="CJ128" s="67"/>
      <c r="CK128" s="67"/>
      <c r="CL128" s="67"/>
      <c r="CM128" s="67"/>
      <c r="CN128" s="67"/>
      <c r="CO128" s="67"/>
      <c r="CP128" s="67"/>
      <c r="CQ128" s="67"/>
      <c r="CR128" s="67"/>
      <c r="CS128" s="67"/>
      <c r="CT128" s="67"/>
      <c r="CU128" s="67"/>
      <c r="CV128" s="67"/>
      <c r="CW128" s="67"/>
      <c r="CX128" s="67"/>
      <c r="CY128" s="67"/>
      <c r="CZ128" s="67"/>
      <c r="DA128" s="67"/>
      <c r="DB128" s="67"/>
      <c r="DC128" s="67"/>
      <c r="DD128" s="67"/>
      <c r="DE128" s="67"/>
      <c r="DF128" s="67"/>
      <c r="DG128" s="67"/>
      <c r="DH128" s="67"/>
      <c r="DI128" s="67"/>
      <c r="DJ128" s="67"/>
      <c r="DK128" s="67"/>
      <c r="DL128" s="67"/>
      <c r="DM128" s="67"/>
      <c r="DN128" s="67"/>
      <c r="DO128" s="67"/>
      <c r="DP128" s="67"/>
      <c r="DQ128" s="67"/>
      <c r="DR128" s="67"/>
      <c r="DS128" s="67"/>
      <c r="DT128" s="67"/>
      <c r="DU128" s="67"/>
      <c r="DV128" s="67"/>
      <c r="DW128" s="67"/>
      <c r="DX128" s="67"/>
      <c r="DY128" s="67"/>
      <c r="DZ128" s="67"/>
      <c r="EA128" s="67"/>
      <c r="EB128" s="67"/>
      <c r="EC128" s="67"/>
      <c r="ED128" s="67"/>
      <c r="EE128" s="67"/>
      <c r="EF128" s="67"/>
      <c r="EG128" s="67"/>
      <c r="EH128" s="67"/>
      <c r="EI128" s="67"/>
      <c r="EJ128" s="67"/>
      <c r="EK128" s="67"/>
      <c r="EL128" s="67"/>
      <c r="EM128" s="67"/>
      <c r="EN128" s="67"/>
      <c r="EO128" s="67"/>
      <c r="EP128" s="67"/>
      <c r="EQ128" s="67"/>
      <c r="ER128" s="67"/>
      <c r="ES128" s="67"/>
      <c r="ET128" s="67"/>
      <c r="EU128" s="67"/>
      <c r="EV128" s="67"/>
      <c r="EW128" s="67"/>
      <c r="EX128" s="67"/>
      <c r="EY128" s="67"/>
      <c r="EZ128" s="67"/>
      <c r="FA128" s="67"/>
      <c r="FB128" s="67"/>
      <c r="FC128" s="67"/>
      <c r="FD128" s="67"/>
      <c r="FE128" s="67"/>
      <c r="FF128" s="67"/>
      <c r="FG128" s="67"/>
      <c r="FH128" s="67"/>
      <c r="FI128" s="67"/>
      <c r="FJ128" s="67"/>
      <c r="FK128" s="67"/>
      <c r="FL128" s="67"/>
      <c r="FM128" s="67"/>
      <c r="FN128" s="67"/>
      <c r="FO128" s="67"/>
      <c r="FP128" s="67"/>
      <c r="FQ128" s="67"/>
      <c r="FR128" s="67"/>
      <c r="FS128" s="67"/>
      <c r="FT128" s="67"/>
      <c r="FU128" s="67"/>
      <c r="FV128" s="67"/>
      <c r="FW128" s="67"/>
      <c r="FX128" s="67"/>
      <c r="FY128" s="67"/>
      <c r="FZ128" s="67"/>
      <c r="GA128" s="67"/>
      <c r="GB128" s="67"/>
      <c r="GC128" s="67"/>
      <c r="GD128" s="67"/>
      <c r="GE128" s="67"/>
      <c r="GF128" s="67"/>
      <c r="GG128" s="67"/>
      <c r="GH128" s="67"/>
      <c r="GI128" s="67"/>
      <c r="GJ128" s="67"/>
      <c r="GK128" s="67"/>
      <c r="GL128" s="67"/>
      <c r="GM128" s="67"/>
      <c r="GN128" s="67"/>
      <c r="GO128" s="67"/>
      <c r="GP128" s="67"/>
      <c r="GQ128" s="67"/>
      <c r="GR128" s="67"/>
      <c r="GS128" s="67"/>
      <c r="GT128" s="67"/>
      <c r="GU128" s="67"/>
      <c r="GV128" s="67"/>
      <c r="GW128" s="67"/>
      <c r="GX128" s="67"/>
      <c r="GY128" s="67"/>
      <c r="GZ128" s="67"/>
      <c r="HA128" s="67"/>
      <c r="HB128" s="67"/>
      <c r="HC128" s="67"/>
      <c r="HD128" s="67"/>
      <c r="HE128" s="67"/>
      <c r="HF128" s="67"/>
      <c r="HG128" s="67"/>
      <c r="HH128" s="67"/>
      <c r="HI128" s="67"/>
      <c r="HJ128" s="67"/>
      <c r="HK128" s="67"/>
      <c r="HL128" s="67"/>
      <c r="HM128" s="67"/>
      <c r="HN128" s="67"/>
      <c r="HO128" s="67"/>
      <c r="HP128" s="67"/>
      <c r="HQ128" s="67"/>
      <c r="HR128" s="67"/>
      <c r="HS128" s="67"/>
      <c r="HT128" s="67"/>
      <c r="HU128" s="67"/>
      <c r="HV128" s="67"/>
      <c r="HW128" s="67"/>
      <c r="HX128" s="67"/>
      <c r="HY128" s="67"/>
      <c r="HZ128" s="67"/>
      <c r="IA128" s="67"/>
      <c r="IB128" s="67"/>
      <c r="IC128" s="67"/>
      <c r="ID128" s="67"/>
      <c r="IE128" s="67"/>
      <c r="IF128" s="67"/>
      <c r="IG128" s="67"/>
      <c r="IH128" s="67"/>
      <c r="II128" s="67"/>
      <c r="IJ128" s="67"/>
      <c r="IK128" s="67"/>
      <c r="IL128" s="67"/>
      <c r="IM128" s="67"/>
      <c r="IN128" s="67"/>
      <c r="IO128" s="67"/>
      <c r="IP128" s="67"/>
      <c r="IQ128" s="67"/>
      <c r="IR128" s="67"/>
      <c r="IS128" s="67"/>
      <c r="IT128" s="67"/>
      <c r="IU128" s="67"/>
      <c r="IV128" s="67"/>
      <c r="IW128" s="67"/>
      <c r="IX128" s="67"/>
      <c r="IY128" s="67"/>
      <c r="IZ128" s="67"/>
      <c r="JA128" s="67"/>
      <c r="JB128" s="67"/>
      <c r="JC128" s="67"/>
      <c r="JD128" s="67"/>
      <c r="JE128" s="67"/>
      <c r="JF128" s="67"/>
      <c r="JG128" s="67"/>
      <c r="JH128" s="67"/>
      <c r="JI128" s="67"/>
      <c r="JJ128" s="67"/>
      <c r="JK128" s="67"/>
      <c r="JL128" s="67"/>
      <c r="JM128" s="67"/>
      <c r="JN128" s="67"/>
      <c r="JO128" s="67"/>
      <c r="JP128" s="67"/>
      <c r="JQ128" s="67"/>
      <c r="JR128" s="67"/>
      <c r="JS128" s="67"/>
      <c r="JT128" s="67"/>
      <c r="JU128" s="67"/>
      <c r="JV128" s="67"/>
      <c r="JW128" s="67"/>
      <c r="JX128" s="67"/>
      <c r="JY128" s="67"/>
      <c r="JZ128" s="67"/>
      <c r="KA128" s="67"/>
      <c r="KB128" s="67"/>
      <c r="KC128" s="67"/>
      <c r="KD128" s="67"/>
      <c r="KE128" s="67"/>
      <c r="KF128" s="67"/>
      <c r="KG128" s="67"/>
      <c r="KH128" s="67"/>
      <c r="KI128" s="67"/>
      <c r="KJ128" s="67"/>
      <c r="KK128" s="67"/>
      <c r="KL128" s="67"/>
      <c r="KM128" s="67"/>
      <c r="KN128" s="67"/>
      <c r="KO128" s="67"/>
      <c r="KP128" s="67"/>
      <c r="KQ128" s="67"/>
      <c r="KR128" s="67"/>
      <c r="KS128" s="67"/>
      <c r="KT128" s="67"/>
      <c r="KU128" s="67"/>
      <c r="KV128" s="67"/>
      <c r="KW128" s="67"/>
      <c r="KX128" s="67"/>
      <c r="KY128" s="67"/>
      <c r="KZ128" s="67"/>
      <c r="LA128" s="67"/>
      <c r="LB128" s="67"/>
      <c r="LC128" s="67"/>
      <c r="LD128" s="67"/>
      <c r="LE128" s="67"/>
      <c r="LF128" s="67"/>
      <c r="LG128" s="67"/>
      <c r="LH128" s="67"/>
      <c r="LI128" s="67"/>
      <c r="LJ128" s="67"/>
      <c r="LK128" s="67"/>
      <c r="LL128" s="67"/>
      <c r="LM128" s="67"/>
      <c r="LN128" s="67"/>
      <c r="LO128" s="67"/>
      <c r="LP128" s="67"/>
      <c r="LQ128" s="67"/>
      <c r="LR128" s="67"/>
      <c r="LS128" s="67"/>
      <c r="LT128" s="67"/>
      <c r="LU128" s="67"/>
      <c r="LV128" s="67"/>
      <c r="LW128" s="67"/>
      <c r="LX128" s="67"/>
      <c r="LY128" s="67"/>
      <c r="LZ128" s="67"/>
      <c r="MA128" s="67"/>
      <c r="MB128" s="67"/>
      <c r="MC128" s="67"/>
      <c r="MD128" s="67"/>
      <c r="ME128" s="67"/>
      <c r="MF128" s="67"/>
      <c r="MG128" s="67"/>
      <c r="MH128" s="67"/>
      <c r="MI128" s="67"/>
      <c r="MJ128" s="67"/>
      <c r="MK128" s="67"/>
      <c r="ML128" s="67"/>
      <c r="MM128" s="67"/>
      <c r="MN128" s="67"/>
      <c r="MO128" s="67"/>
      <c r="MP128" s="67"/>
      <c r="MQ128" s="67"/>
      <c r="MR128" s="67"/>
      <c r="MS128" s="67"/>
      <c r="MT128" s="67"/>
      <c r="MU128" s="67"/>
      <c r="MV128" s="67"/>
      <c r="MW128" s="67"/>
      <c r="MX128" s="67"/>
      <c r="MY128" s="67"/>
      <c r="MZ128" s="67"/>
      <c r="NA128" s="67"/>
      <c r="NB128" s="67"/>
      <c r="NC128" s="67"/>
      <c r="ND128" s="67"/>
      <c r="NE128" s="67"/>
      <c r="NF128" s="67"/>
      <c r="NG128" s="67"/>
      <c r="NH128" s="67"/>
      <c r="NI128" s="67"/>
      <c r="NJ128" s="67"/>
      <c r="NK128" s="67"/>
      <c r="NL128" s="67"/>
      <c r="NM128" s="67"/>
      <c r="NN128" s="67"/>
      <c r="NO128" s="67"/>
      <c r="NP128" s="67"/>
      <c r="NQ128" s="67"/>
      <c r="NR128" s="67"/>
      <c r="NS128" s="67"/>
      <c r="NT128" s="67"/>
      <c r="NU128" s="67"/>
      <c r="NV128" s="67"/>
      <c r="NW128" s="67"/>
      <c r="NX128" s="67"/>
      <c r="NY128" s="67"/>
      <c r="NZ128" s="67"/>
      <c r="OA128" s="67"/>
      <c r="OB128" s="67"/>
      <c r="OC128" s="67"/>
      <c r="OD128" s="67"/>
      <c r="OE128" s="67"/>
    </row>
    <row r="129" spans="35:395">
      <c r="AI129" s="67"/>
      <c r="AJ129" s="67"/>
      <c r="AK129" s="67"/>
      <c r="AL129" s="67"/>
      <c r="AM129" s="67"/>
      <c r="AN129" s="67"/>
      <c r="AO129" s="67"/>
      <c r="AP129" s="67"/>
      <c r="AQ129" s="67"/>
      <c r="AR129" s="67"/>
      <c r="AS129" s="67"/>
      <c r="AT129" s="67"/>
      <c r="AU129" s="67"/>
      <c r="AV129" s="67"/>
      <c r="AW129" s="67"/>
      <c r="AX129" s="67"/>
      <c r="AY129" s="67"/>
      <c r="AZ129" s="67"/>
      <c r="BA129" s="67"/>
      <c r="BB129" s="67"/>
      <c r="BC129" s="67"/>
      <c r="BD129" s="67"/>
      <c r="BE129" s="67"/>
      <c r="BF129" s="67"/>
      <c r="BG129" s="67"/>
      <c r="BH129" s="67"/>
      <c r="BI129" s="67"/>
      <c r="BJ129" s="67"/>
      <c r="BK129" s="67"/>
      <c r="BL129" s="67"/>
      <c r="BM129" s="67"/>
      <c r="BN129" s="67"/>
      <c r="BO129" s="67"/>
      <c r="BP129" s="67"/>
      <c r="BQ129" s="67"/>
      <c r="BR129" s="67"/>
      <c r="BS129" s="67"/>
      <c r="BT129" s="67"/>
      <c r="BU129" s="67"/>
      <c r="BV129" s="67"/>
      <c r="BW129" s="67"/>
      <c r="BX129" s="67"/>
      <c r="BY129" s="67"/>
      <c r="BZ129" s="67"/>
      <c r="CA129" s="67"/>
      <c r="CB129" s="67"/>
      <c r="CC129" s="67"/>
      <c r="CD129" s="67"/>
      <c r="CE129" s="67"/>
      <c r="CF129" s="67"/>
      <c r="CG129" s="67"/>
      <c r="CH129" s="67"/>
      <c r="CI129" s="67"/>
      <c r="CJ129" s="67"/>
      <c r="CK129" s="67"/>
      <c r="CL129" s="67"/>
      <c r="CM129" s="67"/>
      <c r="CN129" s="67"/>
      <c r="CO129" s="67"/>
      <c r="CP129" s="67"/>
      <c r="CQ129" s="67"/>
      <c r="CR129" s="67"/>
      <c r="CS129" s="67"/>
      <c r="CT129" s="67"/>
      <c r="CU129" s="67"/>
      <c r="CV129" s="67"/>
      <c r="CW129" s="67"/>
      <c r="CX129" s="67"/>
      <c r="CY129" s="67"/>
      <c r="CZ129" s="67"/>
      <c r="DA129" s="67"/>
      <c r="DB129" s="67"/>
      <c r="DC129" s="67"/>
      <c r="DD129" s="67"/>
      <c r="DE129" s="67"/>
      <c r="DF129" s="67"/>
      <c r="DG129" s="67"/>
      <c r="DH129" s="67"/>
      <c r="DI129" s="67"/>
      <c r="DJ129" s="67"/>
      <c r="DK129" s="67"/>
      <c r="DL129" s="67"/>
      <c r="DM129" s="67"/>
      <c r="DN129" s="67"/>
      <c r="DO129" s="67"/>
      <c r="DP129" s="67"/>
      <c r="DQ129" s="67"/>
      <c r="DR129" s="67"/>
      <c r="DS129" s="67"/>
      <c r="DT129" s="67"/>
      <c r="DU129" s="67"/>
      <c r="DV129" s="67"/>
      <c r="DW129" s="67"/>
      <c r="DX129" s="67"/>
      <c r="DY129" s="67"/>
      <c r="DZ129" s="67"/>
      <c r="EA129" s="67"/>
      <c r="EB129" s="67"/>
      <c r="EC129" s="67"/>
      <c r="ED129" s="67"/>
      <c r="EE129" s="67"/>
      <c r="EF129" s="67"/>
      <c r="EG129" s="67"/>
      <c r="EH129" s="67"/>
      <c r="EI129" s="67"/>
      <c r="EJ129" s="67"/>
      <c r="EK129" s="67"/>
      <c r="EL129" s="67"/>
      <c r="EM129" s="67"/>
      <c r="EN129" s="67"/>
      <c r="EO129" s="67"/>
      <c r="EP129" s="67"/>
      <c r="EQ129" s="67"/>
      <c r="ER129" s="67"/>
      <c r="ES129" s="67"/>
      <c r="ET129" s="67"/>
      <c r="EU129" s="67"/>
      <c r="EV129" s="67"/>
      <c r="EW129" s="67"/>
      <c r="EX129" s="67"/>
      <c r="EY129" s="67"/>
      <c r="EZ129" s="67"/>
      <c r="FA129" s="67"/>
      <c r="FB129" s="67"/>
      <c r="FC129" s="67"/>
      <c r="FD129" s="67"/>
      <c r="FE129" s="67"/>
      <c r="FF129" s="67"/>
      <c r="FG129" s="67"/>
      <c r="FH129" s="67"/>
      <c r="FI129" s="67"/>
      <c r="FJ129" s="67"/>
      <c r="FK129" s="67"/>
      <c r="FL129" s="67"/>
      <c r="FM129" s="67"/>
      <c r="FN129" s="67"/>
      <c r="FO129" s="67"/>
      <c r="FP129" s="67"/>
      <c r="FQ129" s="67"/>
      <c r="FR129" s="67"/>
      <c r="FS129" s="67"/>
      <c r="FT129" s="67"/>
      <c r="FU129" s="67"/>
      <c r="FV129" s="67"/>
      <c r="FW129" s="67"/>
      <c r="FX129" s="67"/>
      <c r="FY129" s="67"/>
      <c r="FZ129" s="67"/>
      <c r="GA129" s="67"/>
      <c r="GB129" s="67"/>
      <c r="GC129" s="67"/>
      <c r="GD129" s="67"/>
      <c r="GE129" s="67"/>
      <c r="GF129" s="67"/>
      <c r="GG129" s="67"/>
      <c r="GH129" s="67"/>
      <c r="GI129" s="67"/>
      <c r="GJ129" s="67"/>
      <c r="GK129" s="67"/>
      <c r="GL129" s="67"/>
      <c r="GM129" s="67"/>
      <c r="GN129" s="67"/>
      <c r="GO129" s="67"/>
      <c r="GP129" s="67"/>
      <c r="GQ129" s="67"/>
      <c r="GR129" s="67"/>
      <c r="GS129" s="67"/>
      <c r="GT129" s="67"/>
      <c r="GU129" s="67"/>
      <c r="GV129" s="67"/>
      <c r="GW129" s="67"/>
      <c r="GX129" s="67"/>
      <c r="GY129" s="67"/>
      <c r="GZ129" s="67"/>
      <c r="HA129" s="67"/>
      <c r="HB129" s="67"/>
      <c r="HC129" s="67"/>
      <c r="HD129" s="67"/>
      <c r="HE129" s="67"/>
      <c r="HF129" s="67"/>
      <c r="HG129" s="67"/>
      <c r="HH129" s="67"/>
      <c r="HI129" s="67"/>
      <c r="HJ129" s="67"/>
      <c r="HK129" s="67"/>
      <c r="HL129" s="67"/>
      <c r="HM129" s="67"/>
      <c r="HN129" s="67"/>
      <c r="HO129" s="67"/>
      <c r="HP129" s="67"/>
      <c r="HQ129" s="67"/>
      <c r="HR129" s="67"/>
      <c r="HS129" s="67"/>
      <c r="HT129" s="67"/>
      <c r="HU129" s="67"/>
      <c r="HV129" s="67"/>
      <c r="HW129" s="67"/>
      <c r="HX129" s="67"/>
      <c r="HY129" s="67"/>
      <c r="HZ129" s="67"/>
      <c r="IA129" s="67"/>
      <c r="IB129" s="67"/>
      <c r="IC129" s="67"/>
      <c r="ID129" s="67"/>
      <c r="IE129" s="67"/>
      <c r="IF129" s="67"/>
      <c r="IG129" s="67"/>
      <c r="IH129" s="67"/>
      <c r="II129" s="67"/>
      <c r="IJ129" s="67"/>
      <c r="IK129" s="67"/>
      <c r="IL129" s="67"/>
      <c r="IM129" s="67"/>
      <c r="IN129" s="67"/>
      <c r="IO129" s="67"/>
      <c r="IP129" s="67"/>
      <c r="IQ129" s="67"/>
      <c r="IR129" s="67"/>
      <c r="IS129" s="67"/>
      <c r="IT129" s="67"/>
      <c r="IU129" s="67"/>
      <c r="IV129" s="67"/>
      <c r="IW129" s="67"/>
      <c r="IX129" s="67"/>
      <c r="IY129" s="67"/>
      <c r="IZ129" s="67"/>
      <c r="JA129" s="67"/>
      <c r="JB129" s="67"/>
      <c r="JC129" s="67"/>
      <c r="JD129" s="67"/>
      <c r="JE129" s="67"/>
      <c r="JF129" s="67"/>
      <c r="JG129" s="67"/>
      <c r="JH129" s="67"/>
      <c r="JI129" s="67"/>
      <c r="JJ129" s="67"/>
      <c r="JK129" s="67"/>
      <c r="JL129" s="67"/>
      <c r="JM129" s="67"/>
      <c r="JN129" s="67"/>
      <c r="JO129" s="67"/>
      <c r="JP129" s="67"/>
      <c r="JQ129" s="67"/>
      <c r="JR129" s="67"/>
      <c r="JS129" s="67"/>
      <c r="JT129" s="67"/>
      <c r="JU129" s="67"/>
      <c r="JV129" s="67"/>
      <c r="JW129" s="67"/>
      <c r="JX129" s="67"/>
      <c r="JY129" s="67"/>
      <c r="JZ129" s="67"/>
      <c r="KA129" s="67"/>
      <c r="KB129" s="67"/>
      <c r="KC129" s="67"/>
      <c r="KD129" s="67"/>
      <c r="KE129" s="67"/>
      <c r="KF129" s="67"/>
      <c r="KG129" s="67"/>
      <c r="KH129" s="67"/>
      <c r="KI129" s="67"/>
      <c r="KJ129" s="67"/>
      <c r="KK129" s="67"/>
      <c r="KL129" s="67"/>
      <c r="KM129" s="67"/>
      <c r="KN129" s="67"/>
      <c r="KO129" s="67"/>
      <c r="KP129" s="67"/>
      <c r="KQ129" s="67"/>
      <c r="KR129" s="67"/>
      <c r="KS129" s="67"/>
      <c r="KT129" s="67"/>
      <c r="KU129" s="67"/>
      <c r="KV129" s="67"/>
      <c r="KW129" s="67"/>
      <c r="KX129" s="67"/>
      <c r="KY129" s="67"/>
      <c r="KZ129" s="67"/>
      <c r="LA129" s="67"/>
      <c r="LB129" s="67"/>
      <c r="LC129" s="67"/>
      <c r="LD129" s="67"/>
      <c r="LE129" s="67"/>
      <c r="LF129" s="67"/>
      <c r="LG129" s="67"/>
      <c r="LH129" s="67"/>
      <c r="LI129" s="67"/>
      <c r="LJ129" s="67"/>
      <c r="LK129" s="67"/>
      <c r="LL129" s="67"/>
      <c r="LM129" s="67"/>
      <c r="LN129" s="67"/>
      <c r="LO129" s="67"/>
      <c r="LP129" s="67"/>
      <c r="LQ129" s="67"/>
      <c r="LR129" s="67"/>
      <c r="LS129" s="67"/>
      <c r="LT129" s="67"/>
      <c r="LU129" s="67"/>
      <c r="LV129" s="67"/>
      <c r="LW129" s="67"/>
      <c r="LX129" s="67"/>
      <c r="LY129" s="67"/>
      <c r="LZ129" s="67"/>
      <c r="MA129" s="67"/>
      <c r="MB129" s="67"/>
      <c r="MC129" s="67"/>
      <c r="MD129" s="67"/>
      <c r="ME129" s="67"/>
      <c r="MF129" s="67"/>
      <c r="MG129" s="67"/>
      <c r="MH129" s="67"/>
      <c r="MI129" s="67"/>
      <c r="MJ129" s="67"/>
      <c r="MK129" s="67"/>
      <c r="ML129" s="67"/>
      <c r="MM129" s="67"/>
      <c r="MN129" s="67"/>
      <c r="MO129" s="67"/>
      <c r="MP129" s="67"/>
      <c r="MQ129" s="67"/>
      <c r="MR129" s="67"/>
      <c r="MS129" s="67"/>
      <c r="MT129" s="67"/>
      <c r="MU129" s="67"/>
      <c r="MV129" s="67"/>
      <c r="MW129" s="67"/>
      <c r="MX129" s="67"/>
      <c r="MY129" s="67"/>
      <c r="MZ129" s="67"/>
      <c r="NA129" s="67"/>
      <c r="NB129" s="67"/>
      <c r="NC129" s="67"/>
      <c r="ND129" s="67"/>
      <c r="NE129" s="67"/>
      <c r="NF129" s="67"/>
      <c r="NG129" s="67"/>
      <c r="NH129" s="67"/>
      <c r="NI129" s="67"/>
      <c r="NJ129" s="67"/>
      <c r="NK129" s="67"/>
      <c r="NL129" s="67"/>
      <c r="NM129" s="67"/>
      <c r="NN129" s="67"/>
      <c r="NO129" s="67"/>
      <c r="NP129" s="67"/>
      <c r="NQ129" s="67"/>
      <c r="NR129" s="67"/>
      <c r="NS129" s="67"/>
      <c r="NT129" s="67"/>
      <c r="NU129" s="67"/>
      <c r="NV129" s="67"/>
      <c r="NW129" s="67"/>
      <c r="NX129" s="67"/>
      <c r="NY129" s="67"/>
      <c r="NZ129" s="67"/>
      <c r="OA129" s="67"/>
      <c r="OB129" s="67"/>
      <c r="OC129" s="67"/>
      <c r="OD129" s="67"/>
      <c r="OE129" s="67"/>
    </row>
    <row r="130" spans="35:395">
      <c r="AI130" s="67"/>
      <c r="AJ130" s="67"/>
      <c r="AK130" s="67"/>
      <c r="AL130" s="67"/>
      <c r="AM130" s="67"/>
      <c r="AN130" s="67"/>
      <c r="AO130" s="67"/>
      <c r="AP130" s="67"/>
      <c r="AQ130" s="67"/>
      <c r="AR130" s="67"/>
      <c r="AS130" s="67"/>
      <c r="AT130" s="67"/>
      <c r="AU130" s="67"/>
      <c r="AV130" s="67"/>
      <c r="AW130" s="67"/>
      <c r="AX130" s="67"/>
      <c r="AY130" s="67"/>
      <c r="AZ130" s="67"/>
      <c r="BA130" s="67"/>
      <c r="BB130" s="67"/>
      <c r="BC130" s="67"/>
      <c r="BD130" s="67"/>
      <c r="BE130" s="67"/>
      <c r="BF130" s="67"/>
      <c r="BG130" s="67"/>
      <c r="BH130" s="67"/>
      <c r="BI130" s="67"/>
      <c r="BJ130" s="67"/>
      <c r="BK130" s="67"/>
      <c r="BL130" s="67"/>
      <c r="BM130" s="67"/>
      <c r="BN130" s="67"/>
      <c r="BO130" s="67"/>
      <c r="BP130" s="67"/>
      <c r="BQ130" s="67"/>
      <c r="BR130" s="67"/>
      <c r="BS130" s="67"/>
      <c r="BT130" s="67"/>
      <c r="BU130" s="67"/>
      <c r="BV130" s="67"/>
      <c r="BW130" s="67"/>
      <c r="BX130" s="67"/>
      <c r="BY130" s="67"/>
      <c r="BZ130" s="67"/>
      <c r="CA130" s="67"/>
      <c r="CB130" s="67"/>
      <c r="CC130" s="67"/>
      <c r="CD130" s="67"/>
      <c r="CE130" s="67"/>
      <c r="CF130" s="67"/>
      <c r="CG130" s="67"/>
      <c r="CH130" s="67"/>
      <c r="CI130" s="67"/>
      <c r="CJ130" s="67"/>
      <c r="CK130" s="67"/>
      <c r="CL130" s="67"/>
      <c r="CM130" s="67"/>
      <c r="CN130" s="67"/>
      <c r="CO130" s="67"/>
      <c r="CP130" s="67"/>
      <c r="CQ130" s="67"/>
      <c r="CR130" s="67"/>
      <c r="CS130" s="67"/>
      <c r="CT130" s="67"/>
      <c r="CU130" s="67"/>
      <c r="CV130" s="67"/>
      <c r="CW130" s="67"/>
      <c r="CX130" s="67"/>
      <c r="CY130" s="67"/>
      <c r="CZ130" s="67"/>
      <c r="DA130" s="67"/>
      <c r="DB130" s="67"/>
      <c r="DC130" s="67"/>
      <c r="DD130" s="67"/>
      <c r="DE130" s="67"/>
      <c r="DF130" s="67"/>
      <c r="DG130" s="67"/>
      <c r="DH130" s="67"/>
      <c r="DI130" s="67"/>
      <c r="DJ130" s="67"/>
      <c r="DK130" s="67"/>
      <c r="DL130" s="67"/>
      <c r="DM130" s="67"/>
      <c r="DN130" s="67"/>
      <c r="DO130" s="67"/>
      <c r="DP130" s="67"/>
      <c r="DQ130" s="67"/>
      <c r="DR130" s="67"/>
      <c r="DS130" s="67"/>
      <c r="DT130" s="67"/>
      <c r="DU130" s="67"/>
      <c r="DV130" s="67"/>
      <c r="DW130" s="67"/>
      <c r="DX130" s="67"/>
      <c r="DY130" s="67"/>
      <c r="DZ130" s="67"/>
      <c r="EA130" s="67"/>
      <c r="EB130" s="67"/>
      <c r="EC130" s="67"/>
      <c r="ED130" s="67"/>
      <c r="EE130" s="67"/>
      <c r="EF130" s="67"/>
      <c r="EG130" s="67"/>
      <c r="EH130" s="67"/>
      <c r="EI130" s="67"/>
      <c r="EJ130" s="67"/>
      <c r="EK130" s="67"/>
      <c r="EL130" s="67"/>
      <c r="EM130" s="67"/>
      <c r="EN130" s="67"/>
      <c r="EO130" s="67"/>
      <c r="EP130" s="67"/>
      <c r="EQ130" s="67"/>
      <c r="ER130" s="67"/>
      <c r="ES130" s="67"/>
      <c r="ET130" s="67"/>
      <c r="EU130" s="67"/>
      <c r="EV130" s="67"/>
      <c r="EW130" s="67"/>
      <c r="EX130" s="67"/>
      <c r="EY130" s="67"/>
      <c r="EZ130" s="67"/>
      <c r="FA130" s="67"/>
      <c r="FB130" s="67"/>
      <c r="FC130" s="67"/>
      <c r="FD130" s="67"/>
      <c r="FE130" s="67"/>
      <c r="FF130" s="67"/>
      <c r="FG130" s="67"/>
      <c r="FH130" s="67"/>
      <c r="FI130" s="67"/>
      <c r="FJ130" s="67"/>
      <c r="FK130" s="67"/>
      <c r="FL130" s="67"/>
      <c r="FM130" s="67"/>
      <c r="FN130" s="67"/>
      <c r="FO130" s="67"/>
      <c r="FP130" s="67"/>
      <c r="FQ130" s="67"/>
      <c r="FR130" s="67"/>
      <c r="FS130" s="67"/>
      <c r="FT130" s="67"/>
      <c r="FU130" s="67"/>
      <c r="FV130" s="67"/>
      <c r="FW130" s="67"/>
      <c r="FX130" s="67"/>
      <c r="FY130" s="67"/>
      <c r="FZ130" s="67"/>
      <c r="GA130" s="67"/>
      <c r="GB130" s="67"/>
      <c r="GC130" s="67"/>
      <c r="GD130" s="67"/>
      <c r="GE130" s="67"/>
      <c r="GF130" s="67"/>
      <c r="GG130" s="67"/>
      <c r="GH130" s="67"/>
      <c r="GI130" s="67"/>
      <c r="GJ130" s="67"/>
      <c r="GK130" s="67"/>
      <c r="GL130" s="67"/>
      <c r="GM130" s="67"/>
      <c r="GN130" s="67"/>
      <c r="GO130" s="67"/>
      <c r="GP130" s="67"/>
      <c r="GQ130" s="67"/>
      <c r="GR130" s="67"/>
      <c r="GS130" s="67"/>
      <c r="GT130" s="67"/>
      <c r="GU130" s="67"/>
      <c r="GV130" s="67"/>
      <c r="GW130" s="67"/>
      <c r="GX130" s="67"/>
      <c r="GY130" s="67"/>
      <c r="GZ130" s="67"/>
      <c r="HA130" s="67"/>
      <c r="HB130" s="67"/>
      <c r="HC130" s="67"/>
      <c r="HD130" s="67"/>
      <c r="HE130" s="67"/>
      <c r="HF130" s="67"/>
      <c r="HG130" s="67"/>
      <c r="HH130" s="67"/>
      <c r="HI130" s="67"/>
      <c r="HJ130" s="67"/>
      <c r="HK130" s="67"/>
      <c r="HL130" s="67"/>
      <c r="HM130" s="67"/>
      <c r="HN130" s="67"/>
      <c r="HO130" s="67"/>
      <c r="HP130" s="67"/>
      <c r="HQ130" s="67"/>
      <c r="HR130" s="67"/>
      <c r="HS130" s="67"/>
      <c r="HT130" s="67"/>
      <c r="HU130" s="67"/>
      <c r="HV130" s="67"/>
      <c r="HW130" s="67"/>
      <c r="HX130" s="67"/>
      <c r="HY130" s="67"/>
      <c r="HZ130" s="67"/>
      <c r="IA130" s="67"/>
      <c r="IB130" s="67"/>
      <c r="IC130" s="67"/>
      <c r="ID130" s="67"/>
      <c r="IE130" s="67"/>
      <c r="IF130" s="67"/>
      <c r="IG130" s="67"/>
      <c r="IH130" s="67"/>
      <c r="II130" s="67"/>
      <c r="IJ130" s="67"/>
      <c r="IK130" s="67"/>
      <c r="IL130" s="67"/>
      <c r="IM130" s="67"/>
      <c r="IN130" s="67"/>
      <c r="IO130" s="67"/>
      <c r="IP130" s="67"/>
      <c r="IQ130" s="67"/>
      <c r="IR130" s="67"/>
      <c r="IS130" s="67"/>
      <c r="IT130" s="67"/>
      <c r="IU130" s="67"/>
      <c r="IV130" s="67"/>
      <c r="IW130" s="67"/>
      <c r="IX130" s="67"/>
      <c r="IY130" s="67"/>
      <c r="IZ130" s="67"/>
      <c r="JA130" s="67"/>
      <c r="JB130" s="67"/>
      <c r="JC130" s="67"/>
      <c r="JD130" s="67"/>
      <c r="JE130" s="67"/>
      <c r="JF130" s="67"/>
      <c r="JG130" s="67"/>
      <c r="JH130" s="67"/>
      <c r="JI130" s="67"/>
      <c r="JJ130" s="67"/>
      <c r="JK130" s="67"/>
      <c r="JL130" s="67"/>
      <c r="JM130" s="67"/>
      <c r="JN130" s="67"/>
      <c r="JO130" s="67"/>
      <c r="JP130" s="67"/>
      <c r="JQ130" s="67"/>
      <c r="JR130" s="67"/>
      <c r="JS130" s="67"/>
      <c r="JT130" s="67"/>
      <c r="JU130" s="67"/>
      <c r="JV130" s="67"/>
      <c r="JW130" s="67"/>
      <c r="JX130" s="67"/>
      <c r="JY130" s="67"/>
      <c r="JZ130" s="67"/>
      <c r="KA130" s="67"/>
      <c r="KB130" s="67"/>
      <c r="KC130" s="67"/>
      <c r="KD130" s="67"/>
      <c r="KE130" s="67"/>
      <c r="KF130" s="67"/>
      <c r="KG130" s="67"/>
      <c r="KH130" s="67"/>
      <c r="KI130" s="67"/>
      <c r="KJ130" s="67"/>
      <c r="KK130" s="67"/>
      <c r="KL130" s="67"/>
      <c r="KM130" s="67"/>
      <c r="KN130" s="67"/>
      <c r="KO130" s="67"/>
      <c r="KP130" s="67"/>
      <c r="KQ130" s="67"/>
      <c r="KR130" s="67"/>
      <c r="KS130" s="67"/>
      <c r="KT130" s="67"/>
      <c r="KU130" s="67"/>
      <c r="KV130" s="67"/>
      <c r="KW130" s="67"/>
      <c r="KX130" s="67"/>
      <c r="KY130" s="67"/>
      <c r="KZ130" s="67"/>
      <c r="LA130" s="67"/>
      <c r="LB130" s="67"/>
      <c r="LC130" s="67"/>
      <c r="LD130" s="67"/>
      <c r="LE130" s="67"/>
      <c r="LF130" s="67"/>
      <c r="LG130" s="67"/>
      <c r="LH130" s="67"/>
      <c r="LI130" s="67"/>
      <c r="LJ130" s="67"/>
      <c r="LK130" s="67"/>
      <c r="LL130" s="67"/>
      <c r="LM130" s="67"/>
      <c r="LN130" s="67"/>
      <c r="LO130" s="67"/>
      <c r="LP130" s="67"/>
      <c r="LQ130" s="67"/>
      <c r="LR130" s="67"/>
      <c r="LS130" s="67"/>
      <c r="LT130" s="67"/>
      <c r="LU130" s="67"/>
      <c r="LV130" s="67"/>
      <c r="LW130" s="67"/>
      <c r="LX130" s="67"/>
      <c r="LY130" s="67"/>
      <c r="LZ130" s="67"/>
      <c r="MA130" s="67"/>
      <c r="MB130" s="67"/>
      <c r="MC130" s="67"/>
      <c r="MD130" s="67"/>
      <c r="ME130" s="67"/>
      <c r="MF130" s="67"/>
      <c r="MG130" s="67"/>
      <c r="MH130" s="67"/>
      <c r="MI130" s="67"/>
      <c r="MJ130" s="67"/>
      <c r="MK130" s="67"/>
      <c r="ML130" s="67"/>
      <c r="MM130" s="67"/>
      <c r="MN130" s="67"/>
      <c r="MO130" s="67"/>
      <c r="MP130" s="67"/>
      <c r="MQ130" s="67"/>
      <c r="MR130" s="67"/>
      <c r="MS130" s="67"/>
      <c r="MT130" s="67"/>
      <c r="MU130" s="67"/>
      <c r="MV130" s="67"/>
      <c r="MW130" s="67"/>
      <c r="MX130" s="67"/>
      <c r="MY130" s="67"/>
      <c r="MZ130" s="67"/>
      <c r="NA130" s="67"/>
      <c r="NB130" s="67"/>
      <c r="NC130" s="67"/>
      <c r="ND130" s="67"/>
      <c r="NE130" s="67"/>
      <c r="NF130" s="67"/>
      <c r="NG130" s="67"/>
      <c r="NH130" s="67"/>
      <c r="NI130" s="67"/>
      <c r="NJ130" s="67"/>
      <c r="NK130" s="67"/>
      <c r="NL130" s="67"/>
      <c r="NM130" s="67"/>
      <c r="NN130" s="67"/>
      <c r="NO130" s="67"/>
      <c r="NP130" s="67"/>
      <c r="NQ130" s="67"/>
      <c r="NR130" s="67"/>
      <c r="NS130" s="67"/>
      <c r="NT130" s="67"/>
      <c r="NU130" s="67"/>
      <c r="NV130" s="67"/>
      <c r="NW130" s="67"/>
      <c r="NX130" s="67"/>
      <c r="NY130" s="67"/>
      <c r="NZ130" s="67"/>
      <c r="OA130" s="67"/>
      <c r="OB130" s="67"/>
      <c r="OC130" s="67"/>
      <c r="OD130" s="67"/>
      <c r="OE130" s="67"/>
    </row>
    <row r="131" spans="35:395">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7"/>
      <c r="BE131" s="67"/>
      <c r="BF131" s="67"/>
      <c r="BG131" s="67"/>
      <c r="BH131" s="67"/>
      <c r="BI131" s="67"/>
      <c r="BJ131" s="67"/>
      <c r="BK131" s="67"/>
      <c r="BL131" s="67"/>
      <c r="BM131" s="67"/>
      <c r="BN131" s="67"/>
      <c r="BO131" s="67"/>
      <c r="BP131" s="67"/>
      <c r="BQ131" s="67"/>
      <c r="BR131" s="67"/>
      <c r="BS131" s="67"/>
      <c r="BT131" s="67"/>
      <c r="BU131" s="67"/>
      <c r="BV131" s="67"/>
      <c r="BW131" s="67"/>
      <c r="BX131" s="67"/>
      <c r="BY131" s="67"/>
      <c r="BZ131" s="67"/>
      <c r="CA131" s="67"/>
      <c r="CB131" s="67"/>
      <c r="CC131" s="67"/>
      <c r="CD131" s="67"/>
      <c r="CE131" s="67"/>
      <c r="CF131" s="67"/>
      <c r="CG131" s="67"/>
      <c r="CH131" s="67"/>
      <c r="CI131" s="67"/>
      <c r="CJ131" s="67"/>
      <c r="CK131" s="67"/>
      <c r="CL131" s="67"/>
      <c r="CM131" s="67"/>
      <c r="CN131" s="67"/>
      <c r="CO131" s="67"/>
      <c r="CP131" s="67"/>
      <c r="CQ131" s="67"/>
      <c r="CR131" s="67"/>
      <c r="CS131" s="67"/>
      <c r="CT131" s="67"/>
      <c r="CU131" s="67"/>
      <c r="CV131" s="67"/>
      <c r="CW131" s="67"/>
      <c r="CX131" s="67"/>
      <c r="CY131" s="67"/>
      <c r="CZ131" s="67"/>
      <c r="DA131" s="67"/>
      <c r="DB131" s="67"/>
      <c r="DC131" s="67"/>
      <c r="DD131" s="67"/>
      <c r="DE131" s="67"/>
      <c r="DF131" s="67"/>
      <c r="DG131" s="67"/>
      <c r="DH131" s="67"/>
      <c r="DI131" s="67"/>
      <c r="DJ131" s="67"/>
      <c r="DK131" s="67"/>
      <c r="DL131" s="67"/>
      <c r="DM131" s="67"/>
      <c r="DN131" s="67"/>
      <c r="DO131" s="67"/>
      <c r="DP131" s="67"/>
      <c r="DQ131" s="67"/>
      <c r="DR131" s="67"/>
      <c r="DS131" s="67"/>
      <c r="DT131" s="67"/>
      <c r="DU131" s="67"/>
      <c r="DV131" s="67"/>
      <c r="DW131" s="67"/>
      <c r="DX131" s="67"/>
      <c r="DY131" s="67"/>
      <c r="DZ131" s="67"/>
      <c r="EA131" s="67"/>
      <c r="EB131" s="67"/>
      <c r="EC131" s="67"/>
      <c r="ED131" s="67"/>
      <c r="EE131" s="67"/>
      <c r="EF131" s="67"/>
      <c r="EG131" s="67"/>
      <c r="EH131" s="67"/>
      <c r="EI131" s="67"/>
      <c r="EJ131" s="67"/>
      <c r="EK131" s="67"/>
      <c r="EL131" s="67"/>
      <c r="EM131" s="67"/>
      <c r="EN131" s="67"/>
      <c r="EO131" s="67"/>
      <c r="EP131" s="67"/>
      <c r="EQ131" s="67"/>
      <c r="ER131" s="67"/>
      <c r="ES131" s="67"/>
      <c r="ET131" s="67"/>
      <c r="EU131" s="67"/>
      <c r="EV131" s="67"/>
      <c r="EW131" s="67"/>
      <c r="EX131" s="67"/>
      <c r="EY131" s="67"/>
      <c r="EZ131" s="67"/>
      <c r="FA131" s="67"/>
      <c r="FB131" s="67"/>
      <c r="FC131" s="67"/>
      <c r="FD131" s="67"/>
      <c r="FE131" s="67"/>
      <c r="FF131" s="67"/>
      <c r="FG131" s="67"/>
      <c r="FH131" s="67"/>
      <c r="FI131" s="67"/>
      <c r="FJ131" s="67"/>
      <c r="FK131" s="67"/>
      <c r="FL131" s="67"/>
      <c r="FM131" s="67"/>
      <c r="FN131" s="67"/>
      <c r="FO131" s="67"/>
      <c r="FP131" s="67"/>
      <c r="FQ131" s="67"/>
      <c r="FR131" s="67"/>
      <c r="FS131" s="67"/>
      <c r="FT131" s="67"/>
      <c r="FU131" s="67"/>
      <c r="FV131" s="67"/>
      <c r="FW131" s="67"/>
      <c r="FX131" s="67"/>
      <c r="FY131" s="67"/>
      <c r="FZ131" s="67"/>
      <c r="GA131" s="67"/>
      <c r="GB131" s="67"/>
      <c r="GC131" s="67"/>
      <c r="GD131" s="67"/>
      <c r="GE131" s="67"/>
      <c r="GF131" s="67"/>
      <c r="GG131" s="67"/>
      <c r="GH131" s="67"/>
      <c r="GI131" s="67"/>
      <c r="GJ131" s="67"/>
      <c r="GK131" s="67"/>
      <c r="GL131" s="67"/>
      <c r="GM131" s="67"/>
      <c r="GN131" s="67"/>
      <c r="GO131" s="67"/>
      <c r="GP131" s="67"/>
      <c r="GQ131" s="67"/>
      <c r="GR131" s="67"/>
      <c r="GS131" s="67"/>
      <c r="GT131" s="67"/>
      <c r="GU131" s="67"/>
      <c r="GV131" s="67"/>
      <c r="GW131" s="67"/>
      <c r="GX131" s="67"/>
      <c r="GY131" s="67"/>
      <c r="GZ131" s="67"/>
      <c r="HA131" s="67"/>
      <c r="HB131" s="67"/>
      <c r="HC131" s="67"/>
      <c r="HD131" s="67"/>
      <c r="HE131" s="67"/>
      <c r="HF131" s="67"/>
      <c r="HG131" s="67"/>
      <c r="HH131" s="67"/>
      <c r="HI131" s="67"/>
      <c r="HJ131" s="67"/>
      <c r="HK131" s="67"/>
      <c r="HL131" s="67"/>
      <c r="HM131" s="67"/>
      <c r="HN131" s="67"/>
      <c r="HO131" s="67"/>
      <c r="HP131" s="67"/>
      <c r="HQ131" s="67"/>
      <c r="HR131" s="67"/>
      <c r="HS131" s="67"/>
      <c r="HT131" s="67"/>
      <c r="HU131" s="67"/>
      <c r="HV131" s="67"/>
      <c r="HW131" s="67"/>
      <c r="HX131" s="67"/>
      <c r="HY131" s="67"/>
      <c r="HZ131" s="67"/>
      <c r="IA131" s="67"/>
      <c r="IB131" s="67"/>
      <c r="IC131" s="67"/>
      <c r="ID131" s="67"/>
      <c r="IE131" s="67"/>
      <c r="IF131" s="67"/>
      <c r="IG131" s="67"/>
      <c r="IH131" s="67"/>
      <c r="II131" s="67"/>
      <c r="IJ131" s="67"/>
      <c r="IK131" s="67"/>
      <c r="IL131" s="67"/>
      <c r="IM131" s="67"/>
      <c r="IN131" s="67"/>
      <c r="IO131" s="67"/>
      <c r="IP131" s="67"/>
      <c r="IQ131" s="67"/>
      <c r="IR131" s="67"/>
      <c r="IS131" s="67"/>
      <c r="IT131" s="67"/>
      <c r="IU131" s="67"/>
      <c r="IV131" s="67"/>
      <c r="IW131" s="67"/>
      <c r="IX131" s="67"/>
      <c r="IY131" s="67"/>
      <c r="IZ131" s="67"/>
      <c r="JA131" s="67"/>
      <c r="JB131" s="67"/>
      <c r="JC131" s="67"/>
      <c r="JD131" s="67"/>
      <c r="JE131" s="67"/>
      <c r="JF131" s="67"/>
      <c r="JG131" s="67"/>
      <c r="JH131" s="67"/>
      <c r="JI131" s="67"/>
      <c r="JJ131" s="67"/>
      <c r="JK131" s="67"/>
      <c r="JL131" s="67"/>
      <c r="JM131" s="67"/>
      <c r="JN131" s="67"/>
      <c r="JO131" s="67"/>
      <c r="JP131" s="67"/>
      <c r="JQ131" s="67"/>
      <c r="JR131" s="67"/>
      <c r="JS131" s="67"/>
      <c r="JT131" s="67"/>
      <c r="JU131" s="67"/>
      <c r="JV131" s="67"/>
      <c r="JW131" s="67"/>
      <c r="JX131" s="67"/>
      <c r="JY131" s="67"/>
      <c r="JZ131" s="67"/>
      <c r="KA131" s="67"/>
      <c r="KB131" s="67"/>
      <c r="KC131" s="67"/>
      <c r="KD131" s="67"/>
      <c r="KE131" s="67"/>
      <c r="KF131" s="67"/>
      <c r="KG131" s="67"/>
      <c r="KH131" s="67"/>
      <c r="KI131" s="67"/>
      <c r="KJ131" s="67"/>
      <c r="KK131" s="67"/>
      <c r="KL131" s="67"/>
      <c r="KM131" s="67"/>
      <c r="KN131" s="67"/>
      <c r="KO131" s="67"/>
      <c r="KP131" s="67"/>
      <c r="KQ131" s="67"/>
      <c r="KR131" s="67"/>
      <c r="KS131" s="67"/>
      <c r="KT131" s="67"/>
      <c r="KU131" s="67"/>
      <c r="KV131" s="67"/>
      <c r="KW131" s="67"/>
      <c r="KX131" s="67"/>
      <c r="KY131" s="67"/>
      <c r="KZ131" s="67"/>
      <c r="LA131" s="67"/>
      <c r="LB131" s="67"/>
      <c r="LC131" s="67"/>
      <c r="LD131" s="67"/>
      <c r="LE131" s="67"/>
      <c r="LF131" s="67"/>
      <c r="LG131" s="67"/>
      <c r="LH131" s="67"/>
      <c r="LI131" s="67"/>
      <c r="LJ131" s="67"/>
      <c r="LK131" s="67"/>
      <c r="LL131" s="67"/>
      <c r="LM131" s="67"/>
      <c r="LN131" s="67"/>
      <c r="LO131" s="67"/>
      <c r="LP131" s="67"/>
      <c r="LQ131" s="67"/>
      <c r="LR131" s="67"/>
      <c r="LS131" s="67"/>
      <c r="LT131" s="67"/>
      <c r="LU131" s="67"/>
      <c r="LV131" s="67"/>
      <c r="LW131" s="67"/>
      <c r="LX131" s="67"/>
      <c r="LY131" s="67"/>
      <c r="LZ131" s="67"/>
      <c r="MA131" s="67"/>
      <c r="MB131" s="67"/>
      <c r="MC131" s="67"/>
      <c r="MD131" s="67"/>
      <c r="ME131" s="67"/>
      <c r="MF131" s="67"/>
      <c r="MG131" s="67"/>
      <c r="MH131" s="67"/>
      <c r="MI131" s="67"/>
      <c r="MJ131" s="67"/>
      <c r="MK131" s="67"/>
      <c r="ML131" s="67"/>
      <c r="MM131" s="67"/>
      <c r="MN131" s="67"/>
      <c r="MO131" s="67"/>
      <c r="MP131" s="67"/>
      <c r="MQ131" s="67"/>
      <c r="MR131" s="67"/>
      <c r="MS131" s="67"/>
      <c r="MT131" s="67"/>
      <c r="MU131" s="67"/>
      <c r="MV131" s="67"/>
      <c r="MW131" s="67"/>
      <c r="MX131" s="67"/>
      <c r="MY131" s="67"/>
      <c r="MZ131" s="67"/>
      <c r="NA131" s="67"/>
      <c r="NB131" s="67"/>
      <c r="NC131" s="67"/>
      <c r="ND131" s="67"/>
      <c r="NE131" s="67"/>
      <c r="NF131" s="67"/>
      <c r="NG131" s="67"/>
      <c r="NH131" s="67"/>
      <c r="NI131" s="67"/>
      <c r="NJ131" s="67"/>
      <c r="NK131" s="67"/>
      <c r="NL131" s="67"/>
      <c r="NM131" s="67"/>
      <c r="NN131" s="67"/>
      <c r="NO131" s="67"/>
      <c r="NP131" s="67"/>
      <c r="NQ131" s="67"/>
      <c r="NR131" s="67"/>
      <c r="NS131" s="67"/>
      <c r="NT131" s="67"/>
      <c r="NU131" s="67"/>
      <c r="NV131" s="67"/>
      <c r="NW131" s="67"/>
      <c r="NX131" s="67"/>
      <c r="NY131" s="67"/>
      <c r="NZ131" s="67"/>
      <c r="OA131" s="67"/>
      <c r="OB131" s="67"/>
      <c r="OC131" s="67"/>
      <c r="OD131" s="67"/>
      <c r="OE131" s="67"/>
    </row>
    <row r="132" spans="35:395">
      <c r="AI132" s="67"/>
      <c r="AJ132" s="67"/>
      <c r="AK132" s="67"/>
      <c r="AL132" s="67"/>
      <c r="AM132" s="67"/>
      <c r="AN132" s="67"/>
      <c r="AO132" s="67"/>
      <c r="AP132" s="67"/>
      <c r="AQ132" s="67"/>
      <c r="AR132" s="67"/>
      <c r="AS132" s="67"/>
      <c r="AT132" s="67"/>
      <c r="AU132" s="67"/>
      <c r="AV132" s="67"/>
      <c r="AW132" s="67"/>
      <c r="AX132" s="67"/>
      <c r="AY132" s="67"/>
      <c r="AZ132" s="67"/>
      <c r="BA132" s="67"/>
      <c r="BB132" s="67"/>
      <c r="BC132" s="67"/>
      <c r="BD132" s="67"/>
      <c r="BE132" s="67"/>
      <c r="BF132" s="67"/>
      <c r="BG132" s="67"/>
      <c r="BH132" s="67"/>
      <c r="BI132" s="67"/>
      <c r="BJ132" s="67"/>
      <c r="BK132" s="67"/>
      <c r="BL132" s="67"/>
      <c r="BM132" s="67"/>
      <c r="BN132" s="67"/>
      <c r="BO132" s="67"/>
      <c r="BP132" s="67"/>
      <c r="BQ132" s="67"/>
      <c r="BR132" s="67"/>
      <c r="BS132" s="67"/>
      <c r="BT132" s="67"/>
      <c r="BU132" s="67"/>
      <c r="BV132" s="67"/>
      <c r="BW132" s="67"/>
      <c r="BX132" s="67"/>
      <c r="BY132" s="67"/>
      <c r="BZ132" s="67"/>
      <c r="CA132" s="67"/>
      <c r="CB132" s="67"/>
      <c r="CC132" s="67"/>
      <c r="CD132" s="67"/>
      <c r="CE132" s="67"/>
      <c r="CF132" s="67"/>
      <c r="CG132" s="67"/>
      <c r="CH132" s="67"/>
      <c r="CI132" s="67"/>
      <c r="CJ132" s="67"/>
      <c r="CK132" s="67"/>
      <c r="CL132" s="67"/>
      <c r="CM132" s="67"/>
      <c r="CN132" s="67"/>
      <c r="CO132" s="67"/>
      <c r="CP132" s="67"/>
      <c r="CQ132" s="67"/>
      <c r="CR132" s="67"/>
      <c r="CS132" s="67"/>
      <c r="CT132" s="67"/>
      <c r="CU132" s="67"/>
      <c r="CV132" s="67"/>
      <c r="CW132" s="67"/>
      <c r="CX132" s="67"/>
      <c r="CY132" s="67"/>
      <c r="CZ132" s="67"/>
      <c r="DA132" s="67"/>
      <c r="DB132" s="67"/>
      <c r="DC132" s="67"/>
      <c r="DD132" s="67"/>
      <c r="DE132" s="67"/>
      <c r="DF132" s="67"/>
      <c r="DG132" s="67"/>
      <c r="DH132" s="67"/>
      <c r="DI132" s="67"/>
      <c r="DJ132" s="67"/>
      <c r="DK132" s="67"/>
      <c r="DL132" s="67"/>
      <c r="DM132" s="67"/>
      <c r="DN132" s="67"/>
      <c r="DO132" s="67"/>
      <c r="DP132" s="67"/>
      <c r="DQ132" s="67"/>
      <c r="DR132" s="67"/>
      <c r="DS132" s="67"/>
      <c r="DT132" s="67"/>
      <c r="DU132" s="67"/>
      <c r="DV132" s="67"/>
      <c r="DW132" s="67"/>
      <c r="DX132" s="67"/>
      <c r="DY132" s="67"/>
      <c r="DZ132" s="67"/>
      <c r="EA132" s="67"/>
      <c r="EB132" s="67"/>
      <c r="EC132" s="67"/>
      <c r="ED132" s="67"/>
      <c r="EE132" s="67"/>
      <c r="EF132" s="67"/>
      <c r="EG132" s="67"/>
      <c r="EH132" s="67"/>
      <c r="EI132" s="67"/>
      <c r="EJ132" s="67"/>
      <c r="EK132" s="67"/>
      <c r="EL132" s="67"/>
      <c r="EM132" s="67"/>
      <c r="EN132" s="67"/>
      <c r="EO132" s="67"/>
      <c r="EP132" s="67"/>
      <c r="EQ132" s="67"/>
      <c r="ER132" s="67"/>
      <c r="ES132" s="67"/>
      <c r="ET132" s="67"/>
      <c r="EU132" s="67"/>
      <c r="EV132" s="67"/>
      <c r="EW132" s="67"/>
      <c r="EX132" s="67"/>
      <c r="EY132" s="67"/>
      <c r="EZ132" s="67"/>
      <c r="FA132" s="67"/>
      <c r="FB132" s="67"/>
      <c r="FC132" s="67"/>
      <c r="FD132" s="67"/>
      <c r="FE132" s="67"/>
      <c r="FF132" s="67"/>
      <c r="FG132" s="67"/>
      <c r="FH132" s="67"/>
      <c r="FI132" s="67"/>
      <c r="FJ132" s="67"/>
      <c r="FK132" s="67"/>
      <c r="FL132" s="67"/>
      <c r="FM132" s="67"/>
      <c r="FN132" s="67"/>
      <c r="FO132" s="67"/>
      <c r="FP132" s="67"/>
      <c r="FQ132" s="67"/>
      <c r="FR132" s="67"/>
      <c r="FS132" s="67"/>
      <c r="FT132" s="67"/>
      <c r="FU132" s="67"/>
      <c r="FV132" s="67"/>
      <c r="FW132" s="67"/>
      <c r="FX132" s="67"/>
      <c r="FY132" s="67"/>
      <c r="FZ132" s="67"/>
      <c r="GA132" s="67"/>
      <c r="GB132" s="67"/>
      <c r="GC132" s="67"/>
      <c r="GD132" s="67"/>
      <c r="GE132" s="67"/>
      <c r="GF132" s="67"/>
      <c r="GG132" s="67"/>
      <c r="GH132" s="67"/>
      <c r="GI132" s="67"/>
      <c r="GJ132" s="67"/>
      <c r="GK132" s="67"/>
      <c r="GL132" s="67"/>
      <c r="GM132" s="67"/>
      <c r="GN132" s="67"/>
      <c r="GO132" s="67"/>
      <c r="GP132" s="67"/>
      <c r="GQ132" s="67"/>
      <c r="GR132" s="67"/>
      <c r="GS132" s="67"/>
      <c r="GT132" s="67"/>
      <c r="GU132" s="67"/>
      <c r="GV132" s="67"/>
      <c r="GW132" s="67"/>
      <c r="GX132" s="67"/>
      <c r="GY132" s="67"/>
      <c r="GZ132" s="67"/>
      <c r="HA132" s="67"/>
      <c r="HB132" s="67"/>
      <c r="HC132" s="67"/>
      <c r="HD132" s="67"/>
      <c r="HE132" s="67"/>
      <c r="HF132" s="67"/>
      <c r="HG132" s="67"/>
      <c r="HH132" s="67"/>
      <c r="HI132" s="67"/>
      <c r="HJ132" s="67"/>
      <c r="HK132" s="67"/>
      <c r="HL132" s="67"/>
      <c r="HM132" s="67"/>
      <c r="HN132" s="67"/>
      <c r="HO132" s="67"/>
      <c r="HP132" s="67"/>
      <c r="HQ132" s="67"/>
      <c r="HR132" s="67"/>
      <c r="HS132" s="67"/>
      <c r="HT132" s="67"/>
      <c r="HU132" s="67"/>
      <c r="HV132" s="67"/>
      <c r="HW132" s="67"/>
      <c r="HX132" s="67"/>
      <c r="HY132" s="67"/>
      <c r="HZ132" s="67"/>
      <c r="IA132" s="67"/>
      <c r="IB132" s="67"/>
      <c r="IC132" s="67"/>
      <c r="ID132" s="67"/>
      <c r="IE132" s="67"/>
      <c r="IF132" s="67"/>
      <c r="IG132" s="67"/>
      <c r="IH132" s="67"/>
      <c r="II132" s="67"/>
      <c r="IJ132" s="67"/>
      <c r="IK132" s="67"/>
      <c r="IL132" s="67"/>
      <c r="IM132" s="67"/>
      <c r="IN132" s="67"/>
      <c r="IO132" s="67"/>
      <c r="IP132" s="67"/>
      <c r="IQ132" s="67"/>
      <c r="IR132" s="67"/>
      <c r="IS132" s="67"/>
      <c r="IT132" s="67"/>
      <c r="IU132" s="67"/>
      <c r="IV132" s="67"/>
      <c r="IW132" s="67"/>
      <c r="IX132" s="67"/>
      <c r="IY132" s="67"/>
      <c r="IZ132" s="67"/>
      <c r="JA132" s="67"/>
      <c r="JB132" s="67"/>
      <c r="JC132" s="67"/>
      <c r="JD132" s="67"/>
      <c r="JE132" s="67"/>
      <c r="JF132" s="67"/>
      <c r="JG132" s="67"/>
      <c r="JH132" s="67"/>
      <c r="JI132" s="67"/>
      <c r="JJ132" s="67"/>
      <c r="JK132" s="67"/>
      <c r="JL132" s="67"/>
      <c r="JM132" s="67"/>
      <c r="JN132" s="67"/>
      <c r="JO132" s="67"/>
      <c r="JP132" s="67"/>
      <c r="JQ132" s="67"/>
      <c r="JR132" s="67"/>
      <c r="JS132" s="67"/>
      <c r="JT132" s="67"/>
      <c r="JU132" s="67"/>
      <c r="JV132" s="67"/>
      <c r="JW132" s="67"/>
      <c r="JX132" s="67"/>
      <c r="JY132" s="67"/>
      <c r="JZ132" s="67"/>
      <c r="KA132" s="67"/>
      <c r="KB132" s="67"/>
      <c r="KC132" s="67"/>
      <c r="KD132" s="67"/>
      <c r="KE132" s="67"/>
      <c r="KF132" s="67"/>
      <c r="KG132" s="67"/>
      <c r="KH132" s="67"/>
      <c r="KI132" s="67"/>
      <c r="KJ132" s="67"/>
      <c r="KK132" s="67"/>
      <c r="KL132" s="67"/>
      <c r="KM132" s="67"/>
      <c r="KN132" s="67"/>
      <c r="KO132" s="67"/>
      <c r="KP132" s="67"/>
      <c r="KQ132" s="67"/>
      <c r="KR132" s="67"/>
      <c r="KS132" s="67"/>
      <c r="KT132" s="67"/>
      <c r="KU132" s="67"/>
      <c r="KV132" s="67"/>
      <c r="KW132" s="67"/>
      <c r="KX132" s="67"/>
      <c r="KY132" s="67"/>
      <c r="KZ132" s="67"/>
      <c r="LA132" s="67"/>
      <c r="LB132" s="67"/>
      <c r="LC132" s="67"/>
      <c r="LD132" s="67"/>
      <c r="LE132" s="67"/>
      <c r="LF132" s="67"/>
      <c r="LG132" s="67"/>
      <c r="LH132" s="67"/>
      <c r="LI132" s="67"/>
      <c r="LJ132" s="67"/>
      <c r="LK132" s="67"/>
      <c r="LL132" s="67"/>
      <c r="LM132" s="67"/>
      <c r="LN132" s="67"/>
      <c r="LO132" s="67"/>
      <c r="LP132" s="67"/>
      <c r="LQ132" s="67"/>
      <c r="LR132" s="67"/>
      <c r="LS132" s="67"/>
      <c r="LT132" s="67"/>
      <c r="LU132" s="67"/>
      <c r="LV132" s="67"/>
      <c r="LW132" s="67"/>
      <c r="LX132" s="67"/>
      <c r="LY132" s="67"/>
      <c r="LZ132" s="67"/>
      <c r="MA132" s="67"/>
      <c r="MB132" s="67"/>
      <c r="MC132" s="67"/>
      <c r="MD132" s="67"/>
      <c r="ME132" s="67"/>
      <c r="MF132" s="67"/>
      <c r="MG132" s="67"/>
      <c r="MH132" s="67"/>
      <c r="MI132" s="67"/>
      <c r="MJ132" s="67"/>
      <c r="MK132" s="67"/>
      <c r="ML132" s="67"/>
      <c r="MM132" s="67"/>
      <c r="MN132" s="67"/>
      <c r="MO132" s="67"/>
      <c r="MP132" s="67"/>
      <c r="MQ132" s="67"/>
      <c r="MR132" s="67"/>
      <c r="MS132" s="67"/>
      <c r="MT132" s="67"/>
      <c r="MU132" s="67"/>
      <c r="MV132" s="67"/>
      <c r="MW132" s="67"/>
      <c r="MX132" s="67"/>
      <c r="MY132" s="67"/>
      <c r="MZ132" s="67"/>
      <c r="NA132" s="67"/>
      <c r="NB132" s="67"/>
      <c r="NC132" s="67"/>
      <c r="ND132" s="67"/>
      <c r="NE132" s="67"/>
      <c r="NF132" s="67"/>
      <c r="NG132" s="67"/>
      <c r="NH132" s="67"/>
      <c r="NI132" s="67"/>
      <c r="NJ132" s="67"/>
      <c r="NK132" s="67"/>
      <c r="NL132" s="67"/>
      <c r="NM132" s="67"/>
      <c r="NN132" s="67"/>
      <c r="NO132" s="67"/>
      <c r="NP132" s="67"/>
      <c r="NQ132" s="67"/>
      <c r="NR132" s="67"/>
      <c r="NS132" s="67"/>
      <c r="NT132" s="67"/>
      <c r="NU132" s="67"/>
      <c r="NV132" s="67"/>
      <c r="NW132" s="67"/>
      <c r="NX132" s="67"/>
      <c r="NY132" s="67"/>
      <c r="NZ132" s="67"/>
      <c r="OA132" s="67"/>
      <c r="OB132" s="67"/>
      <c r="OC132" s="67"/>
      <c r="OD132" s="67"/>
      <c r="OE132" s="67"/>
    </row>
    <row r="133" spans="35:395">
      <c r="AI133" s="67"/>
      <c r="AJ133" s="67"/>
      <c r="AK133" s="67"/>
      <c r="AL133" s="67"/>
      <c r="AM133" s="67"/>
      <c r="AN133" s="67"/>
      <c r="AO133" s="67"/>
      <c r="AP133" s="67"/>
      <c r="AQ133" s="67"/>
      <c r="AR133" s="67"/>
      <c r="AS133" s="67"/>
      <c r="AT133" s="67"/>
      <c r="AU133" s="67"/>
      <c r="AV133" s="67"/>
      <c r="AW133" s="67"/>
      <c r="AX133" s="67"/>
      <c r="AY133" s="67"/>
      <c r="AZ133" s="67"/>
      <c r="BA133" s="67"/>
      <c r="BB133" s="67"/>
      <c r="BC133" s="67"/>
      <c r="BD133" s="67"/>
      <c r="BE133" s="67"/>
      <c r="BF133" s="67"/>
      <c r="BG133" s="67"/>
      <c r="BH133" s="67"/>
      <c r="BI133" s="67"/>
      <c r="BJ133" s="67"/>
      <c r="BK133" s="67"/>
      <c r="BL133" s="67"/>
      <c r="BM133" s="67"/>
      <c r="BN133" s="67"/>
      <c r="BO133" s="67"/>
      <c r="BP133" s="67"/>
      <c r="BQ133" s="67"/>
      <c r="BR133" s="67"/>
      <c r="BS133" s="67"/>
      <c r="BT133" s="67"/>
      <c r="BU133" s="67"/>
      <c r="BV133" s="67"/>
      <c r="BW133" s="67"/>
      <c r="BX133" s="67"/>
      <c r="BY133" s="67"/>
      <c r="BZ133" s="67"/>
      <c r="CA133" s="67"/>
      <c r="CB133" s="67"/>
      <c r="CC133" s="67"/>
      <c r="CD133" s="67"/>
      <c r="CE133" s="67"/>
      <c r="CF133" s="67"/>
      <c r="CG133" s="67"/>
      <c r="CH133" s="67"/>
      <c r="CI133" s="67"/>
      <c r="CJ133" s="67"/>
      <c r="CK133" s="67"/>
      <c r="CL133" s="67"/>
      <c r="CM133" s="67"/>
      <c r="CN133" s="67"/>
      <c r="CO133" s="67"/>
      <c r="CP133" s="67"/>
      <c r="CQ133" s="67"/>
      <c r="CR133" s="67"/>
      <c r="CS133" s="67"/>
      <c r="CT133" s="67"/>
      <c r="CU133" s="67"/>
      <c r="CV133" s="67"/>
      <c r="CW133" s="67"/>
      <c r="CX133" s="67"/>
      <c r="CY133" s="67"/>
      <c r="CZ133" s="67"/>
      <c r="DA133" s="67"/>
      <c r="DB133" s="67"/>
      <c r="DC133" s="67"/>
      <c r="DD133" s="67"/>
      <c r="DE133" s="67"/>
      <c r="DF133" s="67"/>
      <c r="DG133" s="67"/>
      <c r="DH133" s="67"/>
      <c r="DI133" s="67"/>
      <c r="DJ133" s="67"/>
      <c r="DK133" s="67"/>
      <c r="DL133" s="67"/>
      <c r="DM133" s="67"/>
      <c r="DN133" s="67"/>
      <c r="DO133" s="67"/>
      <c r="DP133" s="67"/>
      <c r="DQ133" s="67"/>
      <c r="DR133" s="67"/>
      <c r="DS133" s="67"/>
      <c r="DT133" s="67"/>
      <c r="DU133" s="67"/>
      <c r="DV133" s="67"/>
      <c r="DW133" s="67"/>
      <c r="DX133" s="67"/>
      <c r="DY133" s="67"/>
      <c r="DZ133" s="67"/>
      <c r="EA133" s="67"/>
      <c r="EB133" s="67"/>
      <c r="EC133" s="67"/>
      <c r="ED133" s="67"/>
      <c r="EE133" s="67"/>
      <c r="EF133" s="67"/>
      <c r="EG133" s="67"/>
      <c r="EH133" s="67"/>
      <c r="EI133" s="67"/>
      <c r="EJ133" s="67"/>
      <c r="EK133" s="67"/>
      <c r="EL133" s="67"/>
      <c r="EM133" s="67"/>
      <c r="EN133" s="67"/>
      <c r="EO133" s="67"/>
      <c r="EP133" s="67"/>
      <c r="EQ133" s="67"/>
      <c r="ER133" s="67"/>
      <c r="ES133" s="67"/>
      <c r="ET133" s="67"/>
      <c r="EU133" s="67"/>
      <c r="EV133" s="67"/>
      <c r="EW133" s="67"/>
      <c r="EX133" s="67"/>
      <c r="EY133" s="67"/>
      <c r="EZ133" s="67"/>
      <c r="FA133" s="67"/>
      <c r="FB133" s="67"/>
      <c r="FC133" s="67"/>
      <c r="FD133" s="67"/>
      <c r="FE133" s="67"/>
      <c r="FF133" s="67"/>
      <c r="FG133" s="67"/>
      <c r="FH133" s="67"/>
      <c r="FI133" s="67"/>
      <c r="FJ133" s="67"/>
      <c r="FK133" s="67"/>
      <c r="FL133" s="67"/>
      <c r="FM133" s="67"/>
      <c r="FN133" s="67"/>
      <c r="FO133" s="67"/>
      <c r="FP133" s="67"/>
      <c r="FQ133" s="67"/>
      <c r="FR133" s="67"/>
      <c r="FS133" s="67"/>
      <c r="FT133" s="67"/>
      <c r="FU133" s="67"/>
      <c r="FV133" s="67"/>
      <c r="FW133" s="67"/>
      <c r="FX133" s="67"/>
      <c r="FY133" s="67"/>
      <c r="FZ133" s="67"/>
      <c r="GA133" s="67"/>
      <c r="GB133" s="67"/>
      <c r="GC133" s="67"/>
      <c r="GD133" s="67"/>
      <c r="GE133" s="67"/>
      <c r="GF133" s="67"/>
      <c r="GG133" s="67"/>
      <c r="GH133" s="67"/>
      <c r="GI133" s="67"/>
      <c r="GJ133" s="67"/>
      <c r="GK133" s="67"/>
      <c r="GL133" s="67"/>
      <c r="GM133" s="67"/>
      <c r="GN133" s="67"/>
      <c r="GO133" s="67"/>
      <c r="GP133" s="67"/>
      <c r="GQ133" s="67"/>
      <c r="GR133" s="67"/>
      <c r="GS133" s="67"/>
      <c r="GT133" s="67"/>
      <c r="GU133" s="67"/>
      <c r="GV133" s="67"/>
      <c r="GW133" s="67"/>
      <c r="GX133" s="67"/>
      <c r="GY133" s="67"/>
      <c r="GZ133" s="67"/>
      <c r="HA133" s="67"/>
      <c r="HB133" s="67"/>
      <c r="HC133" s="67"/>
      <c r="HD133" s="67"/>
      <c r="HE133" s="67"/>
      <c r="HF133" s="67"/>
      <c r="HG133" s="67"/>
      <c r="HH133" s="67"/>
      <c r="HI133" s="67"/>
      <c r="HJ133" s="67"/>
      <c r="HK133" s="67"/>
      <c r="HL133" s="67"/>
      <c r="HM133" s="67"/>
      <c r="HN133" s="67"/>
      <c r="HO133" s="67"/>
      <c r="HP133" s="67"/>
      <c r="HQ133" s="67"/>
      <c r="HR133" s="67"/>
      <c r="HS133" s="67"/>
      <c r="HT133" s="67"/>
      <c r="HU133" s="67"/>
      <c r="HV133" s="67"/>
      <c r="HW133" s="67"/>
      <c r="HX133" s="67"/>
      <c r="HY133" s="67"/>
      <c r="HZ133" s="67"/>
      <c r="IA133" s="67"/>
      <c r="IB133" s="67"/>
      <c r="IC133" s="67"/>
      <c r="ID133" s="67"/>
      <c r="IE133" s="67"/>
      <c r="IF133" s="67"/>
      <c r="IG133" s="67"/>
      <c r="IH133" s="67"/>
      <c r="II133" s="67"/>
      <c r="IJ133" s="67"/>
      <c r="IK133" s="67"/>
      <c r="IL133" s="67"/>
      <c r="IM133" s="67"/>
      <c r="IN133" s="67"/>
      <c r="IO133" s="67"/>
      <c r="IP133" s="67"/>
      <c r="IQ133" s="67"/>
      <c r="IR133" s="67"/>
      <c r="IS133" s="67"/>
      <c r="IT133" s="67"/>
      <c r="IU133" s="67"/>
      <c r="IV133" s="67"/>
      <c r="IW133" s="67"/>
      <c r="IX133" s="67"/>
      <c r="IY133" s="67"/>
      <c r="IZ133" s="67"/>
      <c r="JA133" s="67"/>
      <c r="JB133" s="67"/>
      <c r="JC133" s="67"/>
      <c r="JD133" s="67"/>
      <c r="JE133" s="67"/>
      <c r="JF133" s="67"/>
      <c r="JG133" s="67"/>
      <c r="JH133" s="67"/>
      <c r="JI133" s="67"/>
      <c r="JJ133" s="67"/>
      <c r="JK133" s="67"/>
      <c r="JL133" s="67"/>
      <c r="JM133" s="67"/>
      <c r="JN133" s="67"/>
      <c r="JO133" s="67"/>
      <c r="JP133" s="67"/>
      <c r="JQ133" s="67"/>
      <c r="JR133" s="67"/>
      <c r="JS133" s="67"/>
      <c r="JT133" s="67"/>
      <c r="JU133" s="67"/>
      <c r="JV133" s="67"/>
      <c r="JW133" s="67"/>
      <c r="JX133" s="67"/>
      <c r="JY133" s="67"/>
      <c r="JZ133" s="67"/>
      <c r="KA133" s="67"/>
      <c r="KB133" s="67"/>
      <c r="KC133" s="67"/>
      <c r="KD133" s="67"/>
      <c r="KE133" s="67"/>
      <c r="KF133" s="67"/>
      <c r="KG133" s="67"/>
      <c r="KH133" s="67"/>
      <c r="KI133" s="67"/>
      <c r="KJ133" s="67"/>
      <c r="KK133" s="67"/>
      <c r="KL133" s="67"/>
      <c r="KM133" s="67"/>
      <c r="KN133" s="67"/>
      <c r="KO133" s="67"/>
      <c r="KP133" s="67"/>
      <c r="KQ133" s="67"/>
      <c r="KR133" s="67"/>
      <c r="KS133" s="67"/>
      <c r="KT133" s="67"/>
      <c r="KU133" s="67"/>
      <c r="KV133" s="67"/>
      <c r="KW133" s="67"/>
      <c r="KX133" s="67"/>
      <c r="KY133" s="67"/>
      <c r="KZ133" s="67"/>
      <c r="LA133" s="67"/>
      <c r="LB133" s="67"/>
      <c r="LC133" s="67"/>
      <c r="LD133" s="67"/>
      <c r="LE133" s="67"/>
      <c r="LF133" s="67"/>
      <c r="LG133" s="67"/>
      <c r="LH133" s="67"/>
      <c r="LI133" s="67"/>
      <c r="LJ133" s="67"/>
      <c r="LK133" s="67"/>
      <c r="LL133" s="67"/>
      <c r="LM133" s="67"/>
      <c r="LN133" s="67"/>
      <c r="LO133" s="67"/>
      <c r="LP133" s="67"/>
      <c r="LQ133" s="67"/>
      <c r="LR133" s="67"/>
      <c r="LS133" s="67"/>
      <c r="LT133" s="67"/>
      <c r="LU133" s="67"/>
      <c r="LV133" s="67"/>
      <c r="LW133" s="67"/>
      <c r="LX133" s="67"/>
      <c r="LY133" s="67"/>
      <c r="LZ133" s="67"/>
      <c r="MA133" s="67"/>
      <c r="MB133" s="67"/>
      <c r="MC133" s="67"/>
      <c r="MD133" s="67"/>
      <c r="ME133" s="67"/>
      <c r="MF133" s="67"/>
      <c r="MG133" s="67"/>
      <c r="MH133" s="67"/>
      <c r="MI133" s="67"/>
      <c r="MJ133" s="67"/>
      <c r="MK133" s="67"/>
      <c r="ML133" s="67"/>
      <c r="MM133" s="67"/>
      <c r="MN133" s="67"/>
      <c r="MO133" s="67"/>
      <c r="MP133" s="67"/>
      <c r="MQ133" s="67"/>
      <c r="MR133" s="67"/>
      <c r="MS133" s="67"/>
      <c r="MT133" s="67"/>
      <c r="MU133" s="67"/>
      <c r="MV133" s="67"/>
      <c r="MW133" s="67"/>
      <c r="MX133" s="67"/>
      <c r="MY133" s="67"/>
      <c r="MZ133" s="67"/>
      <c r="NA133" s="67"/>
      <c r="NB133" s="67"/>
      <c r="NC133" s="67"/>
      <c r="ND133" s="67"/>
      <c r="NE133" s="67"/>
      <c r="NF133" s="67"/>
      <c r="NG133" s="67"/>
      <c r="NH133" s="67"/>
      <c r="NI133" s="67"/>
      <c r="NJ133" s="67"/>
      <c r="NK133" s="67"/>
      <c r="NL133" s="67"/>
      <c r="NM133" s="67"/>
      <c r="NN133" s="67"/>
      <c r="NO133" s="67"/>
      <c r="NP133" s="67"/>
      <c r="NQ133" s="67"/>
      <c r="NR133" s="67"/>
      <c r="NS133" s="67"/>
      <c r="NT133" s="67"/>
      <c r="NU133" s="67"/>
      <c r="NV133" s="67"/>
      <c r="NW133" s="67"/>
      <c r="NX133" s="67"/>
      <c r="NY133" s="67"/>
      <c r="NZ133" s="67"/>
      <c r="OA133" s="67"/>
      <c r="OB133" s="67"/>
      <c r="OC133" s="67"/>
      <c r="OD133" s="67"/>
      <c r="OE133" s="67"/>
    </row>
    <row r="134" spans="35:395">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7"/>
      <c r="BE134" s="67"/>
      <c r="BF134" s="67"/>
      <c r="BG134" s="67"/>
      <c r="BH134" s="67"/>
      <c r="BI134" s="67"/>
      <c r="BJ134" s="67"/>
      <c r="BK134" s="67"/>
      <c r="BL134" s="67"/>
      <c r="BM134" s="67"/>
      <c r="BN134" s="67"/>
      <c r="BO134" s="67"/>
      <c r="BP134" s="67"/>
      <c r="BQ134" s="67"/>
      <c r="BR134" s="67"/>
      <c r="BS134" s="67"/>
      <c r="BT134" s="67"/>
      <c r="BU134" s="67"/>
      <c r="BV134" s="67"/>
      <c r="BW134" s="67"/>
      <c r="BX134" s="67"/>
      <c r="BY134" s="67"/>
      <c r="BZ134" s="67"/>
      <c r="CA134" s="67"/>
      <c r="CB134" s="67"/>
      <c r="CC134" s="67"/>
      <c r="CD134" s="67"/>
      <c r="CE134" s="67"/>
      <c r="CF134" s="67"/>
      <c r="CG134" s="67"/>
      <c r="CH134" s="67"/>
      <c r="CI134" s="67"/>
      <c r="CJ134" s="67"/>
      <c r="CK134" s="67"/>
      <c r="CL134" s="67"/>
      <c r="CM134" s="67"/>
      <c r="CN134" s="67"/>
      <c r="CO134" s="67"/>
      <c r="CP134" s="67"/>
      <c r="CQ134" s="67"/>
      <c r="CR134" s="67"/>
      <c r="CS134" s="67"/>
      <c r="CT134" s="67"/>
      <c r="CU134" s="67"/>
      <c r="CV134" s="67"/>
      <c r="CW134" s="67"/>
      <c r="CX134" s="67"/>
      <c r="CY134" s="67"/>
      <c r="CZ134" s="67"/>
      <c r="DA134" s="67"/>
      <c r="DB134" s="67"/>
      <c r="DC134" s="67"/>
      <c r="DD134" s="67"/>
      <c r="DE134" s="67"/>
      <c r="DF134" s="67"/>
      <c r="DG134" s="67"/>
      <c r="DH134" s="67"/>
      <c r="DI134" s="67"/>
      <c r="DJ134" s="67"/>
      <c r="DK134" s="67"/>
      <c r="DL134" s="67"/>
      <c r="DM134" s="67"/>
      <c r="DN134" s="67"/>
      <c r="DO134" s="67"/>
      <c r="DP134" s="67"/>
      <c r="DQ134" s="67"/>
      <c r="DR134" s="67"/>
      <c r="DS134" s="67"/>
      <c r="DT134" s="67"/>
      <c r="DU134" s="67"/>
      <c r="DV134" s="67"/>
      <c r="DW134" s="67"/>
      <c r="DX134" s="67"/>
      <c r="DY134" s="67"/>
      <c r="DZ134" s="67"/>
      <c r="EA134" s="67"/>
      <c r="EB134" s="67"/>
      <c r="EC134" s="67"/>
      <c r="ED134" s="67"/>
      <c r="EE134" s="67"/>
      <c r="EF134" s="67"/>
      <c r="EG134" s="67"/>
      <c r="EH134" s="67"/>
      <c r="EI134" s="67"/>
      <c r="EJ134" s="67"/>
      <c r="EK134" s="67"/>
      <c r="EL134" s="67"/>
      <c r="EM134" s="67"/>
      <c r="EN134" s="67"/>
      <c r="EO134" s="67"/>
      <c r="EP134" s="67"/>
      <c r="EQ134" s="67"/>
      <c r="ER134" s="67"/>
      <c r="ES134" s="67"/>
      <c r="ET134" s="67"/>
      <c r="EU134" s="67"/>
      <c r="EV134" s="67"/>
      <c r="EW134" s="67"/>
      <c r="EX134" s="67"/>
      <c r="EY134" s="67"/>
      <c r="EZ134" s="67"/>
      <c r="FA134" s="67"/>
      <c r="FB134" s="67"/>
      <c r="FC134" s="67"/>
      <c r="FD134" s="67"/>
      <c r="FE134" s="67"/>
      <c r="FF134" s="67"/>
      <c r="FG134" s="67"/>
      <c r="FH134" s="67"/>
      <c r="FI134" s="67"/>
      <c r="FJ134" s="67"/>
      <c r="FK134" s="67"/>
      <c r="FL134" s="67"/>
      <c r="FM134" s="67"/>
      <c r="FN134" s="67"/>
      <c r="FO134" s="67"/>
      <c r="FP134" s="67"/>
      <c r="FQ134" s="67"/>
      <c r="FR134" s="67"/>
      <c r="FS134" s="67"/>
      <c r="FT134" s="67"/>
      <c r="FU134" s="67"/>
      <c r="FV134" s="67"/>
      <c r="FW134" s="67"/>
      <c r="FX134" s="67"/>
      <c r="FY134" s="67"/>
      <c r="FZ134" s="67"/>
      <c r="GA134" s="67"/>
      <c r="GB134" s="67"/>
      <c r="GC134" s="67"/>
      <c r="GD134" s="67"/>
      <c r="GE134" s="67"/>
      <c r="GF134" s="67"/>
      <c r="GG134" s="67"/>
      <c r="GH134" s="67"/>
      <c r="GI134" s="67"/>
      <c r="GJ134" s="67"/>
      <c r="GK134" s="67"/>
      <c r="GL134" s="67"/>
      <c r="GM134" s="67"/>
      <c r="GN134" s="67"/>
      <c r="GO134" s="67"/>
      <c r="GP134" s="67"/>
      <c r="GQ134" s="67"/>
      <c r="GR134" s="67"/>
      <c r="GS134" s="67"/>
      <c r="GT134" s="67"/>
      <c r="GU134" s="67"/>
      <c r="GV134" s="67"/>
      <c r="GW134" s="67"/>
      <c r="GX134" s="67"/>
      <c r="GY134" s="67"/>
      <c r="GZ134" s="67"/>
      <c r="HA134" s="67"/>
      <c r="HB134" s="67"/>
      <c r="HC134" s="67"/>
      <c r="HD134" s="67"/>
      <c r="HE134" s="67"/>
      <c r="HF134" s="67"/>
      <c r="HG134" s="67"/>
      <c r="HH134" s="67"/>
      <c r="HI134" s="67"/>
      <c r="HJ134" s="67"/>
      <c r="HK134" s="67"/>
      <c r="HL134" s="67"/>
      <c r="HM134" s="67"/>
      <c r="HN134" s="67"/>
      <c r="HO134" s="67"/>
      <c r="HP134" s="67"/>
      <c r="HQ134" s="67"/>
      <c r="HR134" s="67"/>
      <c r="HS134" s="67"/>
      <c r="HT134" s="67"/>
      <c r="HU134" s="67"/>
      <c r="HV134" s="67"/>
      <c r="HW134" s="67"/>
      <c r="HX134" s="67"/>
      <c r="HY134" s="67"/>
      <c r="HZ134" s="67"/>
      <c r="IA134" s="67"/>
      <c r="IB134" s="67"/>
      <c r="IC134" s="67"/>
      <c r="ID134" s="67"/>
      <c r="IE134" s="67"/>
      <c r="IF134" s="67"/>
      <c r="IG134" s="67"/>
      <c r="IH134" s="67"/>
      <c r="II134" s="67"/>
      <c r="IJ134" s="67"/>
      <c r="IK134" s="67"/>
      <c r="IL134" s="67"/>
      <c r="IM134" s="67"/>
      <c r="IN134" s="67"/>
      <c r="IO134" s="67"/>
      <c r="IP134" s="67"/>
      <c r="IQ134" s="67"/>
      <c r="IR134" s="67"/>
      <c r="IS134" s="67"/>
      <c r="IT134" s="67"/>
      <c r="IU134" s="67"/>
      <c r="IV134" s="67"/>
      <c r="IW134" s="67"/>
      <c r="IX134" s="67"/>
      <c r="IY134" s="67"/>
      <c r="IZ134" s="67"/>
      <c r="JA134" s="67"/>
      <c r="JB134" s="67"/>
      <c r="JC134" s="67"/>
      <c r="JD134" s="67"/>
      <c r="JE134" s="67"/>
      <c r="JF134" s="67"/>
      <c r="JG134" s="67"/>
      <c r="JH134" s="67"/>
      <c r="JI134" s="67"/>
      <c r="JJ134" s="67"/>
      <c r="JK134" s="67"/>
      <c r="JL134" s="67"/>
      <c r="JM134" s="67"/>
      <c r="JN134" s="67"/>
      <c r="JO134" s="67"/>
      <c r="JP134" s="67"/>
      <c r="JQ134" s="67"/>
      <c r="JR134" s="67"/>
      <c r="JS134" s="67"/>
      <c r="JT134" s="67"/>
      <c r="JU134" s="67"/>
      <c r="JV134" s="67"/>
      <c r="JW134" s="67"/>
      <c r="JX134" s="67"/>
      <c r="JY134" s="67"/>
      <c r="JZ134" s="67"/>
      <c r="KA134" s="67"/>
      <c r="KB134" s="67"/>
      <c r="KC134" s="67"/>
      <c r="KD134" s="67"/>
      <c r="KE134" s="67"/>
      <c r="KF134" s="67"/>
      <c r="KG134" s="67"/>
      <c r="KH134" s="67"/>
      <c r="KI134" s="67"/>
      <c r="KJ134" s="67"/>
      <c r="KK134" s="67"/>
      <c r="KL134" s="67"/>
      <c r="KM134" s="67"/>
      <c r="KN134" s="67"/>
      <c r="KO134" s="67"/>
      <c r="KP134" s="67"/>
      <c r="KQ134" s="67"/>
      <c r="KR134" s="67"/>
      <c r="KS134" s="67"/>
      <c r="KT134" s="67"/>
      <c r="KU134" s="67"/>
      <c r="KV134" s="67"/>
      <c r="KW134" s="67"/>
      <c r="KX134" s="67"/>
      <c r="KY134" s="67"/>
      <c r="KZ134" s="67"/>
      <c r="LA134" s="67"/>
      <c r="LB134" s="67"/>
      <c r="LC134" s="67"/>
      <c r="LD134" s="67"/>
      <c r="LE134" s="67"/>
      <c r="LF134" s="67"/>
      <c r="LG134" s="67"/>
      <c r="LH134" s="67"/>
      <c r="LI134" s="67"/>
      <c r="LJ134" s="67"/>
      <c r="LK134" s="67"/>
      <c r="LL134" s="67"/>
      <c r="LM134" s="67"/>
      <c r="LN134" s="67"/>
      <c r="LO134" s="67"/>
      <c r="LP134" s="67"/>
      <c r="LQ134" s="67"/>
      <c r="LR134" s="67"/>
      <c r="LS134" s="67"/>
      <c r="LT134" s="67"/>
      <c r="LU134" s="67"/>
      <c r="LV134" s="67"/>
      <c r="LW134" s="67"/>
      <c r="LX134" s="67"/>
      <c r="LY134" s="67"/>
      <c r="LZ134" s="67"/>
      <c r="MA134" s="67"/>
      <c r="MB134" s="67"/>
      <c r="MC134" s="67"/>
      <c r="MD134" s="67"/>
      <c r="ME134" s="67"/>
      <c r="MF134" s="67"/>
      <c r="MG134" s="67"/>
      <c r="MH134" s="67"/>
      <c r="MI134" s="67"/>
      <c r="MJ134" s="67"/>
      <c r="MK134" s="67"/>
      <c r="ML134" s="67"/>
      <c r="MM134" s="67"/>
      <c r="MN134" s="67"/>
      <c r="MO134" s="67"/>
      <c r="MP134" s="67"/>
      <c r="MQ134" s="67"/>
      <c r="MR134" s="67"/>
      <c r="MS134" s="67"/>
      <c r="MT134" s="67"/>
      <c r="MU134" s="67"/>
      <c r="MV134" s="67"/>
      <c r="MW134" s="67"/>
      <c r="MX134" s="67"/>
      <c r="MY134" s="67"/>
      <c r="MZ134" s="67"/>
      <c r="NA134" s="67"/>
      <c r="NB134" s="67"/>
      <c r="NC134" s="67"/>
      <c r="ND134" s="67"/>
      <c r="NE134" s="67"/>
      <c r="NF134" s="67"/>
      <c r="NG134" s="67"/>
      <c r="NH134" s="67"/>
      <c r="NI134" s="67"/>
      <c r="NJ134" s="67"/>
      <c r="NK134" s="67"/>
      <c r="NL134" s="67"/>
      <c r="NM134" s="67"/>
      <c r="NN134" s="67"/>
      <c r="NO134" s="67"/>
      <c r="NP134" s="67"/>
      <c r="NQ134" s="67"/>
      <c r="NR134" s="67"/>
      <c r="NS134" s="67"/>
      <c r="NT134" s="67"/>
      <c r="NU134" s="67"/>
      <c r="NV134" s="67"/>
      <c r="NW134" s="67"/>
      <c r="NX134" s="67"/>
      <c r="NY134" s="67"/>
      <c r="NZ134" s="67"/>
      <c r="OA134" s="67"/>
      <c r="OB134" s="67"/>
      <c r="OC134" s="67"/>
      <c r="OD134" s="67"/>
      <c r="OE134" s="67"/>
    </row>
    <row r="135" spans="35:395">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67"/>
      <c r="BE135" s="67"/>
      <c r="BF135" s="67"/>
      <c r="BG135" s="67"/>
      <c r="BH135" s="67"/>
      <c r="BI135" s="67"/>
      <c r="BJ135" s="67"/>
      <c r="BK135" s="67"/>
      <c r="BL135" s="67"/>
      <c r="BM135" s="67"/>
      <c r="BN135" s="67"/>
      <c r="BO135" s="67"/>
      <c r="BP135" s="67"/>
      <c r="BQ135" s="67"/>
      <c r="BR135" s="67"/>
      <c r="BS135" s="67"/>
      <c r="BT135" s="67"/>
      <c r="BU135" s="67"/>
      <c r="BV135" s="67"/>
      <c r="BW135" s="67"/>
      <c r="BX135" s="67"/>
      <c r="BY135" s="67"/>
      <c r="BZ135" s="67"/>
      <c r="CA135" s="67"/>
      <c r="CB135" s="67"/>
      <c r="CC135" s="67"/>
      <c r="CD135" s="67"/>
      <c r="CE135" s="67"/>
      <c r="CF135" s="67"/>
      <c r="CG135" s="67"/>
      <c r="CH135" s="67"/>
      <c r="CI135" s="67"/>
      <c r="CJ135" s="67"/>
      <c r="CK135" s="67"/>
      <c r="CL135" s="67"/>
      <c r="CM135" s="67"/>
      <c r="CN135" s="67"/>
      <c r="CO135" s="67"/>
      <c r="CP135" s="67"/>
      <c r="CQ135" s="67"/>
      <c r="CR135" s="67"/>
      <c r="CS135" s="67"/>
      <c r="CT135" s="67"/>
      <c r="CU135" s="67"/>
      <c r="CV135" s="67"/>
      <c r="CW135" s="67"/>
      <c r="CX135" s="67"/>
      <c r="CY135" s="67"/>
      <c r="CZ135" s="67"/>
      <c r="DA135" s="67"/>
      <c r="DB135" s="67"/>
      <c r="DC135" s="67"/>
      <c r="DD135" s="67"/>
      <c r="DE135" s="67"/>
      <c r="DF135" s="67"/>
      <c r="DG135" s="67"/>
      <c r="DH135" s="67"/>
      <c r="DI135" s="67"/>
      <c r="DJ135" s="67"/>
      <c r="DK135" s="67"/>
      <c r="DL135" s="67"/>
      <c r="DM135" s="67"/>
      <c r="DN135" s="67"/>
      <c r="DO135" s="67"/>
      <c r="DP135" s="67"/>
      <c r="DQ135" s="67"/>
      <c r="DR135" s="67"/>
      <c r="DS135" s="67"/>
      <c r="DT135" s="67"/>
      <c r="DU135" s="67"/>
      <c r="DV135" s="67"/>
      <c r="DW135" s="67"/>
      <c r="DX135" s="67"/>
      <c r="DY135" s="67"/>
      <c r="DZ135" s="67"/>
      <c r="EA135" s="67"/>
      <c r="EB135" s="67"/>
      <c r="EC135" s="67"/>
      <c r="ED135" s="67"/>
      <c r="EE135" s="67"/>
      <c r="EF135" s="67"/>
      <c r="EG135" s="67"/>
      <c r="EH135" s="67"/>
      <c r="EI135" s="67"/>
      <c r="EJ135" s="67"/>
      <c r="EK135" s="67"/>
      <c r="EL135" s="67"/>
      <c r="EM135" s="67"/>
      <c r="EN135" s="67"/>
      <c r="EO135" s="67"/>
      <c r="EP135" s="67"/>
      <c r="EQ135" s="67"/>
      <c r="ER135" s="67"/>
      <c r="ES135" s="67"/>
      <c r="ET135" s="67"/>
      <c r="EU135" s="67"/>
      <c r="EV135" s="67"/>
      <c r="EW135" s="67"/>
      <c r="EX135" s="67"/>
      <c r="EY135" s="67"/>
      <c r="EZ135" s="67"/>
      <c r="FA135" s="67"/>
      <c r="FB135" s="67"/>
      <c r="FC135" s="67"/>
      <c r="FD135" s="67"/>
      <c r="FE135" s="67"/>
      <c r="FF135" s="67"/>
      <c r="FG135" s="67"/>
      <c r="FH135" s="67"/>
      <c r="FI135" s="67"/>
      <c r="FJ135" s="67"/>
      <c r="FK135" s="67"/>
      <c r="FL135" s="67"/>
      <c r="FM135" s="67"/>
      <c r="FN135" s="67"/>
      <c r="FO135" s="67"/>
      <c r="FP135" s="67"/>
      <c r="FQ135" s="67"/>
      <c r="FR135" s="67"/>
      <c r="FS135" s="67"/>
      <c r="FT135" s="67"/>
      <c r="FU135" s="67"/>
      <c r="FV135" s="67"/>
      <c r="FW135" s="67"/>
      <c r="FX135" s="67"/>
      <c r="FY135" s="67"/>
      <c r="FZ135" s="67"/>
      <c r="GA135" s="67"/>
      <c r="GB135" s="67"/>
      <c r="GC135" s="67"/>
      <c r="GD135" s="67"/>
      <c r="GE135" s="67"/>
      <c r="GF135" s="67"/>
      <c r="GG135" s="67"/>
      <c r="GH135" s="67"/>
      <c r="GI135" s="67"/>
      <c r="GJ135" s="67"/>
      <c r="GK135" s="67"/>
      <c r="GL135" s="67"/>
      <c r="GM135" s="67"/>
      <c r="GN135" s="67"/>
      <c r="GO135" s="67"/>
      <c r="GP135" s="67"/>
      <c r="GQ135" s="67"/>
      <c r="GR135" s="67"/>
      <c r="GS135" s="67"/>
      <c r="GT135" s="67"/>
      <c r="GU135" s="67"/>
      <c r="GV135" s="67"/>
      <c r="GW135" s="67"/>
      <c r="GX135" s="67"/>
      <c r="GY135" s="67"/>
      <c r="GZ135" s="67"/>
      <c r="HA135" s="67"/>
      <c r="HB135" s="67"/>
      <c r="HC135" s="67"/>
      <c r="HD135" s="67"/>
      <c r="HE135" s="67"/>
      <c r="HF135" s="67"/>
      <c r="HG135" s="67"/>
      <c r="HH135" s="67"/>
      <c r="HI135" s="67"/>
      <c r="HJ135" s="67"/>
      <c r="HK135" s="67"/>
      <c r="HL135" s="67"/>
      <c r="HM135" s="67"/>
      <c r="HN135" s="67"/>
      <c r="HO135" s="67"/>
      <c r="HP135" s="67"/>
      <c r="HQ135" s="67"/>
      <c r="HR135" s="67"/>
      <c r="HS135" s="67"/>
      <c r="HT135" s="67"/>
      <c r="HU135" s="67"/>
      <c r="HV135" s="67"/>
      <c r="HW135" s="67"/>
      <c r="HX135" s="67"/>
      <c r="HY135" s="67"/>
      <c r="HZ135" s="67"/>
      <c r="IA135" s="67"/>
      <c r="IB135" s="67"/>
      <c r="IC135" s="67"/>
      <c r="ID135" s="67"/>
      <c r="IE135" s="67"/>
      <c r="IF135" s="67"/>
      <c r="IG135" s="67"/>
      <c r="IH135" s="67"/>
      <c r="II135" s="67"/>
      <c r="IJ135" s="67"/>
      <c r="IK135" s="67"/>
      <c r="IL135" s="67"/>
      <c r="IM135" s="67"/>
      <c r="IN135" s="67"/>
      <c r="IO135" s="67"/>
      <c r="IP135" s="67"/>
      <c r="IQ135" s="67"/>
      <c r="IR135" s="67"/>
      <c r="IS135" s="67"/>
      <c r="IT135" s="67"/>
      <c r="IU135" s="67"/>
      <c r="IV135" s="67"/>
      <c r="IW135" s="67"/>
      <c r="IX135" s="67"/>
      <c r="IY135" s="67"/>
      <c r="IZ135" s="67"/>
      <c r="JA135" s="67"/>
      <c r="JB135" s="67"/>
      <c r="JC135" s="67"/>
      <c r="JD135" s="67"/>
      <c r="JE135" s="67"/>
      <c r="JF135" s="67"/>
      <c r="JG135" s="67"/>
      <c r="JH135" s="67"/>
      <c r="JI135" s="67"/>
      <c r="JJ135" s="67"/>
      <c r="JK135" s="67"/>
      <c r="JL135" s="67"/>
      <c r="JM135" s="67"/>
      <c r="JN135" s="67"/>
      <c r="JO135" s="67"/>
      <c r="JP135" s="67"/>
      <c r="JQ135" s="67"/>
      <c r="JR135" s="67"/>
      <c r="JS135" s="67"/>
      <c r="JT135" s="67"/>
      <c r="JU135" s="67"/>
      <c r="JV135" s="67"/>
      <c r="JW135" s="67"/>
      <c r="JX135" s="67"/>
      <c r="JY135" s="67"/>
      <c r="JZ135" s="67"/>
      <c r="KA135" s="67"/>
      <c r="KB135" s="67"/>
      <c r="KC135" s="67"/>
      <c r="KD135" s="67"/>
      <c r="KE135" s="67"/>
      <c r="KF135" s="67"/>
      <c r="KG135" s="67"/>
      <c r="KH135" s="67"/>
      <c r="KI135" s="67"/>
      <c r="KJ135" s="67"/>
      <c r="KK135" s="67"/>
      <c r="KL135" s="67"/>
      <c r="KM135" s="67"/>
      <c r="KN135" s="67"/>
      <c r="KO135" s="67"/>
      <c r="KP135" s="67"/>
      <c r="KQ135" s="67"/>
      <c r="KR135" s="67"/>
      <c r="KS135" s="67"/>
      <c r="KT135" s="67"/>
      <c r="KU135" s="67"/>
      <c r="KV135" s="67"/>
      <c r="KW135" s="67"/>
      <c r="KX135" s="67"/>
      <c r="KY135" s="67"/>
      <c r="KZ135" s="67"/>
      <c r="LA135" s="67"/>
      <c r="LB135" s="67"/>
      <c r="LC135" s="67"/>
      <c r="LD135" s="67"/>
      <c r="LE135" s="67"/>
      <c r="LF135" s="67"/>
      <c r="LG135" s="67"/>
      <c r="LH135" s="67"/>
      <c r="LI135" s="67"/>
      <c r="LJ135" s="67"/>
      <c r="LK135" s="67"/>
      <c r="LL135" s="67"/>
      <c r="LM135" s="67"/>
      <c r="LN135" s="67"/>
      <c r="LO135" s="67"/>
      <c r="LP135" s="67"/>
      <c r="LQ135" s="67"/>
      <c r="LR135" s="67"/>
      <c r="LS135" s="67"/>
      <c r="LT135" s="67"/>
      <c r="LU135" s="67"/>
      <c r="LV135" s="67"/>
      <c r="LW135" s="67"/>
      <c r="LX135" s="67"/>
      <c r="LY135" s="67"/>
      <c r="LZ135" s="67"/>
      <c r="MA135" s="67"/>
      <c r="MB135" s="67"/>
      <c r="MC135" s="67"/>
      <c r="MD135" s="67"/>
      <c r="ME135" s="67"/>
      <c r="MF135" s="67"/>
      <c r="MG135" s="67"/>
      <c r="MH135" s="67"/>
      <c r="MI135" s="67"/>
      <c r="MJ135" s="67"/>
      <c r="MK135" s="67"/>
      <c r="ML135" s="67"/>
      <c r="MM135" s="67"/>
      <c r="MN135" s="67"/>
      <c r="MO135" s="67"/>
      <c r="MP135" s="67"/>
      <c r="MQ135" s="67"/>
      <c r="MR135" s="67"/>
      <c r="MS135" s="67"/>
      <c r="MT135" s="67"/>
      <c r="MU135" s="67"/>
      <c r="MV135" s="67"/>
      <c r="MW135" s="67"/>
      <c r="MX135" s="67"/>
      <c r="MY135" s="67"/>
      <c r="MZ135" s="67"/>
      <c r="NA135" s="67"/>
      <c r="NB135" s="67"/>
      <c r="NC135" s="67"/>
      <c r="ND135" s="67"/>
      <c r="NE135" s="67"/>
      <c r="NF135" s="67"/>
      <c r="NG135" s="67"/>
      <c r="NH135" s="67"/>
      <c r="NI135" s="67"/>
      <c r="NJ135" s="67"/>
      <c r="NK135" s="67"/>
      <c r="NL135" s="67"/>
      <c r="NM135" s="67"/>
      <c r="NN135" s="67"/>
      <c r="NO135" s="67"/>
      <c r="NP135" s="67"/>
      <c r="NQ135" s="67"/>
      <c r="NR135" s="67"/>
      <c r="NS135" s="67"/>
      <c r="NT135" s="67"/>
      <c r="NU135" s="67"/>
      <c r="NV135" s="67"/>
      <c r="NW135" s="67"/>
      <c r="NX135" s="67"/>
      <c r="NY135" s="67"/>
      <c r="NZ135" s="67"/>
      <c r="OA135" s="67"/>
      <c r="OB135" s="67"/>
      <c r="OC135" s="67"/>
      <c r="OD135" s="67"/>
      <c r="OE135" s="67"/>
    </row>
    <row r="136" spans="35:395">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67"/>
      <c r="BE136" s="67"/>
      <c r="BF136" s="67"/>
      <c r="BG136" s="67"/>
      <c r="BH136" s="67"/>
      <c r="BI136" s="67"/>
      <c r="BJ136" s="67"/>
      <c r="BK136" s="67"/>
      <c r="BL136" s="67"/>
      <c r="BM136" s="67"/>
      <c r="BN136" s="67"/>
      <c r="BO136" s="67"/>
      <c r="BP136" s="67"/>
      <c r="BQ136" s="67"/>
      <c r="BR136" s="67"/>
      <c r="BS136" s="67"/>
      <c r="BT136" s="67"/>
      <c r="BU136" s="67"/>
      <c r="BV136" s="67"/>
      <c r="BW136" s="67"/>
      <c r="BX136" s="67"/>
      <c r="BY136" s="67"/>
      <c r="BZ136" s="67"/>
      <c r="CA136" s="67"/>
      <c r="CB136" s="67"/>
      <c r="CC136" s="67"/>
      <c r="CD136" s="67"/>
      <c r="CE136" s="67"/>
      <c r="CF136" s="67"/>
      <c r="CG136" s="67"/>
      <c r="CH136" s="67"/>
      <c r="CI136" s="67"/>
      <c r="CJ136" s="67"/>
      <c r="CK136" s="67"/>
      <c r="CL136" s="67"/>
      <c r="CM136" s="67"/>
      <c r="CN136" s="67"/>
      <c r="CO136" s="67"/>
      <c r="CP136" s="67"/>
      <c r="CQ136" s="67"/>
      <c r="CR136" s="67"/>
      <c r="CS136" s="67"/>
      <c r="CT136" s="67"/>
      <c r="CU136" s="67"/>
      <c r="CV136" s="67"/>
      <c r="CW136" s="67"/>
      <c r="CX136" s="67"/>
      <c r="CY136" s="67"/>
      <c r="CZ136" s="67"/>
      <c r="DA136" s="67"/>
      <c r="DB136" s="67"/>
      <c r="DC136" s="67"/>
      <c r="DD136" s="67"/>
      <c r="DE136" s="67"/>
      <c r="DF136" s="67"/>
      <c r="DG136" s="67"/>
      <c r="DH136" s="67"/>
      <c r="DI136" s="67"/>
      <c r="DJ136" s="67"/>
      <c r="DK136" s="67"/>
      <c r="DL136" s="67"/>
      <c r="DM136" s="67"/>
      <c r="DN136" s="67"/>
      <c r="DO136" s="67"/>
      <c r="DP136" s="67"/>
      <c r="DQ136" s="67"/>
      <c r="DR136" s="67"/>
      <c r="DS136" s="67"/>
      <c r="DT136" s="67"/>
      <c r="DU136" s="67"/>
      <c r="DV136" s="67"/>
      <c r="DW136" s="67"/>
      <c r="DX136" s="67"/>
      <c r="DY136" s="67"/>
      <c r="DZ136" s="67"/>
      <c r="EA136" s="67"/>
      <c r="EB136" s="67"/>
      <c r="EC136" s="67"/>
      <c r="ED136" s="67"/>
      <c r="EE136" s="67"/>
      <c r="EF136" s="67"/>
      <c r="EG136" s="67"/>
      <c r="EH136" s="67"/>
      <c r="EI136" s="67"/>
      <c r="EJ136" s="67"/>
      <c r="EK136" s="67"/>
      <c r="EL136" s="67"/>
      <c r="EM136" s="67"/>
      <c r="EN136" s="67"/>
      <c r="EO136" s="67"/>
      <c r="EP136" s="67"/>
      <c r="EQ136" s="67"/>
      <c r="ER136" s="67"/>
      <c r="ES136" s="67"/>
      <c r="ET136" s="67"/>
      <c r="EU136" s="67"/>
      <c r="EV136" s="67"/>
      <c r="EW136" s="67"/>
      <c r="EX136" s="67"/>
      <c r="EY136" s="67"/>
      <c r="EZ136" s="67"/>
      <c r="FA136" s="67"/>
      <c r="FB136" s="67"/>
      <c r="FC136" s="67"/>
      <c r="FD136" s="67"/>
      <c r="FE136" s="67"/>
      <c r="FF136" s="67"/>
      <c r="FG136" s="67"/>
      <c r="FH136" s="67"/>
      <c r="FI136" s="67"/>
      <c r="FJ136" s="67"/>
      <c r="FK136" s="67"/>
      <c r="FL136" s="67"/>
      <c r="FM136" s="67"/>
      <c r="FN136" s="67"/>
      <c r="FO136" s="67"/>
      <c r="FP136" s="67"/>
      <c r="FQ136" s="67"/>
      <c r="FR136" s="67"/>
      <c r="FS136" s="67"/>
      <c r="FT136" s="67"/>
      <c r="FU136" s="67"/>
      <c r="FV136" s="67"/>
      <c r="FW136" s="67"/>
      <c r="FX136" s="67"/>
      <c r="FY136" s="67"/>
      <c r="FZ136" s="67"/>
      <c r="GA136" s="67"/>
      <c r="GB136" s="67"/>
      <c r="GC136" s="67"/>
      <c r="GD136" s="67"/>
      <c r="GE136" s="67"/>
      <c r="GF136" s="67"/>
      <c r="GG136" s="67"/>
      <c r="GH136" s="67"/>
      <c r="GI136" s="67"/>
      <c r="GJ136" s="67"/>
      <c r="GK136" s="67"/>
      <c r="GL136" s="67"/>
      <c r="GM136" s="67"/>
      <c r="GN136" s="67"/>
      <c r="GO136" s="67"/>
      <c r="GP136" s="67"/>
      <c r="GQ136" s="67"/>
      <c r="GR136" s="67"/>
      <c r="GS136" s="67"/>
      <c r="GT136" s="67"/>
      <c r="GU136" s="67"/>
      <c r="GV136" s="67"/>
      <c r="GW136" s="67"/>
      <c r="GX136" s="67"/>
      <c r="GY136" s="67"/>
      <c r="GZ136" s="67"/>
      <c r="HA136" s="67"/>
      <c r="HB136" s="67"/>
      <c r="HC136" s="67"/>
      <c r="HD136" s="67"/>
      <c r="HE136" s="67"/>
      <c r="HF136" s="67"/>
      <c r="HG136" s="67"/>
      <c r="HH136" s="67"/>
      <c r="HI136" s="67"/>
      <c r="HJ136" s="67"/>
      <c r="HK136" s="67"/>
      <c r="HL136" s="67"/>
      <c r="HM136" s="67"/>
      <c r="HN136" s="67"/>
      <c r="HO136" s="67"/>
      <c r="HP136" s="67"/>
      <c r="HQ136" s="67"/>
      <c r="HR136" s="67"/>
      <c r="HS136" s="67"/>
      <c r="HT136" s="67"/>
      <c r="HU136" s="67"/>
      <c r="HV136" s="67"/>
      <c r="HW136" s="67"/>
      <c r="HX136" s="67"/>
      <c r="HY136" s="67"/>
      <c r="HZ136" s="67"/>
      <c r="IA136" s="67"/>
      <c r="IB136" s="67"/>
      <c r="IC136" s="67"/>
      <c r="ID136" s="67"/>
      <c r="IE136" s="67"/>
      <c r="IF136" s="67"/>
      <c r="IG136" s="67"/>
      <c r="IH136" s="67"/>
      <c r="II136" s="67"/>
      <c r="IJ136" s="67"/>
      <c r="IK136" s="67"/>
      <c r="IL136" s="67"/>
      <c r="IM136" s="67"/>
      <c r="IN136" s="67"/>
      <c r="IO136" s="67"/>
      <c r="IP136" s="67"/>
      <c r="IQ136" s="67"/>
      <c r="IR136" s="67"/>
      <c r="IS136" s="67"/>
      <c r="IT136" s="67"/>
      <c r="IU136" s="67"/>
      <c r="IV136" s="67"/>
      <c r="IW136" s="67"/>
      <c r="IX136" s="67"/>
      <c r="IY136" s="67"/>
      <c r="IZ136" s="67"/>
      <c r="JA136" s="67"/>
      <c r="JB136" s="67"/>
      <c r="JC136" s="67"/>
      <c r="JD136" s="67"/>
      <c r="JE136" s="67"/>
      <c r="JF136" s="67"/>
      <c r="JG136" s="67"/>
      <c r="JH136" s="67"/>
      <c r="JI136" s="67"/>
      <c r="JJ136" s="67"/>
      <c r="JK136" s="67"/>
      <c r="JL136" s="67"/>
      <c r="JM136" s="67"/>
      <c r="JN136" s="67"/>
      <c r="JO136" s="67"/>
      <c r="JP136" s="67"/>
      <c r="JQ136" s="67"/>
      <c r="JR136" s="67"/>
      <c r="JS136" s="67"/>
      <c r="JT136" s="67"/>
      <c r="JU136" s="67"/>
      <c r="JV136" s="67"/>
      <c r="JW136" s="67"/>
      <c r="JX136" s="67"/>
      <c r="JY136" s="67"/>
      <c r="JZ136" s="67"/>
      <c r="KA136" s="67"/>
      <c r="KB136" s="67"/>
      <c r="KC136" s="67"/>
      <c r="KD136" s="67"/>
      <c r="KE136" s="67"/>
      <c r="KF136" s="67"/>
      <c r="KG136" s="67"/>
      <c r="KH136" s="67"/>
      <c r="KI136" s="67"/>
      <c r="KJ136" s="67"/>
      <c r="KK136" s="67"/>
      <c r="KL136" s="67"/>
      <c r="KM136" s="67"/>
      <c r="KN136" s="67"/>
      <c r="KO136" s="67"/>
      <c r="KP136" s="67"/>
      <c r="KQ136" s="67"/>
      <c r="KR136" s="67"/>
      <c r="KS136" s="67"/>
      <c r="KT136" s="67"/>
      <c r="KU136" s="67"/>
      <c r="KV136" s="67"/>
      <c r="KW136" s="67"/>
      <c r="KX136" s="67"/>
      <c r="KY136" s="67"/>
      <c r="KZ136" s="67"/>
      <c r="LA136" s="67"/>
      <c r="LB136" s="67"/>
      <c r="LC136" s="67"/>
      <c r="LD136" s="67"/>
      <c r="LE136" s="67"/>
      <c r="LF136" s="67"/>
      <c r="LG136" s="67"/>
      <c r="LH136" s="67"/>
      <c r="LI136" s="67"/>
      <c r="LJ136" s="67"/>
      <c r="LK136" s="67"/>
      <c r="LL136" s="67"/>
      <c r="LM136" s="67"/>
      <c r="LN136" s="67"/>
      <c r="LO136" s="67"/>
      <c r="LP136" s="67"/>
      <c r="LQ136" s="67"/>
      <c r="LR136" s="67"/>
      <c r="LS136" s="67"/>
      <c r="LT136" s="67"/>
      <c r="LU136" s="67"/>
      <c r="LV136" s="67"/>
      <c r="LW136" s="67"/>
      <c r="LX136" s="67"/>
      <c r="LY136" s="67"/>
      <c r="LZ136" s="67"/>
      <c r="MA136" s="67"/>
      <c r="MB136" s="67"/>
      <c r="MC136" s="67"/>
      <c r="MD136" s="67"/>
      <c r="ME136" s="67"/>
      <c r="MF136" s="67"/>
      <c r="MG136" s="67"/>
      <c r="MH136" s="67"/>
      <c r="MI136" s="67"/>
      <c r="MJ136" s="67"/>
      <c r="MK136" s="67"/>
      <c r="ML136" s="67"/>
      <c r="MM136" s="67"/>
      <c r="MN136" s="67"/>
      <c r="MO136" s="67"/>
      <c r="MP136" s="67"/>
      <c r="MQ136" s="67"/>
      <c r="MR136" s="67"/>
      <c r="MS136" s="67"/>
      <c r="MT136" s="67"/>
      <c r="MU136" s="67"/>
      <c r="MV136" s="67"/>
      <c r="MW136" s="67"/>
      <c r="MX136" s="67"/>
      <c r="MY136" s="67"/>
      <c r="MZ136" s="67"/>
      <c r="NA136" s="67"/>
      <c r="NB136" s="67"/>
      <c r="NC136" s="67"/>
      <c r="ND136" s="67"/>
      <c r="NE136" s="67"/>
      <c r="NF136" s="67"/>
      <c r="NG136" s="67"/>
      <c r="NH136" s="67"/>
      <c r="NI136" s="67"/>
      <c r="NJ136" s="67"/>
      <c r="NK136" s="67"/>
      <c r="NL136" s="67"/>
      <c r="NM136" s="67"/>
      <c r="NN136" s="67"/>
      <c r="NO136" s="67"/>
      <c r="NP136" s="67"/>
      <c r="NQ136" s="67"/>
      <c r="NR136" s="67"/>
      <c r="NS136" s="67"/>
      <c r="NT136" s="67"/>
      <c r="NU136" s="67"/>
      <c r="NV136" s="67"/>
      <c r="NW136" s="67"/>
      <c r="NX136" s="67"/>
      <c r="NY136" s="67"/>
      <c r="NZ136" s="67"/>
      <c r="OA136" s="67"/>
      <c r="OB136" s="67"/>
      <c r="OC136" s="67"/>
      <c r="OD136" s="67"/>
      <c r="OE136" s="67"/>
    </row>
    <row r="137" spans="35:395">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67"/>
      <c r="BE137" s="67"/>
      <c r="BF137" s="67"/>
      <c r="BG137" s="67"/>
      <c r="BH137" s="67"/>
      <c r="BI137" s="67"/>
      <c r="BJ137" s="67"/>
      <c r="BK137" s="67"/>
      <c r="BL137" s="67"/>
      <c r="BM137" s="67"/>
      <c r="BN137" s="67"/>
      <c r="BO137" s="67"/>
      <c r="BP137" s="67"/>
      <c r="BQ137" s="67"/>
      <c r="BR137" s="67"/>
      <c r="BS137" s="67"/>
      <c r="BT137" s="67"/>
      <c r="BU137" s="67"/>
      <c r="BV137" s="67"/>
      <c r="BW137" s="67"/>
      <c r="BX137" s="67"/>
      <c r="BY137" s="67"/>
      <c r="BZ137" s="67"/>
      <c r="CA137" s="67"/>
      <c r="CB137" s="67"/>
      <c r="CC137" s="67"/>
      <c r="CD137" s="67"/>
      <c r="CE137" s="67"/>
      <c r="CF137" s="67"/>
      <c r="CG137" s="67"/>
      <c r="CH137" s="67"/>
      <c r="CI137" s="67"/>
      <c r="CJ137" s="67"/>
      <c r="CK137" s="67"/>
      <c r="CL137" s="67"/>
      <c r="CM137" s="67"/>
      <c r="CN137" s="67"/>
      <c r="CO137" s="67"/>
      <c r="CP137" s="67"/>
      <c r="CQ137" s="67"/>
      <c r="CR137" s="67"/>
      <c r="CS137" s="67"/>
      <c r="CT137" s="67"/>
      <c r="CU137" s="67"/>
      <c r="CV137" s="67"/>
      <c r="CW137" s="67"/>
      <c r="CX137" s="67"/>
      <c r="CY137" s="67"/>
      <c r="CZ137" s="67"/>
      <c r="DA137" s="67"/>
      <c r="DB137" s="67"/>
      <c r="DC137" s="67"/>
      <c r="DD137" s="67"/>
      <c r="DE137" s="67"/>
      <c r="DF137" s="67"/>
      <c r="DG137" s="67"/>
      <c r="DH137" s="67"/>
      <c r="DI137" s="67"/>
      <c r="DJ137" s="67"/>
      <c r="DK137" s="67"/>
      <c r="DL137" s="67"/>
      <c r="DM137" s="67"/>
      <c r="DN137" s="67"/>
      <c r="DO137" s="67"/>
      <c r="DP137" s="67"/>
      <c r="DQ137" s="67"/>
      <c r="DR137" s="67"/>
      <c r="DS137" s="67"/>
      <c r="DT137" s="67"/>
      <c r="DU137" s="67"/>
      <c r="DV137" s="67"/>
      <c r="DW137" s="67"/>
      <c r="DX137" s="67"/>
      <c r="DY137" s="67"/>
      <c r="DZ137" s="67"/>
      <c r="EA137" s="67"/>
      <c r="EB137" s="67"/>
      <c r="EC137" s="67"/>
      <c r="ED137" s="67"/>
      <c r="EE137" s="67"/>
      <c r="EF137" s="67"/>
      <c r="EG137" s="67"/>
      <c r="EH137" s="67"/>
      <c r="EI137" s="67"/>
      <c r="EJ137" s="67"/>
      <c r="EK137" s="67"/>
      <c r="EL137" s="67"/>
      <c r="EM137" s="67"/>
      <c r="EN137" s="67"/>
      <c r="EO137" s="67"/>
      <c r="EP137" s="67"/>
      <c r="EQ137" s="67"/>
      <c r="ER137" s="67"/>
      <c r="ES137" s="67"/>
      <c r="ET137" s="67"/>
      <c r="EU137" s="67"/>
      <c r="EV137" s="67"/>
      <c r="EW137" s="67"/>
      <c r="EX137" s="67"/>
      <c r="EY137" s="67"/>
      <c r="EZ137" s="67"/>
      <c r="FA137" s="67"/>
      <c r="FB137" s="67"/>
      <c r="FC137" s="67"/>
      <c r="FD137" s="67"/>
      <c r="FE137" s="67"/>
      <c r="FF137" s="67"/>
      <c r="FG137" s="67"/>
      <c r="FH137" s="67"/>
      <c r="FI137" s="67"/>
      <c r="FJ137" s="67"/>
      <c r="FK137" s="67"/>
      <c r="FL137" s="67"/>
      <c r="FM137" s="67"/>
      <c r="FN137" s="67"/>
      <c r="FO137" s="67"/>
      <c r="FP137" s="67"/>
      <c r="FQ137" s="67"/>
      <c r="FR137" s="67"/>
      <c r="FS137" s="67"/>
      <c r="FT137" s="67"/>
      <c r="FU137" s="67"/>
      <c r="FV137" s="67"/>
      <c r="FW137" s="67"/>
      <c r="FX137" s="67"/>
      <c r="FY137" s="67"/>
      <c r="FZ137" s="67"/>
      <c r="GA137" s="67"/>
      <c r="GB137" s="67"/>
      <c r="GC137" s="67"/>
      <c r="GD137" s="67"/>
      <c r="GE137" s="67"/>
      <c r="GF137" s="67"/>
      <c r="GG137" s="67"/>
      <c r="GH137" s="67"/>
      <c r="GI137" s="67"/>
      <c r="GJ137" s="67"/>
      <c r="GK137" s="67"/>
      <c r="GL137" s="67"/>
      <c r="GM137" s="67"/>
      <c r="GN137" s="67"/>
      <c r="GO137" s="67"/>
      <c r="GP137" s="67"/>
      <c r="GQ137" s="67"/>
      <c r="GR137" s="67"/>
      <c r="GS137" s="67"/>
      <c r="GT137" s="67"/>
      <c r="GU137" s="67"/>
      <c r="GV137" s="67"/>
      <c r="GW137" s="67"/>
      <c r="GX137" s="67"/>
      <c r="GY137" s="67"/>
      <c r="GZ137" s="67"/>
      <c r="HA137" s="67"/>
      <c r="HB137" s="67"/>
      <c r="HC137" s="67"/>
      <c r="HD137" s="67"/>
      <c r="HE137" s="67"/>
      <c r="HF137" s="67"/>
      <c r="HG137" s="67"/>
      <c r="HH137" s="67"/>
      <c r="HI137" s="67"/>
      <c r="HJ137" s="67"/>
      <c r="HK137" s="67"/>
      <c r="HL137" s="67"/>
      <c r="HM137" s="67"/>
      <c r="HN137" s="67"/>
      <c r="HO137" s="67"/>
      <c r="HP137" s="67"/>
      <c r="HQ137" s="67"/>
      <c r="HR137" s="67"/>
      <c r="HS137" s="67"/>
      <c r="HT137" s="67"/>
      <c r="HU137" s="67"/>
      <c r="HV137" s="67"/>
      <c r="HW137" s="67"/>
      <c r="HX137" s="67"/>
      <c r="HY137" s="67"/>
      <c r="HZ137" s="67"/>
      <c r="IA137" s="67"/>
      <c r="IB137" s="67"/>
      <c r="IC137" s="67"/>
      <c r="ID137" s="67"/>
      <c r="IE137" s="67"/>
      <c r="IF137" s="67"/>
      <c r="IG137" s="67"/>
      <c r="IH137" s="67"/>
      <c r="II137" s="67"/>
      <c r="IJ137" s="67"/>
      <c r="IK137" s="67"/>
      <c r="IL137" s="67"/>
      <c r="IM137" s="67"/>
      <c r="IN137" s="67"/>
      <c r="IO137" s="67"/>
      <c r="IP137" s="67"/>
      <c r="IQ137" s="67"/>
      <c r="IR137" s="67"/>
      <c r="IS137" s="67"/>
      <c r="IT137" s="67"/>
      <c r="IU137" s="67"/>
      <c r="IV137" s="67"/>
      <c r="IW137" s="67"/>
      <c r="IX137" s="67"/>
      <c r="IY137" s="67"/>
      <c r="IZ137" s="67"/>
      <c r="JA137" s="67"/>
      <c r="JB137" s="67"/>
      <c r="JC137" s="67"/>
      <c r="JD137" s="67"/>
      <c r="JE137" s="67"/>
      <c r="JF137" s="67"/>
      <c r="JG137" s="67"/>
      <c r="JH137" s="67"/>
      <c r="JI137" s="67"/>
      <c r="JJ137" s="67"/>
      <c r="JK137" s="67"/>
      <c r="JL137" s="67"/>
      <c r="JM137" s="67"/>
      <c r="JN137" s="67"/>
      <c r="JO137" s="67"/>
      <c r="JP137" s="67"/>
      <c r="JQ137" s="67"/>
      <c r="JR137" s="67"/>
      <c r="JS137" s="67"/>
      <c r="JT137" s="67"/>
      <c r="JU137" s="67"/>
      <c r="JV137" s="67"/>
      <c r="JW137" s="67"/>
      <c r="JX137" s="67"/>
      <c r="JY137" s="67"/>
      <c r="JZ137" s="67"/>
      <c r="KA137" s="67"/>
      <c r="KB137" s="67"/>
      <c r="KC137" s="67"/>
      <c r="KD137" s="67"/>
      <c r="KE137" s="67"/>
      <c r="KF137" s="67"/>
      <c r="KG137" s="67"/>
      <c r="KH137" s="67"/>
      <c r="KI137" s="67"/>
      <c r="KJ137" s="67"/>
      <c r="KK137" s="67"/>
      <c r="KL137" s="67"/>
      <c r="KM137" s="67"/>
      <c r="KN137" s="67"/>
      <c r="KO137" s="67"/>
      <c r="KP137" s="67"/>
      <c r="KQ137" s="67"/>
      <c r="KR137" s="67"/>
      <c r="KS137" s="67"/>
      <c r="KT137" s="67"/>
      <c r="KU137" s="67"/>
      <c r="KV137" s="67"/>
      <c r="KW137" s="67"/>
      <c r="KX137" s="67"/>
      <c r="KY137" s="67"/>
      <c r="KZ137" s="67"/>
      <c r="LA137" s="67"/>
      <c r="LB137" s="67"/>
      <c r="LC137" s="67"/>
      <c r="LD137" s="67"/>
      <c r="LE137" s="67"/>
      <c r="LF137" s="67"/>
      <c r="LG137" s="67"/>
      <c r="LH137" s="67"/>
      <c r="LI137" s="67"/>
      <c r="LJ137" s="67"/>
      <c r="LK137" s="67"/>
      <c r="LL137" s="67"/>
      <c r="LM137" s="67"/>
      <c r="LN137" s="67"/>
      <c r="LO137" s="67"/>
      <c r="LP137" s="67"/>
      <c r="LQ137" s="67"/>
      <c r="LR137" s="67"/>
      <c r="LS137" s="67"/>
      <c r="LT137" s="67"/>
      <c r="LU137" s="67"/>
      <c r="LV137" s="67"/>
      <c r="LW137" s="67"/>
      <c r="LX137" s="67"/>
      <c r="LY137" s="67"/>
      <c r="LZ137" s="67"/>
      <c r="MA137" s="67"/>
      <c r="MB137" s="67"/>
      <c r="MC137" s="67"/>
      <c r="MD137" s="67"/>
      <c r="ME137" s="67"/>
      <c r="MF137" s="67"/>
      <c r="MG137" s="67"/>
      <c r="MH137" s="67"/>
      <c r="MI137" s="67"/>
      <c r="MJ137" s="67"/>
      <c r="MK137" s="67"/>
      <c r="ML137" s="67"/>
      <c r="MM137" s="67"/>
      <c r="MN137" s="67"/>
      <c r="MO137" s="67"/>
      <c r="MP137" s="67"/>
      <c r="MQ137" s="67"/>
      <c r="MR137" s="67"/>
      <c r="MS137" s="67"/>
      <c r="MT137" s="67"/>
      <c r="MU137" s="67"/>
      <c r="MV137" s="67"/>
      <c r="MW137" s="67"/>
      <c r="MX137" s="67"/>
      <c r="MY137" s="67"/>
      <c r="MZ137" s="67"/>
      <c r="NA137" s="67"/>
      <c r="NB137" s="67"/>
      <c r="NC137" s="67"/>
      <c r="ND137" s="67"/>
      <c r="NE137" s="67"/>
      <c r="NF137" s="67"/>
      <c r="NG137" s="67"/>
      <c r="NH137" s="67"/>
      <c r="NI137" s="67"/>
      <c r="NJ137" s="67"/>
      <c r="NK137" s="67"/>
      <c r="NL137" s="67"/>
      <c r="NM137" s="67"/>
      <c r="NN137" s="67"/>
      <c r="NO137" s="67"/>
      <c r="NP137" s="67"/>
      <c r="NQ137" s="67"/>
      <c r="NR137" s="67"/>
      <c r="NS137" s="67"/>
      <c r="NT137" s="67"/>
      <c r="NU137" s="67"/>
      <c r="NV137" s="67"/>
      <c r="NW137" s="67"/>
      <c r="NX137" s="67"/>
      <c r="NY137" s="67"/>
      <c r="NZ137" s="67"/>
      <c r="OA137" s="67"/>
      <c r="OB137" s="67"/>
      <c r="OC137" s="67"/>
      <c r="OD137" s="67"/>
      <c r="OE137" s="67"/>
    </row>
    <row r="138" spans="35:395">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67"/>
      <c r="BE138" s="67"/>
      <c r="BF138" s="67"/>
      <c r="BG138" s="67"/>
      <c r="BH138" s="67"/>
      <c r="BI138" s="67"/>
      <c r="BJ138" s="67"/>
      <c r="BK138" s="67"/>
      <c r="BL138" s="67"/>
      <c r="BM138" s="67"/>
      <c r="BN138" s="67"/>
      <c r="BO138" s="67"/>
      <c r="BP138" s="67"/>
      <c r="BQ138" s="67"/>
      <c r="BR138" s="67"/>
      <c r="BS138" s="67"/>
      <c r="BT138" s="67"/>
      <c r="BU138" s="67"/>
      <c r="BV138" s="67"/>
      <c r="BW138" s="67"/>
      <c r="BX138" s="67"/>
      <c r="BY138" s="67"/>
      <c r="BZ138" s="67"/>
      <c r="CA138" s="67"/>
      <c r="CB138" s="67"/>
      <c r="CC138" s="67"/>
      <c r="CD138" s="67"/>
      <c r="CE138" s="67"/>
      <c r="CF138" s="67"/>
      <c r="CG138" s="67"/>
      <c r="CH138" s="67"/>
      <c r="CI138" s="67"/>
      <c r="CJ138" s="67"/>
      <c r="CK138" s="67"/>
      <c r="CL138" s="67"/>
      <c r="CM138" s="67"/>
      <c r="CN138" s="67"/>
      <c r="CO138" s="67"/>
      <c r="CP138" s="67"/>
      <c r="CQ138" s="67"/>
      <c r="CR138" s="67"/>
      <c r="CS138" s="67"/>
      <c r="CT138" s="67"/>
      <c r="CU138" s="67"/>
      <c r="CV138" s="67"/>
      <c r="CW138" s="67"/>
      <c r="CX138" s="67"/>
      <c r="CY138" s="67"/>
      <c r="CZ138" s="67"/>
      <c r="DA138" s="67"/>
      <c r="DB138" s="67"/>
      <c r="DC138" s="67"/>
      <c r="DD138" s="67"/>
      <c r="DE138" s="67"/>
      <c r="DF138" s="67"/>
      <c r="DG138" s="67"/>
      <c r="DH138" s="67"/>
      <c r="DI138" s="67"/>
      <c r="DJ138" s="67"/>
      <c r="DK138" s="67"/>
      <c r="DL138" s="67"/>
      <c r="DM138" s="67"/>
      <c r="DN138" s="67"/>
      <c r="DO138" s="67"/>
      <c r="DP138" s="67"/>
      <c r="DQ138" s="67"/>
      <c r="DR138" s="67"/>
      <c r="DS138" s="67"/>
      <c r="DT138" s="67"/>
      <c r="DU138" s="67"/>
      <c r="DV138" s="67"/>
      <c r="DW138" s="67"/>
      <c r="DX138" s="67"/>
      <c r="DY138" s="67"/>
      <c r="DZ138" s="67"/>
      <c r="EA138" s="67"/>
      <c r="EB138" s="67"/>
      <c r="EC138" s="67"/>
      <c r="ED138" s="67"/>
      <c r="EE138" s="67"/>
      <c r="EF138" s="67"/>
      <c r="EG138" s="67"/>
      <c r="EH138" s="67"/>
      <c r="EI138" s="67"/>
      <c r="EJ138" s="67"/>
      <c r="EK138" s="67"/>
      <c r="EL138" s="67"/>
      <c r="EM138" s="67"/>
      <c r="EN138" s="67"/>
      <c r="EO138" s="67"/>
      <c r="EP138" s="67"/>
      <c r="EQ138" s="67"/>
      <c r="ER138" s="67"/>
      <c r="ES138" s="67"/>
      <c r="ET138" s="67"/>
      <c r="EU138" s="67"/>
      <c r="EV138" s="67"/>
      <c r="EW138" s="67"/>
      <c r="EX138" s="67"/>
      <c r="EY138" s="67"/>
      <c r="EZ138" s="67"/>
      <c r="FA138" s="67"/>
      <c r="FB138" s="67"/>
      <c r="FC138" s="67"/>
      <c r="FD138" s="67"/>
      <c r="FE138" s="67"/>
      <c r="FF138" s="67"/>
      <c r="FG138" s="67"/>
      <c r="FH138" s="67"/>
      <c r="FI138" s="67"/>
      <c r="FJ138" s="67"/>
      <c r="FK138" s="67"/>
      <c r="FL138" s="67"/>
      <c r="FM138" s="67"/>
      <c r="FN138" s="67"/>
      <c r="FO138" s="67"/>
      <c r="FP138" s="67"/>
      <c r="FQ138" s="67"/>
      <c r="FR138" s="67"/>
      <c r="FS138" s="67"/>
      <c r="FT138" s="67"/>
      <c r="FU138" s="67"/>
      <c r="FV138" s="67"/>
      <c r="FW138" s="67"/>
      <c r="FX138" s="67"/>
      <c r="FY138" s="67"/>
      <c r="FZ138" s="67"/>
      <c r="GA138" s="67"/>
      <c r="GB138" s="67"/>
      <c r="GC138" s="67"/>
      <c r="GD138" s="67"/>
      <c r="GE138" s="67"/>
      <c r="GF138" s="67"/>
      <c r="GG138" s="67"/>
      <c r="GH138" s="67"/>
      <c r="GI138" s="67"/>
      <c r="GJ138" s="67"/>
      <c r="GK138" s="67"/>
      <c r="GL138" s="67"/>
      <c r="GM138" s="67"/>
      <c r="GN138" s="67"/>
      <c r="GO138" s="67"/>
      <c r="GP138" s="67"/>
      <c r="GQ138" s="67"/>
      <c r="GR138" s="67"/>
      <c r="GS138" s="67"/>
      <c r="GT138" s="67"/>
      <c r="GU138" s="67"/>
      <c r="GV138" s="67"/>
      <c r="GW138" s="67"/>
      <c r="GX138" s="67"/>
      <c r="GY138" s="67"/>
      <c r="GZ138" s="67"/>
      <c r="HA138" s="67"/>
      <c r="HB138" s="67"/>
      <c r="HC138" s="67"/>
      <c r="HD138" s="67"/>
      <c r="HE138" s="67"/>
      <c r="HF138" s="67"/>
      <c r="HG138" s="67"/>
      <c r="HH138" s="67"/>
      <c r="HI138" s="67"/>
      <c r="HJ138" s="67"/>
      <c r="HK138" s="67"/>
      <c r="HL138" s="67"/>
      <c r="HM138" s="67"/>
      <c r="HN138" s="67"/>
      <c r="HO138" s="67"/>
      <c r="HP138" s="67"/>
      <c r="HQ138" s="67"/>
      <c r="HR138" s="67"/>
      <c r="HS138" s="67"/>
      <c r="HT138" s="67"/>
      <c r="HU138" s="67"/>
      <c r="HV138" s="67"/>
      <c r="HW138" s="67"/>
      <c r="HX138" s="67"/>
      <c r="HY138" s="67"/>
      <c r="HZ138" s="67"/>
      <c r="IA138" s="67"/>
      <c r="IB138" s="67"/>
      <c r="IC138" s="67"/>
      <c r="ID138" s="67"/>
      <c r="IE138" s="67"/>
      <c r="IF138" s="67"/>
      <c r="IG138" s="67"/>
      <c r="IH138" s="67"/>
      <c r="II138" s="67"/>
      <c r="IJ138" s="67"/>
      <c r="IK138" s="67"/>
      <c r="IL138" s="67"/>
      <c r="IM138" s="67"/>
      <c r="IN138" s="67"/>
      <c r="IO138" s="67"/>
      <c r="IP138" s="67"/>
      <c r="IQ138" s="67"/>
      <c r="IR138" s="67"/>
      <c r="IS138" s="67"/>
      <c r="IT138" s="67"/>
      <c r="IU138" s="67"/>
      <c r="IV138" s="67"/>
      <c r="IW138" s="67"/>
      <c r="IX138" s="67"/>
      <c r="IY138" s="67"/>
      <c r="IZ138" s="67"/>
      <c r="JA138" s="67"/>
      <c r="JB138" s="67"/>
      <c r="JC138" s="67"/>
      <c r="JD138" s="67"/>
      <c r="JE138" s="67"/>
      <c r="JF138" s="67"/>
      <c r="JG138" s="67"/>
      <c r="JH138" s="67"/>
      <c r="JI138" s="67"/>
      <c r="JJ138" s="67"/>
      <c r="JK138" s="67"/>
      <c r="JL138" s="67"/>
      <c r="JM138" s="67"/>
      <c r="JN138" s="67"/>
      <c r="JO138" s="67"/>
      <c r="JP138" s="67"/>
      <c r="JQ138" s="67"/>
      <c r="JR138" s="67"/>
      <c r="JS138" s="67"/>
      <c r="JT138" s="67"/>
      <c r="JU138" s="67"/>
      <c r="JV138" s="67"/>
      <c r="JW138" s="67"/>
      <c r="JX138" s="67"/>
      <c r="JY138" s="67"/>
      <c r="JZ138" s="67"/>
      <c r="KA138" s="67"/>
      <c r="KB138" s="67"/>
      <c r="KC138" s="67"/>
      <c r="KD138" s="67"/>
      <c r="KE138" s="67"/>
      <c r="KF138" s="67"/>
      <c r="KG138" s="67"/>
      <c r="KH138" s="67"/>
      <c r="KI138" s="67"/>
      <c r="KJ138" s="67"/>
      <c r="KK138" s="67"/>
      <c r="KL138" s="67"/>
      <c r="KM138" s="67"/>
      <c r="KN138" s="67"/>
      <c r="KO138" s="67"/>
      <c r="KP138" s="67"/>
      <c r="KQ138" s="67"/>
      <c r="KR138" s="67"/>
      <c r="KS138" s="67"/>
      <c r="KT138" s="67"/>
      <c r="KU138" s="67"/>
      <c r="KV138" s="67"/>
      <c r="KW138" s="67"/>
      <c r="KX138" s="67"/>
      <c r="KY138" s="67"/>
      <c r="KZ138" s="67"/>
      <c r="LA138" s="67"/>
      <c r="LB138" s="67"/>
      <c r="LC138" s="67"/>
      <c r="LD138" s="67"/>
      <c r="LE138" s="67"/>
      <c r="LF138" s="67"/>
      <c r="LG138" s="67"/>
      <c r="LH138" s="67"/>
      <c r="LI138" s="67"/>
      <c r="LJ138" s="67"/>
      <c r="LK138" s="67"/>
      <c r="LL138" s="67"/>
      <c r="LM138" s="67"/>
      <c r="LN138" s="67"/>
      <c r="LO138" s="67"/>
      <c r="LP138" s="67"/>
      <c r="LQ138" s="67"/>
      <c r="LR138" s="67"/>
      <c r="LS138" s="67"/>
      <c r="LT138" s="67"/>
      <c r="LU138" s="67"/>
      <c r="LV138" s="67"/>
      <c r="LW138" s="67"/>
      <c r="LX138" s="67"/>
      <c r="LY138" s="67"/>
      <c r="LZ138" s="67"/>
      <c r="MA138" s="67"/>
      <c r="MB138" s="67"/>
      <c r="MC138" s="67"/>
      <c r="MD138" s="67"/>
      <c r="ME138" s="67"/>
      <c r="MF138" s="67"/>
      <c r="MG138" s="67"/>
      <c r="MH138" s="67"/>
      <c r="MI138" s="67"/>
      <c r="MJ138" s="67"/>
      <c r="MK138" s="67"/>
      <c r="ML138" s="67"/>
      <c r="MM138" s="67"/>
      <c r="MN138" s="67"/>
      <c r="MO138" s="67"/>
      <c r="MP138" s="67"/>
      <c r="MQ138" s="67"/>
      <c r="MR138" s="67"/>
      <c r="MS138" s="67"/>
      <c r="MT138" s="67"/>
      <c r="MU138" s="67"/>
      <c r="MV138" s="67"/>
      <c r="MW138" s="67"/>
      <c r="MX138" s="67"/>
      <c r="MY138" s="67"/>
      <c r="MZ138" s="67"/>
      <c r="NA138" s="67"/>
      <c r="NB138" s="67"/>
      <c r="NC138" s="67"/>
      <c r="ND138" s="67"/>
      <c r="NE138" s="67"/>
      <c r="NF138" s="67"/>
      <c r="NG138" s="67"/>
      <c r="NH138" s="67"/>
      <c r="NI138" s="67"/>
      <c r="NJ138" s="67"/>
      <c r="NK138" s="67"/>
      <c r="NL138" s="67"/>
      <c r="NM138" s="67"/>
      <c r="NN138" s="67"/>
      <c r="NO138" s="67"/>
      <c r="NP138" s="67"/>
      <c r="NQ138" s="67"/>
      <c r="NR138" s="67"/>
      <c r="NS138" s="67"/>
      <c r="NT138" s="67"/>
      <c r="NU138" s="67"/>
      <c r="NV138" s="67"/>
      <c r="NW138" s="67"/>
      <c r="NX138" s="67"/>
      <c r="NY138" s="67"/>
      <c r="NZ138" s="67"/>
      <c r="OA138" s="67"/>
      <c r="OB138" s="67"/>
      <c r="OC138" s="67"/>
      <c r="OD138" s="67"/>
      <c r="OE138" s="67"/>
    </row>
    <row r="139" spans="35:395">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7"/>
      <c r="FZ139" s="67"/>
      <c r="GA139" s="67"/>
      <c r="GB139" s="67"/>
      <c r="GC139" s="67"/>
      <c r="GD139" s="67"/>
      <c r="GE139" s="67"/>
      <c r="GF139" s="67"/>
      <c r="GG139" s="67"/>
      <c r="GH139" s="67"/>
      <c r="GI139" s="67"/>
      <c r="GJ139" s="67"/>
      <c r="GK139" s="67"/>
      <c r="GL139" s="67"/>
      <c r="GM139" s="67"/>
      <c r="GN139" s="67"/>
      <c r="GO139" s="67"/>
      <c r="GP139" s="67"/>
      <c r="GQ139" s="67"/>
      <c r="GR139" s="67"/>
      <c r="GS139" s="67"/>
      <c r="GT139" s="67"/>
      <c r="GU139" s="67"/>
      <c r="GV139" s="67"/>
      <c r="GW139" s="67"/>
      <c r="GX139" s="67"/>
      <c r="GY139" s="67"/>
      <c r="GZ139" s="67"/>
      <c r="HA139" s="67"/>
      <c r="HB139" s="67"/>
      <c r="HC139" s="67"/>
      <c r="HD139" s="67"/>
      <c r="HE139" s="67"/>
      <c r="HF139" s="67"/>
      <c r="HG139" s="67"/>
      <c r="HH139" s="67"/>
      <c r="HI139" s="67"/>
      <c r="HJ139" s="67"/>
      <c r="HK139" s="67"/>
      <c r="HL139" s="67"/>
      <c r="HM139" s="67"/>
      <c r="HN139" s="67"/>
      <c r="HO139" s="67"/>
      <c r="HP139" s="67"/>
      <c r="HQ139" s="67"/>
      <c r="HR139" s="67"/>
      <c r="HS139" s="67"/>
      <c r="HT139" s="67"/>
      <c r="HU139" s="67"/>
      <c r="HV139" s="67"/>
      <c r="HW139" s="67"/>
      <c r="HX139" s="67"/>
      <c r="HY139" s="67"/>
      <c r="HZ139" s="67"/>
      <c r="IA139" s="67"/>
      <c r="IB139" s="67"/>
      <c r="IC139" s="67"/>
      <c r="ID139" s="67"/>
      <c r="IE139" s="67"/>
      <c r="IF139" s="67"/>
      <c r="IG139" s="67"/>
      <c r="IH139" s="67"/>
      <c r="II139" s="67"/>
      <c r="IJ139" s="67"/>
      <c r="IK139" s="67"/>
      <c r="IL139" s="67"/>
      <c r="IM139" s="67"/>
      <c r="IN139" s="67"/>
      <c r="IO139" s="67"/>
      <c r="IP139" s="67"/>
      <c r="IQ139" s="67"/>
      <c r="IR139" s="67"/>
      <c r="IS139" s="67"/>
      <c r="IT139" s="67"/>
      <c r="IU139" s="67"/>
      <c r="IV139" s="67"/>
      <c r="IW139" s="67"/>
      <c r="IX139" s="67"/>
      <c r="IY139" s="67"/>
      <c r="IZ139" s="67"/>
      <c r="JA139" s="67"/>
      <c r="JB139" s="67"/>
      <c r="JC139" s="67"/>
      <c r="JD139" s="67"/>
      <c r="JE139" s="67"/>
      <c r="JF139" s="67"/>
      <c r="JG139" s="67"/>
      <c r="JH139" s="67"/>
      <c r="JI139" s="67"/>
      <c r="JJ139" s="67"/>
      <c r="JK139" s="67"/>
      <c r="JL139" s="67"/>
      <c r="JM139" s="67"/>
      <c r="JN139" s="67"/>
      <c r="JO139" s="67"/>
      <c r="JP139" s="67"/>
      <c r="JQ139" s="67"/>
      <c r="JR139" s="67"/>
      <c r="JS139" s="67"/>
      <c r="JT139" s="67"/>
      <c r="JU139" s="67"/>
      <c r="JV139" s="67"/>
      <c r="JW139" s="67"/>
      <c r="JX139" s="67"/>
      <c r="JY139" s="67"/>
      <c r="JZ139" s="67"/>
      <c r="KA139" s="67"/>
      <c r="KB139" s="67"/>
      <c r="KC139" s="67"/>
      <c r="KD139" s="67"/>
      <c r="KE139" s="67"/>
      <c r="KF139" s="67"/>
      <c r="KG139" s="67"/>
      <c r="KH139" s="67"/>
      <c r="KI139" s="67"/>
      <c r="KJ139" s="67"/>
      <c r="KK139" s="67"/>
      <c r="KL139" s="67"/>
      <c r="KM139" s="67"/>
      <c r="KN139" s="67"/>
      <c r="KO139" s="67"/>
      <c r="KP139" s="67"/>
      <c r="KQ139" s="67"/>
      <c r="KR139" s="67"/>
      <c r="KS139" s="67"/>
      <c r="KT139" s="67"/>
      <c r="KU139" s="67"/>
      <c r="KV139" s="67"/>
      <c r="KW139" s="67"/>
      <c r="KX139" s="67"/>
      <c r="KY139" s="67"/>
      <c r="KZ139" s="67"/>
      <c r="LA139" s="67"/>
      <c r="LB139" s="67"/>
      <c r="LC139" s="67"/>
      <c r="LD139" s="67"/>
      <c r="LE139" s="67"/>
      <c r="LF139" s="67"/>
      <c r="LG139" s="67"/>
      <c r="LH139" s="67"/>
      <c r="LI139" s="67"/>
      <c r="LJ139" s="67"/>
      <c r="LK139" s="67"/>
      <c r="LL139" s="67"/>
      <c r="LM139" s="67"/>
      <c r="LN139" s="67"/>
      <c r="LO139" s="67"/>
      <c r="LP139" s="67"/>
      <c r="LQ139" s="67"/>
      <c r="LR139" s="67"/>
      <c r="LS139" s="67"/>
      <c r="LT139" s="67"/>
      <c r="LU139" s="67"/>
      <c r="LV139" s="67"/>
      <c r="LW139" s="67"/>
      <c r="LX139" s="67"/>
      <c r="LY139" s="67"/>
      <c r="LZ139" s="67"/>
      <c r="MA139" s="67"/>
      <c r="MB139" s="67"/>
      <c r="MC139" s="67"/>
      <c r="MD139" s="67"/>
      <c r="ME139" s="67"/>
      <c r="MF139" s="67"/>
      <c r="MG139" s="67"/>
      <c r="MH139" s="67"/>
      <c r="MI139" s="67"/>
      <c r="MJ139" s="67"/>
      <c r="MK139" s="67"/>
      <c r="ML139" s="67"/>
      <c r="MM139" s="67"/>
      <c r="MN139" s="67"/>
      <c r="MO139" s="67"/>
      <c r="MP139" s="67"/>
      <c r="MQ139" s="67"/>
      <c r="MR139" s="67"/>
      <c r="MS139" s="67"/>
      <c r="MT139" s="67"/>
      <c r="MU139" s="67"/>
      <c r="MV139" s="67"/>
      <c r="MW139" s="67"/>
      <c r="MX139" s="67"/>
      <c r="MY139" s="67"/>
      <c r="MZ139" s="67"/>
      <c r="NA139" s="67"/>
      <c r="NB139" s="67"/>
      <c r="NC139" s="67"/>
      <c r="ND139" s="67"/>
      <c r="NE139" s="67"/>
      <c r="NF139" s="67"/>
      <c r="NG139" s="67"/>
      <c r="NH139" s="67"/>
      <c r="NI139" s="67"/>
      <c r="NJ139" s="67"/>
      <c r="NK139" s="67"/>
      <c r="NL139" s="67"/>
      <c r="NM139" s="67"/>
      <c r="NN139" s="67"/>
      <c r="NO139" s="67"/>
      <c r="NP139" s="67"/>
      <c r="NQ139" s="67"/>
      <c r="NR139" s="67"/>
      <c r="NS139" s="67"/>
      <c r="NT139" s="67"/>
      <c r="NU139" s="67"/>
      <c r="NV139" s="67"/>
      <c r="NW139" s="67"/>
      <c r="NX139" s="67"/>
      <c r="NY139" s="67"/>
      <c r="NZ139" s="67"/>
      <c r="OA139" s="67"/>
      <c r="OB139" s="67"/>
      <c r="OC139" s="67"/>
      <c r="OD139" s="67"/>
      <c r="OE139" s="67"/>
    </row>
  </sheetData>
  <sheetProtection sheet="1" objects="1" scenarios="1"/>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4B252-A861-40CE-B422-2DD47EC8EF3A}">
  <sheetPr codeName="Ark21"/>
  <dimension ref="A1:PJ139"/>
  <sheetViews>
    <sheetView zoomScale="90" zoomScaleNormal="90" workbookViewId="0">
      <selection activeCell="C23" sqref="C23"/>
    </sheetView>
  </sheetViews>
  <sheetFormatPr defaultColWidth="10.7265625" defaultRowHeight="14.5"/>
  <cols>
    <col min="1" max="1" width="31.54296875" customWidth="1"/>
    <col min="2" max="2" width="22.453125" customWidth="1"/>
    <col min="3" max="3" width="23" customWidth="1"/>
    <col min="4" max="17" width="22.1796875" customWidth="1"/>
    <col min="18" max="20" width="19.26953125" customWidth="1"/>
    <col min="21" max="21" width="23.26953125" customWidth="1"/>
    <col min="22" max="24" width="13.7265625" style="39" customWidth="1"/>
    <col min="25" max="25" width="16.7265625" style="39" customWidth="1"/>
    <col min="26" max="26" width="13.26953125" customWidth="1"/>
    <col min="27" max="27" width="10.7265625" customWidth="1"/>
    <col min="28" max="30" width="13.54296875" customWidth="1"/>
    <col min="31" max="32" width="18.7265625" customWidth="1"/>
    <col min="33" max="34" width="10.7265625" style="12" customWidth="1"/>
    <col min="35" max="35" width="5.7265625" customWidth="1"/>
    <col min="36" max="395" width="6" customWidth="1"/>
  </cols>
  <sheetData>
    <row r="1" spans="1:426" ht="23.5">
      <c r="A1" s="98" t="s">
        <v>411</v>
      </c>
    </row>
    <row r="3" spans="1:426" ht="23.5">
      <c r="A3" s="59" t="str">
        <f>A9 &amp;  " " &amp; A10 &amp;" " &amp; A11</f>
        <v xml:space="preserve">SCES 1 - Scenario 3  </v>
      </c>
      <c r="B3" s="59" t="s">
        <v>412</v>
      </c>
      <c r="C3" s="366" t="e">
        <f>SUM(Y9:Y69)/AE6</f>
        <v>#DIV/0!</v>
      </c>
      <c r="AA3" s="58" t="s">
        <v>413</v>
      </c>
    </row>
    <row r="4" spans="1:426">
      <c r="V4"/>
      <c r="AC4" t="s">
        <v>414</v>
      </c>
      <c r="AE4" s="58">
        <v>0</v>
      </c>
      <c r="AF4" s="12"/>
    </row>
    <row r="5" spans="1:426">
      <c r="A5" t="s">
        <v>415</v>
      </c>
      <c r="AC5" t="s">
        <v>416</v>
      </c>
      <c r="AE5" s="58">
        <v>10</v>
      </c>
      <c r="AF5" s="12"/>
    </row>
    <row r="6" spans="1:426">
      <c r="A6" t="s">
        <v>417</v>
      </c>
      <c r="C6" s="17"/>
      <c r="AC6" t="s">
        <v>418</v>
      </c>
      <c r="AE6" s="40">
        <f>PI()*AE5^2</f>
        <v>314.15926535897933</v>
      </c>
      <c r="AF6" s="40"/>
    </row>
    <row r="7" spans="1:426">
      <c r="D7" s="17"/>
      <c r="E7" s="17"/>
      <c r="F7" s="17"/>
      <c r="G7" s="17"/>
      <c r="H7" s="17"/>
      <c r="I7" s="17"/>
      <c r="J7" s="17"/>
      <c r="K7" s="17"/>
      <c r="L7" s="17"/>
      <c r="M7" s="17"/>
      <c r="N7" s="17"/>
      <c r="O7" s="17"/>
      <c r="P7" s="17"/>
      <c r="Q7" s="17"/>
      <c r="R7" s="17"/>
      <c r="S7" s="17"/>
      <c r="T7" s="17"/>
      <c r="AC7" t="s">
        <v>419</v>
      </c>
      <c r="AE7">
        <f>AE5*COUNT(#REF!)</f>
        <v>0</v>
      </c>
    </row>
    <row r="8" spans="1:426" s="60" customFormat="1">
      <c r="A8" s="60" t="s">
        <v>420</v>
      </c>
      <c r="B8" s="61" t="s">
        <v>421</v>
      </c>
      <c r="C8" s="61" t="s">
        <v>422</v>
      </c>
      <c r="D8" s="60" t="s">
        <v>423</v>
      </c>
      <c r="E8" s="12"/>
      <c r="F8" s="12"/>
      <c r="G8" s="12"/>
      <c r="H8" s="12"/>
      <c r="I8" s="12"/>
      <c r="J8" s="12"/>
      <c r="K8" s="12"/>
      <c r="L8" s="12"/>
      <c r="M8" s="12"/>
      <c r="N8" s="12"/>
      <c r="O8" s="12"/>
      <c r="P8" s="12"/>
      <c r="Q8" s="12"/>
      <c r="R8" s="365"/>
      <c r="S8" s="365"/>
      <c r="T8" s="365"/>
      <c r="U8" s="365" t="s">
        <v>424</v>
      </c>
      <c r="V8" s="365" t="s">
        <v>425</v>
      </c>
      <c r="W8" s="365" t="s">
        <v>426</v>
      </c>
      <c r="X8" s="365" t="s">
        <v>427</v>
      </c>
      <c r="Y8" s="365" t="s">
        <v>428</v>
      </c>
      <c r="Z8" s="365" t="s">
        <v>429</v>
      </c>
      <c r="AA8" s="365" t="s">
        <v>430</v>
      </c>
      <c r="AB8" s="365">
        <v>0</v>
      </c>
      <c r="AC8" s="365">
        <v>1</v>
      </c>
      <c r="AD8" s="365">
        <v>2</v>
      </c>
      <c r="AE8" s="365">
        <v>3</v>
      </c>
      <c r="AF8" s="365">
        <v>4</v>
      </c>
      <c r="AG8" s="365">
        <v>5</v>
      </c>
      <c r="AH8" s="365">
        <v>6</v>
      </c>
      <c r="AI8" s="365">
        <v>7</v>
      </c>
      <c r="AJ8" s="365">
        <v>8</v>
      </c>
      <c r="AK8" s="365">
        <v>9</v>
      </c>
      <c r="AL8" s="365">
        <v>10</v>
      </c>
      <c r="AM8" s="365">
        <v>11</v>
      </c>
      <c r="AN8" s="365">
        <v>12</v>
      </c>
      <c r="AO8" s="365">
        <v>13</v>
      </c>
      <c r="AP8" s="365">
        <v>14</v>
      </c>
      <c r="AQ8" s="365">
        <v>15</v>
      </c>
      <c r="AR8" s="365">
        <v>16</v>
      </c>
      <c r="AS8" s="365">
        <v>17</v>
      </c>
      <c r="AT8" s="365">
        <v>18</v>
      </c>
      <c r="AU8" s="365">
        <v>19</v>
      </c>
      <c r="AV8" s="365">
        <v>20</v>
      </c>
      <c r="AW8" s="365">
        <v>21</v>
      </c>
      <c r="AX8" s="365">
        <v>22</v>
      </c>
      <c r="AY8" s="365">
        <v>23</v>
      </c>
      <c r="AZ8" s="365">
        <v>24</v>
      </c>
      <c r="BA8" s="365">
        <v>25</v>
      </c>
      <c r="BB8" s="365">
        <v>26</v>
      </c>
      <c r="BC8" s="365">
        <v>27</v>
      </c>
      <c r="BD8" s="365">
        <v>28</v>
      </c>
      <c r="BE8" s="365">
        <v>29</v>
      </c>
      <c r="BF8" s="365">
        <v>30</v>
      </c>
      <c r="BG8" s="365">
        <v>31</v>
      </c>
      <c r="BH8" s="365">
        <v>32</v>
      </c>
      <c r="BI8" s="365">
        <v>33</v>
      </c>
      <c r="BJ8" s="365">
        <v>34</v>
      </c>
      <c r="BK8" s="365">
        <v>35</v>
      </c>
      <c r="BL8" s="365">
        <v>36</v>
      </c>
      <c r="BM8" s="365">
        <v>37</v>
      </c>
      <c r="BN8" s="365">
        <v>38</v>
      </c>
      <c r="BO8" s="365">
        <v>39</v>
      </c>
      <c r="BP8" s="365">
        <v>40</v>
      </c>
      <c r="BQ8" s="365">
        <v>41</v>
      </c>
      <c r="BR8" s="365">
        <v>42</v>
      </c>
      <c r="BS8" s="365">
        <v>43</v>
      </c>
      <c r="BT8" s="365">
        <v>44</v>
      </c>
      <c r="BU8" s="365">
        <v>45</v>
      </c>
      <c r="BV8" s="365">
        <v>46</v>
      </c>
      <c r="BW8" s="365">
        <v>47</v>
      </c>
      <c r="BX8" s="365">
        <v>48</v>
      </c>
      <c r="BY8" s="365">
        <v>49</v>
      </c>
      <c r="BZ8" s="365">
        <v>50</v>
      </c>
      <c r="CA8" s="365">
        <v>51</v>
      </c>
      <c r="CB8" s="365">
        <v>52</v>
      </c>
      <c r="CC8" s="365">
        <v>53</v>
      </c>
      <c r="CD8" s="365">
        <v>54</v>
      </c>
      <c r="CE8" s="365">
        <v>55</v>
      </c>
      <c r="CF8" s="365">
        <v>56</v>
      </c>
      <c r="CG8" s="365">
        <v>57</v>
      </c>
      <c r="CH8" s="365">
        <v>58</v>
      </c>
      <c r="CI8" s="365">
        <v>59</v>
      </c>
      <c r="CJ8" s="365">
        <v>60</v>
      </c>
      <c r="CK8" s="365">
        <v>61</v>
      </c>
      <c r="CL8" s="365">
        <v>62</v>
      </c>
      <c r="CM8" s="365">
        <v>63</v>
      </c>
      <c r="CN8" s="365">
        <v>64</v>
      </c>
      <c r="CO8" s="365">
        <v>65</v>
      </c>
      <c r="CP8" s="365">
        <v>66</v>
      </c>
      <c r="CQ8" s="365">
        <v>67</v>
      </c>
      <c r="CR8" s="365">
        <v>68</v>
      </c>
      <c r="CS8" s="365">
        <v>69</v>
      </c>
      <c r="CT8" s="365">
        <v>70</v>
      </c>
      <c r="CU8" s="365">
        <v>71</v>
      </c>
      <c r="CV8" s="365">
        <v>72</v>
      </c>
      <c r="CW8" s="365">
        <v>73</v>
      </c>
      <c r="CX8" s="365">
        <v>74</v>
      </c>
      <c r="CY8" s="365">
        <v>75</v>
      </c>
      <c r="CZ8" s="365">
        <v>76</v>
      </c>
      <c r="DA8" s="365">
        <v>77</v>
      </c>
      <c r="DB8" s="365">
        <v>78</v>
      </c>
      <c r="DC8" s="365">
        <v>79</v>
      </c>
      <c r="DD8" s="365">
        <v>80</v>
      </c>
      <c r="DE8" s="365">
        <v>81</v>
      </c>
      <c r="DF8" s="365">
        <v>82</v>
      </c>
      <c r="DG8" s="365">
        <v>83</v>
      </c>
      <c r="DH8" s="365">
        <v>84</v>
      </c>
      <c r="DI8" s="365">
        <v>85</v>
      </c>
      <c r="DJ8" s="365">
        <v>86</v>
      </c>
      <c r="DK8" s="365">
        <v>87</v>
      </c>
      <c r="DL8" s="365">
        <v>88</v>
      </c>
      <c r="DM8" s="365">
        <v>89</v>
      </c>
      <c r="DN8" s="365">
        <v>90</v>
      </c>
      <c r="DO8" s="365">
        <v>91</v>
      </c>
      <c r="DP8" s="365">
        <v>92</v>
      </c>
      <c r="DQ8" s="365">
        <v>93</v>
      </c>
      <c r="DR8" s="365">
        <v>94</v>
      </c>
      <c r="DS8" s="365">
        <v>95</v>
      </c>
      <c r="DT8" s="365">
        <v>96</v>
      </c>
      <c r="DU8" s="365">
        <v>97</v>
      </c>
      <c r="DV8" s="365">
        <v>98</v>
      </c>
      <c r="DW8" s="365">
        <v>99</v>
      </c>
      <c r="DX8" s="365">
        <v>100</v>
      </c>
      <c r="DY8" s="365">
        <v>101</v>
      </c>
      <c r="DZ8" s="365">
        <v>102</v>
      </c>
      <c r="EA8" s="365">
        <v>103</v>
      </c>
      <c r="EB8" s="365">
        <v>104</v>
      </c>
      <c r="EC8" s="365">
        <v>105</v>
      </c>
      <c r="ED8" s="365">
        <v>106</v>
      </c>
      <c r="EE8" s="365">
        <v>107</v>
      </c>
      <c r="EF8" s="365">
        <v>108</v>
      </c>
      <c r="EG8" s="365">
        <v>109</v>
      </c>
      <c r="EH8" s="365">
        <v>110</v>
      </c>
      <c r="EI8" s="365">
        <v>111</v>
      </c>
      <c r="EJ8" s="365">
        <v>112</v>
      </c>
      <c r="EK8" s="365">
        <v>113</v>
      </c>
      <c r="EL8" s="365">
        <v>114</v>
      </c>
      <c r="EM8" s="365">
        <v>115</v>
      </c>
      <c r="EN8" s="365">
        <v>116</v>
      </c>
      <c r="EO8" s="365">
        <v>117</v>
      </c>
      <c r="EP8" s="365">
        <v>118</v>
      </c>
      <c r="EQ8" s="365">
        <v>119</v>
      </c>
      <c r="ER8" s="365">
        <v>120</v>
      </c>
      <c r="ES8" s="365">
        <v>121</v>
      </c>
      <c r="ET8" s="365">
        <v>122</v>
      </c>
      <c r="EU8" s="365">
        <v>123</v>
      </c>
      <c r="EV8" s="365">
        <v>124</v>
      </c>
      <c r="EW8" s="365">
        <v>125</v>
      </c>
      <c r="EX8" s="365">
        <v>126</v>
      </c>
      <c r="EY8" s="365">
        <v>127</v>
      </c>
      <c r="EZ8" s="365">
        <v>128</v>
      </c>
      <c r="FA8" s="365">
        <v>129</v>
      </c>
      <c r="FB8" s="365">
        <v>130</v>
      </c>
      <c r="FC8" s="365">
        <v>131</v>
      </c>
      <c r="FD8" s="365">
        <v>132</v>
      </c>
      <c r="FE8" s="365">
        <v>133</v>
      </c>
      <c r="FF8" s="365">
        <v>134</v>
      </c>
      <c r="FG8" s="365">
        <v>135</v>
      </c>
      <c r="FH8" s="365">
        <v>136</v>
      </c>
      <c r="FI8" s="365">
        <v>137</v>
      </c>
      <c r="FJ8" s="365">
        <v>138</v>
      </c>
      <c r="FK8" s="365">
        <v>139</v>
      </c>
      <c r="FL8" s="365">
        <v>140</v>
      </c>
      <c r="FM8" s="365">
        <v>141</v>
      </c>
      <c r="FN8" s="365">
        <v>142</v>
      </c>
      <c r="FO8" s="365">
        <v>143</v>
      </c>
      <c r="FP8" s="365">
        <v>144</v>
      </c>
      <c r="FQ8" s="365">
        <v>145</v>
      </c>
      <c r="FR8" s="365">
        <v>146</v>
      </c>
      <c r="FS8" s="365">
        <v>147</v>
      </c>
      <c r="FT8" s="365">
        <v>148</v>
      </c>
      <c r="FU8" s="365">
        <v>149</v>
      </c>
      <c r="FV8" s="365">
        <v>150</v>
      </c>
      <c r="FW8" s="365">
        <v>151</v>
      </c>
      <c r="FX8" s="365">
        <v>152</v>
      </c>
      <c r="FY8" s="365">
        <v>153</v>
      </c>
      <c r="FZ8" s="365">
        <v>154</v>
      </c>
      <c r="GA8" s="365">
        <v>155</v>
      </c>
      <c r="GB8" s="365">
        <v>156</v>
      </c>
      <c r="GC8" s="365">
        <v>157</v>
      </c>
      <c r="GD8" s="365">
        <v>158</v>
      </c>
      <c r="GE8" s="365">
        <v>159</v>
      </c>
      <c r="GF8" s="365">
        <v>160</v>
      </c>
      <c r="GG8" s="365">
        <v>161</v>
      </c>
      <c r="GH8" s="365">
        <v>162</v>
      </c>
      <c r="GI8" s="365">
        <v>163</v>
      </c>
      <c r="GJ8" s="365">
        <v>164</v>
      </c>
      <c r="GK8" s="365">
        <v>165</v>
      </c>
      <c r="GL8" s="365">
        <v>166</v>
      </c>
      <c r="GM8" s="365">
        <v>167</v>
      </c>
      <c r="GN8" s="365">
        <v>168</v>
      </c>
      <c r="GO8" s="365">
        <v>169</v>
      </c>
      <c r="GP8" s="365">
        <v>170</v>
      </c>
      <c r="GQ8" s="365">
        <v>171</v>
      </c>
      <c r="GR8" s="365">
        <v>172</v>
      </c>
      <c r="GS8" s="365">
        <v>173</v>
      </c>
      <c r="GT8" s="365">
        <v>174</v>
      </c>
      <c r="GU8" s="365">
        <v>175</v>
      </c>
      <c r="GV8" s="365">
        <v>176</v>
      </c>
      <c r="GW8" s="365">
        <v>177</v>
      </c>
      <c r="GX8" s="365">
        <v>178</v>
      </c>
      <c r="GY8" s="365">
        <v>179</v>
      </c>
      <c r="GZ8" s="365">
        <v>180</v>
      </c>
      <c r="HA8" s="365">
        <v>181</v>
      </c>
      <c r="HB8" s="365">
        <v>182</v>
      </c>
      <c r="HC8" s="365">
        <v>183</v>
      </c>
      <c r="HD8" s="365">
        <v>184</v>
      </c>
      <c r="HE8" s="365">
        <v>185</v>
      </c>
      <c r="HF8" s="365">
        <v>186</v>
      </c>
      <c r="HG8" s="365">
        <v>187</v>
      </c>
      <c r="HH8" s="365">
        <v>188</v>
      </c>
      <c r="HI8" s="365">
        <v>189</v>
      </c>
      <c r="HJ8" s="365">
        <v>190</v>
      </c>
      <c r="HK8" s="365">
        <v>191</v>
      </c>
      <c r="HL8" s="365">
        <v>192</v>
      </c>
      <c r="HM8" s="365">
        <v>193</v>
      </c>
      <c r="HN8" s="365">
        <v>194</v>
      </c>
      <c r="HO8" s="365">
        <v>195</v>
      </c>
      <c r="HP8" s="365">
        <v>196</v>
      </c>
      <c r="HQ8" s="365">
        <v>197</v>
      </c>
      <c r="HR8" s="365">
        <v>198</v>
      </c>
      <c r="HS8" s="365">
        <v>199</v>
      </c>
      <c r="HT8" s="365">
        <v>200</v>
      </c>
      <c r="HU8" s="365">
        <v>201</v>
      </c>
      <c r="HV8" s="365">
        <v>202</v>
      </c>
      <c r="HW8" s="365">
        <v>203</v>
      </c>
      <c r="HX8" s="365">
        <v>204</v>
      </c>
      <c r="HY8" s="365">
        <v>205</v>
      </c>
      <c r="HZ8" s="365">
        <v>206</v>
      </c>
      <c r="IA8" s="365">
        <v>207</v>
      </c>
      <c r="IB8" s="365">
        <v>208</v>
      </c>
      <c r="IC8" s="365">
        <v>209</v>
      </c>
      <c r="ID8" s="365">
        <v>210</v>
      </c>
      <c r="IE8" s="365">
        <v>211</v>
      </c>
      <c r="IF8" s="365">
        <v>212</v>
      </c>
      <c r="IG8" s="365">
        <v>213</v>
      </c>
      <c r="IH8" s="365">
        <v>214</v>
      </c>
      <c r="II8" s="365">
        <v>215</v>
      </c>
      <c r="IJ8" s="365">
        <v>216</v>
      </c>
      <c r="IK8" s="365">
        <v>217</v>
      </c>
      <c r="IL8" s="365">
        <v>218</v>
      </c>
      <c r="IM8" s="365">
        <v>219</v>
      </c>
      <c r="IN8" s="365">
        <v>220</v>
      </c>
      <c r="IO8" s="365">
        <v>221</v>
      </c>
      <c r="IP8" s="365">
        <v>222</v>
      </c>
      <c r="IQ8" s="365">
        <v>223</v>
      </c>
      <c r="IR8" s="365">
        <v>224</v>
      </c>
      <c r="IS8" s="365">
        <v>225</v>
      </c>
      <c r="IT8" s="365">
        <v>226</v>
      </c>
      <c r="IU8" s="365">
        <v>227</v>
      </c>
      <c r="IV8" s="365">
        <v>228</v>
      </c>
      <c r="IW8" s="365">
        <v>229</v>
      </c>
      <c r="IX8" s="365">
        <v>230</v>
      </c>
      <c r="IY8" s="365">
        <v>231</v>
      </c>
      <c r="IZ8" s="365">
        <v>232</v>
      </c>
      <c r="JA8" s="365">
        <v>233</v>
      </c>
      <c r="JB8" s="365">
        <v>234</v>
      </c>
      <c r="JC8" s="365">
        <v>235</v>
      </c>
      <c r="JD8" s="365">
        <v>236</v>
      </c>
      <c r="JE8" s="365">
        <v>237</v>
      </c>
      <c r="JF8" s="365">
        <v>238</v>
      </c>
      <c r="JG8" s="365">
        <v>239</v>
      </c>
      <c r="JH8" s="365">
        <v>240</v>
      </c>
      <c r="JI8" s="365">
        <v>241</v>
      </c>
      <c r="JJ8" s="365">
        <v>242</v>
      </c>
      <c r="JK8" s="365">
        <v>243</v>
      </c>
      <c r="JL8" s="365">
        <v>244</v>
      </c>
      <c r="JM8" s="365">
        <v>245</v>
      </c>
      <c r="JN8" s="365">
        <v>246</v>
      </c>
      <c r="JO8" s="365">
        <v>247</v>
      </c>
      <c r="JP8" s="365">
        <v>248</v>
      </c>
      <c r="JQ8" s="365">
        <v>249</v>
      </c>
      <c r="JR8" s="365">
        <v>250</v>
      </c>
      <c r="JS8" s="365">
        <v>251</v>
      </c>
      <c r="JT8" s="365">
        <v>252</v>
      </c>
      <c r="JU8" s="365">
        <v>253</v>
      </c>
      <c r="JV8" s="365">
        <v>254</v>
      </c>
      <c r="JW8" s="365">
        <v>255</v>
      </c>
      <c r="JX8" s="365">
        <v>256</v>
      </c>
      <c r="JY8" s="365">
        <v>257</v>
      </c>
      <c r="JZ8" s="365">
        <v>258</v>
      </c>
      <c r="KA8" s="365">
        <v>259</v>
      </c>
      <c r="KB8" s="365">
        <v>260</v>
      </c>
      <c r="KC8" s="365">
        <v>261</v>
      </c>
      <c r="KD8" s="365">
        <v>262</v>
      </c>
      <c r="KE8" s="365">
        <v>263</v>
      </c>
      <c r="KF8" s="365">
        <v>264</v>
      </c>
      <c r="KG8" s="365">
        <v>265</v>
      </c>
      <c r="KH8" s="365">
        <v>266</v>
      </c>
      <c r="KI8" s="365">
        <v>267</v>
      </c>
      <c r="KJ8" s="365">
        <v>268</v>
      </c>
      <c r="KK8" s="365">
        <v>269</v>
      </c>
      <c r="KL8" s="365">
        <v>270</v>
      </c>
      <c r="KM8" s="365">
        <v>271</v>
      </c>
      <c r="KN8" s="365">
        <v>272</v>
      </c>
      <c r="KO8" s="365">
        <v>273</v>
      </c>
      <c r="KP8" s="365">
        <v>274</v>
      </c>
      <c r="KQ8" s="365">
        <v>275</v>
      </c>
      <c r="KR8" s="365">
        <v>276</v>
      </c>
      <c r="KS8" s="365">
        <v>277</v>
      </c>
      <c r="KT8" s="365">
        <v>278</v>
      </c>
      <c r="KU8" s="365">
        <v>279</v>
      </c>
      <c r="KV8" s="365">
        <v>280</v>
      </c>
      <c r="KW8" s="365">
        <v>281</v>
      </c>
      <c r="KX8" s="365">
        <v>282</v>
      </c>
      <c r="KY8" s="365">
        <v>283</v>
      </c>
      <c r="KZ8" s="365">
        <v>284</v>
      </c>
      <c r="LA8" s="365">
        <v>285</v>
      </c>
      <c r="LB8" s="365">
        <v>286</v>
      </c>
      <c r="LC8" s="365">
        <v>287</v>
      </c>
      <c r="LD8" s="365">
        <v>288</v>
      </c>
      <c r="LE8" s="365">
        <v>289</v>
      </c>
      <c r="LF8" s="365">
        <v>290</v>
      </c>
      <c r="LG8" s="365">
        <v>291</v>
      </c>
      <c r="LH8" s="365">
        <v>292</v>
      </c>
      <c r="LI8" s="365">
        <v>293</v>
      </c>
      <c r="LJ8" s="365">
        <v>294</v>
      </c>
      <c r="LK8" s="365">
        <v>295</v>
      </c>
      <c r="LL8" s="365">
        <v>296</v>
      </c>
      <c r="LM8" s="365">
        <v>297</v>
      </c>
      <c r="LN8" s="365">
        <v>298</v>
      </c>
      <c r="LO8" s="365">
        <v>299</v>
      </c>
      <c r="LP8" s="365">
        <v>300</v>
      </c>
      <c r="LQ8" s="365">
        <v>301</v>
      </c>
      <c r="LR8" s="365">
        <v>302</v>
      </c>
      <c r="LS8" s="365">
        <v>303</v>
      </c>
      <c r="LT8" s="365">
        <v>304</v>
      </c>
      <c r="LU8" s="365">
        <v>305</v>
      </c>
      <c r="LV8" s="365">
        <v>306</v>
      </c>
      <c r="LW8" s="365">
        <v>307</v>
      </c>
      <c r="LX8" s="365">
        <v>308</v>
      </c>
      <c r="LY8" s="365">
        <v>309</v>
      </c>
      <c r="LZ8" s="365">
        <v>310</v>
      </c>
      <c r="MA8" s="365">
        <v>311</v>
      </c>
      <c r="MB8" s="365">
        <v>312</v>
      </c>
      <c r="MC8" s="365">
        <v>313</v>
      </c>
      <c r="MD8" s="365">
        <v>314</v>
      </c>
      <c r="ME8" s="365">
        <v>315</v>
      </c>
      <c r="MF8" s="365">
        <v>316</v>
      </c>
      <c r="MG8" s="365">
        <v>317</v>
      </c>
      <c r="MH8" s="365">
        <v>318</v>
      </c>
      <c r="MI8" s="365">
        <v>319</v>
      </c>
      <c r="MJ8" s="365">
        <v>320</v>
      </c>
      <c r="MK8" s="365">
        <v>321</v>
      </c>
      <c r="ML8" s="365">
        <v>322</v>
      </c>
      <c r="MM8" s="365">
        <v>323</v>
      </c>
      <c r="MN8" s="365">
        <v>324</v>
      </c>
      <c r="MO8" s="365">
        <v>325</v>
      </c>
      <c r="MP8" s="365">
        <v>326</v>
      </c>
      <c r="MQ8" s="365">
        <v>327</v>
      </c>
      <c r="MR8" s="365">
        <v>328</v>
      </c>
      <c r="MS8" s="365">
        <v>329</v>
      </c>
      <c r="MT8" s="365">
        <v>330</v>
      </c>
      <c r="MU8" s="365">
        <v>331</v>
      </c>
      <c r="MV8" s="365">
        <v>332</v>
      </c>
      <c r="MW8" s="365">
        <v>333</v>
      </c>
      <c r="MX8" s="365">
        <v>334</v>
      </c>
      <c r="MY8" s="365">
        <v>335</v>
      </c>
      <c r="MZ8" s="365">
        <v>336</v>
      </c>
      <c r="NA8" s="365">
        <v>337</v>
      </c>
      <c r="NB8" s="365">
        <v>338</v>
      </c>
      <c r="NC8" s="365">
        <v>339</v>
      </c>
      <c r="ND8" s="365">
        <v>340</v>
      </c>
      <c r="NE8" s="365">
        <v>341</v>
      </c>
      <c r="NF8" s="365">
        <v>342</v>
      </c>
      <c r="NG8" s="365">
        <v>343</v>
      </c>
      <c r="NH8" s="365">
        <v>344</v>
      </c>
      <c r="NI8" s="365">
        <v>345</v>
      </c>
      <c r="NJ8" s="365">
        <v>346</v>
      </c>
      <c r="NK8" s="365">
        <v>347</v>
      </c>
      <c r="NL8" s="365">
        <v>348</v>
      </c>
      <c r="NM8" s="365">
        <v>349</v>
      </c>
      <c r="NN8" s="365">
        <v>350</v>
      </c>
      <c r="NO8" s="365">
        <v>351</v>
      </c>
      <c r="NP8" s="365">
        <v>352</v>
      </c>
      <c r="NQ8" s="365">
        <v>353</v>
      </c>
      <c r="NR8" s="365">
        <v>354</v>
      </c>
      <c r="NS8" s="365">
        <v>355</v>
      </c>
      <c r="NT8" s="365">
        <v>356</v>
      </c>
      <c r="NU8" s="365">
        <v>357</v>
      </c>
      <c r="NV8" s="365">
        <v>358</v>
      </c>
      <c r="NW8" s="365">
        <v>359</v>
      </c>
      <c r="NX8" s="365">
        <v>360</v>
      </c>
      <c r="NY8" s="365"/>
      <c r="NZ8" s="365"/>
      <c r="OA8" s="365"/>
      <c r="OB8" s="365"/>
      <c r="OC8" s="365"/>
      <c r="OD8" s="365"/>
      <c r="OE8" s="365"/>
      <c r="OF8" s="365"/>
      <c r="OG8" s="365"/>
      <c r="OH8" s="365"/>
      <c r="OI8" s="365"/>
      <c r="OJ8" s="365"/>
      <c r="OK8" s="365"/>
      <c r="OL8" s="365"/>
      <c r="OM8" s="365"/>
      <c r="ON8" s="365"/>
      <c r="OO8" s="365"/>
      <c r="OP8" s="365"/>
      <c r="OQ8" s="365"/>
      <c r="OR8" s="365"/>
      <c r="OS8" s="365"/>
      <c r="OT8" s="365"/>
      <c r="OU8" s="365"/>
      <c r="OV8" s="365"/>
      <c r="OW8" s="365"/>
      <c r="OX8" s="365"/>
      <c r="OY8" s="365"/>
      <c r="OZ8" s="365"/>
      <c r="PA8" s="365"/>
      <c r="PB8" s="365"/>
      <c r="PC8" s="365"/>
      <c r="PD8" s="365"/>
      <c r="PE8" s="365"/>
      <c r="PF8" s="365"/>
      <c r="PG8" s="365"/>
      <c r="PH8" s="365"/>
      <c r="PI8" s="365"/>
      <c r="PJ8" s="365"/>
    </row>
    <row r="9" spans="1:426">
      <c r="A9" s="64" t="str">
        <f>'1.2 Scenarios'!D6</f>
        <v>SCES 1 - Scenario 3</v>
      </c>
      <c r="B9" s="62" t="s">
        <v>114</v>
      </c>
      <c r="C9" s="63" t="e">
        <f>'5.1 Index overview'!D22</f>
        <v>#DIV/0!</v>
      </c>
      <c r="D9" s="64">
        <v>1</v>
      </c>
      <c r="E9" s="12"/>
      <c r="F9" s="12"/>
      <c r="G9" s="12"/>
      <c r="H9" s="12"/>
      <c r="I9" s="12"/>
      <c r="J9" s="12"/>
      <c r="K9" s="12"/>
      <c r="L9" s="12"/>
      <c r="M9" s="12"/>
      <c r="N9" s="12"/>
      <c r="O9" s="12"/>
      <c r="P9" s="12"/>
      <c r="Q9" s="12"/>
      <c r="R9" s="12"/>
      <c r="S9" s="12"/>
      <c r="T9" s="12"/>
      <c r="U9" s="65">
        <f>D9/SUM(D$9:D$69)</f>
        <v>6.6666666666666666E-2</v>
      </c>
      <c r="V9" s="62">
        <v>0</v>
      </c>
      <c r="W9" s="62">
        <f>360*SUM(U$9:U9)</f>
        <v>24</v>
      </c>
      <c r="X9" s="62">
        <f>W9-V9</f>
        <v>24</v>
      </c>
      <c r="Y9" s="66" t="e">
        <f>IF(ISBLANK(C9),"",PI()*X9/360*($AE$5^2-C9^2))</f>
        <v>#DIV/0!</v>
      </c>
      <c r="Z9" s="62" t="str">
        <f t="shared" ref="Z9:AA23" si="0">B9</f>
        <v>S1</v>
      </c>
      <c r="AA9" s="62" t="e">
        <f t="shared" si="0"/>
        <v>#DIV/0!</v>
      </c>
      <c r="AB9" s="67" t="e">
        <f t="shared" ref="AB9:AQ23" si="1">IF(AND(AB$8&gt;=$V9,AB$8&lt;=$W9),$AA9,0)</f>
        <v>#DIV/0!</v>
      </c>
      <c r="AC9" s="67" t="e">
        <f t="shared" si="1"/>
        <v>#DIV/0!</v>
      </c>
      <c r="AD9" s="67" t="e">
        <f t="shared" si="1"/>
        <v>#DIV/0!</v>
      </c>
      <c r="AE9" s="67" t="e">
        <f t="shared" si="1"/>
        <v>#DIV/0!</v>
      </c>
      <c r="AF9" s="67" t="e">
        <f t="shared" si="1"/>
        <v>#DIV/0!</v>
      </c>
      <c r="AG9" s="67" t="e">
        <f t="shared" si="1"/>
        <v>#DIV/0!</v>
      </c>
      <c r="AH9" s="67" t="e">
        <f t="shared" si="1"/>
        <v>#DIV/0!</v>
      </c>
      <c r="AI9" s="67" t="e">
        <f t="shared" si="1"/>
        <v>#DIV/0!</v>
      </c>
      <c r="AJ9" s="67" t="e">
        <f t="shared" si="1"/>
        <v>#DIV/0!</v>
      </c>
      <c r="AK9" s="67" t="e">
        <f t="shared" si="1"/>
        <v>#DIV/0!</v>
      </c>
      <c r="AL9" s="67" t="e">
        <f t="shared" si="1"/>
        <v>#DIV/0!</v>
      </c>
      <c r="AM9" s="67" t="e">
        <f t="shared" si="1"/>
        <v>#DIV/0!</v>
      </c>
      <c r="AN9" s="67" t="e">
        <f t="shared" si="1"/>
        <v>#DIV/0!</v>
      </c>
      <c r="AO9" s="67" t="e">
        <f t="shared" si="1"/>
        <v>#DIV/0!</v>
      </c>
      <c r="AP9" s="67" t="e">
        <f t="shared" si="1"/>
        <v>#DIV/0!</v>
      </c>
      <c r="AQ9" s="67" t="e">
        <f t="shared" si="1"/>
        <v>#DIV/0!</v>
      </c>
      <c r="AR9" s="67" t="e">
        <f t="shared" ref="AR9:BG23" si="2">IF(AND(AR$8&gt;=$V9,AR$8&lt;=$W9),$AA9,0)</f>
        <v>#DIV/0!</v>
      </c>
      <c r="AS9" s="67" t="e">
        <f t="shared" si="2"/>
        <v>#DIV/0!</v>
      </c>
      <c r="AT9" s="67" t="e">
        <f t="shared" si="2"/>
        <v>#DIV/0!</v>
      </c>
      <c r="AU9" s="67" t="e">
        <f t="shared" si="2"/>
        <v>#DIV/0!</v>
      </c>
      <c r="AV9" s="67" t="e">
        <f t="shared" si="2"/>
        <v>#DIV/0!</v>
      </c>
      <c r="AW9" s="67" t="e">
        <f t="shared" si="2"/>
        <v>#DIV/0!</v>
      </c>
      <c r="AX9" s="67" t="e">
        <f t="shared" si="2"/>
        <v>#DIV/0!</v>
      </c>
      <c r="AY9" s="67" t="e">
        <f t="shared" si="2"/>
        <v>#DIV/0!</v>
      </c>
      <c r="AZ9" s="67" t="e">
        <f t="shared" si="2"/>
        <v>#DIV/0!</v>
      </c>
      <c r="BA9" s="67">
        <f t="shared" si="2"/>
        <v>0</v>
      </c>
      <c r="BB9" s="67">
        <f t="shared" si="2"/>
        <v>0</v>
      </c>
      <c r="BC9" s="67">
        <f t="shared" si="2"/>
        <v>0</v>
      </c>
      <c r="BD9" s="67">
        <f t="shared" si="2"/>
        <v>0</v>
      </c>
      <c r="BE9" s="67">
        <f t="shared" si="2"/>
        <v>0</v>
      </c>
      <c r="BF9" s="67">
        <f t="shared" si="2"/>
        <v>0</v>
      </c>
      <c r="BG9" s="67">
        <f t="shared" si="2"/>
        <v>0</v>
      </c>
      <c r="BH9" s="67">
        <f t="shared" ref="BH9:BW23" si="3">IF(AND(BH$8&gt;=$V9,BH$8&lt;=$W9),$AA9,0)</f>
        <v>0</v>
      </c>
      <c r="BI9" s="67">
        <f t="shared" si="3"/>
        <v>0</v>
      </c>
      <c r="BJ9" s="67">
        <f t="shared" si="3"/>
        <v>0</v>
      </c>
      <c r="BK9" s="67">
        <f t="shared" si="3"/>
        <v>0</v>
      </c>
      <c r="BL9" s="67">
        <f t="shared" si="3"/>
        <v>0</v>
      </c>
      <c r="BM9" s="67">
        <f t="shared" si="3"/>
        <v>0</v>
      </c>
      <c r="BN9" s="67">
        <f t="shared" si="3"/>
        <v>0</v>
      </c>
      <c r="BO9" s="67">
        <f t="shared" si="3"/>
        <v>0</v>
      </c>
      <c r="BP9" s="67">
        <f t="shared" si="3"/>
        <v>0</v>
      </c>
      <c r="BQ9" s="67">
        <f t="shared" si="3"/>
        <v>0</v>
      </c>
      <c r="BR9" s="67">
        <f t="shared" si="3"/>
        <v>0</v>
      </c>
      <c r="BS9" s="67">
        <f t="shared" si="3"/>
        <v>0</v>
      </c>
      <c r="BT9" s="67">
        <f t="shared" si="3"/>
        <v>0</v>
      </c>
      <c r="BU9" s="67">
        <f t="shared" si="3"/>
        <v>0</v>
      </c>
      <c r="BV9" s="67">
        <f t="shared" si="3"/>
        <v>0</v>
      </c>
      <c r="BW9" s="67">
        <f t="shared" si="3"/>
        <v>0</v>
      </c>
      <c r="BX9" s="67">
        <f t="shared" ref="BX9:CM23" si="4">IF(AND(BX$8&gt;=$V9,BX$8&lt;=$W9),$AA9,0)</f>
        <v>0</v>
      </c>
      <c r="BY9" s="67">
        <f t="shared" si="4"/>
        <v>0</v>
      </c>
      <c r="BZ9" s="67">
        <f t="shared" si="4"/>
        <v>0</v>
      </c>
      <c r="CA9" s="67">
        <f t="shared" si="4"/>
        <v>0</v>
      </c>
      <c r="CB9" s="67">
        <f t="shared" si="4"/>
        <v>0</v>
      </c>
      <c r="CC9" s="67">
        <f t="shared" si="4"/>
        <v>0</v>
      </c>
      <c r="CD9" s="67">
        <f t="shared" si="4"/>
        <v>0</v>
      </c>
      <c r="CE9" s="67">
        <f t="shared" si="4"/>
        <v>0</v>
      </c>
      <c r="CF9" s="67">
        <f t="shared" si="4"/>
        <v>0</v>
      </c>
      <c r="CG9" s="67">
        <f t="shared" si="4"/>
        <v>0</v>
      </c>
      <c r="CH9" s="67">
        <f t="shared" si="4"/>
        <v>0</v>
      </c>
      <c r="CI9" s="67">
        <f t="shared" si="4"/>
        <v>0</v>
      </c>
      <c r="CJ9" s="67">
        <f t="shared" si="4"/>
        <v>0</v>
      </c>
      <c r="CK9" s="67">
        <f t="shared" si="4"/>
        <v>0</v>
      </c>
      <c r="CL9" s="67">
        <f t="shared" si="4"/>
        <v>0</v>
      </c>
      <c r="CM9" s="67">
        <f t="shared" si="4"/>
        <v>0</v>
      </c>
      <c r="CN9" s="67">
        <f t="shared" ref="CN9:DC23" si="5">IF(AND(CN$8&gt;=$V9,CN$8&lt;=$W9),$AA9,0)</f>
        <v>0</v>
      </c>
      <c r="CO9" s="67">
        <f t="shared" si="5"/>
        <v>0</v>
      </c>
      <c r="CP9" s="67">
        <f t="shared" si="5"/>
        <v>0</v>
      </c>
      <c r="CQ9" s="67">
        <f t="shared" si="5"/>
        <v>0</v>
      </c>
      <c r="CR9" s="67">
        <f t="shared" si="5"/>
        <v>0</v>
      </c>
      <c r="CS9" s="67">
        <f t="shared" si="5"/>
        <v>0</v>
      </c>
      <c r="CT9" s="67">
        <f t="shared" si="5"/>
        <v>0</v>
      </c>
      <c r="CU9" s="67">
        <f t="shared" si="5"/>
        <v>0</v>
      </c>
      <c r="CV9" s="67">
        <f t="shared" si="5"/>
        <v>0</v>
      </c>
      <c r="CW9" s="67">
        <f t="shared" si="5"/>
        <v>0</v>
      </c>
      <c r="CX9" s="67">
        <f t="shared" si="5"/>
        <v>0</v>
      </c>
      <c r="CY9" s="67">
        <f t="shared" si="5"/>
        <v>0</v>
      </c>
      <c r="CZ9" s="67">
        <f t="shared" si="5"/>
        <v>0</v>
      </c>
      <c r="DA9" s="67">
        <f t="shared" si="5"/>
        <v>0</v>
      </c>
      <c r="DB9" s="67">
        <f t="shared" si="5"/>
        <v>0</v>
      </c>
      <c r="DC9" s="67">
        <f t="shared" si="5"/>
        <v>0</v>
      </c>
      <c r="DD9" s="67">
        <f t="shared" ref="DD9:DS23" si="6">IF(AND(DD$8&gt;=$V9,DD$8&lt;=$W9),$AA9,0)</f>
        <v>0</v>
      </c>
      <c r="DE9" s="67">
        <f t="shared" si="6"/>
        <v>0</v>
      </c>
      <c r="DF9" s="67">
        <f t="shared" si="6"/>
        <v>0</v>
      </c>
      <c r="DG9" s="67">
        <f t="shared" si="6"/>
        <v>0</v>
      </c>
      <c r="DH9" s="67">
        <f t="shared" si="6"/>
        <v>0</v>
      </c>
      <c r="DI9" s="67">
        <f t="shared" si="6"/>
        <v>0</v>
      </c>
      <c r="DJ9" s="67">
        <f t="shared" si="6"/>
        <v>0</v>
      </c>
      <c r="DK9" s="67">
        <f t="shared" si="6"/>
        <v>0</v>
      </c>
      <c r="DL9" s="67">
        <f t="shared" si="6"/>
        <v>0</v>
      </c>
      <c r="DM9" s="67">
        <f t="shared" si="6"/>
        <v>0</v>
      </c>
      <c r="DN9" s="67">
        <f t="shared" si="6"/>
        <v>0</v>
      </c>
      <c r="DO9" s="67">
        <f t="shared" si="6"/>
        <v>0</v>
      </c>
      <c r="DP9" s="67">
        <f t="shared" si="6"/>
        <v>0</v>
      </c>
      <c r="DQ9" s="67">
        <f t="shared" si="6"/>
        <v>0</v>
      </c>
      <c r="DR9" s="67">
        <f t="shared" si="6"/>
        <v>0</v>
      </c>
      <c r="DS9" s="67">
        <f t="shared" si="6"/>
        <v>0</v>
      </c>
      <c r="DT9" s="67">
        <f t="shared" ref="DT9:EI23" si="7">IF(AND(DT$8&gt;=$V9,DT$8&lt;=$W9),$AA9,0)</f>
        <v>0</v>
      </c>
      <c r="DU9" s="67">
        <f t="shared" si="7"/>
        <v>0</v>
      </c>
      <c r="DV9" s="67">
        <f t="shared" si="7"/>
        <v>0</v>
      </c>
      <c r="DW9" s="67">
        <f t="shared" si="7"/>
        <v>0</v>
      </c>
      <c r="DX9" s="67">
        <f t="shared" si="7"/>
        <v>0</v>
      </c>
      <c r="DY9" s="67">
        <f t="shared" si="7"/>
        <v>0</v>
      </c>
      <c r="DZ9" s="67">
        <f t="shared" si="7"/>
        <v>0</v>
      </c>
      <c r="EA9" s="67">
        <f t="shared" si="7"/>
        <v>0</v>
      </c>
      <c r="EB9" s="67">
        <f t="shared" si="7"/>
        <v>0</v>
      </c>
      <c r="EC9" s="67">
        <f t="shared" si="7"/>
        <v>0</v>
      </c>
      <c r="ED9" s="67">
        <f t="shared" si="7"/>
        <v>0</v>
      </c>
      <c r="EE9" s="67">
        <f t="shared" si="7"/>
        <v>0</v>
      </c>
      <c r="EF9" s="67">
        <f t="shared" si="7"/>
        <v>0</v>
      </c>
      <c r="EG9" s="67">
        <f t="shared" si="7"/>
        <v>0</v>
      </c>
      <c r="EH9" s="67">
        <f t="shared" si="7"/>
        <v>0</v>
      </c>
      <c r="EI9" s="67">
        <f t="shared" si="7"/>
        <v>0</v>
      </c>
      <c r="EJ9" s="67">
        <f t="shared" ref="EJ9:EY23" si="8">IF(AND(EJ$8&gt;=$V9,EJ$8&lt;=$W9),$AA9,0)</f>
        <v>0</v>
      </c>
      <c r="EK9" s="67">
        <f t="shared" si="8"/>
        <v>0</v>
      </c>
      <c r="EL9" s="67">
        <f t="shared" si="8"/>
        <v>0</v>
      </c>
      <c r="EM9" s="67">
        <f t="shared" si="8"/>
        <v>0</v>
      </c>
      <c r="EN9" s="67">
        <f t="shared" si="8"/>
        <v>0</v>
      </c>
      <c r="EO9" s="67">
        <f t="shared" si="8"/>
        <v>0</v>
      </c>
      <c r="EP9" s="67">
        <f t="shared" si="8"/>
        <v>0</v>
      </c>
      <c r="EQ9" s="67">
        <f t="shared" si="8"/>
        <v>0</v>
      </c>
      <c r="ER9" s="67">
        <f t="shared" si="8"/>
        <v>0</v>
      </c>
      <c r="ES9" s="67">
        <f t="shared" si="8"/>
        <v>0</v>
      </c>
      <c r="ET9" s="67">
        <f t="shared" si="8"/>
        <v>0</v>
      </c>
      <c r="EU9" s="67">
        <f t="shared" si="8"/>
        <v>0</v>
      </c>
      <c r="EV9" s="67">
        <f t="shared" si="8"/>
        <v>0</v>
      </c>
      <c r="EW9" s="67">
        <f t="shared" si="8"/>
        <v>0</v>
      </c>
      <c r="EX9" s="67">
        <f t="shared" si="8"/>
        <v>0</v>
      </c>
      <c r="EY9" s="67">
        <f t="shared" si="8"/>
        <v>0</v>
      </c>
      <c r="EZ9" s="67">
        <f t="shared" ref="EZ9:FO23" si="9">IF(AND(EZ$8&gt;=$V9,EZ$8&lt;=$W9),$AA9,0)</f>
        <v>0</v>
      </c>
      <c r="FA9" s="67">
        <f t="shared" si="9"/>
        <v>0</v>
      </c>
      <c r="FB9" s="67">
        <f t="shared" si="9"/>
        <v>0</v>
      </c>
      <c r="FC9" s="67">
        <f t="shared" si="9"/>
        <v>0</v>
      </c>
      <c r="FD9" s="67">
        <f t="shared" si="9"/>
        <v>0</v>
      </c>
      <c r="FE9" s="67">
        <f t="shared" si="9"/>
        <v>0</v>
      </c>
      <c r="FF9" s="67">
        <f t="shared" si="9"/>
        <v>0</v>
      </c>
      <c r="FG9" s="67">
        <f t="shared" si="9"/>
        <v>0</v>
      </c>
      <c r="FH9" s="67">
        <f t="shared" si="9"/>
        <v>0</v>
      </c>
      <c r="FI9" s="67">
        <f t="shared" si="9"/>
        <v>0</v>
      </c>
      <c r="FJ9" s="67">
        <f t="shared" si="9"/>
        <v>0</v>
      </c>
      <c r="FK9" s="67">
        <f t="shared" si="9"/>
        <v>0</v>
      </c>
      <c r="FL9" s="67">
        <f t="shared" si="9"/>
        <v>0</v>
      </c>
      <c r="FM9" s="67">
        <f t="shared" si="9"/>
        <v>0</v>
      </c>
      <c r="FN9" s="67">
        <f t="shared" si="9"/>
        <v>0</v>
      </c>
      <c r="FO9" s="67">
        <f t="shared" si="9"/>
        <v>0</v>
      </c>
      <c r="FP9" s="67">
        <f t="shared" ref="FP9:GE23" si="10">IF(AND(FP$8&gt;=$V9,FP$8&lt;=$W9),$AA9,0)</f>
        <v>0</v>
      </c>
      <c r="FQ9" s="67">
        <f t="shared" si="10"/>
        <v>0</v>
      </c>
      <c r="FR9" s="67">
        <f t="shared" si="10"/>
        <v>0</v>
      </c>
      <c r="FS9" s="67">
        <f t="shared" si="10"/>
        <v>0</v>
      </c>
      <c r="FT9" s="67">
        <f t="shared" si="10"/>
        <v>0</v>
      </c>
      <c r="FU9" s="67">
        <f t="shared" si="10"/>
        <v>0</v>
      </c>
      <c r="FV9" s="67">
        <f t="shared" si="10"/>
        <v>0</v>
      </c>
      <c r="FW9" s="67">
        <f t="shared" si="10"/>
        <v>0</v>
      </c>
      <c r="FX9" s="67">
        <f t="shared" si="10"/>
        <v>0</v>
      </c>
      <c r="FY9" s="67">
        <f t="shared" si="10"/>
        <v>0</v>
      </c>
      <c r="FZ9" s="67">
        <f t="shared" si="10"/>
        <v>0</v>
      </c>
      <c r="GA9" s="67">
        <f t="shared" si="10"/>
        <v>0</v>
      </c>
      <c r="GB9" s="67">
        <f t="shared" si="10"/>
        <v>0</v>
      </c>
      <c r="GC9" s="67">
        <f t="shared" si="10"/>
        <v>0</v>
      </c>
      <c r="GD9" s="67">
        <f t="shared" si="10"/>
        <v>0</v>
      </c>
      <c r="GE9" s="67">
        <f t="shared" si="10"/>
        <v>0</v>
      </c>
      <c r="GF9" s="67">
        <f t="shared" ref="GF9:GU23" si="11">IF(AND(GF$8&gt;=$V9,GF$8&lt;=$W9),$AA9,0)</f>
        <v>0</v>
      </c>
      <c r="GG9" s="67">
        <f t="shared" si="11"/>
        <v>0</v>
      </c>
      <c r="GH9" s="67">
        <f t="shared" si="11"/>
        <v>0</v>
      </c>
      <c r="GI9" s="67">
        <f t="shared" si="11"/>
        <v>0</v>
      </c>
      <c r="GJ9" s="67">
        <f t="shared" si="11"/>
        <v>0</v>
      </c>
      <c r="GK9" s="67">
        <f t="shared" si="11"/>
        <v>0</v>
      </c>
      <c r="GL9" s="67">
        <f t="shared" si="11"/>
        <v>0</v>
      </c>
      <c r="GM9" s="67">
        <f t="shared" si="11"/>
        <v>0</v>
      </c>
      <c r="GN9" s="67">
        <f t="shared" si="11"/>
        <v>0</v>
      </c>
      <c r="GO9" s="67">
        <f t="shared" si="11"/>
        <v>0</v>
      </c>
      <c r="GP9" s="67">
        <f t="shared" si="11"/>
        <v>0</v>
      </c>
      <c r="GQ9" s="67">
        <f t="shared" si="11"/>
        <v>0</v>
      </c>
      <c r="GR9" s="67">
        <f t="shared" si="11"/>
        <v>0</v>
      </c>
      <c r="GS9" s="67">
        <f t="shared" si="11"/>
        <v>0</v>
      </c>
      <c r="GT9" s="67">
        <f t="shared" si="11"/>
        <v>0</v>
      </c>
      <c r="GU9" s="67">
        <f t="shared" si="11"/>
        <v>0</v>
      </c>
      <c r="GV9" s="67">
        <f t="shared" ref="GV9:HK23" si="12">IF(AND(GV$8&gt;=$V9,GV$8&lt;=$W9),$AA9,0)</f>
        <v>0</v>
      </c>
      <c r="GW9" s="67">
        <f t="shared" si="12"/>
        <v>0</v>
      </c>
      <c r="GX9" s="67">
        <f t="shared" si="12"/>
        <v>0</v>
      </c>
      <c r="GY9" s="67">
        <f t="shared" si="12"/>
        <v>0</v>
      </c>
      <c r="GZ9" s="67">
        <f t="shared" si="12"/>
        <v>0</v>
      </c>
      <c r="HA9" s="67">
        <f t="shared" si="12"/>
        <v>0</v>
      </c>
      <c r="HB9" s="67">
        <f t="shared" si="12"/>
        <v>0</v>
      </c>
      <c r="HC9" s="67">
        <f t="shared" si="12"/>
        <v>0</v>
      </c>
      <c r="HD9" s="67">
        <f t="shared" si="12"/>
        <v>0</v>
      </c>
      <c r="HE9" s="67">
        <f t="shared" si="12"/>
        <v>0</v>
      </c>
      <c r="HF9" s="67">
        <f t="shared" si="12"/>
        <v>0</v>
      </c>
      <c r="HG9" s="67">
        <f t="shared" si="12"/>
        <v>0</v>
      </c>
      <c r="HH9" s="67">
        <f t="shared" si="12"/>
        <v>0</v>
      </c>
      <c r="HI9" s="67">
        <f t="shared" si="12"/>
        <v>0</v>
      </c>
      <c r="HJ9" s="67">
        <f t="shared" si="12"/>
        <v>0</v>
      </c>
      <c r="HK9" s="67">
        <f t="shared" si="12"/>
        <v>0</v>
      </c>
      <c r="HL9" s="67">
        <f t="shared" ref="HL9:IA23" si="13">IF(AND(HL$8&gt;=$V9,HL$8&lt;=$W9),$AA9,0)</f>
        <v>0</v>
      </c>
      <c r="HM9" s="67">
        <f t="shared" si="13"/>
        <v>0</v>
      </c>
      <c r="HN9" s="67">
        <f t="shared" si="13"/>
        <v>0</v>
      </c>
      <c r="HO9" s="67">
        <f t="shared" si="13"/>
        <v>0</v>
      </c>
      <c r="HP9" s="67">
        <f t="shared" si="13"/>
        <v>0</v>
      </c>
      <c r="HQ9" s="67">
        <f t="shared" si="13"/>
        <v>0</v>
      </c>
      <c r="HR9" s="67">
        <f t="shared" si="13"/>
        <v>0</v>
      </c>
      <c r="HS9" s="67">
        <f t="shared" si="13"/>
        <v>0</v>
      </c>
      <c r="HT9" s="67">
        <f t="shared" si="13"/>
        <v>0</v>
      </c>
      <c r="HU9" s="67">
        <f t="shared" si="13"/>
        <v>0</v>
      </c>
      <c r="HV9" s="67">
        <f t="shared" si="13"/>
        <v>0</v>
      </c>
      <c r="HW9" s="67">
        <f t="shared" si="13"/>
        <v>0</v>
      </c>
      <c r="HX9" s="67">
        <f t="shared" si="13"/>
        <v>0</v>
      </c>
      <c r="HY9" s="67">
        <f t="shared" si="13"/>
        <v>0</v>
      </c>
      <c r="HZ9" s="67">
        <f t="shared" si="13"/>
        <v>0</v>
      </c>
      <c r="IA9" s="67">
        <f t="shared" si="13"/>
        <v>0</v>
      </c>
      <c r="IB9" s="67">
        <f t="shared" ref="IB9:IQ23" si="14">IF(AND(IB$8&gt;=$V9,IB$8&lt;=$W9),$AA9,0)</f>
        <v>0</v>
      </c>
      <c r="IC9" s="67">
        <f t="shared" si="14"/>
        <v>0</v>
      </c>
      <c r="ID9" s="67">
        <f t="shared" si="14"/>
        <v>0</v>
      </c>
      <c r="IE9" s="67">
        <f t="shared" si="14"/>
        <v>0</v>
      </c>
      <c r="IF9" s="67">
        <f t="shared" si="14"/>
        <v>0</v>
      </c>
      <c r="IG9" s="67">
        <f t="shared" si="14"/>
        <v>0</v>
      </c>
      <c r="IH9" s="67">
        <f t="shared" si="14"/>
        <v>0</v>
      </c>
      <c r="II9" s="67">
        <f t="shared" si="14"/>
        <v>0</v>
      </c>
      <c r="IJ9" s="67">
        <f t="shared" si="14"/>
        <v>0</v>
      </c>
      <c r="IK9" s="67">
        <f t="shared" si="14"/>
        <v>0</v>
      </c>
      <c r="IL9" s="67">
        <f t="shared" si="14"/>
        <v>0</v>
      </c>
      <c r="IM9" s="67">
        <f t="shared" si="14"/>
        <v>0</v>
      </c>
      <c r="IN9" s="67">
        <f t="shared" si="14"/>
        <v>0</v>
      </c>
      <c r="IO9" s="67">
        <f t="shared" si="14"/>
        <v>0</v>
      </c>
      <c r="IP9" s="67">
        <f t="shared" si="14"/>
        <v>0</v>
      </c>
      <c r="IQ9" s="67">
        <f t="shared" si="14"/>
        <v>0</v>
      </c>
      <c r="IR9" s="67">
        <f t="shared" ref="IR9:JG23" si="15">IF(AND(IR$8&gt;=$V9,IR$8&lt;=$W9),$AA9,0)</f>
        <v>0</v>
      </c>
      <c r="IS9" s="67">
        <f t="shared" si="15"/>
        <v>0</v>
      </c>
      <c r="IT9" s="67">
        <f t="shared" si="15"/>
        <v>0</v>
      </c>
      <c r="IU9" s="67">
        <f t="shared" si="15"/>
        <v>0</v>
      </c>
      <c r="IV9" s="67">
        <f t="shared" si="15"/>
        <v>0</v>
      </c>
      <c r="IW9" s="67">
        <f t="shared" si="15"/>
        <v>0</v>
      </c>
      <c r="IX9" s="67">
        <f t="shared" si="15"/>
        <v>0</v>
      </c>
      <c r="IY9" s="67">
        <f t="shared" si="15"/>
        <v>0</v>
      </c>
      <c r="IZ9" s="67">
        <f t="shared" si="15"/>
        <v>0</v>
      </c>
      <c r="JA9" s="67">
        <f t="shared" si="15"/>
        <v>0</v>
      </c>
      <c r="JB9" s="67">
        <f t="shared" si="15"/>
        <v>0</v>
      </c>
      <c r="JC9" s="67">
        <f t="shared" si="15"/>
        <v>0</v>
      </c>
      <c r="JD9" s="67">
        <f t="shared" si="15"/>
        <v>0</v>
      </c>
      <c r="JE9" s="67">
        <f t="shared" si="15"/>
        <v>0</v>
      </c>
      <c r="JF9" s="67">
        <f t="shared" si="15"/>
        <v>0</v>
      </c>
      <c r="JG9" s="67">
        <f t="shared" si="15"/>
        <v>0</v>
      </c>
      <c r="JH9" s="67">
        <f t="shared" ref="JH9:JW23" si="16">IF(AND(JH$8&gt;=$V9,JH$8&lt;=$W9),$AA9,0)</f>
        <v>0</v>
      </c>
      <c r="JI9" s="67">
        <f t="shared" si="16"/>
        <v>0</v>
      </c>
      <c r="JJ9" s="67">
        <f t="shared" si="16"/>
        <v>0</v>
      </c>
      <c r="JK9" s="67">
        <f t="shared" si="16"/>
        <v>0</v>
      </c>
      <c r="JL9" s="67">
        <f t="shared" si="16"/>
        <v>0</v>
      </c>
      <c r="JM9" s="67">
        <f t="shared" si="16"/>
        <v>0</v>
      </c>
      <c r="JN9" s="67">
        <f t="shared" si="16"/>
        <v>0</v>
      </c>
      <c r="JO9" s="67">
        <f t="shared" si="16"/>
        <v>0</v>
      </c>
      <c r="JP9" s="67">
        <f t="shared" si="16"/>
        <v>0</v>
      </c>
      <c r="JQ9" s="67">
        <f t="shared" si="16"/>
        <v>0</v>
      </c>
      <c r="JR9" s="67">
        <f t="shared" si="16"/>
        <v>0</v>
      </c>
      <c r="JS9" s="67">
        <f t="shared" si="16"/>
        <v>0</v>
      </c>
      <c r="JT9" s="67">
        <f t="shared" si="16"/>
        <v>0</v>
      </c>
      <c r="JU9" s="67">
        <f t="shared" si="16"/>
        <v>0</v>
      </c>
      <c r="JV9" s="67">
        <f t="shared" si="16"/>
        <v>0</v>
      </c>
      <c r="JW9" s="67">
        <f t="shared" si="16"/>
        <v>0</v>
      </c>
      <c r="JX9" s="67">
        <f t="shared" ref="JX9:KM23" si="17">IF(AND(JX$8&gt;=$V9,JX$8&lt;=$W9),$AA9,0)</f>
        <v>0</v>
      </c>
      <c r="JY9" s="67">
        <f t="shared" si="17"/>
        <v>0</v>
      </c>
      <c r="JZ9" s="67">
        <f t="shared" si="17"/>
        <v>0</v>
      </c>
      <c r="KA9" s="67">
        <f t="shared" si="17"/>
        <v>0</v>
      </c>
      <c r="KB9" s="67">
        <f t="shared" si="17"/>
        <v>0</v>
      </c>
      <c r="KC9" s="67">
        <f t="shared" si="17"/>
        <v>0</v>
      </c>
      <c r="KD9" s="67">
        <f t="shared" si="17"/>
        <v>0</v>
      </c>
      <c r="KE9" s="67">
        <f t="shared" si="17"/>
        <v>0</v>
      </c>
      <c r="KF9" s="67">
        <f t="shared" si="17"/>
        <v>0</v>
      </c>
      <c r="KG9" s="67">
        <f t="shared" si="17"/>
        <v>0</v>
      </c>
      <c r="KH9" s="67">
        <f t="shared" si="17"/>
        <v>0</v>
      </c>
      <c r="KI9" s="67">
        <f t="shared" si="17"/>
        <v>0</v>
      </c>
      <c r="KJ9" s="67">
        <f t="shared" si="17"/>
        <v>0</v>
      </c>
      <c r="KK9" s="67">
        <f t="shared" si="17"/>
        <v>0</v>
      </c>
      <c r="KL9" s="67">
        <f t="shared" si="17"/>
        <v>0</v>
      </c>
      <c r="KM9" s="67">
        <f t="shared" si="17"/>
        <v>0</v>
      </c>
      <c r="KN9" s="67">
        <f t="shared" ref="KN9:LC23" si="18">IF(AND(KN$8&gt;=$V9,KN$8&lt;=$W9),$AA9,0)</f>
        <v>0</v>
      </c>
      <c r="KO9" s="67">
        <f t="shared" si="18"/>
        <v>0</v>
      </c>
      <c r="KP9" s="67">
        <f t="shared" si="18"/>
        <v>0</v>
      </c>
      <c r="KQ9" s="67">
        <f t="shared" si="18"/>
        <v>0</v>
      </c>
      <c r="KR9" s="67">
        <f t="shared" si="18"/>
        <v>0</v>
      </c>
      <c r="KS9" s="67">
        <f t="shared" si="18"/>
        <v>0</v>
      </c>
      <c r="KT9" s="67">
        <f t="shared" si="18"/>
        <v>0</v>
      </c>
      <c r="KU9" s="67">
        <f t="shared" si="18"/>
        <v>0</v>
      </c>
      <c r="KV9" s="67">
        <f t="shared" si="18"/>
        <v>0</v>
      </c>
      <c r="KW9" s="67">
        <f t="shared" si="18"/>
        <v>0</v>
      </c>
      <c r="KX9" s="67">
        <f t="shared" si="18"/>
        <v>0</v>
      </c>
      <c r="KY9" s="67">
        <f t="shared" si="18"/>
        <v>0</v>
      </c>
      <c r="KZ9" s="67">
        <f t="shared" si="18"/>
        <v>0</v>
      </c>
      <c r="LA9" s="67">
        <f t="shared" si="18"/>
        <v>0</v>
      </c>
      <c r="LB9" s="67">
        <f t="shared" si="18"/>
        <v>0</v>
      </c>
      <c r="LC9" s="67">
        <f t="shared" si="18"/>
        <v>0</v>
      </c>
      <c r="LD9" s="67">
        <f t="shared" ref="LD9:LS23" si="19">IF(AND(LD$8&gt;=$V9,LD$8&lt;=$W9),$AA9,0)</f>
        <v>0</v>
      </c>
      <c r="LE9" s="67">
        <f t="shared" si="19"/>
        <v>0</v>
      </c>
      <c r="LF9" s="67">
        <f t="shared" si="19"/>
        <v>0</v>
      </c>
      <c r="LG9" s="67">
        <f t="shared" si="19"/>
        <v>0</v>
      </c>
      <c r="LH9" s="67">
        <f t="shared" si="19"/>
        <v>0</v>
      </c>
      <c r="LI9" s="67">
        <f t="shared" si="19"/>
        <v>0</v>
      </c>
      <c r="LJ9" s="67">
        <f t="shared" si="19"/>
        <v>0</v>
      </c>
      <c r="LK9" s="67">
        <f t="shared" si="19"/>
        <v>0</v>
      </c>
      <c r="LL9" s="67">
        <f t="shared" si="19"/>
        <v>0</v>
      </c>
      <c r="LM9" s="67">
        <f t="shared" si="19"/>
        <v>0</v>
      </c>
      <c r="LN9" s="67">
        <f t="shared" si="19"/>
        <v>0</v>
      </c>
      <c r="LO9" s="67">
        <f t="shared" si="19"/>
        <v>0</v>
      </c>
      <c r="LP9" s="67">
        <f t="shared" si="19"/>
        <v>0</v>
      </c>
      <c r="LQ9" s="67">
        <f t="shared" si="19"/>
        <v>0</v>
      </c>
      <c r="LR9" s="67">
        <f t="shared" si="19"/>
        <v>0</v>
      </c>
      <c r="LS9" s="67">
        <f t="shared" si="19"/>
        <v>0</v>
      </c>
      <c r="LT9" s="67">
        <f t="shared" ref="LT9:MI23" si="20">IF(AND(LT$8&gt;=$V9,LT$8&lt;=$W9),$AA9,0)</f>
        <v>0</v>
      </c>
      <c r="LU9" s="67">
        <f t="shared" si="20"/>
        <v>0</v>
      </c>
      <c r="LV9" s="67">
        <f t="shared" si="20"/>
        <v>0</v>
      </c>
      <c r="LW9" s="67">
        <f t="shared" si="20"/>
        <v>0</v>
      </c>
      <c r="LX9" s="67">
        <f t="shared" si="20"/>
        <v>0</v>
      </c>
      <c r="LY9" s="67">
        <f t="shared" si="20"/>
        <v>0</v>
      </c>
      <c r="LZ9" s="67">
        <f t="shared" si="20"/>
        <v>0</v>
      </c>
      <c r="MA9" s="67">
        <f t="shared" si="20"/>
        <v>0</v>
      </c>
      <c r="MB9" s="67">
        <f t="shared" si="20"/>
        <v>0</v>
      </c>
      <c r="MC9" s="67">
        <f t="shared" si="20"/>
        <v>0</v>
      </c>
      <c r="MD9" s="67">
        <f t="shared" si="20"/>
        <v>0</v>
      </c>
      <c r="ME9" s="67">
        <f t="shared" si="20"/>
        <v>0</v>
      </c>
      <c r="MF9" s="67">
        <f t="shared" si="20"/>
        <v>0</v>
      </c>
      <c r="MG9" s="67">
        <f t="shared" si="20"/>
        <v>0</v>
      </c>
      <c r="MH9" s="67">
        <f t="shared" si="20"/>
        <v>0</v>
      </c>
      <c r="MI9" s="67">
        <f t="shared" si="20"/>
        <v>0</v>
      </c>
      <c r="MJ9" s="67">
        <f t="shared" ref="MJ9:MY23" si="21">IF(AND(MJ$8&gt;=$V9,MJ$8&lt;=$W9),$AA9,0)</f>
        <v>0</v>
      </c>
      <c r="MK9" s="67">
        <f t="shared" si="21"/>
        <v>0</v>
      </c>
      <c r="ML9" s="67">
        <f t="shared" si="21"/>
        <v>0</v>
      </c>
      <c r="MM9" s="67">
        <f t="shared" si="21"/>
        <v>0</v>
      </c>
      <c r="MN9" s="67">
        <f t="shared" si="21"/>
        <v>0</v>
      </c>
      <c r="MO9" s="67">
        <f t="shared" si="21"/>
        <v>0</v>
      </c>
      <c r="MP9" s="67">
        <f t="shared" si="21"/>
        <v>0</v>
      </c>
      <c r="MQ9" s="67">
        <f t="shared" si="21"/>
        <v>0</v>
      </c>
      <c r="MR9" s="67">
        <f t="shared" si="21"/>
        <v>0</v>
      </c>
      <c r="MS9" s="67">
        <f t="shared" si="21"/>
        <v>0</v>
      </c>
      <c r="MT9" s="67">
        <f t="shared" si="21"/>
        <v>0</v>
      </c>
      <c r="MU9" s="67">
        <f t="shared" si="21"/>
        <v>0</v>
      </c>
      <c r="MV9" s="67">
        <f t="shared" si="21"/>
        <v>0</v>
      </c>
      <c r="MW9" s="67">
        <f t="shared" si="21"/>
        <v>0</v>
      </c>
      <c r="MX9" s="67">
        <f t="shared" si="21"/>
        <v>0</v>
      </c>
      <c r="MY9" s="67">
        <f t="shared" si="21"/>
        <v>0</v>
      </c>
      <c r="MZ9" s="67">
        <f t="shared" ref="MZ9:NO23" si="22">IF(AND(MZ$8&gt;=$V9,MZ$8&lt;=$W9),$AA9,0)</f>
        <v>0</v>
      </c>
      <c r="NA9" s="67">
        <f t="shared" si="22"/>
        <v>0</v>
      </c>
      <c r="NB9" s="67">
        <f t="shared" si="22"/>
        <v>0</v>
      </c>
      <c r="NC9" s="67">
        <f t="shared" si="22"/>
        <v>0</v>
      </c>
      <c r="ND9" s="67">
        <f t="shared" si="22"/>
        <v>0</v>
      </c>
      <c r="NE9" s="67">
        <f t="shared" si="22"/>
        <v>0</v>
      </c>
      <c r="NF9" s="67">
        <f t="shared" si="22"/>
        <v>0</v>
      </c>
      <c r="NG9" s="67">
        <f t="shared" si="22"/>
        <v>0</v>
      </c>
      <c r="NH9" s="67">
        <f t="shared" si="22"/>
        <v>0</v>
      </c>
      <c r="NI9" s="67">
        <f t="shared" si="22"/>
        <v>0</v>
      </c>
      <c r="NJ9" s="67">
        <f t="shared" si="22"/>
        <v>0</v>
      </c>
      <c r="NK9" s="67">
        <f t="shared" si="22"/>
        <v>0</v>
      </c>
      <c r="NL9" s="67">
        <f t="shared" si="22"/>
        <v>0</v>
      </c>
      <c r="NM9" s="67">
        <f t="shared" si="22"/>
        <v>0</v>
      </c>
      <c r="NN9" s="67">
        <f t="shared" si="22"/>
        <v>0</v>
      </c>
      <c r="NO9" s="67">
        <f t="shared" si="22"/>
        <v>0</v>
      </c>
      <c r="NP9" s="67">
        <f t="shared" ref="NN9:NX23" si="23">IF(AND(NP$8&gt;=$V9,NP$8&lt;=$W9),$AA9,0)</f>
        <v>0</v>
      </c>
      <c r="NQ9" s="67">
        <f t="shared" si="23"/>
        <v>0</v>
      </c>
      <c r="NR9" s="67">
        <f t="shared" si="23"/>
        <v>0</v>
      </c>
      <c r="NS9" s="67">
        <f t="shared" si="23"/>
        <v>0</v>
      </c>
      <c r="NT9" s="67">
        <f t="shared" si="23"/>
        <v>0</v>
      </c>
      <c r="NU9" s="67">
        <f t="shared" si="23"/>
        <v>0</v>
      </c>
      <c r="NV9" s="67">
        <f t="shared" si="23"/>
        <v>0</v>
      </c>
      <c r="NW9" s="67">
        <f t="shared" si="23"/>
        <v>0</v>
      </c>
      <c r="NX9" s="67">
        <f t="shared" si="23"/>
        <v>0</v>
      </c>
    </row>
    <row r="10" spans="1:426">
      <c r="A10" s="42"/>
      <c r="B10" s="62" t="s">
        <v>137</v>
      </c>
      <c r="C10" s="63" t="e">
        <f>'5.1 Index overview'!D23</f>
        <v>#DIV/0!</v>
      </c>
      <c r="D10" s="64">
        <v>1</v>
      </c>
      <c r="E10" s="12"/>
      <c r="F10" s="12"/>
      <c r="G10" s="12"/>
      <c r="H10" s="12"/>
      <c r="I10" s="12"/>
      <c r="J10" s="12"/>
      <c r="K10" s="12"/>
      <c r="L10" s="12"/>
      <c r="M10" s="12"/>
      <c r="N10" s="12"/>
      <c r="O10" s="12"/>
      <c r="P10" s="12"/>
      <c r="Q10" s="12"/>
      <c r="R10" s="12"/>
      <c r="S10" s="12"/>
      <c r="T10" s="12"/>
      <c r="U10" s="65">
        <f t="shared" ref="U10:U23" si="24">D10/SUM(D$9:D$69)</f>
        <v>6.6666666666666666E-2</v>
      </c>
      <c r="V10" s="62">
        <f>W9</f>
        <v>24</v>
      </c>
      <c r="W10" s="62">
        <f>360*SUM(U$9:U10)</f>
        <v>48</v>
      </c>
      <c r="X10" s="62">
        <f t="shared" ref="X10:X23" si="25">W10-V10</f>
        <v>24</v>
      </c>
      <c r="Y10" s="66" t="e">
        <f t="shared" ref="Y10:Y23" si="26">IF(ISBLANK(C10),"",PI()*X10/360*($AE$5^2-C10^2))</f>
        <v>#DIV/0!</v>
      </c>
      <c r="Z10" s="62" t="str">
        <f t="shared" si="0"/>
        <v>S2</v>
      </c>
      <c r="AA10" s="62" t="e">
        <f t="shared" si="0"/>
        <v>#DIV/0!</v>
      </c>
      <c r="AB10" s="67">
        <f t="shared" si="1"/>
        <v>0</v>
      </c>
      <c r="AC10" s="67">
        <f t="shared" si="1"/>
        <v>0</v>
      </c>
      <c r="AD10" s="67">
        <f t="shared" si="1"/>
        <v>0</v>
      </c>
      <c r="AE10" s="67">
        <f t="shared" si="1"/>
        <v>0</v>
      </c>
      <c r="AF10" s="67">
        <f t="shared" si="1"/>
        <v>0</v>
      </c>
      <c r="AG10" s="67">
        <f t="shared" si="1"/>
        <v>0</v>
      </c>
      <c r="AH10" s="67">
        <f t="shared" si="1"/>
        <v>0</v>
      </c>
      <c r="AI10" s="67">
        <f t="shared" si="1"/>
        <v>0</v>
      </c>
      <c r="AJ10" s="67">
        <f t="shared" si="1"/>
        <v>0</v>
      </c>
      <c r="AK10" s="67">
        <f t="shared" si="1"/>
        <v>0</v>
      </c>
      <c r="AL10" s="67">
        <f t="shared" si="1"/>
        <v>0</v>
      </c>
      <c r="AM10" s="67">
        <f t="shared" si="1"/>
        <v>0</v>
      </c>
      <c r="AN10" s="67">
        <f t="shared" si="1"/>
        <v>0</v>
      </c>
      <c r="AO10" s="67">
        <f t="shared" si="1"/>
        <v>0</v>
      </c>
      <c r="AP10" s="67">
        <f t="shared" si="1"/>
        <v>0</v>
      </c>
      <c r="AQ10" s="67">
        <f t="shared" si="1"/>
        <v>0</v>
      </c>
      <c r="AR10" s="67">
        <f t="shared" si="2"/>
        <v>0</v>
      </c>
      <c r="AS10" s="67">
        <f t="shared" si="2"/>
        <v>0</v>
      </c>
      <c r="AT10" s="67">
        <f t="shared" si="2"/>
        <v>0</v>
      </c>
      <c r="AU10" s="67">
        <f t="shared" si="2"/>
        <v>0</v>
      </c>
      <c r="AV10" s="67">
        <f t="shared" si="2"/>
        <v>0</v>
      </c>
      <c r="AW10" s="67">
        <f t="shared" si="2"/>
        <v>0</v>
      </c>
      <c r="AX10" s="67">
        <f t="shared" si="2"/>
        <v>0</v>
      </c>
      <c r="AY10" s="67">
        <f t="shared" si="2"/>
        <v>0</v>
      </c>
      <c r="AZ10" s="67" t="e">
        <f t="shared" si="2"/>
        <v>#DIV/0!</v>
      </c>
      <c r="BA10" s="67" t="e">
        <f t="shared" si="2"/>
        <v>#DIV/0!</v>
      </c>
      <c r="BB10" s="67" t="e">
        <f t="shared" si="2"/>
        <v>#DIV/0!</v>
      </c>
      <c r="BC10" s="67" t="e">
        <f t="shared" si="2"/>
        <v>#DIV/0!</v>
      </c>
      <c r="BD10" s="67" t="e">
        <f t="shared" si="2"/>
        <v>#DIV/0!</v>
      </c>
      <c r="BE10" s="67" t="e">
        <f t="shared" si="2"/>
        <v>#DIV/0!</v>
      </c>
      <c r="BF10" s="67" t="e">
        <f t="shared" si="2"/>
        <v>#DIV/0!</v>
      </c>
      <c r="BG10" s="67" t="e">
        <f t="shared" si="2"/>
        <v>#DIV/0!</v>
      </c>
      <c r="BH10" s="67" t="e">
        <f t="shared" si="3"/>
        <v>#DIV/0!</v>
      </c>
      <c r="BI10" s="67" t="e">
        <f t="shared" si="3"/>
        <v>#DIV/0!</v>
      </c>
      <c r="BJ10" s="67" t="e">
        <f t="shared" si="3"/>
        <v>#DIV/0!</v>
      </c>
      <c r="BK10" s="67" t="e">
        <f t="shared" si="3"/>
        <v>#DIV/0!</v>
      </c>
      <c r="BL10" s="67" t="e">
        <f t="shared" si="3"/>
        <v>#DIV/0!</v>
      </c>
      <c r="BM10" s="67" t="e">
        <f t="shared" si="3"/>
        <v>#DIV/0!</v>
      </c>
      <c r="BN10" s="67" t="e">
        <f t="shared" si="3"/>
        <v>#DIV/0!</v>
      </c>
      <c r="BO10" s="67" t="e">
        <f t="shared" si="3"/>
        <v>#DIV/0!</v>
      </c>
      <c r="BP10" s="67" t="e">
        <f t="shared" si="3"/>
        <v>#DIV/0!</v>
      </c>
      <c r="BQ10" s="67" t="e">
        <f t="shared" si="3"/>
        <v>#DIV/0!</v>
      </c>
      <c r="BR10" s="67" t="e">
        <f t="shared" si="3"/>
        <v>#DIV/0!</v>
      </c>
      <c r="BS10" s="67" t="e">
        <f t="shared" si="3"/>
        <v>#DIV/0!</v>
      </c>
      <c r="BT10" s="67" t="e">
        <f t="shared" si="3"/>
        <v>#DIV/0!</v>
      </c>
      <c r="BU10" s="67" t="e">
        <f t="shared" si="3"/>
        <v>#DIV/0!</v>
      </c>
      <c r="BV10" s="67" t="e">
        <f t="shared" si="3"/>
        <v>#DIV/0!</v>
      </c>
      <c r="BW10" s="67" t="e">
        <f t="shared" si="3"/>
        <v>#DIV/0!</v>
      </c>
      <c r="BX10" s="67" t="e">
        <f t="shared" si="4"/>
        <v>#DIV/0!</v>
      </c>
      <c r="BY10" s="67">
        <f t="shared" si="4"/>
        <v>0</v>
      </c>
      <c r="BZ10" s="67">
        <f t="shared" si="4"/>
        <v>0</v>
      </c>
      <c r="CA10" s="67">
        <f t="shared" si="4"/>
        <v>0</v>
      </c>
      <c r="CB10" s="67">
        <f t="shared" si="4"/>
        <v>0</v>
      </c>
      <c r="CC10" s="67">
        <f t="shared" si="4"/>
        <v>0</v>
      </c>
      <c r="CD10" s="67">
        <f t="shared" si="4"/>
        <v>0</v>
      </c>
      <c r="CE10" s="67">
        <f t="shared" si="4"/>
        <v>0</v>
      </c>
      <c r="CF10" s="67">
        <f t="shared" si="4"/>
        <v>0</v>
      </c>
      <c r="CG10" s="67">
        <f t="shared" si="4"/>
        <v>0</v>
      </c>
      <c r="CH10" s="67">
        <f t="shared" si="4"/>
        <v>0</v>
      </c>
      <c r="CI10" s="67">
        <f t="shared" si="4"/>
        <v>0</v>
      </c>
      <c r="CJ10" s="67">
        <f t="shared" si="4"/>
        <v>0</v>
      </c>
      <c r="CK10" s="67">
        <f t="shared" si="4"/>
        <v>0</v>
      </c>
      <c r="CL10" s="67">
        <f t="shared" si="4"/>
        <v>0</v>
      </c>
      <c r="CM10" s="67">
        <f t="shared" si="4"/>
        <v>0</v>
      </c>
      <c r="CN10" s="67">
        <f t="shared" si="5"/>
        <v>0</v>
      </c>
      <c r="CO10" s="67">
        <f t="shared" si="5"/>
        <v>0</v>
      </c>
      <c r="CP10" s="67">
        <f t="shared" si="5"/>
        <v>0</v>
      </c>
      <c r="CQ10" s="67">
        <f t="shared" si="5"/>
        <v>0</v>
      </c>
      <c r="CR10" s="67">
        <f t="shared" si="5"/>
        <v>0</v>
      </c>
      <c r="CS10" s="67">
        <f t="shared" si="5"/>
        <v>0</v>
      </c>
      <c r="CT10" s="67">
        <f t="shared" si="5"/>
        <v>0</v>
      </c>
      <c r="CU10" s="67">
        <f t="shared" si="5"/>
        <v>0</v>
      </c>
      <c r="CV10" s="67">
        <f t="shared" si="5"/>
        <v>0</v>
      </c>
      <c r="CW10" s="67">
        <f t="shared" si="5"/>
        <v>0</v>
      </c>
      <c r="CX10" s="67">
        <f t="shared" si="5"/>
        <v>0</v>
      </c>
      <c r="CY10" s="67">
        <f t="shared" si="5"/>
        <v>0</v>
      </c>
      <c r="CZ10" s="67">
        <f t="shared" si="5"/>
        <v>0</v>
      </c>
      <c r="DA10" s="67">
        <f t="shared" si="5"/>
        <v>0</v>
      </c>
      <c r="DB10" s="67">
        <f t="shared" si="5"/>
        <v>0</v>
      </c>
      <c r="DC10" s="67">
        <f t="shared" si="5"/>
        <v>0</v>
      </c>
      <c r="DD10" s="67">
        <f t="shared" si="6"/>
        <v>0</v>
      </c>
      <c r="DE10" s="67">
        <f t="shared" si="6"/>
        <v>0</v>
      </c>
      <c r="DF10" s="67">
        <f t="shared" si="6"/>
        <v>0</v>
      </c>
      <c r="DG10" s="67">
        <f t="shared" si="6"/>
        <v>0</v>
      </c>
      <c r="DH10" s="67">
        <f t="shared" si="6"/>
        <v>0</v>
      </c>
      <c r="DI10" s="67">
        <f t="shared" si="6"/>
        <v>0</v>
      </c>
      <c r="DJ10" s="67">
        <f t="shared" si="6"/>
        <v>0</v>
      </c>
      <c r="DK10" s="67">
        <f t="shared" si="6"/>
        <v>0</v>
      </c>
      <c r="DL10" s="67">
        <f t="shared" si="6"/>
        <v>0</v>
      </c>
      <c r="DM10" s="67">
        <f t="shared" si="6"/>
        <v>0</v>
      </c>
      <c r="DN10" s="67">
        <f t="shared" si="6"/>
        <v>0</v>
      </c>
      <c r="DO10" s="67">
        <f t="shared" si="6"/>
        <v>0</v>
      </c>
      <c r="DP10" s="67">
        <f t="shared" si="6"/>
        <v>0</v>
      </c>
      <c r="DQ10" s="67">
        <f t="shared" si="6"/>
        <v>0</v>
      </c>
      <c r="DR10" s="67">
        <f t="shared" si="6"/>
        <v>0</v>
      </c>
      <c r="DS10" s="67">
        <f t="shared" si="6"/>
        <v>0</v>
      </c>
      <c r="DT10" s="67">
        <f t="shared" si="7"/>
        <v>0</v>
      </c>
      <c r="DU10" s="67">
        <f t="shared" si="7"/>
        <v>0</v>
      </c>
      <c r="DV10" s="67">
        <f t="shared" si="7"/>
        <v>0</v>
      </c>
      <c r="DW10" s="67">
        <f t="shared" si="7"/>
        <v>0</v>
      </c>
      <c r="DX10" s="67">
        <f t="shared" si="7"/>
        <v>0</v>
      </c>
      <c r="DY10" s="67">
        <f t="shared" si="7"/>
        <v>0</v>
      </c>
      <c r="DZ10" s="67">
        <f t="shared" si="7"/>
        <v>0</v>
      </c>
      <c r="EA10" s="67">
        <f t="shared" si="7"/>
        <v>0</v>
      </c>
      <c r="EB10" s="67">
        <f t="shared" si="7"/>
        <v>0</v>
      </c>
      <c r="EC10" s="67">
        <f t="shared" si="7"/>
        <v>0</v>
      </c>
      <c r="ED10" s="67">
        <f t="shared" si="7"/>
        <v>0</v>
      </c>
      <c r="EE10" s="67">
        <f t="shared" si="7"/>
        <v>0</v>
      </c>
      <c r="EF10" s="67">
        <f t="shared" si="7"/>
        <v>0</v>
      </c>
      <c r="EG10" s="67">
        <f t="shared" si="7"/>
        <v>0</v>
      </c>
      <c r="EH10" s="67">
        <f t="shared" si="7"/>
        <v>0</v>
      </c>
      <c r="EI10" s="67">
        <f t="shared" si="7"/>
        <v>0</v>
      </c>
      <c r="EJ10" s="67">
        <f t="shared" si="8"/>
        <v>0</v>
      </c>
      <c r="EK10" s="67">
        <f t="shared" si="8"/>
        <v>0</v>
      </c>
      <c r="EL10" s="67">
        <f t="shared" si="8"/>
        <v>0</v>
      </c>
      <c r="EM10" s="67">
        <f t="shared" si="8"/>
        <v>0</v>
      </c>
      <c r="EN10" s="67">
        <f t="shared" si="8"/>
        <v>0</v>
      </c>
      <c r="EO10" s="67">
        <f t="shared" si="8"/>
        <v>0</v>
      </c>
      <c r="EP10" s="67">
        <f t="shared" si="8"/>
        <v>0</v>
      </c>
      <c r="EQ10" s="67">
        <f t="shared" si="8"/>
        <v>0</v>
      </c>
      <c r="ER10" s="67">
        <f t="shared" si="8"/>
        <v>0</v>
      </c>
      <c r="ES10" s="67">
        <f t="shared" si="8"/>
        <v>0</v>
      </c>
      <c r="ET10" s="67">
        <f t="shared" si="8"/>
        <v>0</v>
      </c>
      <c r="EU10" s="67">
        <f t="shared" si="8"/>
        <v>0</v>
      </c>
      <c r="EV10" s="67">
        <f t="shared" si="8"/>
        <v>0</v>
      </c>
      <c r="EW10" s="67">
        <f t="shared" si="8"/>
        <v>0</v>
      </c>
      <c r="EX10" s="67">
        <f t="shared" si="8"/>
        <v>0</v>
      </c>
      <c r="EY10" s="67">
        <f t="shared" si="8"/>
        <v>0</v>
      </c>
      <c r="EZ10" s="67">
        <f t="shared" si="9"/>
        <v>0</v>
      </c>
      <c r="FA10" s="67">
        <f t="shared" si="9"/>
        <v>0</v>
      </c>
      <c r="FB10" s="67">
        <f t="shared" si="9"/>
        <v>0</v>
      </c>
      <c r="FC10" s="67">
        <f t="shared" si="9"/>
        <v>0</v>
      </c>
      <c r="FD10" s="67">
        <f t="shared" si="9"/>
        <v>0</v>
      </c>
      <c r="FE10" s="67">
        <f t="shared" si="9"/>
        <v>0</v>
      </c>
      <c r="FF10" s="67">
        <f t="shared" si="9"/>
        <v>0</v>
      </c>
      <c r="FG10" s="67">
        <f t="shared" si="9"/>
        <v>0</v>
      </c>
      <c r="FH10" s="67">
        <f t="shared" si="9"/>
        <v>0</v>
      </c>
      <c r="FI10" s="67">
        <f t="shared" si="9"/>
        <v>0</v>
      </c>
      <c r="FJ10" s="67">
        <f t="shared" si="9"/>
        <v>0</v>
      </c>
      <c r="FK10" s="67">
        <f t="shared" si="9"/>
        <v>0</v>
      </c>
      <c r="FL10" s="67">
        <f t="shared" si="9"/>
        <v>0</v>
      </c>
      <c r="FM10" s="67">
        <f t="shared" si="9"/>
        <v>0</v>
      </c>
      <c r="FN10" s="67">
        <f t="shared" si="9"/>
        <v>0</v>
      </c>
      <c r="FO10" s="67">
        <f t="shared" si="9"/>
        <v>0</v>
      </c>
      <c r="FP10" s="67">
        <f t="shared" si="10"/>
        <v>0</v>
      </c>
      <c r="FQ10" s="67">
        <f t="shared" si="10"/>
        <v>0</v>
      </c>
      <c r="FR10" s="67">
        <f t="shared" si="10"/>
        <v>0</v>
      </c>
      <c r="FS10" s="67">
        <f t="shared" si="10"/>
        <v>0</v>
      </c>
      <c r="FT10" s="67">
        <f t="shared" si="10"/>
        <v>0</v>
      </c>
      <c r="FU10" s="67">
        <f t="shared" si="10"/>
        <v>0</v>
      </c>
      <c r="FV10" s="67">
        <f t="shared" si="10"/>
        <v>0</v>
      </c>
      <c r="FW10" s="67">
        <f t="shared" si="10"/>
        <v>0</v>
      </c>
      <c r="FX10" s="67">
        <f t="shared" si="10"/>
        <v>0</v>
      </c>
      <c r="FY10" s="67">
        <f t="shared" si="10"/>
        <v>0</v>
      </c>
      <c r="FZ10" s="67">
        <f t="shared" si="10"/>
        <v>0</v>
      </c>
      <c r="GA10" s="67">
        <f t="shared" si="10"/>
        <v>0</v>
      </c>
      <c r="GB10" s="67">
        <f t="shared" si="10"/>
        <v>0</v>
      </c>
      <c r="GC10" s="67">
        <f t="shared" si="10"/>
        <v>0</v>
      </c>
      <c r="GD10" s="67">
        <f t="shared" si="10"/>
        <v>0</v>
      </c>
      <c r="GE10" s="67">
        <f t="shared" si="10"/>
        <v>0</v>
      </c>
      <c r="GF10" s="67">
        <f t="shared" si="11"/>
        <v>0</v>
      </c>
      <c r="GG10" s="67">
        <f t="shared" si="11"/>
        <v>0</v>
      </c>
      <c r="GH10" s="67">
        <f t="shared" si="11"/>
        <v>0</v>
      </c>
      <c r="GI10" s="67">
        <f t="shared" si="11"/>
        <v>0</v>
      </c>
      <c r="GJ10" s="67">
        <f t="shared" si="11"/>
        <v>0</v>
      </c>
      <c r="GK10" s="67">
        <f t="shared" si="11"/>
        <v>0</v>
      </c>
      <c r="GL10" s="67">
        <f t="shared" si="11"/>
        <v>0</v>
      </c>
      <c r="GM10" s="67">
        <f t="shared" si="11"/>
        <v>0</v>
      </c>
      <c r="GN10" s="67">
        <f t="shared" si="11"/>
        <v>0</v>
      </c>
      <c r="GO10" s="67">
        <f t="shared" si="11"/>
        <v>0</v>
      </c>
      <c r="GP10" s="67">
        <f t="shared" si="11"/>
        <v>0</v>
      </c>
      <c r="GQ10" s="67">
        <f t="shared" si="11"/>
        <v>0</v>
      </c>
      <c r="GR10" s="67">
        <f t="shared" si="11"/>
        <v>0</v>
      </c>
      <c r="GS10" s="67">
        <f t="shared" si="11"/>
        <v>0</v>
      </c>
      <c r="GT10" s="67">
        <f t="shared" si="11"/>
        <v>0</v>
      </c>
      <c r="GU10" s="67">
        <f t="shared" si="11"/>
        <v>0</v>
      </c>
      <c r="GV10" s="67">
        <f t="shared" si="12"/>
        <v>0</v>
      </c>
      <c r="GW10" s="67">
        <f t="shared" si="12"/>
        <v>0</v>
      </c>
      <c r="GX10" s="67">
        <f t="shared" si="12"/>
        <v>0</v>
      </c>
      <c r="GY10" s="67">
        <f t="shared" si="12"/>
        <v>0</v>
      </c>
      <c r="GZ10" s="67">
        <f t="shared" si="12"/>
        <v>0</v>
      </c>
      <c r="HA10" s="67">
        <f t="shared" si="12"/>
        <v>0</v>
      </c>
      <c r="HB10" s="67">
        <f t="shared" si="12"/>
        <v>0</v>
      </c>
      <c r="HC10" s="67">
        <f t="shared" si="12"/>
        <v>0</v>
      </c>
      <c r="HD10" s="67">
        <f t="shared" si="12"/>
        <v>0</v>
      </c>
      <c r="HE10" s="67">
        <f t="shared" si="12"/>
        <v>0</v>
      </c>
      <c r="HF10" s="67">
        <f t="shared" si="12"/>
        <v>0</v>
      </c>
      <c r="HG10" s="67">
        <f t="shared" si="12"/>
        <v>0</v>
      </c>
      <c r="HH10" s="67">
        <f t="shared" si="12"/>
        <v>0</v>
      </c>
      <c r="HI10" s="67">
        <f t="shared" si="12"/>
        <v>0</v>
      </c>
      <c r="HJ10" s="67">
        <f t="shared" si="12"/>
        <v>0</v>
      </c>
      <c r="HK10" s="67">
        <f t="shared" si="12"/>
        <v>0</v>
      </c>
      <c r="HL10" s="67">
        <f t="shared" si="13"/>
        <v>0</v>
      </c>
      <c r="HM10" s="67">
        <f t="shared" si="13"/>
        <v>0</v>
      </c>
      <c r="HN10" s="67">
        <f t="shared" si="13"/>
        <v>0</v>
      </c>
      <c r="HO10" s="67">
        <f t="shared" si="13"/>
        <v>0</v>
      </c>
      <c r="HP10" s="67">
        <f t="shared" si="13"/>
        <v>0</v>
      </c>
      <c r="HQ10" s="67">
        <f t="shared" si="13"/>
        <v>0</v>
      </c>
      <c r="HR10" s="67">
        <f t="shared" si="13"/>
        <v>0</v>
      </c>
      <c r="HS10" s="67">
        <f t="shared" si="13"/>
        <v>0</v>
      </c>
      <c r="HT10" s="67">
        <f t="shared" si="13"/>
        <v>0</v>
      </c>
      <c r="HU10" s="67">
        <f t="shared" si="13"/>
        <v>0</v>
      </c>
      <c r="HV10" s="67">
        <f t="shared" si="13"/>
        <v>0</v>
      </c>
      <c r="HW10" s="67">
        <f t="shared" si="13"/>
        <v>0</v>
      </c>
      <c r="HX10" s="67">
        <f t="shared" si="13"/>
        <v>0</v>
      </c>
      <c r="HY10" s="67">
        <f t="shared" si="13"/>
        <v>0</v>
      </c>
      <c r="HZ10" s="67">
        <f t="shared" si="13"/>
        <v>0</v>
      </c>
      <c r="IA10" s="67">
        <f t="shared" si="13"/>
        <v>0</v>
      </c>
      <c r="IB10" s="67">
        <f t="shared" si="14"/>
        <v>0</v>
      </c>
      <c r="IC10" s="67">
        <f t="shared" si="14"/>
        <v>0</v>
      </c>
      <c r="ID10" s="67">
        <f t="shared" si="14"/>
        <v>0</v>
      </c>
      <c r="IE10" s="67">
        <f t="shared" si="14"/>
        <v>0</v>
      </c>
      <c r="IF10" s="67">
        <f t="shared" si="14"/>
        <v>0</v>
      </c>
      <c r="IG10" s="67">
        <f t="shared" si="14"/>
        <v>0</v>
      </c>
      <c r="IH10" s="67">
        <f t="shared" si="14"/>
        <v>0</v>
      </c>
      <c r="II10" s="67">
        <f t="shared" si="14"/>
        <v>0</v>
      </c>
      <c r="IJ10" s="67">
        <f t="shared" si="14"/>
        <v>0</v>
      </c>
      <c r="IK10" s="67">
        <f t="shared" si="14"/>
        <v>0</v>
      </c>
      <c r="IL10" s="67">
        <f t="shared" si="14"/>
        <v>0</v>
      </c>
      <c r="IM10" s="67">
        <f t="shared" si="14"/>
        <v>0</v>
      </c>
      <c r="IN10" s="67">
        <f t="shared" si="14"/>
        <v>0</v>
      </c>
      <c r="IO10" s="67">
        <f t="shared" si="14"/>
        <v>0</v>
      </c>
      <c r="IP10" s="67">
        <f t="shared" si="14"/>
        <v>0</v>
      </c>
      <c r="IQ10" s="67">
        <f t="shared" si="14"/>
        <v>0</v>
      </c>
      <c r="IR10" s="67">
        <f t="shared" si="15"/>
        <v>0</v>
      </c>
      <c r="IS10" s="67">
        <f t="shared" si="15"/>
        <v>0</v>
      </c>
      <c r="IT10" s="67">
        <f t="shared" si="15"/>
        <v>0</v>
      </c>
      <c r="IU10" s="67">
        <f t="shared" si="15"/>
        <v>0</v>
      </c>
      <c r="IV10" s="67">
        <f t="shared" si="15"/>
        <v>0</v>
      </c>
      <c r="IW10" s="67">
        <f t="shared" si="15"/>
        <v>0</v>
      </c>
      <c r="IX10" s="67">
        <f t="shared" si="15"/>
        <v>0</v>
      </c>
      <c r="IY10" s="67">
        <f t="shared" si="15"/>
        <v>0</v>
      </c>
      <c r="IZ10" s="67">
        <f t="shared" si="15"/>
        <v>0</v>
      </c>
      <c r="JA10" s="67">
        <f t="shared" si="15"/>
        <v>0</v>
      </c>
      <c r="JB10" s="67">
        <f t="shared" si="15"/>
        <v>0</v>
      </c>
      <c r="JC10" s="67">
        <f t="shared" si="15"/>
        <v>0</v>
      </c>
      <c r="JD10" s="67">
        <f t="shared" si="15"/>
        <v>0</v>
      </c>
      <c r="JE10" s="67">
        <f t="shared" si="15"/>
        <v>0</v>
      </c>
      <c r="JF10" s="67">
        <f t="shared" si="15"/>
        <v>0</v>
      </c>
      <c r="JG10" s="67">
        <f t="shared" si="15"/>
        <v>0</v>
      </c>
      <c r="JH10" s="67">
        <f t="shared" si="16"/>
        <v>0</v>
      </c>
      <c r="JI10" s="67">
        <f t="shared" si="16"/>
        <v>0</v>
      </c>
      <c r="JJ10" s="67">
        <f t="shared" si="16"/>
        <v>0</v>
      </c>
      <c r="JK10" s="67">
        <f t="shared" si="16"/>
        <v>0</v>
      </c>
      <c r="JL10" s="67">
        <f t="shared" si="16"/>
        <v>0</v>
      </c>
      <c r="JM10" s="67">
        <f t="shared" si="16"/>
        <v>0</v>
      </c>
      <c r="JN10" s="67">
        <f t="shared" si="16"/>
        <v>0</v>
      </c>
      <c r="JO10" s="67">
        <f t="shared" si="16"/>
        <v>0</v>
      </c>
      <c r="JP10" s="67">
        <f t="shared" si="16"/>
        <v>0</v>
      </c>
      <c r="JQ10" s="67">
        <f t="shared" si="16"/>
        <v>0</v>
      </c>
      <c r="JR10" s="67">
        <f t="shared" si="16"/>
        <v>0</v>
      </c>
      <c r="JS10" s="67">
        <f t="shared" si="16"/>
        <v>0</v>
      </c>
      <c r="JT10" s="67">
        <f t="shared" si="16"/>
        <v>0</v>
      </c>
      <c r="JU10" s="67">
        <f t="shared" si="16"/>
        <v>0</v>
      </c>
      <c r="JV10" s="67">
        <f t="shared" si="16"/>
        <v>0</v>
      </c>
      <c r="JW10" s="67">
        <f t="shared" si="16"/>
        <v>0</v>
      </c>
      <c r="JX10" s="67">
        <f t="shared" si="17"/>
        <v>0</v>
      </c>
      <c r="JY10" s="67">
        <f t="shared" si="17"/>
        <v>0</v>
      </c>
      <c r="JZ10" s="67">
        <f t="shared" si="17"/>
        <v>0</v>
      </c>
      <c r="KA10" s="67">
        <f t="shared" si="17"/>
        <v>0</v>
      </c>
      <c r="KB10" s="67">
        <f t="shared" si="17"/>
        <v>0</v>
      </c>
      <c r="KC10" s="67">
        <f t="shared" si="17"/>
        <v>0</v>
      </c>
      <c r="KD10" s="67">
        <f t="shared" si="17"/>
        <v>0</v>
      </c>
      <c r="KE10" s="67">
        <f t="shared" si="17"/>
        <v>0</v>
      </c>
      <c r="KF10" s="67">
        <f t="shared" si="17"/>
        <v>0</v>
      </c>
      <c r="KG10" s="67">
        <f t="shared" si="17"/>
        <v>0</v>
      </c>
      <c r="KH10" s="67">
        <f t="shared" si="17"/>
        <v>0</v>
      </c>
      <c r="KI10" s="67">
        <f t="shared" si="17"/>
        <v>0</v>
      </c>
      <c r="KJ10" s="67">
        <f t="shared" si="17"/>
        <v>0</v>
      </c>
      <c r="KK10" s="67">
        <f t="shared" si="17"/>
        <v>0</v>
      </c>
      <c r="KL10" s="67">
        <f t="shared" si="17"/>
        <v>0</v>
      </c>
      <c r="KM10" s="67">
        <f t="shared" si="17"/>
        <v>0</v>
      </c>
      <c r="KN10" s="67">
        <f t="shared" si="18"/>
        <v>0</v>
      </c>
      <c r="KO10" s="67">
        <f t="shared" si="18"/>
        <v>0</v>
      </c>
      <c r="KP10" s="67">
        <f t="shared" si="18"/>
        <v>0</v>
      </c>
      <c r="KQ10" s="67">
        <f t="shared" si="18"/>
        <v>0</v>
      </c>
      <c r="KR10" s="67">
        <f t="shared" si="18"/>
        <v>0</v>
      </c>
      <c r="KS10" s="67">
        <f t="shared" si="18"/>
        <v>0</v>
      </c>
      <c r="KT10" s="67">
        <f t="shared" si="18"/>
        <v>0</v>
      </c>
      <c r="KU10" s="67">
        <f t="shared" si="18"/>
        <v>0</v>
      </c>
      <c r="KV10" s="67">
        <f t="shared" si="18"/>
        <v>0</v>
      </c>
      <c r="KW10" s="67">
        <f t="shared" si="18"/>
        <v>0</v>
      </c>
      <c r="KX10" s="67">
        <f t="shared" si="18"/>
        <v>0</v>
      </c>
      <c r="KY10" s="67">
        <f t="shared" si="18"/>
        <v>0</v>
      </c>
      <c r="KZ10" s="67">
        <f t="shared" si="18"/>
        <v>0</v>
      </c>
      <c r="LA10" s="67">
        <f t="shared" si="18"/>
        <v>0</v>
      </c>
      <c r="LB10" s="67">
        <f t="shared" si="18"/>
        <v>0</v>
      </c>
      <c r="LC10" s="67">
        <f t="shared" si="18"/>
        <v>0</v>
      </c>
      <c r="LD10" s="67">
        <f t="shared" si="19"/>
        <v>0</v>
      </c>
      <c r="LE10" s="67">
        <f t="shared" si="19"/>
        <v>0</v>
      </c>
      <c r="LF10" s="67">
        <f t="shared" si="19"/>
        <v>0</v>
      </c>
      <c r="LG10" s="67">
        <f t="shared" si="19"/>
        <v>0</v>
      </c>
      <c r="LH10" s="67">
        <f t="shared" si="19"/>
        <v>0</v>
      </c>
      <c r="LI10" s="67">
        <f t="shared" si="19"/>
        <v>0</v>
      </c>
      <c r="LJ10" s="67">
        <f t="shared" si="19"/>
        <v>0</v>
      </c>
      <c r="LK10" s="67">
        <f t="shared" si="19"/>
        <v>0</v>
      </c>
      <c r="LL10" s="67">
        <f t="shared" si="19"/>
        <v>0</v>
      </c>
      <c r="LM10" s="67">
        <f t="shared" si="19"/>
        <v>0</v>
      </c>
      <c r="LN10" s="67">
        <f t="shared" si="19"/>
        <v>0</v>
      </c>
      <c r="LO10" s="67">
        <f t="shared" si="19"/>
        <v>0</v>
      </c>
      <c r="LP10" s="67">
        <f t="shared" si="19"/>
        <v>0</v>
      </c>
      <c r="LQ10" s="67">
        <f t="shared" si="19"/>
        <v>0</v>
      </c>
      <c r="LR10" s="67">
        <f t="shared" si="19"/>
        <v>0</v>
      </c>
      <c r="LS10" s="67">
        <f t="shared" si="19"/>
        <v>0</v>
      </c>
      <c r="LT10" s="67">
        <f t="shared" si="20"/>
        <v>0</v>
      </c>
      <c r="LU10" s="67">
        <f t="shared" si="20"/>
        <v>0</v>
      </c>
      <c r="LV10" s="67">
        <f t="shared" si="20"/>
        <v>0</v>
      </c>
      <c r="LW10" s="67">
        <f t="shared" si="20"/>
        <v>0</v>
      </c>
      <c r="LX10" s="67">
        <f t="shared" si="20"/>
        <v>0</v>
      </c>
      <c r="LY10" s="67">
        <f t="shared" si="20"/>
        <v>0</v>
      </c>
      <c r="LZ10" s="67">
        <f t="shared" si="20"/>
        <v>0</v>
      </c>
      <c r="MA10" s="67">
        <f t="shared" si="20"/>
        <v>0</v>
      </c>
      <c r="MB10" s="67">
        <f t="shared" si="20"/>
        <v>0</v>
      </c>
      <c r="MC10" s="67">
        <f t="shared" si="20"/>
        <v>0</v>
      </c>
      <c r="MD10" s="67">
        <f t="shared" si="20"/>
        <v>0</v>
      </c>
      <c r="ME10" s="67">
        <f t="shared" si="20"/>
        <v>0</v>
      </c>
      <c r="MF10" s="67">
        <f t="shared" si="20"/>
        <v>0</v>
      </c>
      <c r="MG10" s="67">
        <f t="shared" si="20"/>
        <v>0</v>
      </c>
      <c r="MH10" s="67">
        <f t="shared" si="20"/>
        <v>0</v>
      </c>
      <c r="MI10" s="67">
        <f t="shared" si="20"/>
        <v>0</v>
      </c>
      <c r="MJ10" s="67">
        <f t="shared" si="21"/>
        <v>0</v>
      </c>
      <c r="MK10" s="67">
        <f t="shared" si="21"/>
        <v>0</v>
      </c>
      <c r="ML10" s="67">
        <f t="shared" si="21"/>
        <v>0</v>
      </c>
      <c r="MM10" s="67">
        <f t="shared" si="21"/>
        <v>0</v>
      </c>
      <c r="MN10" s="67">
        <f t="shared" si="21"/>
        <v>0</v>
      </c>
      <c r="MO10" s="67">
        <f t="shared" si="21"/>
        <v>0</v>
      </c>
      <c r="MP10" s="67">
        <f t="shared" si="21"/>
        <v>0</v>
      </c>
      <c r="MQ10" s="67">
        <f t="shared" si="21"/>
        <v>0</v>
      </c>
      <c r="MR10" s="67">
        <f t="shared" si="21"/>
        <v>0</v>
      </c>
      <c r="MS10" s="67">
        <f t="shared" si="21"/>
        <v>0</v>
      </c>
      <c r="MT10" s="67">
        <f t="shared" si="21"/>
        <v>0</v>
      </c>
      <c r="MU10" s="67">
        <f t="shared" si="21"/>
        <v>0</v>
      </c>
      <c r="MV10" s="67">
        <f t="shared" si="21"/>
        <v>0</v>
      </c>
      <c r="MW10" s="67">
        <f t="shared" si="21"/>
        <v>0</v>
      </c>
      <c r="MX10" s="67">
        <f t="shared" si="21"/>
        <v>0</v>
      </c>
      <c r="MY10" s="67">
        <f t="shared" si="21"/>
        <v>0</v>
      </c>
      <c r="MZ10" s="67">
        <f t="shared" si="22"/>
        <v>0</v>
      </c>
      <c r="NA10" s="67">
        <f t="shared" si="22"/>
        <v>0</v>
      </c>
      <c r="NB10" s="67">
        <f t="shared" si="22"/>
        <v>0</v>
      </c>
      <c r="NC10" s="67">
        <f t="shared" si="22"/>
        <v>0</v>
      </c>
      <c r="ND10" s="67">
        <f t="shared" si="22"/>
        <v>0</v>
      </c>
      <c r="NE10" s="67">
        <f t="shared" si="22"/>
        <v>0</v>
      </c>
      <c r="NF10" s="67">
        <f t="shared" si="22"/>
        <v>0</v>
      </c>
      <c r="NG10" s="67">
        <f t="shared" si="22"/>
        <v>0</v>
      </c>
      <c r="NH10" s="67">
        <f t="shared" si="22"/>
        <v>0</v>
      </c>
      <c r="NI10" s="67">
        <f t="shared" si="22"/>
        <v>0</v>
      </c>
      <c r="NJ10" s="67">
        <f t="shared" si="22"/>
        <v>0</v>
      </c>
      <c r="NK10" s="67">
        <f t="shared" si="22"/>
        <v>0</v>
      </c>
      <c r="NL10" s="67">
        <f t="shared" si="22"/>
        <v>0</v>
      </c>
      <c r="NM10" s="67">
        <f t="shared" si="22"/>
        <v>0</v>
      </c>
      <c r="NN10" s="67">
        <f t="shared" si="23"/>
        <v>0</v>
      </c>
      <c r="NO10" s="67">
        <f t="shared" si="23"/>
        <v>0</v>
      </c>
      <c r="NP10" s="67">
        <f t="shared" si="23"/>
        <v>0</v>
      </c>
      <c r="NQ10" s="67">
        <f t="shared" si="23"/>
        <v>0</v>
      </c>
      <c r="NR10" s="67">
        <f t="shared" si="23"/>
        <v>0</v>
      </c>
      <c r="NS10" s="67">
        <f t="shared" si="23"/>
        <v>0</v>
      </c>
      <c r="NT10" s="67">
        <f t="shared" si="23"/>
        <v>0</v>
      </c>
      <c r="NU10" s="67">
        <f t="shared" si="23"/>
        <v>0</v>
      </c>
      <c r="NV10" s="67">
        <f t="shared" si="23"/>
        <v>0</v>
      </c>
      <c r="NW10" s="67">
        <f t="shared" si="23"/>
        <v>0</v>
      </c>
      <c r="NX10" s="67">
        <f t="shared" si="23"/>
        <v>0</v>
      </c>
    </row>
    <row r="11" spans="1:426">
      <c r="A11" s="42"/>
      <c r="B11" s="62" t="s">
        <v>165</v>
      </c>
      <c r="C11" s="63" t="e">
        <f>'5.1 Index overview'!D24</f>
        <v>#DIV/0!</v>
      </c>
      <c r="D11" s="64">
        <v>1</v>
      </c>
      <c r="E11" s="12"/>
      <c r="F11" s="12"/>
      <c r="G11" s="12"/>
      <c r="H11" s="12"/>
      <c r="I11" s="12"/>
      <c r="J11" s="12"/>
      <c r="K11" s="12"/>
      <c r="L11" s="12"/>
      <c r="M11" s="12"/>
      <c r="N11" s="12"/>
      <c r="O11" s="12"/>
      <c r="P11" s="12"/>
      <c r="Q11" s="12"/>
      <c r="R11" s="12"/>
      <c r="S11" s="12"/>
      <c r="T11" s="12"/>
      <c r="U11" s="65">
        <f t="shared" si="24"/>
        <v>6.6666666666666666E-2</v>
      </c>
      <c r="V11" s="62">
        <f t="shared" ref="V11:V23" si="27">W10</f>
        <v>48</v>
      </c>
      <c r="W11" s="62">
        <f>360*SUM(U$9:U11)</f>
        <v>72</v>
      </c>
      <c r="X11" s="62">
        <f t="shared" si="25"/>
        <v>24</v>
      </c>
      <c r="Y11" s="66" t="e">
        <f t="shared" si="26"/>
        <v>#DIV/0!</v>
      </c>
      <c r="Z11" s="62" t="str">
        <f t="shared" si="0"/>
        <v>S3</v>
      </c>
      <c r="AA11" s="62" t="e">
        <f t="shared" si="0"/>
        <v>#DIV/0!</v>
      </c>
      <c r="AB11" s="67">
        <f t="shared" si="1"/>
        <v>0</v>
      </c>
      <c r="AC11" s="67">
        <f t="shared" si="1"/>
        <v>0</v>
      </c>
      <c r="AD11" s="67">
        <f t="shared" si="1"/>
        <v>0</v>
      </c>
      <c r="AE11" s="67">
        <f t="shared" si="1"/>
        <v>0</v>
      </c>
      <c r="AF11" s="67">
        <f t="shared" si="1"/>
        <v>0</v>
      </c>
      <c r="AG11" s="67">
        <f t="shared" si="1"/>
        <v>0</v>
      </c>
      <c r="AH11" s="67">
        <f t="shared" si="1"/>
        <v>0</v>
      </c>
      <c r="AI11" s="67">
        <f t="shared" si="1"/>
        <v>0</v>
      </c>
      <c r="AJ11" s="67">
        <f t="shared" si="1"/>
        <v>0</v>
      </c>
      <c r="AK11" s="67">
        <f t="shared" si="1"/>
        <v>0</v>
      </c>
      <c r="AL11" s="67">
        <f t="shared" si="1"/>
        <v>0</v>
      </c>
      <c r="AM11" s="67">
        <f t="shared" si="1"/>
        <v>0</v>
      </c>
      <c r="AN11" s="67">
        <f t="shared" si="1"/>
        <v>0</v>
      </c>
      <c r="AO11" s="67">
        <f t="shared" si="1"/>
        <v>0</v>
      </c>
      <c r="AP11" s="67">
        <f t="shared" si="1"/>
        <v>0</v>
      </c>
      <c r="AQ11" s="67">
        <f t="shared" si="1"/>
        <v>0</v>
      </c>
      <c r="AR11" s="67">
        <f t="shared" si="2"/>
        <v>0</v>
      </c>
      <c r="AS11" s="67">
        <f t="shared" si="2"/>
        <v>0</v>
      </c>
      <c r="AT11" s="67">
        <f t="shared" si="2"/>
        <v>0</v>
      </c>
      <c r="AU11" s="67">
        <f t="shared" si="2"/>
        <v>0</v>
      </c>
      <c r="AV11" s="67">
        <f t="shared" si="2"/>
        <v>0</v>
      </c>
      <c r="AW11" s="67">
        <f t="shared" si="2"/>
        <v>0</v>
      </c>
      <c r="AX11" s="67">
        <f t="shared" si="2"/>
        <v>0</v>
      </c>
      <c r="AY11" s="67">
        <f t="shared" si="2"/>
        <v>0</v>
      </c>
      <c r="AZ11" s="67">
        <f t="shared" si="2"/>
        <v>0</v>
      </c>
      <c r="BA11" s="67">
        <f t="shared" si="2"/>
        <v>0</v>
      </c>
      <c r="BB11" s="67">
        <f t="shared" si="2"/>
        <v>0</v>
      </c>
      <c r="BC11" s="67">
        <f t="shared" si="2"/>
        <v>0</v>
      </c>
      <c r="BD11" s="67">
        <f t="shared" si="2"/>
        <v>0</v>
      </c>
      <c r="BE11" s="67">
        <f t="shared" si="2"/>
        <v>0</v>
      </c>
      <c r="BF11" s="67">
        <f t="shared" si="2"/>
        <v>0</v>
      </c>
      <c r="BG11" s="67">
        <f t="shared" si="2"/>
        <v>0</v>
      </c>
      <c r="BH11" s="67">
        <f t="shared" si="3"/>
        <v>0</v>
      </c>
      <c r="BI11" s="67">
        <f t="shared" si="3"/>
        <v>0</v>
      </c>
      <c r="BJ11" s="67">
        <f t="shared" si="3"/>
        <v>0</v>
      </c>
      <c r="BK11" s="67">
        <f t="shared" si="3"/>
        <v>0</v>
      </c>
      <c r="BL11" s="67">
        <f t="shared" si="3"/>
        <v>0</v>
      </c>
      <c r="BM11" s="67">
        <f t="shared" si="3"/>
        <v>0</v>
      </c>
      <c r="BN11" s="67">
        <f t="shared" si="3"/>
        <v>0</v>
      </c>
      <c r="BO11" s="67">
        <f t="shared" si="3"/>
        <v>0</v>
      </c>
      <c r="BP11" s="67">
        <f t="shared" si="3"/>
        <v>0</v>
      </c>
      <c r="BQ11" s="67">
        <f t="shared" si="3"/>
        <v>0</v>
      </c>
      <c r="BR11" s="67">
        <f t="shared" si="3"/>
        <v>0</v>
      </c>
      <c r="BS11" s="67">
        <f t="shared" si="3"/>
        <v>0</v>
      </c>
      <c r="BT11" s="67">
        <f t="shared" si="3"/>
        <v>0</v>
      </c>
      <c r="BU11" s="67">
        <f t="shared" si="3"/>
        <v>0</v>
      </c>
      <c r="BV11" s="67">
        <f t="shared" si="3"/>
        <v>0</v>
      </c>
      <c r="BW11" s="67">
        <f t="shared" si="3"/>
        <v>0</v>
      </c>
      <c r="BX11" s="67" t="e">
        <f t="shared" si="4"/>
        <v>#DIV/0!</v>
      </c>
      <c r="BY11" s="67" t="e">
        <f t="shared" si="4"/>
        <v>#DIV/0!</v>
      </c>
      <c r="BZ11" s="67" t="e">
        <f t="shared" si="4"/>
        <v>#DIV/0!</v>
      </c>
      <c r="CA11" s="67" t="e">
        <f t="shared" si="4"/>
        <v>#DIV/0!</v>
      </c>
      <c r="CB11" s="67" t="e">
        <f t="shared" si="4"/>
        <v>#DIV/0!</v>
      </c>
      <c r="CC11" s="67" t="e">
        <f t="shared" si="4"/>
        <v>#DIV/0!</v>
      </c>
      <c r="CD11" s="67" t="e">
        <f t="shared" si="4"/>
        <v>#DIV/0!</v>
      </c>
      <c r="CE11" s="67" t="e">
        <f t="shared" si="4"/>
        <v>#DIV/0!</v>
      </c>
      <c r="CF11" s="67" t="e">
        <f t="shared" si="4"/>
        <v>#DIV/0!</v>
      </c>
      <c r="CG11" s="67" t="e">
        <f t="shared" si="4"/>
        <v>#DIV/0!</v>
      </c>
      <c r="CH11" s="67" t="e">
        <f t="shared" si="4"/>
        <v>#DIV/0!</v>
      </c>
      <c r="CI11" s="67" t="e">
        <f t="shared" si="4"/>
        <v>#DIV/0!</v>
      </c>
      <c r="CJ11" s="67" t="e">
        <f t="shared" si="4"/>
        <v>#DIV/0!</v>
      </c>
      <c r="CK11" s="67" t="e">
        <f t="shared" si="4"/>
        <v>#DIV/0!</v>
      </c>
      <c r="CL11" s="67" t="e">
        <f t="shared" si="4"/>
        <v>#DIV/0!</v>
      </c>
      <c r="CM11" s="67" t="e">
        <f t="shared" si="4"/>
        <v>#DIV/0!</v>
      </c>
      <c r="CN11" s="67" t="e">
        <f t="shared" si="5"/>
        <v>#DIV/0!</v>
      </c>
      <c r="CO11" s="67" t="e">
        <f t="shared" si="5"/>
        <v>#DIV/0!</v>
      </c>
      <c r="CP11" s="67" t="e">
        <f t="shared" si="5"/>
        <v>#DIV/0!</v>
      </c>
      <c r="CQ11" s="67" t="e">
        <f t="shared" si="5"/>
        <v>#DIV/0!</v>
      </c>
      <c r="CR11" s="67" t="e">
        <f t="shared" si="5"/>
        <v>#DIV/0!</v>
      </c>
      <c r="CS11" s="67" t="e">
        <f t="shared" si="5"/>
        <v>#DIV/0!</v>
      </c>
      <c r="CT11" s="67" t="e">
        <f t="shared" si="5"/>
        <v>#DIV/0!</v>
      </c>
      <c r="CU11" s="67" t="e">
        <f t="shared" si="5"/>
        <v>#DIV/0!</v>
      </c>
      <c r="CV11" s="67" t="e">
        <f t="shared" si="5"/>
        <v>#DIV/0!</v>
      </c>
      <c r="CW11" s="67">
        <f t="shared" si="5"/>
        <v>0</v>
      </c>
      <c r="CX11" s="67">
        <f t="shared" si="5"/>
        <v>0</v>
      </c>
      <c r="CY11" s="67">
        <f t="shared" si="5"/>
        <v>0</v>
      </c>
      <c r="CZ11" s="67">
        <f t="shared" si="5"/>
        <v>0</v>
      </c>
      <c r="DA11" s="67">
        <f t="shared" si="5"/>
        <v>0</v>
      </c>
      <c r="DB11" s="67">
        <f t="shared" si="5"/>
        <v>0</v>
      </c>
      <c r="DC11" s="67">
        <f t="shared" si="5"/>
        <v>0</v>
      </c>
      <c r="DD11" s="67">
        <f t="shared" si="6"/>
        <v>0</v>
      </c>
      <c r="DE11" s="67">
        <f t="shared" si="6"/>
        <v>0</v>
      </c>
      <c r="DF11" s="67">
        <f t="shared" si="6"/>
        <v>0</v>
      </c>
      <c r="DG11" s="67">
        <f t="shared" si="6"/>
        <v>0</v>
      </c>
      <c r="DH11" s="67">
        <f t="shared" si="6"/>
        <v>0</v>
      </c>
      <c r="DI11" s="67">
        <f t="shared" si="6"/>
        <v>0</v>
      </c>
      <c r="DJ11" s="67">
        <f t="shared" si="6"/>
        <v>0</v>
      </c>
      <c r="DK11" s="67">
        <f t="shared" si="6"/>
        <v>0</v>
      </c>
      <c r="DL11" s="67">
        <f t="shared" si="6"/>
        <v>0</v>
      </c>
      <c r="DM11" s="67">
        <f t="shared" si="6"/>
        <v>0</v>
      </c>
      <c r="DN11" s="67">
        <f t="shared" si="6"/>
        <v>0</v>
      </c>
      <c r="DO11" s="67">
        <f t="shared" si="6"/>
        <v>0</v>
      </c>
      <c r="DP11" s="67">
        <f t="shared" si="6"/>
        <v>0</v>
      </c>
      <c r="DQ11" s="67">
        <f t="shared" si="6"/>
        <v>0</v>
      </c>
      <c r="DR11" s="67">
        <f t="shared" si="6"/>
        <v>0</v>
      </c>
      <c r="DS11" s="67">
        <f t="shared" si="6"/>
        <v>0</v>
      </c>
      <c r="DT11" s="67">
        <f t="shared" si="7"/>
        <v>0</v>
      </c>
      <c r="DU11" s="67">
        <f t="shared" si="7"/>
        <v>0</v>
      </c>
      <c r="DV11" s="67">
        <f t="shared" si="7"/>
        <v>0</v>
      </c>
      <c r="DW11" s="67">
        <f t="shared" si="7"/>
        <v>0</v>
      </c>
      <c r="DX11" s="67">
        <f t="shared" si="7"/>
        <v>0</v>
      </c>
      <c r="DY11" s="67">
        <f t="shared" si="7"/>
        <v>0</v>
      </c>
      <c r="DZ11" s="67">
        <f t="shared" si="7"/>
        <v>0</v>
      </c>
      <c r="EA11" s="67">
        <f t="shared" si="7"/>
        <v>0</v>
      </c>
      <c r="EB11" s="67">
        <f t="shared" si="7"/>
        <v>0</v>
      </c>
      <c r="EC11" s="67">
        <f t="shared" si="7"/>
        <v>0</v>
      </c>
      <c r="ED11" s="67">
        <f t="shared" si="7"/>
        <v>0</v>
      </c>
      <c r="EE11" s="67">
        <f t="shared" si="7"/>
        <v>0</v>
      </c>
      <c r="EF11" s="67">
        <f t="shared" si="7"/>
        <v>0</v>
      </c>
      <c r="EG11" s="67">
        <f t="shared" si="7"/>
        <v>0</v>
      </c>
      <c r="EH11" s="67">
        <f t="shared" si="7"/>
        <v>0</v>
      </c>
      <c r="EI11" s="67">
        <f t="shared" si="7"/>
        <v>0</v>
      </c>
      <c r="EJ11" s="67">
        <f t="shared" si="8"/>
        <v>0</v>
      </c>
      <c r="EK11" s="67">
        <f t="shared" si="8"/>
        <v>0</v>
      </c>
      <c r="EL11" s="67">
        <f t="shared" si="8"/>
        <v>0</v>
      </c>
      <c r="EM11" s="67">
        <f t="shared" si="8"/>
        <v>0</v>
      </c>
      <c r="EN11" s="67">
        <f t="shared" si="8"/>
        <v>0</v>
      </c>
      <c r="EO11" s="67">
        <f t="shared" si="8"/>
        <v>0</v>
      </c>
      <c r="EP11" s="67">
        <f t="shared" si="8"/>
        <v>0</v>
      </c>
      <c r="EQ11" s="67">
        <f t="shared" si="8"/>
        <v>0</v>
      </c>
      <c r="ER11" s="67">
        <f t="shared" si="8"/>
        <v>0</v>
      </c>
      <c r="ES11" s="67">
        <f t="shared" si="8"/>
        <v>0</v>
      </c>
      <c r="ET11" s="67">
        <f t="shared" si="8"/>
        <v>0</v>
      </c>
      <c r="EU11" s="67">
        <f t="shared" si="8"/>
        <v>0</v>
      </c>
      <c r="EV11" s="67">
        <f t="shared" si="8"/>
        <v>0</v>
      </c>
      <c r="EW11" s="67">
        <f t="shared" si="8"/>
        <v>0</v>
      </c>
      <c r="EX11" s="67">
        <f t="shared" si="8"/>
        <v>0</v>
      </c>
      <c r="EY11" s="67">
        <f t="shared" si="8"/>
        <v>0</v>
      </c>
      <c r="EZ11" s="67">
        <f t="shared" si="9"/>
        <v>0</v>
      </c>
      <c r="FA11" s="67">
        <f t="shared" si="9"/>
        <v>0</v>
      </c>
      <c r="FB11" s="67">
        <f t="shared" si="9"/>
        <v>0</v>
      </c>
      <c r="FC11" s="67">
        <f t="shared" si="9"/>
        <v>0</v>
      </c>
      <c r="FD11" s="67">
        <f t="shared" si="9"/>
        <v>0</v>
      </c>
      <c r="FE11" s="67">
        <f t="shared" si="9"/>
        <v>0</v>
      </c>
      <c r="FF11" s="67">
        <f t="shared" si="9"/>
        <v>0</v>
      </c>
      <c r="FG11" s="67">
        <f t="shared" si="9"/>
        <v>0</v>
      </c>
      <c r="FH11" s="67">
        <f t="shared" si="9"/>
        <v>0</v>
      </c>
      <c r="FI11" s="67">
        <f t="shared" si="9"/>
        <v>0</v>
      </c>
      <c r="FJ11" s="67">
        <f t="shared" si="9"/>
        <v>0</v>
      </c>
      <c r="FK11" s="67">
        <f t="shared" si="9"/>
        <v>0</v>
      </c>
      <c r="FL11" s="67">
        <f t="shared" si="9"/>
        <v>0</v>
      </c>
      <c r="FM11" s="67">
        <f t="shared" si="9"/>
        <v>0</v>
      </c>
      <c r="FN11" s="67">
        <f t="shared" si="9"/>
        <v>0</v>
      </c>
      <c r="FO11" s="67">
        <f t="shared" si="9"/>
        <v>0</v>
      </c>
      <c r="FP11" s="67">
        <f t="shared" si="10"/>
        <v>0</v>
      </c>
      <c r="FQ11" s="67">
        <f t="shared" si="10"/>
        <v>0</v>
      </c>
      <c r="FR11" s="67">
        <f t="shared" si="10"/>
        <v>0</v>
      </c>
      <c r="FS11" s="67">
        <f t="shared" si="10"/>
        <v>0</v>
      </c>
      <c r="FT11" s="67">
        <f t="shared" si="10"/>
        <v>0</v>
      </c>
      <c r="FU11" s="67">
        <f t="shared" si="10"/>
        <v>0</v>
      </c>
      <c r="FV11" s="67">
        <f t="shared" si="10"/>
        <v>0</v>
      </c>
      <c r="FW11" s="67">
        <f t="shared" si="10"/>
        <v>0</v>
      </c>
      <c r="FX11" s="67">
        <f t="shared" si="10"/>
        <v>0</v>
      </c>
      <c r="FY11" s="67">
        <f t="shared" si="10"/>
        <v>0</v>
      </c>
      <c r="FZ11" s="67">
        <f t="shared" si="10"/>
        <v>0</v>
      </c>
      <c r="GA11" s="67">
        <f t="shared" si="10"/>
        <v>0</v>
      </c>
      <c r="GB11" s="67">
        <f t="shared" si="10"/>
        <v>0</v>
      </c>
      <c r="GC11" s="67">
        <f t="shared" si="10"/>
        <v>0</v>
      </c>
      <c r="GD11" s="67">
        <f t="shared" si="10"/>
        <v>0</v>
      </c>
      <c r="GE11" s="67">
        <f t="shared" si="10"/>
        <v>0</v>
      </c>
      <c r="GF11" s="67">
        <f t="shared" si="11"/>
        <v>0</v>
      </c>
      <c r="GG11" s="67">
        <f t="shared" si="11"/>
        <v>0</v>
      </c>
      <c r="GH11" s="67">
        <f t="shared" si="11"/>
        <v>0</v>
      </c>
      <c r="GI11" s="67">
        <f t="shared" si="11"/>
        <v>0</v>
      </c>
      <c r="GJ11" s="67">
        <f t="shared" si="11"/>
        <v>0</v>
      </c>
      <c r="GK11" s="67">
        <f t="shared" si="11"/>
        <v>0</v>
      </c>
      <c r="GL11" s="67">
        <f t="shared" si="11"/>
        <v>0</v>
      </c>
      <c r="GM11" s="67">
        <f t="shared" si="11"/>
        <v>0</v>
      </c>
      <c r="GN11" s="67">
        <f t="shared" si="11"/>
        <v>0</v>
      </c>
      <c r="GO11" s="67">
        <f t="shared" si="11"/>
        <v>0</v>
      </c>
      <c r="GP11" s="67">
        <f t="shared" si="11"/>
        <v>0</v>
      </c>
      <c r="GQ11" s="67">
        <f t="shared" si="11"/>
        <v>0</v>
      </c>
      <c r="GR11" s="67">
        <f t="shared" si="11"/>
        <v>0</v>
      </c>
      <c r="GS11" s="67">
        <f t="shared" si="11"/>
        <v>0</v>
      </c>
      <c r="GT11" s="67">
        <f t="shared" si="11"/>
        <v>0</v>
      </c>
      <c r="GU11" s="67">
        <f t="shared" si="11"/>
        <v>0</v>
      </c>
      <c r="GV11" s="67">
        <f t="shared" si="12"/>
        <v>0</v>
      </c>
      <c r="GW11" s="67">
        <f t="shared" si="12"/>
        <v>0</v>
      </c>
      <c r="GX11" s="67">
        <f t="shared" si="12"/>
        <v>0</v>
      </c>
      <c r="GY11" s="67">
        <f t="shared" si="12"/>
        <v>0</v>
      </c>
      <c r="GZ11" s="67">
        <f t="shared" si="12"/>
        <v>0</v>
      </c>
      <c r="HA11" s="67">
        <f t="shared" si="12"/>
        <v>0</v>
      </c>
      <c r="HB11" s="67">
        <f t="shared" si="12"/>
        <v>0</v>
      </c>
      <c r="HC11" s="67">
        <f t="shared" si="12"/>
        <v>0</v>
      </c>
      <c r="HD11" s="67">
        <f t="shared" si="12"/>
        <v>0</v>
      </c>
      <c r="HE11" s="67">
        <f t="shared" si="12"/>
        <v>0</v>
      </c>
      <c r="HF11" s="67">
        <f t="shared" si="12"/>
        <v>0</v>
      </c>
      <c r="HG11" s="67">
        <f t="shared" si="12"/>
        <v>0</v>
      </c>
      <c r="HH11" s="67">
        <f t="shared" si="12"/>
        <v>0</v>
      </c>
      <c r="HI11" s="67">
        <f t="shared" si="12"/>
        <v>0</v>
      </c>
      <c r="HJ11" s="67">
        <f t="shared" si="12"/>
        <v>0</v>
      </c>
      <c r="HK11" s="67">
        <f t="shared" si="12"/>
        <v>0</v>
      </c>
      <c r="HL11" s="67">
        <f t="shared" si="13"/>
        <v>0</v>
      </c>
      <c r="HM11" s="67">
        <f t="shared" si="13"/>
        <v>0</v>
      </c>
      <c r="HN11" s="67">
        <f t="shared" si="13"/>
        <v>0</v>
      </c>
      <c r="HO11" s="67">
        <f t="shared" si="13"/>
        <v>0</v>
      </c>
      <c r="HP11" s="67">
        <f t="shared" si="13"/>
        <v>0</v>
      </c>
      <c r="HQ11" s="67">
        <f t="shared" si="13"/>
        <v>0</v>
      </c>
      <c r="HR11" s="67">
        <f t="shared" si="13"/>
        <v>0</v>
      </c>
      <c r="HS11" s="67">
        <f t="shared" si="13"/>
        <v>0</v>
      </c>
      <c r="HT11" s="67">
        <f t="shared" si="13"/>
        <v>0</v>
      </c>
      <c r="HU11" s="67">
        <f t="shared" si="13"/>
        <v>0</v>
      </c>
      <c r="HV11" s="67">
        <f t="shared" si="13"/>
        <v>0</v>
      </c>
      <c r="HW11" s="67">
        <f t="shared" si="13"/>
        <v>0</v>
      </c>
      <c r="HX11" s="67">
        <f t="shared" si="13"/>
        <v>0</v>
      </c>
      <c r="HY11" s="67">
        <f t="shared" si="13"/>
        <v>0</v>
      </c>
      <c r="HZ11" s="67">
        <f t="shared" si="13"/>
        <v>0</v>
      </c>
      <c r="IA11" s="67">
        <f t="shared" si="13"/>
        <v>0</v>
      </c>
      <c r="IB11" s="67">
        <f t="shared" si="14"/>
        <v>0</v>
      </c>
      <c r="IC11" s="67">
        <f t="shared" si="14"/>
        <v>0</v>
      </c>
      <c r="ID11" s="67">
        <f t="shared" si="14"/>
        <v>0</v>
      </c>
      <c r="IE11" s="67">
        <f t="shared" si="14"/>
        <v>0</v>
      </c>
      <c r="IF11" s="67">
        <f t="shared" si="14"/>
        <v>0</v>
      </c>
      <c r="IG11" s="67">
        <f t="shared" si="14"/>
        <v>0</v>
      </c>
      <c r="IH11" s="67">
        <f t="shared" si="14"/>
        <v>0</v>
      </c>
      <c r="II11" s="67">
        <f t="shared" si="14"/>
        <v>0</v>
      </c>
      <c r="IJ11" s="67">
        <f t="shared" si="14"/>
        <v>0</v>
      </c>
      <c r="IK11" s="67">
        <f t="shared" si="14"/>
        <v>0</v>
      </c>
      <c r="IL11" s="67">
        <f t="shared" si="14"/>
        <v>0</v>
      </c>
      <c r="IM11" s="67">
        <f t="shared" si="14"/>
        <v>0</v>
      </c>
      <c r="IN11" s="67">
        <f t="shared" si="14"/>
        <v>0</v>
      </c>
      <c r="IO11" s="67">
        <f t="shared" si="14"/>
        <v>0</v>
      </c>
      <c r="IP11" s="67">
        <f t="shared" si="14"/>
        <v>0</v>
      </c>
      <c r="IQ11" s="67">
        <f t="shared" si="14"/>
        <v>0</v>
      </c>
      <c r="IR11" s="67">
        <f t="shared" si="15"/>
        <v>0</v>
      </c>
      <c r="IS11" s="67">
        <f t="shared" si="15"/>
        <v>0</v>
      </c>
      <c r="IT11" s="67">
        <f t="shared" si="15"/>
        <v>0</v>
      </c>
      <c r="IU11" s="67">
        <f t="shared" si="15"/>
        <v>0</v>
      </c>
      <c r="IV11" s="67">
        <f t="shared" si="15"/>
        <v>0</v>
      </c>
      <c r="IW11" s="67">
        <f t="shared" si="15"/>
        <v>0</v>
      </c>
      <c r="IX11" s="67">
        <f t="shared" si="15"/>
        <v>0</v>
      </c>
      <c r="IY11" s="67">
        <f t="shared" si="15"/>
        <v>0</v>
      </c>
      <c r="IZ11" s="67">
        <f t="shared" si="15"/>
        <v>0</v>
      </c>
      <c r="JA11" s="67">
        <f t="shared" si="15"/>
        <v>0</v>
      </c>
      <c r="JB11" s="67">
        <f t="shared" si="15"/>
        <v>0</v>
      </c>
      <c r="JC11" s="67">
        <f t="shared" si="15"/>
        <v>0</v>
      </c>
      <c r="JD11" s="67">
        <f t="shared" si="15"/>
        <v>0</v>
      </c>
      <c r="JE11" s="67">
        <f t="shared" si="15"/>
        <v>0</v>
      </c>
      <c r="JF11" s="67">
        <f t="shared" si="15"/>
        <v>0</v>
      </c>
      <c r="JG11" s="67">
        <f t="shared" si="15"/>
        <v>0</v>
      </c>
      <c r="JH11" s="67">
        <f t="shared" si="16"/>
        <v>0</v>
      </c>
      <c r="JI11" s="67">
        <f t="shared" si="16"/>
        <v>0</v>
      </c>
      <c r="JJ11" s="67">
        <f t="shared" si="16"/>
        <v>0</v>
      </c>
      <c r="JK11" s="67">
        <f t="shared" si="16"/>
        <v>0</v>
      </c>
      <c r="JL11" s="67">
        <f t="shared" si="16"/>
        <v>0</v>
      </c>
      <c r="JM11" s="67">
        <f t="shared" si="16"/>
        <v>0</v>
      </c>
      <c r="JN11" s="67">
        <f t="shared" si="16"/>
        <v>0</v>
      </c>
      <c r="JO11" s="67">
        <f t="shared" si="16"/>
        <v>0</v>
      </c>
      <c r="JP11" s="67">
        <f t="shared" si="16"/>
        <v>0</v>
      </c>
      <c r="JQ11" s="67">
        <f t="shared" si="16"/>
        <v>0</v>
      </c>
      <c r="JR11" s="67">
        <f t="shared" si="16"/>
        <v>0</v>
      </c>
      <c r="JS11" s="67">
        <f t="shared" si="16"/>
        <v>0</v>
      </c>
      <c r="JT11" s="67">
        <f t="shared" si="16"/>
        <v>0</v>
      </c>
      <c r="JU11" s="67">
        <f t="shared" si="16"/>
        <v>0</v>
      </c>
      <c r="JV11" s="67">
        <f t="shared" si="16"/>
        <v>0</v>
      </c>
      <c r="JW11" s="67">
        <f t="shared" si="16"/>
        <v>0</v>
      </c>
      <c r="JX11" s="67">
        <f t="shared" si="17"/>
        <v>0</v>
      </c>
      <c r="JY11" s="67">
        <f t="shared" si="17"/>
        <v>0</v>
      </c>
      <c r="JZ11" s="67">
        <f t="shared" si="17"/>
        <v>0</v>
      </c>
      <c r="KA11" s="67">
        <f t="shared" si="17"/>
        <v>0</v>
      </c>
      <c r="KB11" s="67">
        <f t="shared" si="17"/>
        <v>0</v>
      </c>
      <c r="KC11" s="67">
        <f t="shared" si="17"/>
        <v>0</v>
      </c>
      <c r="KD11" s="67">
        <f t="shared" si="17"/>
        <v>0</v>
      </c>
      <c r="KE11" s="67">
        <f t="shared" si="17"/>
        <v>0</v>
      </c>
      <c r="KF11" s="67">
        <f t="shared" si="17"/>
        <v>0</v>
      </c>
      <c r="KG11" s="67">
        <f t="shared" si="17"/>
        <v>0</v>
      </c>
      <c r="KH11" s="67">
        <f t="shared" si="17"/>
        <v>0</v>
      </c>
      <c r="KI11" s="67">
        <f t="shared" si="17"/>
        <v>0</v>
      </c>
      <c r="KJ11" s="67">
        <f t="shared" si="17"/>
        <v>0</v>
      </c>
      <c r="KK11" s="67">
        <f t="shared" si="17"/>
        <v>0</v>
      </c>
      <c r="KL11" s="67">
        <f t="shared" si="17"/>
        <v>0</v>
      </c>
      <c r="KM11" s="67">
        <f t="shared" si="17"/>
        <v>0</v>
      </c>
      <c r="KN11" s="67">
        <f t="shared" si="18"/>
        <v>0</v>
      </c>
      <c r="KO11" s="67">
        <f t="shared" si="18"/>
        <v>0</v>
      </c>
      <c r="KP11" s="67">
        <f t="shared" si="18"/>
        <v>0</v>
      </c>
      <c r="KQ11" s="67">
        <f t="shared" si="18"/>
        <v>0</v>
      </c>
      <c r="KR11" s="67">
        <f t="shared" si="18"/>
        <v>0</v>
      </c>
      <c r="KS11" s="67">
        <f t="shared" si="18"/>
        <v>0</v>
      </c>
      <c r="KT11" s="67">
        <f t="shared" si="18"/>
        <v>0</v>
      </c>
      <c r="KU11" s="67">
        <f t="shared" si="18"/>
        <v>0</v>
      </c>
      <c r="KV11" s="67">
        <f t="shared" si="18"/>
        <v>0</v>
      </c>
      <c r="KW11" s="67">
        <f t="shared" si="18"/>
        <v>0</v>
      </c>
      <c r="KX11" s="67">
        <f t="shared" si="18"/>
        <v>0</v>
      </c>
      <c r="KY11" s="67">
        <f t="shared" si="18"/>
        <v>0</v>
      </c>
      <c r="KZ11" s="67">
        <f t="shared" si="18"/>
        <v>0</v>
      </c>
      <c r="LA11" s="67">
        <f t="shared" si="18"/>
        <v>0</v>
      </c>
      <c r="LB11" s="67">
        <f t="shared" si="18"/>
        <v>0</v>
      </c>
      <c r="LC11" s="67">
        <f t="shared" si="18"/>
        <v>0</v>
      </c>
      <c r="LD11" s="67">
        <f t="shared" si="19"/>
        <v>0</v>
      </c>
      <c r="LE11" s="67">
        <f t="shared" si="19"/>
        <v>0</v>
      </c>
      <c r="LF11" s="67">
        <f t="shared" si="19"/>
        <v>0</v>
      </c>
      <c r="LG11" s="67">
        <f t="shared" si="19"/>
        <v>0</v>
      </c>
      <c r="LH11" s="67">
        <f t="shared" si="19"/>
        <v>0</v>
      </c>
      <c r="LI11" s="67">
        <f t="shared" si="19"/>
        <v>0</v>
      </c>
      <c r="LJ11" s="67">
        <f t="shared" si="19"/>
        <v>0</v>
      </c>
      <c r="LK11" s="67">
        <f t="shared" si="19"/>
        <v>0</v>
      </c>
      <c r="LL11" s="67">
        <f t="shared" si="19"/>
        <v>0</v>
      </c>
      <c r="LM11" s="67">
        <f t="shared" si="19"/>
        <v>0</v>
      </c>
      <c r="LN11" s="67">
        <f t="shared" si="19"/>
        <v>0</v>
      </c>
      <c r="LO11" s="67">
        <f t="shared" si="19"/>
        <v>0</v>
      </c>
      <c r="LP11" s="67">
        <f t="shared" si="19"/>
        <v>0</v>
      </c>
      <c r="LQ11" s="67">
        <f t="shared" si="19"/>
        <v>0</v>
      </c>
      <c r="LR11" s="67">
        <f t="shared" si="19"/>
        <v>0</v>
      </c>
      <c r="LS11" s="67">
        <f t="shared" si="19"/>
        <v>0</v>
      </c>
      <c r="LT11" s="67">
        <f t="shared" si="20"/>
        <v>0</v>
      </c>
      <c r="LU11" s="67">
        <f t="shared" si="20"/>
        <v>0</v>
      </c>
      <c r="LV11" s="67">
        <f t="shared" si="20"/>
        <v>0</v>
      </c>
      <c r="LW11" s="67">
        <f t="shared" si="20"/>
        <v>0</v>
      </c>
      <c r="LX11" s="67">
        <f t="shared" si="20"/>
        <v>0</v>
      </c>
      <c r="LY11" s="67">
        <f t="shared" si="20"/>
        <v>0</v>
      </c>
      <c r="LZ11" s="67">
        <f t="shared" si="20"/>
        <v>0</v>
      </c>
      <c r="MA11" s="67">
        <f t="shared" si="20"/>
        <v>0</v>
      </c>
      <c r="MB11" s="67">
        <f t="shared" si="20"/>
        <v>0</v>
      </c>
      <c r="MC11" s="67">
        <f t="shared" si="20"/>
        <v>0</v>
      </c>
      <c r="MD11" s="67">
        <f t="shared" si="20"/>
        <v>0</v>
      </c>
      <c r="ME11" s="67">
        <f t="shared" si="20"/>
        <v>0</v>
      </c>
      <c r="MF11" s="67">
        <f t="shared" si="20"/>
        <v>0</v>
      </c>
      <c r="MG11" s="67">
        <f t="shared" si="20"/>
        <v>0</v>
      </c>
      <c r="MH11" s="67">
        <f t="shared" si="20"/>
        <v>0</v>
      </c>
      <c r="MI11" s="67">
        <f t="shared" si="20"/>
        <v>0</v>
      </c>
      <c r="MJ11" s="67">
        <f t="shared" si="21"/>
        <v>0</v>
      </c>
      <c r="MK11" s="67">
        <f t="shared" si="21"/>
        <v>0</v>
      </c>
      <c r="ML11" s="67">
        <f t="shared" si="21"/>
        <v>0</v>
      </c>
      <c r="MM11" s="67">
        <f t="shared" si="21"/>
        <v>0</v>
      </c>
      <c r="MN11" s="67">
        <f t="shared" si="21"/>
        <v>0</v>
      </c>
      <c r="MO11" s="67">
        <f t="shared" si="21"/>
        <v>0</v>
      </c>
      <c r="MP11" s="67">
        <f t="shared" si="21"/>
        <v>0</v>
      </c>
      <c r="MQ11" s="67">
        <f t="shared" si="21"/>
        <v>0</v>
      </c>
      <c r="MR11" s="67">
        <f t="shared" si="21"/>
        <v>0</v>
      </c>
      <c r="MS11" s="67">
        <f t="shared" si="21"/>
        <v>0</v>
      </c>
      <c r="MT11" s="67">
        <f t="shared" si="21"/>
        <v>0</v>
      </c>
      <c r="MU11" s="67">
        <f t="shared" si="21"/>
        <v>0</v>
      </c>
      <c r="MV11" s="67">
        <f t="shared" si="21"/>
        <v>0</v>
      </c>
      <c r="MW11" s="67">
        <f t="shared" si="21"/>
        <v>0</v>
      </c>
      <c r="MX11" s="67">
        <f t="shared" si="21"/>
        <v>0</v>
      </c>
      <c r="MY11" s="67">
        <f t="shared" si="21"/>
        <v>0</v>
      </c>
      <c r="MZ11" s="67">
        <f t="shared" si="22"/>
        <v>0</v>
      </c>
      <c r="NA11" s="67">
        <f t="shared" si="22"/>
        <v>0</v>
      </c>
      <c r="NB11" s="67">
        <f t="shared" si="22"/>
        <v>0</v>
      </c>
      <c r="NC11" s="67">
        <f t="shared" si="22"/>
        <v>0</v>
      </c>
      <c r="ND11" s="67">
        <f t="shared" si="22"/>
        <v>0</v>
      </c>
      <c r="NE11" s="67">
        <f t="shared" si="22"/>
        <v>0</v>
      </c>
      <c r="NF11" s="67">
        <f t="shared" si="22"/>
        <v>0</v>
      </c>
      <c r="NG11" s="67">
        <f t="shared" si="22"/>
        <v>0</v>
      </c>
      <c r="NH11" s="67">
        <f t="shared" si="22"/>
        <v>0</v>
      </c>
      <c r="NI11" s="67">
        <f t="shared" si="22"/>
        <v>0</v>
      </c>
      <c r="NJ11" s="67">
        <f t="shared" si="22"/>
        <v>0</v>
      </c>
      <c r="NK11" s="67">
        <f t="shared" si="22"/>
        <v>0</v>
      </c>
      <c r="NL11" s="67">
        <f t="shared" si="22"/>
        <v>0</v>
      </c>
      <c r="NM11" s="67">
        <f t="shared" si="22"/>
        <v>0</v>
      </c>
      <c r="NN11" s="67">
        <f t="shared" si="23"/>
        <v>0</v>
      </c>
      <c r="NO11" s="67">
        <f t="shared" si="23"/>
        <v>0</v>
      </c>
      <c r="NP11" s="67">
        <f t="shared" si="23"/>
        <v>0</v>
      </c>
      <c r="NQ11" s="67">
        <f t="shared" si="23"/>
        <v>0</v>
      </c>
      <c r="NR11" s="67">
        <f t="shared" si="23"/>
        <v>0</v>
      </c>
      <c r="NS11" s="67">
        <f t="shared" si="23"/>
        <v>0</v>
      </c>
      <c r="NT11" s="67">
        <f t="shared" si="23"/>
        <v>0</v>
      </c>
      <c r="NU11" s="67">
        <f t="shared" si="23"/>
        <v>0</v>
      </c>
      <c r="NV11" s="67">
        <f t="shared" si="23"/>
        <v>0</v>
      </c>
      <c r="NW11" s="67">
        <f t="shared" si="23"/>
        <v>0</v>
      </c>
      <c r="NX11" s="67">
        <f t="shared" si="23"/>
        <v>0</v>
      </c>
    </row>
    <row r="12" spans="1:426">
      <c r="B12" s="62" t="s">
        <v>178</v>
      </c>
      <c r="C12" s="63" t="e">
        <f>'5.1 Index overview'!D25</f>
        <v>#DIV/0!</v>
      </c>
      <c r="D12" s="64">
        <v>1</v>
      </c>
      <c r="E12" s="12"/>
      <c r="F12" s="12"/>
      <c r="G12" s="12"/>
      <c r="H12" s="12"/>
      <c r="I12" s="12"/>
      <c r="J12" s="12"/>
      <c r="K12" s="12"/>
      <c r="L12" s="12"/>
      <c r="M12" s="12"/>
      <c r="N12" s="12"/>
      <c r="O12" s="12"/>
      <c r="P12" s="12"/>
      <c r="Q12" s="12"/>
      <c r="R12" s="12"/>
      <c r="S12" s="12"/>
      <c r="T12" s="12"/>
      <c r="U12" s="65">
        <f t="shared" si="24"/>
        <v>6.6666666666666666E-2</v>
      </c>
      <c r="V12" s="62">
        <f t="shared" si="27"/>
        <v>72</v>
      </c>
      <c r="W12" s="62">
        <f>360*SUM(U$9:U12)</f>
        <v>96</v>
      </c>
      <c r="X12" s="62">
        <f t="shared" si="25"/>
        <v>24</v>
      </c>
      <c r="Y12" s="66" t="e">
        <f t="shared" si="26"/>
        <v>#DIV/0!</v>
      </c>
      <c r="Z12" s="62" t="str">
        <f t="shared" si="0"/>
        <v>En1</v>
      </c>
      <c r="AA12" s="62" t="e">
        <f t="shared" si="0"/>
        <v>#DIV/0!</v>
      </c>
      <c r="AB12" s="67">
        <f t="shared" si="1"/>
        <v>0</v>
      </c>
      <c r="AC12" s="67">
        <f t="shared" si="1"/>
        <v>0</v>
      </c>
      <c r="AD12" s="67">
        <f t="shared" si="1"/>
        <v>0</v>
      </c>
      <c r="AE12" s="67">
        <f t="shared" si="1"/>
        <v>0</v>
      </c>
      <c r="AF12" s="67">
        <f t="shared" si="1"/>
        <v>0</v>
      </c>
      <c r="AG12" s="67">
        <f t="shared" si="1"/>
        <v>0</v>
      </c>
      <c r="AH12" s="67">
        <f t="shared" si="1"/>
        <v>0</v>
      </c>
      <c r="AI12" s="67">
        <f t="shared" si="1"/>
        <v>0</v>
      </c>
      <c r="AJ12" s="67">
        <f t="shared" si="1"/>
        <v>0</v>
      </c>
      <c r="AK12" s="67">
        <f t="shared" si="1"/>
        <v>0</v>
      </c>
      <c r="AL12" s="67">
        <f t="shared" si="1"/>
        <v>0</v>
      </c>
      <c r="AM12" s="67">
        <f t="shared" si="1"/>
        <v>0</v>
      </c>
      <c r="AN12" s="67">
        <f t="shared" si="1"/>
        <v>0</v>
      </c>
      <c r="AO12" s="67">
        <f t="shared" si="1"/>
        <v>0</v>
      </c>
      <c r="AP12" s="67">
        <f t="shared" si="1"/>
        <v>0</v>
      </c>
      <c r="AQ12" s="67">
        <f t="shared" si="1"/>
        <v>0</v>
      </c>
      <c r="AR12" s="67">
        <f t="shared" si="2"/>
        <v>0</v>
      </c>
      <c r="AS12" s="67">
        <f t="shared" si="2"/>
        <v>0</v>
      </c>
      <c r="AT12" s="67">
        <f t="shared" si="2"/>
        <v>0</v>
      </c>
      <c r="AU12" s="67">
        <f t="shared" si="2"/>
        <v>0</v>
      </c>
      <c r="AV12" s="67">
        <f t="shared" si="2"/>
        <v>0</v>
      </c>
      <c r="AW12" s="67">
        <f t="shared" si="2"/>
        <v>0</v>
      </c>
      <c r="AX12" s="67">
        <f t="shared" si="2"/>
        <v>0</v>
      </c>
      <c r="AY12" s="67">
        <f t="shared" si="2"/>
        <v>0</v>
      </c>
      <c r="AZ12" s="67">
        <f t="shared" si="2"/>
        <v>0</v>
      </c>
      <c r="BA12" s="67">
        <f t="shared" si="2"/>
        <v>0</v>
      </c>
      <c r="BB12" s="67">
        <f t="shared" si="2"/>
        <v>0</v>
      </c>
      <c r="BC12" s="67">
        <f t="shared" si="2"/>
        <v>0</v>
      </c>
      <c r="BD12" s="67">
        <f t="shared" si="2"/>
        <v>0</v>
      </c>
      <c r="BE12" s="67">
        <f t="shared" si="2"/>
        <v>0</v>
      </c>
      <c r="BF12" s="67">
        <f t="shared" si="2"/>
        <v>0</v>
      </c>
      <c r="BG12" s="67">
        <f t="shared" si="2"/>
        <v>0</v>
      </c>
      <c r="BH12" s="67">
        <f t="shared" si="3"/>
        <v>0</v>
      </c>
      <c r="BI12" s="67">
        <f t="shared" si="3"/>
        <v>0</v>
      </c>
      <c r="BJ12" s="67">
        <f t="shared" si="3"/>
        <v>0</v>
      </c>
      <c r="BK12" s="67">
        <f t="shared" si="3"/>
        <v>0</v>
      </c>
      <c r="BL12" s="67">
        <f t="shared" si="3"/>
        <v>0</v>
      </c>
      <c r="BM12" s="67">
        <f t="shared" si="3"/>
        <v>0</v>
      </c>
      <c r="BN12" s="67">
        <f t="shared" si="3"/>
        <v>0</v>
      </c>
      <c r="BO12" s="67">
        <f t="shared" si="3"/>
        <v>0</v>
      </c>
      <c r="BP12" s="67">
        <f t="shared" si="3"/>
        <v>0</v>
      </c>
      <c r="BQ12" s="67">
        <f t="shared" si="3"/>
        <v>0</v>
      </c>
      <c r="BR12" s="67">
        <f t="shared" si="3"/>
        <v>0</v>
      </c>
      <c r="BS12" s="67">
        <f t="shared" si="3"/>
        <v>0</v>
      </c>
      <c r="BT12" s="67">
        <f t="shared" si="3"/>
        <v>0</v>
      </c>
      <c r="BU12" s="67">
        <f t="shared" si="3"/>
        <v>0</v>
      </c>
      <c r="BV12" s="67">
        <f t="shared" si="3"/>
        <v>0</v>
      </c>
      <c r="BW12" s="67">
        <f t="shared" si="3"/>
        <v>0</v>
      </c>
      <c r="BX12" s="67">
        <f t="shared" si="4"/>
        <v>0</v>
      </c>
      <c r="BY12" s="67">
        <f t="shared" si="4"/>
        <v>0</v>
      </c>
      <c r="BZ12" s="67">
        <f t="shared" si="4"/>
        <v>0</v>
      </c>
      <c r="CA12" s="67">
        <f t="shared" si="4"/>
        <v>0</v>
      </c>
      <c r="CB12" s="67">
        <f t="shared" si="4"/>
        <v>0</v>
      </c>
      <c r="CC12" s="67">
        <f t="shared" si="4"/>
        <v>0</v>
      </c>
      <c r="CD12" s="67">
        <f t="shared" si="4"/>
        <v>0</v>
      </c>
      <c r="CE12" s="67">
        <f t="shared" si="4"/>
        <v>0</v>
      </c>
      <c r="CF12" s="67">
        <f t="shared" si="4"/>
        <v>0</v>
      </c>
      <c r="CG12" s="67">
        <f t="shared" si="4"/>
        <v>0</v>
      </c>
      <c r="CH12" s="67">
        <f t="shared" si="4"/>
        <v>0</v>
      </c>
      <c r="CI12" s="67">
        <f t="shared" si="4"/>
        <v>0</v>
      </c>
      <c r="CJ12" s="67">
        <f t="shared" si="4"/>
        <v>0</v>
      </c>
      <c r="CK12" s="67">
        <f t="shared" si="4"/>
        <v>0</v>
      </c>
      <c r="CL12" s="67">
        <f t="shared" si="4"/>
        <v>0</v>
      </c>
      <c r="CM12" s="67">
        <f t="shared" si="4"/>
        <v>0</v>
      </c>
      <c r="CN12" s="67">
        <f t="shared" si="5"/>
        <v>0</v>
      </c>
      <c r="CO12" s="67">
        <f t="shared" si="5"/>
        <v>0</v>
      </c>
      <c r="CP12" s="67">
        <f t="shared" si="5"/>
        <v>0</v>
      </c>
      <c r="CQ12" s="67">
        <f t="shared" si="5"/>
        <v>0</v>
      </c>
      <c r="CR12" s="67">
        <f t="shared" si="5"/>
        <v>0</v>
      </c>
      <c r="CS12" s="67">
        <f t="shared" si="5"/>
        <v>0</v>
      </c>
      <c r="CT12" s="67">
        <f t="shared" si="5"/>
        <v>0</v>
      </c>
      <c r="CU12" s="67">
        <f t="shared" si="5"/>
        <v>0</v>
      </c>
      <c r="CV12" s="67" t="e">
        <f t="shared" si="5"/>
        <v>#DIV/0!</v>
      </c>
      <c r="CW12" s="67" t="e">
        <f t="shared" si="5"/>
        <v>#DIV/0!</v>
      </c>
      <c r="CX12" s="67" t="e">
        <f t="shared" si="5"/>
        <v>#DIV/0!</v>
      </c>
      <c r="CY12" s="67" t="e">
        <f t="shared" si="5"/>
        <v>#DIV/0!</v>
      </c>
      <c r="CZ12" s="67" t="e">
        <f t="shared" si="5"/>
        <v>#DIV/0!</v>
      </c>
      <c r="DA12" s="67" t="e">
        <f t="shared" si="5"/>
        <v>#DIV/0!</v>
      </c>
      <c r="DB12" s="67" t="e">
        <f t="shared" si="5"/>
        <v>#DIV/0!</v>
      </c>
      <c r="DC12" s="67" t="e">
        <f t="shared" si="5"/>
        <v>#DIV/0!</v>
      </c>
      <c r="DD12" s="67" t="e">
        <f t="shared" si="6"/>
        <v>#DIV/0!</v>
      </c>
      <c r="DE12" s="67" t="e">
        <f t="shared" si="6"/>
        <v>#DIV/0!</v>
      </c>
      <c r="DF12" s="67" t="e">
        <f t="shared" si="6"/>
        <v>#DIV/0!</v>
      </c>
      <c r="DG12" s="67" t="e">
        <f t="shared" si="6"/>
        <v>#DIV/0!</v>
      </c>
      <c r="DH12" s="67" t="e">
        <f t="shared" si="6"/>
        <v>#DIV/0!</v>
      </c>
      <c r="DI12" s="67" t="e">
        <f t="shared" si="6"/>
        <v>#DIV/0!</v>
      </c>
      <c r="DJ12" s="67" t="e">
        <f t="shared" si="6"/>
        <v>#DIV/0!</v>
      </c>
      <c r="DK12" s="67" t="e">
        <f t="shared" si="6"/>
        <v>#DIV/0!</v>
      </c>
      <c r="DL12" s="67" t="e">
        <f t="shared" si="6"/>
        <v>#DIV/0!</v>
      </c>
      <c r="DM12" s="67" t="e">
        <f t="shared" si="6"/>
        <v>#DIV/0!</v>
      </c>
      <c r="DN12" s="67" t="e">
        <f t="shared" si="6"/>
        <v>#DIV/0!</v>
      </c>
      <c r="DO12" s="67" t="e">
        <f t="shared" si="6"/>
        <v>#DIV/0!</v>
      </c>
      <c r="DP12" s="67" t="e">
        <f t="shared" si="6"/>
        <v>#DIV/0!</v>
      </c>
      <c r="DQ12" s="67" t="e">
        <f t="shared" si="6"/>
        <v>#DIV/0!</v>
      </c>
      <c r="DR12" s="67" t="e">
        <f t="shared" si="6"/>
        <v>#DIV/0!</v>
      </c>
      <c r="DS12" s="67" t="e">
        <f t="shared" si="6"/>
        <v>#DIV/0!</v>
      </c>
      <c r="DT12" s="67" t="e">
        <f t="shared" si="7"/>
        <v>#DIV/0!</v>
      </c>
      <c r="DU12" s="67">
        <f t="shared" si="7"/>
        <v>0</v>
      </c>
      <c r="DV12" s="67">
        <f t="shared" si="7"/>
        <v>0</v>
      </c>
      <c r="DW12" s="67">
        <f t="shared" si="7"/>
        <v>0</v>
      </c>
      <c r="DX12" s="67">
        <f t="shared" si="7"/>
        <v>0</v>
      </c>
      <c r="DY12" s="67">
        <f t="shared" si="7"/>
        <v>0</v>
      </c>
      <c r="DZ12" s="67">
        <f t="shared" si="7"/>
        <v>0</v>
      </c>
      <c r="EA12" s="67">
        <f t="shared" si="7"/>
        <v>0</v>
      </c>
      <c r="EB12" s="67">
        <f t="shared" si="7"/>
        <v>0</v>
      </c>
      <c r="EC12" s="67">
        <f t="shared" si="7"/>
        <v>0</v>
      </c>
      <c r="ED12" s="67">
        <f t="shared" si="7"/>
        <v>0</v>
      </c>
      <c r="EE12" s="67">
        <f t="shared" si="7"/>
        <v>0</v>
      </c>
      <c r="EF12" s="67">
        <f t="shared" si="7"/>
        <v>0</v>
      </c>
      <c r="EG12" s="67">
        <f t="shared" si="7"/>
        <v>0</v>
      </c>
      <c r="EH12" s="67">
        <f t="shared" si="7"/>
        <v>0</v>
      </c>
      <c r="EI12" s="67">
        <f t="shared" si="7"/>
        <v>0</v>
      </c>
      <c r="EJ12" s="67">
        <f t="shared" si="8"/>
        <v>0</v>
      </c>
      <c r="EK12" s="67">
        <f t="shared" si="8"/>
        <v>0</v>
      </c>
      <c r="EL12" s="67">
        <f t="shared" si="8"/>
        <v>0</v>
      </c>
      <c r="EM12" s="67">
        <f t="shared" si="8"/>
        <v>0</v>
      </c>
      <c r="EN12" s="67">
        <f t="shared" si="8"/>
        <v>0</v>
      </c>
      <c r="EO12" s="67">
        <f t="shared" si="8"/>
        <v>0</v>
      </c>
      <c r="EP12" s="67">
        <f t="shared" si="8"/>
        <v>0</v>
      </c>
      <c r="EQ12" s="67">
        <f t="shared" si="8"/>
        <v>0</v>
      </c>
      <c r="ER12" s="67">
        <f t="shared" si="8"/>
        <v>0</v>
      </c>
      <c r="ES12" s="67">
        <f t="shared" si="8"/>
        <v>0</v>
      </c>
      <c r="ET12" s="67">
        <f t="shared" si="8"/>
        <v>0</v>
      </c>
      <c r="EU12" s="67">
        <f t="shared" si="8"/>
        <v>0</v>
      </c>
      <c r="EV12" s="67">
        <f t="shared" si="8"/>
        <v>0</v>
      </c>
      <c r="EW12" s="67">
        <f t="shared" si="8"/>
        <v>0</v>
      </c>
      <c r="EX12" s="67">
        <f t="shared" si="8"/>
        <v>0</v>
      </c>
      <c r="EY12" s="67">
        <f t="shared" si="8"/>
        <v>0</v>
      </c>
      <c r="EZ12" s="67">
        <f t="shared" si="9"/>
        <v>0</v>
      </c>
      <c r="FA12" s="67">
        <f t="shared" si="9"/>
        <v>0</v>
      </c>
      <c r="FB12" s="67">
        <f t="shared" si="9"/>
        <v>0</v>
      </c>
      <c r="FC12" s="67">
        <f t="shared" si="9"/>
        <v>0</v>
      </c>
      <c r="FD12" s="67">
        <f t="shared" si="9"/>
        <v>0</v>
      </c>
      <c r="FE12" s="67">
        <f t="shared" si="9"/>
        <v>0</v>
      </c>
      <c r="FF12" s="67">
        <f t="shared" si="9"/>
        <v>0</v>
      </c>
      <c r="FG12" s="67">
        <f t="shared" si="9"/>
        <v>0</v>
      </c>
      <c r="FH12" s="67">
        <f t="shared" si="9"/>
        <v>0</v>
      </c>
      <c r="FI12" s="67">
        <f t="shared" si="9"/>
        <v>0</v>
      </c>
      <c r="FJ12" s="67">
        <f t="shared" si="9"/>
        <v>0</v>
      </c>
      <c r="FK12" s="67">
        <f t="shared" si="9"/>
        <v>0</v>
      </c>
      <c r="FL12" s="67">
        <f t="shared" si="9"/>
        <v>0</v>
      </c>
      <c r="FM12" s="67">
        <f t="shared" si="9"/>
        <v>0</v>
      </c>
      <c r="FN12" s="67">
        <f t="shared" si="9"/>
        <v>0</v>
      </c>
      <c r="FO12" s="67">
        <f t="shared" si="9"/>
        <v>0</v>
      </c>
      <c r="FP12" s="67">
        <f t="shared" si="10"/>
        <v>0</v>
      </c>
      <c r="FQ12" s="67">
        <f t="shared" si="10"/>
        <v>0</v>
      </c>
      <c r="FR12" s="67">
        <f t="shared" si="10"/>
        <v>0</v>
      </c>
      <c r="FS12" s="67">
        <f t="shared" si="10"/>
        <v>0</v>
      </c>
      <c r="FT12" s="67">
        <f t="shared" si="10"/>
        <v>0</v>
      </c>
      <c r="FU12" s="67">
        <f t="shared" si="10"/>
        <v>0</v>
      </c>
      <c r="FV12" s="67">
        <f t="shared" si="10"/>
        <v>0</v>
      </c>
      <c r="FW12" s="67">
        <f t="shared" si="10"/>
        <v>0</v>
      </c>
      <c r="FX12" s="67">
        <f t="shared" si="10"/>
        <v>0</v>
      </c>
      <c r="FY12" s="67">
        <f t="shared" si="10"/>
        <v>0</v>
      </c>
      <c r="FZ12" s="67">
        <f t="shared" si="10"/>
        <v>0</v>
      </c>
      <c r="GA12" s="67">
        <f t="shared" si="10"/>
        <v>0</v>
      </c>
      <c r="GB12" s="67">
        <f t="shared" si="10"/>
        <v>0</v>
      </c>
      <c r="GC12" s="67">
        <f t="shared" si="10"/>
        <v>0</v>
      </c>
      <c r="GD12" s="67">
        <f t="shared" si="10"/>
        <v>0</v>
      </c>
      <c r="GE12" s="67">
        <f t="shared" si="10"/>
        <v>0</v>
      </c>
      <c r="GF12" s="67">
        <f t="shared" si="11"/>
        <v>0</v>
      </c>
      <c r="GG12" s="67">
        <f t="shared" si="11"/>
        <v>0</v>
      </c>
      <c r="GH12" s="67">
        <f t="shared" si="11"/>
        <v>0</v>
      </c>
      <c r="GI12" s="67">
        <f t="shared" si="11"/>
        <v>0</v>
      </c>
      <c r="GJ12" s="67">
        <f t="shared" si="11"/>
        <v>0</v>
      </c>
      <c r="GK12" s="67">
        <f t="shared" si="11"/>
        <v>0</v>
      </c>
      <c r="GL12" s="67">
        <f t="shared" si="11"/>
        <v>0</v>
      </c>
      <c r="GM12" s="67">
        <f t="shared" si="11"/>
        <v>0</v>
      </c>
      <c r="GN12" s="67">
        <f t="shared" si="11"/>
        <v>0</v>
      </c>
      <c r="GO12" s="67">
        <f t="shared" si="11"/>
        <v>0</v>
      </c>
      <c r="GP12" s="67">
        <f t="shared" si="11"/>
        <v>0</v>
      </c>
      <c r="GQ12" s="67">
        <f t="shared" si="11"/>
        <v>0</v>
      </c>
      <c r="GR12" s="67">
        <f t="shared" si="11"/>
        <v>0</v>
      </c>
      <c r="GS12" s="67">
        <f t="shared" si="11"/>
        <v>0</v>
      </c>
      <c r="GT12" s="67">
        <f t="shared" si="11"/>
        <v>0</v>
      </c>
      <c r="GU12" s="67">
        <f t="shared" si="11"/>
        <v>0</v>
      </c>
      <c r="GV12" s="67">
        <f t="shared" si="12"/>
        <v>0</v>
      </c>
      <c r="GW12" s="67">
        <f t="shared" si="12"/>
        <v>0</v>
      </c>
      <c r="GX12" s="67">
        <f t="shared" si="12"/>
        <v>0</v>
      </c>
      <c r="GY12" s="67">
        <f t="shared" si="12"/>
        <v>0</v>
      </c>
      <c r="GZ12" s="67">
        <f t="shared" si="12"/>
        <v>0</v>
      </c>
      <c r="HA12" s="67">
        <f t="shared" si="12"/>
        <v>0</v>
      </c>
      <c r="HB12" s="67">
        <f t="shared" si="12"/>
        <v>0</v>
      </c>
      <c r="HC12" s="67">
        <f t="shared" si="12"/>
        <v>0</v>
      </c>
      <c r="HD12" s="67">
        <f t="shared" si="12"/>
        <v>0</v>
      </c>
      <c r="HE12" s="67">
        <f t="shared" si="12"/>
        <v>0</v>
      </c>
      <c r="HF12" s="67">
        <f t="shared" si="12"/>
        <v>0</v>
      </c>
      <c r="HG12" s="67">
        <f t="shared" si="12"/>
        <v>0</v>
      </c>
      <c r="HH12" s="67">
        <f t="shared" si="12"/>
        <v>0</v>
      </c>
      <c r="HI12" s="67">
        <f t="shared" si="12"/>
        <v>0</v>
      </c>
      <c r="HJ12" s="67">
        <f t="shared" si="12"/>
        <v>0</v>
      </c>
      <c r="HK12" s="67">
        <f t="shared" si="12"/>
        <v>0</v>
      </c>
      <c r="HL12" s="67">
        <f t="shared" si="13"/>
        <v>0</v>
      </c>
      <c r="HM12" s="67">
        <f t="shared" si="13"/>
        <v>0</v>
      </c>
      <c r="HN12" s="67">
        <f t="shared" si="13"/>
        <v>0</v>
      </c>
      <c r="HO12" s="67">
        <f t="shared" si="13"/>
        <v>0</v>
      </c>
      <c r="HP12" s="67">
        <f t="shared" si="13"/>
        <v>0</v>
      </c>
      <c r="HQ12" s="67">
        <f t="shared" si="13"/>
        <v>0</v>
      </c>
      <c r="HR12" s="67">
        <f t="shared" si="13"/>
        <v>0</v>
      </c>
      <c r="HS12" s="67">
        <f t="shared" si="13"/>
        <v>0</v>
      </c>
      <c r="HT12" s="67">
        <f t="shared" si="13"/>
        <v>0</v>
      </c>
      <c r="HU12" s="67">
        <f t="shared" si="13"/>
        <v>0</v>
      </c>
      <c r="HV12" s="67">
        <f t="shared" si="13"/>
        <v>0</v>
      </c>
      <c r="HW12" s="67">
        <f t="shared" si="13"/>
        <v>0</v>
      </c>
      <c r="HX12" s="67">
        <f t="shared" si="13"/>
        <v>0</v>
      </c>
      <c r="HY12" s="67">
        <f t="shared" si="13"/>
        <v>0</v>
      </c>
      <c r="HZ12" s="67">
        <f t="shared" si="13"/>
        <v>0</v>
      </c>
      <c r="IA12" s="67">
        <f t="shared" si="13"/>
        <v>0</v>
      </c>
      <c r="IB12" s="67">
        <f t="shared" si="14"/>
        <v>0</v>
      </c>
      <c r="IC12" s="67">
        <f t="shared" si="14"/>
        <v>0</v>
      </c>
      <c r="ID12" s="67">
        <f t="shared" si="14"/>
        <v>0</v>
      </c>
      <c r="IE12" s="67">
        <f t="shared" si="14"/>
        <v>0</v>
      </c>
      <c r="IF12" s="67">
        <f t="shared" si="14"/>
        <v>0</v>
      </c>
      <c r="IG12" s="67">
        <f t="shared" si="14"/>
        <v>0</v>
      </c>
      <c r="IH12" s="67">
        <f t="shared" si="14"/>
        <v>0</v>
      </c>
      <c r="II12" s="67">
        <f t="shared" si="14"/>
        <v>0</v>
      </c>
      <c r="IJ12" s="67">
        <f t="shared" si="14"/>
        <v>0</v>
      </c>
      <c r="IK12" s="67">
        <f t="shared" si="14"/>
        <v>0</v>
      </c>
      <c r="IL12" s="67">
        <f t="shared" si="14"/>
        <v>0</v>
      </c>
      <c r="IM12" s="67">
        <f t="shared" si="14"/>
        <v>0</v>
      </c>
      <c r="IN12" s="67">
        <f t="shared" si="14"/>
        <v>0</v>
      </c>
      <c r="IO12" s="67">
        <f t="shared" si="14"/>
        <v>0</v>
      </c>
      <c r="IP12" s="67">
        <f t="shared" si="14"/>
        <v>0</v>
      </c>
      <c r="IQ12" s="67">
        <f t="shared" si="14"/>
        <v>0</v>
      </c>
      <c r="IR12" s="67">
        <f t="shared" si="15"/>
        <v>0</v>
      </c>
      <c r="IS12" s="67">
        <f t="shared" si="15"/>
        <v>0</v>
      </c>
      <c r="IT12" s="67">
        <f t="shared" si="15"/>
        <v>0</v>
      </c>
      <c r="IU12" s="67">
        <f t="shared" si="15"/>
        <v>0</v>
      </c>
      <c r="IV12" s="67">
        <f t="shared" si="15"/>
        <v>0</v>
      </c>
      <c r="IW12" s="67">
        <f t="shared" si="15"/>
        <v>0</v>
      </c>
      <c r="IX12" s="67">
        <f t="shared" si="15"/>
        <v>0</v>
      </c>
      <c r="IY12" s="67">
        <f t="shared" si="15"/>
        <v>0</v>
      </c>
      <c r="IZ12" s="67">
        <f t="shared" si="15"/>
        <v>0</v>
      </c>
      <c r="JA12" s="67">
        <f t="shared" si="15"/>
        <v>0</v>
      </c>
      <c r="JB12" s="67">
        <f t="shared" si="15"/>
        <v>0</v>
      </c>
      <c r="JC12" s="67">
        <f t="shared" si="15"/>
        <v>0</v>
      </c>
      <c r="JD12" s="67">
        <f t="shared" si="15"/>
        <v>0</v>
      </c>
      <c r="JE12" s="67">
        <f t="shared" si="15"/>
        <v>0</v>
      </c>
      <c r="JF12" s="67">
        <f t="shared" si="15"/>
        <v>0</v>
      </c>
      <c r="JG12" s="67">
        <f t="shared" si="15"/>
        <v>0</v>
      </c>
      <c r="JH12" s="67">
        <f t="shared" si="16"/>
        <v>0</v>
      </c>
      <c r="JI12" s="67">
        <f t="shared" si="16"/>
        <v>0</v>
      </c>
      <c r="JJ12" s="67">
        <f t="shared" si="16"/>
        <v>0</v>
      </c>
      <c r="JK12" s="67">
        <f t="shared" si="16"/>
        <v>0</v>
      </c>
      <c r="JL12" s="67">
        <f t="shared" si="16"/>
        <v>0</v>
      </c>
      <c r="JM12" s="67">
        <f t="shared" si="16"/>
        <v>0</v>
      </c>
      <c r="JN12" s="67">
        <f t="shared" si="16"/>
        <v>0</v>
      </c>
      <c r="JO12" s="67">
        <f t="shared" si="16"/>
        <v>0</v>
      </c>
      <c r="JP12" s="67">
        <f t="shared" si="16"/>
        <v>0</v>
      </c>
      <c r="JQ12" s="67">
        <f t="shared" si="16"/>
        <v>0</v>
      </c>
      <c r="JR12" s="67">
        <f t="shared" si="16"/>
        <v>0</v>
      </c>
      <c r="JS12" s="67">
        <f t="shared" si="16"/>
        <v>0</v>
      </c>
      <c r="JT12" s="67">
        <f t="shared" si="16"/>
        <v>0</v>
      </c>
      <c r="JU12" s="67">
        <f t="shared" si="16"/>
        <v>0</v>
      </c>
      <c r="JV12" s="67">
        <f t="shared" si="16"/>
        <v>0</v>
      </c>
      <c r="JW12" s="67">
        <f t="shared" si="16"/>
        <v>0</v>
      </c>
      <c r="JX12" s="67">
        <f t="shared" si="17"/>
        <v>0</v>
      </c>
      <c r="JY12" s="67">
        <f t="shared" si="17"/>
        <v>0</v>
      </c>
      <c r="JZ12" s="67">
        <f t="shared" si="17"/>
        <v>0</v>
      </c>
      <c r="KA12" s="67">
        <f t="shared" si="17"/>
        <v>0</v>
      </c>
      <c r="KB12" s="67">
        <f t="shared" si="17"/>
        <v>0</v>
      </c>
      <c r="KC12" s="67">
        <f t="shared" si="17"/>
        <v>0</v>
      </c>
      <c r="KD12" s="67">
        <f t="shared" si="17"/>
        <v>0</v>
      </c>
      <c r="KE12" s="67">
        <f t="shared" si="17"/>
        <v>0</v>
      </c>
      <c r="KF12" s="67">
        <f t="shared" si="17"/>
        <v>0</v>
      </c>
      <c r="KG12" s="67">
        <f t="shared" si="17"/>
        <v>0</v>
      </c>
      <c r="KH12" s="67">
        <f t="shared" si="17"/>
        <v>0</v>
      </c>
      <c r="KI12" s="67">
        <f t="shared" si="17"/>
        <v>0</v>
      </c>
      <c r="KJ12" s="67">
        <f t="shared" si="17"/>
        <v>0</v>
      </c>
      <c r="KK12" s="67">
        <f t="shared" si="17"/>
        <v>0</v>
      </c>
      <c r="KL12" s="67">
        <f t="shared" si="17"/>
        <v>0</v>
      </c>
      <c r="KM12" s="67">
        <f t="shared" si="17"/>
        <v>0</v>
      </c>
      <c r="KN12" s="67">
        <f t="shared" si="18"/>
        <v>0</v>
      </c>
      <c r="KO12" s="67">
        <f t="shared" si="18"/>
        <v>0</v>
      </c>
      <c r="KP12" s="67">
        <f t="shared" si="18"/>
        <v>0</v>
      </c>
      <c r="KQ12" s="67">
        <f t="shared" si="18"/>
        <v>0</v>
      </c>
      <c r="KR12" s="67">
        <f t="shared" si="18"/>
        <v>0</v>
      </c>
      <c r="KS12" s="67">
        <f t="shared" si="18"/>
        <v>0</v>
      </c>
      <c r="KT12" s="67">
        <f t="shared" si="18"/>
        <v>0</v>
      </c>
      <c r="KU12" s="67">
        <f t="shared" si="18"/>
        <v>0</v>
      </c>
      <c r="KV12" s="67">
        <f t="shared" si="18"/>
        <v>0</v>
      </c>
      <c r="KW12" s="67">
        <f t="shared" si="18"/>
        <v>0</v>
      </c>
      <c r="KX12" s="67">
        <f t="shared" si="18"/>
        <v>0</v>
      </c>
      <c r="KY12" s="67">
        <f t="shared" si="18"/>
        <v>0</v>
      </c>
      <c r="KZ12" s="67">
        <f t="shared" si="18"/>
        <v>0</v>
      </c>
      <c r="LA12" s="67">
        <f t="shared" si="18"/>
        <v>0</v>
      </c>
      <c r="LB12" s="67">
        <f t="shared" si="18"/>
        <v>0</v>
      </c>
      <c r="LC12" s="67">
        <f t="shared" si="18"/>
        <v>0</v>
      </c>
      <c r="LD12" s="67">
        <f t="shared" si="19"/>
        <v>0</v>
      </c>
      <c r="LE12" s="67">
        <f t="shared" si="19"/>
        <v>0</v>
      </c>
      <c r="LF12" s="67">
        <f t="shared" si="19"/>
        <v>0</v>
      </c>
      <c r="LG12" s="67">
        <f t="shared" si="19"/>
        <v>0</v>
      </c>
      <c r="LH12" s="67">
        <f t="shared" si="19"/>
        <v>0</v>
      </c>
      <c r="LI12" s="67">
        <f t="shared" si="19"/>
        <v>0</v>
      </c>
      <c r="LJ12" s="67">
        <f t="shared" si="19"/>
        <v>0</v>
      </c>
      <c r="LK12" s="67">
        <f t="shared" si="19"/>
        <v>0</v>
      </c>
      <c r="LL12" s="67">
        <f t="shared" si="19"/>
        <v>0</v>
      </c>
      <c r="LM12" s="67">
        <f t="shared" si="19"/>
        <v>0</v>
      </c>
      <c r="LN12" s="67">
        <f t="shared" si="19"/>
        <v>0</v>
      </c>
      <c r="LO12" s="67">
        <f t="shared" si="19"/>
        <v>0</v>
      </c>
      <c r="LP12" s="67">
        <f t="shared" si="19"/>
        <v>0</v>
      </c>
      <c r="LQ12" s="67">
        <f t="shared" si="19"/>
        <v>0</v>
      </c>
      <c r="LR12" s="67">
        <f t="shared" si="19"/>
        <v>0</v>
      </c>
      <c r="LS12" s="67">
        <f t="shared" si="19"/>
        <v>0</v>
      </c>
      <c r="LT12" s="67">
        <f t="shared" si="20"/>
        <v>0</v>
      </c>
      <c r="LU12" s="67">
        <f t="shared" si="20"/>
        <v>0</v>
      </c>
      <c r="LV12" s="67">
        <f t="shared" si="20"/>
        <v>0</v>
      </c>
      <c r="LW12" s="67">
        <f t="shared" si="20"/>
        <v>0</v>
      </c>
      <c r="LX12" s="67">
        <f t="shared" si="20"/>
        <v>0</v>
      </c>
      <c r="LY12" s="67">
        <f t="shared" si="20"/>
        <v>0</v>
      </c>
      <c r="LZ12" s="67">
        <f t="shared" si="20"/>
        <v>0</v>
      </c>
      <c r="MA12" s="67">
        <f t="shared" si="20"/>
        <v>0</v>
      </c>
      <c r="MB12" s="67">
        <f t="shared" si="20"/>
        <v>0</v>
      </c>
      <c r="MC12" s="67">
        <f t="shared" si="20"/>
        <v>0</v>
      </c>
      <c r="MD12" s="67">
        <f t="shared" si="20"/>
        <v>0</v>
      </c>
      <c r="ME12" s="67">
        <f t="shared" si="20"/>
        <v>0</v>
      </c>
      <c r="MF12" s="67">
        <f t="shared" si="20"/>
        <v>0</v>
      </c>
      <c r="MG12" s="67">
        <f t="shared" si="20"/>
        <v>0</v>
      </c>
      <c r="MH12" s="67">
        <f t="shared" si="20"/>
        <v>0</v>
      </c>
      <c r="MI12" s="67">
        <f t="shared" si="20"/>
        <v>0</v>
      </c>
      <c r="MJ12" s="67">
        <f t="shared" si="21"/>
        <v>0</v>
      </c>
      <c r="MK12" s="67">
        <f t="shared" si="21"/>
        <v>0</v>
      </c>
      <c r="ML12" s="67">
        <f t="shared" si="21"/>
        <v>0</v>
      </c>
      <c r="MM12" s="67">
        <f t="shared" si="21"/>
        <v>0</v>
      </c>
      <c r="MN12" s="67">
        <f t="shared" si="21"/>
        <v>0</v>
      </c>
      <c r="MO12" s="67">
        <f t="shared" si="21"/>
        <v>0</v>
      </c>
      <c r="MP12" s="67">
        <f t="shared" si="21"/>
        <v>0</v>
      </c>
      <c r="MQ12" s="67">
        <f t="shared" si="21"/>
        <v>0</v>
      </c>
      <c r="MR12" s="67">
        <f t="shared" si="21"/>
        <v>0</v>
      </c>
      <c r="MS12" s="67">
        <f t="shared" si="21"/>
        <v>0</v>
      </c>
      <c r="MT12" s="67">
        <f t="shared" si="21"/>
        <v>0</v>
      </c>
      <c r="MU12" s="67">
        <f t="shared" si="21"/>
        <v>0</v>
      </c>
      <c r="MV12" s="67">
        <f t="shared" si="21"/>
        <v>0</v>
      </c>
      <c r="MW12" s="67">
        <f t="shared" si="21"/>
        <v>0</v>
      </c>
      <c r="MX12" s="67">
        <f t="shared" si="21"/>
        <v>0</v>
      </c>
      <c r="MY12" s="67">
        <f t="shared" si="21"/>
        <v>0</v>
      </c>
      <c r="MZ12" s="67">
        <f t="shared" si="22"/>
        <v>0</v>
      </c>
      <c r="NA12" s="67">
        <f t="shared" si="22"/>
        <v>0</v>
      </c>
      <c r="NB12" s="67">
        <f t="shared" si="22"/>
        <v>0</v>
      </c>
      <c r="NC12" s="67">
        <f t="shared" si="22"/>
        <v>0</v>
      </c>
      <c r="ND12" s="67">
        <f t="shared" si="22"/>
        <v>0</v>
      </c>
      <c r="NE12" s="67">
        <f t="shared" si="22"/>
        <v>0</v>
      </c>
      <c r="NF12" s="67">
        <f t="shared" si="22"/>
        <v>0</v>
      </c>
      <c r="NG12" s="67">
        <f t="shared" si="22"/>
        <v>0</v>
      </c>
      <c r="NH12" s="67">
        <f t="shared" si="22"/>
        <v>0</v>
      </c>
      <c r="NI12" s="67">
        <f t="shared" si="22"/>
        <v>0</v>
      </c>
      <c r="NJ12" s="67">
        <f t="shared" si="22"/>
        <v>0</v>
      </c>
      <c r="NK12" s="67">
        <f t="shared" si="22"/>
        <v>0</v>
      </c>
      <c r="NL12" s="67">
        <f t="shared" si="22"/>
        <v>0</v>
      </c>
      <c r="NM12" s="67">
        <f t="shared" si="22"/>
        <v>0</v>
      </c>
      <c r="NN12" s="67">
        <f t="shared" si="23"/>
        <v>0</v>
      </c>
      <c r="NO12" s="67">
        <f t="shared" si="23"/>
        <v>0</v>
      </c>
      <c r="NP12" s="67">
        <f t="shared" si="23"/>
        <v>0</v>
      </c>
      <c r="NQ12" s="67">
        <f t="shared" si="23"/>
        <v>0</v>
      </c>
      <c r="NR12" s="67">
        <f t="shared" si="23"/>
        <v>0</v>
      </c>
      <c r="NS12" s="67">
        <f t="shared" si="23"/>
        <v>0</v>
      </c>
      <c r="NT12" s="67">
        <f t="shared" si="23"/>
        <v>0</v>
      </c>
      <c r="NU12" s="67">
        <f t="shared" si="23"/>
        <v>0</v>
      </c>
      <c r="NV12" s="67">
        <f t="shared" si="23"/>
        <v>0</v>
      </c>
      <c r="NW12" s="67">
        <f t="shared" si="23"/>
        <v>0</v>
      </c>
      <c r="NX12" s="67">
        <f t="shared" si="23"/>
        <v>0</v>
      </c>
    </row>
    <row r="13" spans="1:426">
      <c r="B13" s="62" t="s">
        <v>219</v>
      </c>
      <c r="C13" s="63" t="e">
        <f>'5.1 Index overview'!D26</f>
        <v>#DIV/0!</v>
      </c>
      <c r="D13" s="64">
        <v>1</v>
      </c>
      <c r="E13" s="12"/>
      <c r="F13" s="12"/>
      <c r="G13" s="12"/>
      <c r="H13" s="12"/>
      <c r="I13" s="12"/>
      <c r="J13" s="12"/>
      <c r="K13" s="12"/>
      <c r="L13" s="12"/>
      <c r="M13" s="12"/>
      <c r="N13" s="12"/>
      <c r="O13" s="12"/>
      <c r="P13" s="12"/>
      <c r="Q13" s="12"/>
      <c r="R13" s="12"/>
      <c r="S13" s="12"/>
      <c r="T13" s="12"/>
      <c r="U13" s="65">
        <f t="shared" si="24"/>
        <v>6.6666666666666666E-2</v>
      </c>
      <c r="V13" s="62">
        <f t="shared" si="27"/>
        <v>96</v>
      </c>
      <c r="W13" s="62">
        <f>360*SUM(U$9:U13)</f>
        <v>120</v>
      </c>
      <c r="X13" s="62">
        <f t="shared" si="25"/>
        <v>24</v>
      </c>
      <c r="Y13" s="66" t="e">
        <f t="shared" si="26"/>
        <v>#DIV/0!</v>
      </c>
      <c r="Z13" s="62" t="str">
        <f t="shared" si="0"/>
        <v>En2</v>
      </c>
      <c r="AA13" s="62" t="e">
        <f t="shared" si="0"/>
        <v>#DIV/0!</v>
      </c>
      <c r="AB13" s="67">
        <f t="shared" si="1"/>
        <v>0</v>
      </c>
      <c r="AC13" s="67">
        <f t="shared" si="1"/>
        <v>0</v>
      </c>
      <c r="AD13" s="67">
        <f t="shared" si="1"/>
        <v>0</v>
      </c>
      <c r="AE13" s="67">
        <f t="shared" si="1"/>
        <v>0</v>
      </c>
      <c r="AF13" s="67">
        <f t="shared" si="1"/>
        <v>0</v>
      </c>
      <c r="AG13" s="67">
        <f t="shared" si="1"/>
        <v>0</v>
      </c>
      <c r="AH13" s="67">
        <f t="shared" si="1"/>
        <v>0</v>
      </c>
      <c r="AI13" s="67">
        <f t="shared" si="1"/>
        <v>0</v>
      </c>
      <c r="AJ13" s="67">
        <f t="shared" si="1"/>
        <v>0</v>
      </c>
      <c r="AK13" s="67">
        <f t="shared" si="1"/>
        <v>0</v>
      </c>
      <c r="AL13" s="67">
        <f t="shared" si="1"/>
        <v>0</v>
      </c>
      <c r="AM13" s="67">
        <f t="shared" si="1"/>
        <v>0</v>
      </c>
      <c r="AN13" s="67">
        <f t="shared" si="1"/>
        <v>0</v>
      </c>
      <c r="AO13" s="67">
        <f t="shared" si="1"/>
        <v>0</v>
      </c>
      <c r="AP13" s="67">
        <f t="shared" si="1"/>
        <v>0</v>
      </c>
      <c r="AQ13" s="67">
        <f t="shared" si="1"/>
        <v>0</v>
      </c>
      <c r="AR13" s="67">
        <f t="shared" si="2"/>
        <v>0</v>
      </c>
      <c r="AS13" s="67">
        <f t="shared" si="2"/>
        <v>0</v>
      </c>
      <c r="AT13" s="67">
        <f t="shared" si="2"/>
        <v>0</v>
      </c>
      <c r="AU13" s="67">
        <f t="shared" si="2"/>
        <v>0</v>
      </c>
      <c r="AV13" s="67">
        <f t="shared" si="2"/>
        <v>0</v>
      </c>
      <c r="AW13" s="67">
        <f t="shared" si="2"/>
        <v>0</v>
      </c>
      <c r="AX13" s="67">
        <f t="shared" si="2"/>
        <v>0</v>
      </c>
      <c r="AY13" s="67">
        <f t="shared" si="2"/>
        <v>0</v>
      </c>
      <c r="AZ13" s="67">
        <f t="shared" si="2"/>
        <v>0</v>
      </c>
      <c r="BA13" s="67">
        <f t="shared" si="2"/>
        <v>0</v>
      </c>
      <c r="BB13" s="67">
        <f t="shared" si="2"/>
        <v>0</v>
      </c>
      <c r="BC13" s="67">
        <f t="shared" si="2"/>
        <v>0</v>
      </c>
      <c r="BD13" s="67">
        <f t="shared" si="2"/>
        <v>0</v>
      </c>
      <c r="BE13" s="67">
        <f t="shared" si="2"/>
        <v>0</v>
      </c>
      <c r="BF13" s="67">
        <f t="shared" si="2"/>
        <v>0</v>
      </c>
      <c r="BG13" s="67">
        <f t="shared" si="2"/>
        <v>0</v>
      </c>
      <c r="BH13" s="67">
        <f t="shared" si="3"/>
        <v>0</v>
      </c>
      <c r="BI13" s="67">
        <f t="shared" si="3"/>
        <v>0</v>
      </c>
      <c r="BJ13" s="67">
        <f t="shared" si="3"/>
        <v>0</v>
      </c>
      <c r="BK13" s="67">
        <f t="shared" si="3"/>
        <v>0</v>
      </c>
      <c r="BL13" s="67">
        <f t="shared" si="3"/>
        <v>0</v>
      </c>
      <c r="BM13" s="67">
        <f t="shared" si="3"/>
        <v>0</v>
      </c>
      <c r="BN13" s="67">
        <f t="shared" si="3"/>
        <v>0</v>
      </c>
      <c r="BO13" s="67">
        <f t="shared" si="3"/>
        <v>0</v>
      </c>
      <c r="BP13" s="67">
        <f t="shared" si="3"/>
        <v>0</v>
      </c>
      <c r="BQ13" s="67">
        <f t="shared" si="3"/>
        <v>0</v>
      </c>
      <c r="BR13" s="67">
        <f t="shared" si="3"/>
        <v>0</v>
      </c>
      <c r="BS13" s="67">
        <f t="shared" si="3"/>
        <v>0</v>
      </c>
      <c r="BT13" s="67">
        <f t="shared" si="3"/>
        <v>0</v>
      </c>
      <c r="BU13" s="67">
        <f t="shared" si="3"/>
        <v>0</v>
      </c>
      <c r="BV13" s="67">
        <f t="shared" si="3"/>
        <v>0</v>
      </c>
      <c r="BW13" s="67">
        <f t="shared" si="3"/>
        <v>0</v>
      </c>
      <c r="BX13" s="67">
        <f t="shared" si="4"/>
        <v>0</v>
      </c>
      <c r="BY13" s="67">
        <f t="shared" si="4"/>
        <v>0</v>
      </c>
      <c r="BZ13" s="67">
        <f t="shared" si="4"/>
        <v>0</v>
      </c>
      <c r="CA13" s="67">
        <f t="shared" si="4"/>
        <v>0</v>
      </c>
      <c r="CB13" s="67">
        <f t="shared" si="4"/>
        <v>0</v>
      </c>
      <c r="CC13" s="67">
        <f t="shared" si="4"/>
        <v>0</v>
      </c>
      <c r="CD13" s="67">
        <f t="shared" si="4"/>
        <v>0</v>
      </c>
      <c r="CE13" s="67">
        <f t="shared" si="4"/>
        <v>0</v>
      </c>
      <c r="CF13" s="67">
        <f t="shared" si="4"/>
        <v>0</v>
      </c>
      <c r="CG13" s="67">
        <f t="shared" si="4"/>
        <v>0</v>
      </c>
      <c r="CH13" s="67">
        <f t="shared" si="4"/>
        <v>0</v>
      </c>
      <c r="CI13" s="67">
        <f t="shared" si="4"/>
        <v>0</v>
      </c>
      <c r="CJ13" s="67">
        <f t="shared" si="4"/>
        <v>0</v>
      </c>
      <c r="CK13" s="67">
        <f t="shared" si="4"/>
        <v>0</v>
      </c>
      <c r="CL13" s="67">
        <f t="shared" si="4"/>
        <v>0</v>
      </c>
      <c r="CM13" s="67">
        <f t="shared" si="4"/>
        <v>0</v>
      </c>
      <c r="CN13" s="67">
        <f t="shared" si="5"/>
        <v>0</v>
      </c>
      <c r="CO13" s="67">
        <f t="shared" si="5"/>
        <v>0</v>
      </c>
      <c r="CP13" s="67">
        <f t="shared" si="5"/>
        <v>0</v>
      </c>
      <c r="CQ13" s="67">
        <f t="shared" si="5"/>
        <v>0</v>
      </c>
      <c r="CR13" s="67">
        <f t="shared" si="5"/>
        <v>0</v>
      </c>
      <c r="CS13" s="67">
        <f t="shared" si="5"/>
        <v>0</v>
      </c>
      <c r="CT13" s="67">
        <f t="shared" si="5"/>
        <v>0</v>
      </c>
      <c r="CU13" s="67">
        <f t="shared" si="5"/>
        <v>0</v>
      </c>
      <c r="CV13" s="67">
        <f t="shared" si="5"/>
        <v>0</v>
      </c>
      <c r="CW13" s="67">
        <f t="shared" si="5"/>
        <v>0</v>
      </c>
      <c r="CX13" s="67">
        <f t="shared" si="5"/>
        <v>0</v>
      </c>
      <c r="CY13" s="67">
        <f t="shared" si="5"/>
        <v>0</v>
      </c>
      <c r="CZ13" s="67">
        <f t="shared" si="5"/>
        <v>0</v>
      </c>
      <c r="DA13" s="67">
        <f t="shared" si="5"/>
        <v>0</v>
      </c>
      <c r="DB13" s="67">
        <f t="shared" si="5"/>
        <v>0</v>
      </c>
      <c r="DC13" s="67">
        <f t="shared" si="5"/>
        <v>0</v>
      </c>
      <c r="DD13" s="67">
        <f t="shared" si="6"/>
        <v>0</v>
      </c>
      <c r="DE13" s="67">
        <f t="shared" si="6"/>
        <v>0</v>
      </c>
      <c r="DF13" s="67">
        <f t="shared" si="6"/>
        <v>0</v>
      </c>
      <c r="DG13" s="67">
        <f t="shared" si="6"/>
        <v>0</v>
      </c>
      <c r="DH13" s="67">
        <f t="shared" si="6"/>
        <v>0</v>
      </c>
      <c r="DI13" s="67">
        <f t="shared" si="6"/>
        <v>0</v>
      </c>
      <c r="DJ13" s="67">
        <f t="shared" si="6"/>
        <v>0</v>
      </c>
      <c r="DK13" s="67">
        <f t="shared" si="6"/>
        <v>0</v>
      </c>
      <c r="DL13" s="67">
        <f t="shared" si="6"/>
        <v>0</v>
      </c>
      <c r="DM13" s="67">
        <f t="shared" si="6"/>
        <v>0</v>
      </c>
      <c r="DN13" s="67">
        <f t="shared" si="6"/>
        <v>0</v>
      </c>
      <c r="DO13" s="67">
        <f t="shared" si="6"/>
        <v>0</v>
      </c>
      <c r="DP13" s="67">
        <f t="shared" si="6"/>
        <v>0</v>
      </c>
      <c r="DQ13" s="67">
        <f t="shared" si="6"/>
        <v>0</v>
      </c>
      <c r="DR13" s="67">
        <f t="shared" si="6"/>
        <v>0</v>
      </c>
      <c r="DS13" s="67">
        <f t="shared" si="6"/>
        <v>0</v>
      </c>
      <c r="DT13" s="67" t="e">
        <f t="shared" si="7"/>
        <v>#DIV/0!</v>
      </c>
      <c r="DU13" s="67" t="e">
        <f t="shared" si="7"/>
        <v>#DIV/0!</v>
      </c>
      <c r="DV13" s="67" t="e">
        <f t="shared" si="7"/>
        <v>#DIV/0!</v>
      </c>
      <c r="DW13" s="67" t="e">
        <f t="shared" si="7"/>
        <v>#DIV/0!</v>
      </c>
      <c r="DX13" s="67" t="e">
        <f t="shared" si="7"/>
        <v>#DIV/0!</v>
      </c>
      <c r="DY13" s="67" t="e">
        <f t="shared" si="7"/>
        <v>#DIV/0!</v>
      </c>
      <c r="DZ13" s="67" t="e">
        <f t="shared" si="7"/>
        <v>#DIV/0!</v>
      </c>
      <c r="EA13" s="67" t="e">
        <f t="shared" si="7"/>
        <v>#DIV/0!</v>
      </c>
      <c r="EB13" s="67" t="e">
        <f t="shared" si="7"/>
        <v>#DIV/0!</v>
      </c>
      <c r="EC13" s="67" t="e">
        <f t="shared" si="7"/>
        <v>#DIV/0!</v>
      </c>
      <c r="ED13" s="67" t="e">
        <f t="shared" si="7"/>
        <v>#DIV/0!</v>
      </c>
      <c r="EE13" s="67" t="e">
        <f t="shared" si="7"/>
        <v>#DIV/0!</v>
      </c>
      <c r="EF13" s="67" t="e">
        <f t="shared" si="7"/>
        <v>#DIV/0!</v>
      </c>
      <c r="EG13" s="67" t="e">
        <f t="shared" si="7"/>
        <v>#DIV/0!</v>
      </c>
      <c r="EH13" s="67" t="e">
        <f t="shared" si="7"/>
        <v>#DIV/0!</v>
      </c>
      <c r="EI13" s="67" t="e">
        <f t="shared" si="7"/>
        <v>#DIV/0!</v>
      </c>
      <c r="EJ13" s="67" t="e">
        <f t="shared" si="8"/>
        <v>#DIV/0!</v>
      </c>
      <c r="EK13" s="67" t="e">
        <f t="shared" si="8"/>
        <v>#DIV/0!</v>
      </c>
      <c r="EL13" s="67" t="e">
        <f t="shared" si="8"/>
        <v>#DIV/0!</v>
      </c>
      <c r="EM13" s="67" t="e">
        <f t="shared" si="8"/>
        <v>#DIV/0!</v>
      </c>
      <c r="EN13" s="67" t="e">
        <f t="shared" si="8"/>
        <v>#DIV/0!</v>
      </c>
      <c r="EO13" s="67" t="e">
        <f t="shared" si="8"/>
        <v>#DIV/0!</v>
      </c>
      <c r="EP13" s="67" t="e">
        <f t="shared" si="8"/>
        <v>#DIV/0!</v>
      </c>
      <c r="EQ13" s="67" t="e">
        <f t="shared" si="8"/>
        <v>#DIV/0!</v>
      </c>
      <c r="ER13" s="67" t="e">
        <f t="shared" si="8"/>
        <v>#DIV/0!</v>
      </c>
      <c r="ES13" s="67">
        <f t="shared" si="8"/>
        <v>0</v>
      </c>
      <c r="ET13" s="67">
        <f t="shared" si="8"/>
        <v>0</v>
      </c>
      <c r="EU13" s="67">
        <f t="shared" si="8"/>
        <v>0</v>
      </c>
      <c r="EV13" s="67">
        <f t="shared" si="8"/>
        <v>0</v>
      </c>
      <c r="EW13" s="67">
        <f t="shared" si="8"/>
        <v>0</v>
      </c>
      <c r="EX13" s="67">
        <f t="shared" si="8"/>
        <v>0</v>
      </c>
      <c r="EY13" s="67">
        <f t="shared" si="8"/>
        <v>0</v>
      </c>
      <c r="EZ13" s="67">
        <f t="shared" si="9"/>
        <v>0</v>
      </c>
      <c r="FA13" s="67">
        <f t="shared" si="9"/>
        <v>0</v>
      </c>
      <c r="FB13" s="67">
        <f t="shared" si="9"/>
        <v>0</v>
      </c>
      <c r="FC13" s="67">
        <f t="shared" si="9"/>
        <v>0</v>
      </c>
      <c r="FD13" s="67">
        <f t="shared" si="9"/>
        <v>0</v>
      </c>
      <c r="FE13" s="67">
        <f t="shared" si="9"/>
        <v>0</v>
      </c>
      <c r="FF13" s="67">
        <f t="shared" si="9"/>
        <v>0</v>
      </c>
      <c r="FG13" s="67">
        <f t="shared" si="9"/>
        <v>0</v>
      </c>
      <c r="FH13" s="67">
        <f t="shared" si="9"/>
        <v>0</v>
      </c>
      <c r="FI13" s="67">
        <f t="shared" si="9"/>
        <v>0</v>
      </c>
      <c r="FJ13" s="67">
        <f t="shared" si="9"/>
        <v>0</v>
      </c>
      <c r="FK13" s="67">
        <f t="shared" si="9"/>
        <v>0</v>
      </c>
      <c r="FL13" s="67">
        <f t="shared" si="9"/>
        <v>0</v>
      </c>
      <c r="FM13" s="67">
        <f t="shared" si="9"/>
        <v>0</v>
      </c>
      <c r="FN13" s="67">
        <f t="shared" si="9"/>
        <v>0</v>
      </c>
      <c r="FO13" s="67">
        <f t="shared" si="9"/>
        <v>0</v>
      </c>
      <c r="FP13" s="67">
        <f t="shared" si="10"/>
        <v>0</v>
      </c>
      <c r="FQ13" s="67">
        <f t="shared" si="10"/>
        <v>0</v>
      </c>
      <c r="FR13" s="67">
        <f t="shared" si="10"/>
        <v>0</v>
      </c>
      <c r="FS13" s="67">
        <f t="shared" si="10"/>
        <v>0</v>
      </c>
      <c r="FT13" s="67">
        <f t="shared" si="10"/>
        <v>0</v>
      </c>
      <c r="FU13" s="67">
        <f t="shared" si="10"/>
        <v>0</v>
      </c>
      <c r="FV13" s="67">
        <f t="shared" si="10"/>
        <v>0</v>
      </c>
      <c r="FW13" s="67">
        <f t="shared" si="10"/>
        <v>0</v>
      </c>
      <c r="FX13" s="67">
        <f t="shared" si="10"/>
        <v>0</v>
      </c>
      <c r="FY13" s="67">
        <f t="shared" si="10"/>
        <v>0</v>
      </c>
      <c r="FZ13" s="67">
        <f t="shared" si="10"/>
        <v>0</v>
      </c>
      <c r="GA13" s="67">
        <f t="shared" si="10"/>
        <v>0</v>
      </c>
      <c r="GB13" s="67">
        <f t="shared" si="10"/>
        <v>0</v>
      </c>
      <c r="GC13" s="67">
        <f t="shared" si="10"/>
        <v>0</v>
      </c>
      <c r="GD13" s="67">
        <f t="shared" si="10"/>
        <v>0</v>
      </c>
      <c r="GE13" s="67">
        <f t="shared" si="10"/>
        <v>0</v>
      </c>
      <c r="GF13" s="67">
        <f t="shared" si="11"/>
        <v>0</v>
      </c>
      <c r="GG13" s="67">
        <f t="shared" si="11"/>
        <v>0</v>
      </c>
      <c r="GH13" s="67">
        <f t="shared" si="11"/>
        <v>0</v>
      </c>
      <c r="GI13" s="67">
        <f t="shared" si="11"/>
        <v>0</v>
      </c>
      <c r="GJ13" s="67">
        <f t="shared" si="11"/>
        <v>0</v>
      </c>
      <c r="GK13" s="67">
        <f t="shared" si="11"/>
        <v>0</v>
      </c>
      <c r="GL13" s="67">
        <f t="shared" si="11"/>
        <v>0</v>
      </c>
      <c r="GM13" s="67">
        <f t="shared" si="11"/>
        <v>0</v>
      </c>
      <c r="GN13" s="67">
        <f t="shared" si="11"/>
        <v>0</v>
      </c>
      <c r="GO13" s="67">
        <f t="shared" si="11"/>
        <v>0</v>
      </c>
      <c r="GP13" s="67">
        <f t="shared" si="11"/>
        <v>0</v>
      </c>
      <c r="GQ13" s="67">
        <f t="shared" si="11"/>
        <v>0</v>
      </c>
      <c r="GR13" s="67">
        <f t="shared" si="11"/>
        <v>0</v>
      </c>
      <c r="GS13" s="67">
        <f t="shared" si="11"/>
        <v>0</v>
      </c>
      <c r="GT13" s="67">
        <f t="shared" si="11"/>
        <v>0</v>
      </c>
      <c r="GU13" s="67">
        <f t="shared" si="11"/>
        <v>0</v>
      </c>
      <c r="GV13" s="67">
        <f t="shared" si="12"/>
        <v>0</v>
      </c>
      <c r="GW13" s="67">
        <f t="shared" si="12"/>
        <v>0</v>
      </c>
      <c r="GX13" s="67">
        <f t="shared" si="12"/>
        <v>0</v>
      </c>
      <c r="GY13" s="67">
        <f t="shared" si="12"/>
        <v>0</v>
      </c>
      <c r="GZ13" s="67">
        <f t="shared" si="12"/>
        <v>0</v>
      </c>
      <c r="HA13" s="67">
        <f t="shared" si="12"/>
        <v>0</v>
      </c>
      <c r="HB13" s="67">
        <f t="shared" si="12"/>
        <v>0</v>
      </c>
      <c r="HC13" s="67">
        <f t="shared" si="12"/>
        <v>0</v>
      </c>
      <c r="HD13" s="67">
        <f t="shared" si="12"/>
        <v>0</v>
      </c>
      <c r="HE13" s="67">
        <f t="shared" si="12"/>
        <v>0</v>
      </c>
      <c r="HF13" s="67">
        <f t="shared" si="12"/>
        <v>0</v>
      </c>
      <c r="HG13" s="67">
        <f t="shared" si="12"/>
        <v>0</v>
      </c>
      <c r="HH13" s="67">
        <f t="shared" si="12"/>
        <v>0</v>
      </c>
      <c r="HI13" s="67">
        <f t="shared" si="12"/>
        <v>0</v>
      </c>
      <c r="HJ13" s="67">
        <f t="shared" si="12"/>
        <v>0</v>
      </c>
      <c r="HK13" s="67">
        <f t="shared" si="12"/>
        <v>0</v>
      </c>
      <c r="HL13" s="67">
        <f t="shared" si="13"/>
        <v>0</v>
      </c>
      <c r="HM13" s="67">
        <f t="shared" si="13"/>
        <v>0</v>
      </c>
      <c r="HN13" s="67">
        <f t="shared" si="13"/>
        <v>0</v>
      </c>
      <c r="HO13" s="67">
        <f t="shared" si="13"/>
        <v>0</v>
      </c>
      <c r="HP13" s="67">
        <f t="shared" si="13"/>
        <v>0</v>
      </c>
      <c r="HQ13" s="67">
        <f t="shared" si="13"/>
        <v>0</v>
      </c>
      <c r="HR13" s="67">
        <f t="shared" si="13"/>
        <v>0</v>
      </c>
      <c r="HS13" s="67">
        <f t="shared" si="13"/>
        <v>0</v>
      </c>
      <c r="HT13" s="67">
        <f t="shared" si="13"/>
        <v>0</v>
      </c>
      <c r="HU13" s="67">
        <f t="shared" si="13"/>
        <v>0</v>
      </c>
      <c r="HV13" s="67">
        <f t="shared" si="13"/>
        <v>0</v>
      </c>
      <c r="HW13" s="67">
        <f t="shared" si="13"/>
        <v>0</v>
      </c>
      <c r="HX13" s="67">
        <f t="shared" si="13"/>
        <v>0</v>
      </c>
      <c r="HY13" s="67">
        <f t="shared" si="13"/>
        <v>0</v>
      </c>
      <c r="HZ13" s="67">
        <f t="shared" si="13"/>
        <v>0</v>
      </c>
      <c r="IA13" s="67">
        <f t="shared" si="13"/>
        <v>0</v>
      </c>
      <c r="IB13" s="67">
        <f t="shared" si="14"/>
        <v>0</v>
      </c>
      <c r="IC13" s="67">
        <f t="shared" si="14"/>
        <v>0</v>
      </c>
      <c r="ID13" s="67">
        <f t="shared" si="14"/>
        <v>0</v>
      </c>
      <c r="IE13" s="67">
        <f t="shared" si="14"/>
        <v>0</v>
      </c>
      <c r="IF13" s="67">
        <f t="shared" si="14"/>
        <v>0</v>
      </c>
      <c r="IG13" s="67">
        <f t="shared" si="14"/>
        <v>0</v>
      </c>
      <c r="IH13" s="67">
        <f t="shared" si="14"/>
        <v>0</v>
      </c>
      <c r="II13" s="67">
        <f t="shared" si="14"/>
        <v>0</v>
      </c>
      <c r="IJ13" s="67">
        <f t="shared" si="14"/>
        <v>0</v>
      </c>
      <c r="IK13" s="67">
        <f t="shared" si="14"/>
        <v>0</v>
      </c>
      <c r="IL13" s="67">
        <f t="shared" si="14"/>
        <v>0</v>
      </c>
      <c r="IM13" s="67">
        <f t="shared" si="14"/>
        <v>0</v>
      </c>
      <c r="IN13" s="67">
        <f t="shared" si="14"/>
        <v>0</v>
      </c>
      <c r="IO13" s="67">
        <f t="shared" si="14"/>
        <v>0</v>
      </c>
      <c r="IP13" s="67">
        <f t="shared" si="14"/>
        <v>0</v>
      </c>
      <c r="IQ13" s="67">
        <f t="shared" si="14"/>
        <v>0</v>
      </c>
      <c r="IR13" s="67">
        <f t="shared" si="15"/>
        <v>0</v>
      </c>
      <c r="IS13" s="67">
        <f t="shared" si="15"/>
        <v>0</v>
      </c>
      <c r="IT13" s="67">
        <f t="shared" si="15"/>
        <v>0</v>
      </c>
      <c r="IU13" s="67">
        <f t="shared" si="15"/>
        <v>0</v>
      </c>
      <c r="IV13" s="67">
        <f t="shared" si="15"/>
        <v>0</v>
      </c>
      <c r="IW13" s="67">
        <f t="shared" si="15"/>
        <v>0</v>
      </c>
      <c r="IX13" s="67">
        <f t="shared" si="15"/>
        <v>0</v>
      </c>
      <c r="IY13" s="67">
        <f t="shared" si="15"/>
        <v>0</v>
      </c>
      <c r="IZ13" s="67">
        <f t="shared" si="15"/>
        <v>0</v>
      </c>
      <c r="JA13" s="67">
        <f t="shared" si="15"/>
        <v>0</v>
      </c>
      <c r="JB13" s="67">
        <f t="shared" si="15"/>
        <v>0</v>
      </c>
      <c r="JC13" s="67">
        <f t="shared" si="15"/>
        <v>0</v>
      </c>
      <c r="JD13" s="67">
        <f t="shared" si="15"/>
        <v>0</v>
      </c>
      <c r="JE13" s="67">
        <f t="shared" si="15"/>
        <v>0</v>
      </c>
      <c r="JF13" s="67">
        <f t="shared" si="15"/>
        <v>0</v>
      </c>
      <c r="JG13" s="67">
        <f t="shared" si="15"/>
        <v>0</v>
      </c>
      <c r="JH13" s="67">
        <f t="shared" si="16"/>
        <v>0</v>
      </c>
      <c r="JI13" s="67">
        <f t="shared" si="16"/>
        <v>0</v>
      </c>
      <c r="JJ13" s="67">
        <f t="shared" si="16"/>
        <v>0</v>
      </c>
      <c r="JK13" s="67">
        <f t="shared" si="16"/>
        <v>0</v>
      </c>
      <c r="JL13" s="67">
        <f t="shared" si="16"/>
        <v>0</v>
      </c>
      <c r="JM13" s="67">
        <f t="shared" si="16"/>
        <v>0</v>
      </c>
      <c r="JN13" s="67">
        <f t="shared" si="16"/>
        <v>0</v>
      </c>
      <c r="JO13" s="67">
        <f t="shared" si="16"/>
        <v>0</v>
      </c>
      <c r="JP13" s="67">
        <f t="shared" si="16"/>
        <v>0</v>
      </c>
      <c r="JQ13" s="67">
        <f t="shared" si="16"/>
        <v>0</v>
      </c>
      <c r="JR13" s="67">
        <f t="shared" si="16"/>
        <v>0</v>
      </c>
      <c r="JS13" s="67">
        <f t="shared" si="16"/>
        <v>0</v>
      </c>
      <c r="JT13" s="67">
        <f t="shared" si="16"/>
        <v>0</v>
      </c>
      <c r="JU13" s="67">
        <f t="shared" si="16"/>
        <v>0</v>
      </c>
      <c r="JV13" s="67">
        <f t="shared" si="16"/>
        <v>0</v>
      </c>
      <c r="JW13" s="67">
        <f t="shared" si="16"/>
        <v>0</v>
      </c>
      <c r="JX13" s="67">
        <f t="shared" si="17"/>
        <v>0</v>
      </c>
      <c r="JY13" s="67">
        <f t="shared" si="17"/>
        <v>0</v>
      </c>
      <c r="JZ13" s="67">
        <f t="shared" si="17"/>
        <v>0</v>
      </c>
      <c r="KA13" s="67">
        <f t="shared" si="17"/>
        <v>0</v>
      </c>
      <c r="KB13" s="67">
        <f t="shared" si="17"/>
        <v>0</v>
      </c>
      <c r="KC13" s="67">
        <f t="shared" si="17"/>
        <v>0</v>
      </c>
      <c r="KD13" s="67">
        <f t="shared" si="17"/>
        <v>0</v>
      </c>
      <c r="KE13" s="67">
        <f t="shared" si="17"/>
        <v>0</v>
      </c>
      <c r="KF13" s="67">
        <f t="shared" si="17"/>
        <v>0</v>
      </c>
      <c r="KG13" s="67">
        <f t="shared" si="17"/>
        <v>0</v>
      </c>
      <c r="KH13" s="67">
        <f t="shared" si="17"/>
        <v>0</v>
      </c>
      <c r="KI13" s="67">
        <f t="shared" si="17"/>
        <v>0</v>
      </c>
      <c r="KJ13" s="67">
        <f t="shared" si="17"/>
        <v>0</v>
      </c>
      <c r="KK13" s="67">
        <f t="shared" si="17"/>
        <v>0</v>
      </c>
      <c r="KL13" s="67">
        <f t="shared" si="17"/>
        <v>0</v>
      </c>
      <c r="KM13" s="67">
        <f t="shared" si="17"/>
        <v>0</v>
      </c>
      <c r="KN13" s="67">
        <f t="shared" si="18"/>
        <v>0</v>
      </c>
      <c r="KO13" s="67">
        <f t="shared" si="18"/>
        <v>0</v>
      </c>
      <c r="KP13" s="67">
        <f t="shared" si="18"/>
        <v>0</v>
      </c>
      <c r="KQ13" s="67">
        <f t="shared" si="18"/>
        <v>0</v>
      </c>
      <c r="KR13" s="67">
        <f t="shared" si="18"/>
        <v>0</v>
      </c>
      <c r="KS13" s="67">
        <f t="shared" si="18"/>
        <v>0</v>
      </c>
      <c r="KT13" s="67">
        <f t="shared" si="18"/>
        <v>0</v>
      </c>
      <c r="KU13" s="67">
        <f t="shared" si="18"/>
        <v>0</v>
      </c>
      <c r="KV13" s="67">
        <f t="shared" si="18"/>
        <v>0</v>
      </c>
      <c r="KW13" s="67">
        <f t="shared" si="18"/>
        <v>0</v>
      </c>
      <c r="KX13" s="67">
        <f t="shared" si="18"/>
        <v>0</v>
      </c>
      <c r="KY13" s="67">
        <f t="shared" si="18"/>
        <v>0</v>
      </c>
      <c r="KZ13" s="67">
        <f t="shared" si="18"/>
        <v>0</v>
      </c>
      <c r="LA13" s="67">
        <f t="shared" si="18"/>
        <v>0</v>
      </c>
      <c r="LB13" s="67">
        <f t="shared" si="18"/>
        <v>0</v>
      </c>
      <c r="LC13" s="67">
        <f t="shared" si="18"/>
        <v>0</v>
      </c>
      <c r="LD13" s="67">
        <f t="shared" si="19"/>
        <v>0</v>
      </c>
      <c r="LE13" s="67">
        <f t="shared" si="19"/>
        <v>0</v>
      </c>
      <c r="LF13" s="67">
        <f t="shared" si="19"/>
        <v>0</v>
      </c>
      <c r="LG13" s="67">
        <f t="shared" si="19"/>
        <v>0</v>
      </c>
      <c r="LH13" s="67">
        <f t="shared" si="19"/>
        <v>0</v>
      </c>
      <c r="LI13" s="67">
        <f t="shared" si="19"/>
        <v>0</v>
      </c>
      <c r="LJ13" s="67">
        <f t="shared" si="19"/>
        <v>0</v>
      </c>
      <c r="LK13" s="67">
        <f t="shared" si="19"/>
        <v>0</v>
      </c>
      <c r="LL13" s="67">
        <f t="shared" si="19"/>
        <v>0</v>
      </c>
      <c r="LM13" s="67">
        <f t="shared" si="19"/>
        <v>0</v>
      </c>
      <c r="LN13" s="67">
        <f t="shared" si="19"/>
        <v>0</v>
      </c>
      <c r="LO13" s="67">
        <f t="shared" si="19"/>
        <v>0</v>
      </c>
      <c r="LP13" s="67">
        <f t="shared" si="19"/>
        <v>0</v>
      </c>
      <c r="LQ13" s="67">
        <f t="shared" si="19"/>
        <v>0</v>
      </c>
      <c r="LR13" s="67">
        <f t="shared" si="19"/>
        <v>0</v>
      </c>
      <c r="LS13" s="67">
        <f t="shared" si="19"/>
        <v>0</v>
      </c>
      <c r="LT13" s="67">
        <f t="shared" si="20"/>
        <v>0</v>
      </c>
      <c r="LU13" s="67">
        <f t="shared" si="20"/>
        <v>0</v>
      </c>
      <c r="LV13" s="67">
        <f t="shared" si="20"/>
        <v>0</v>
      </c>
      <c r="LW13" s="67">
        <f t="shared" si="20"/>
        <v>0</v>
      </c>
      <c r="LX13" s="67">
        <f t="shared" si="20"/>
        <v>0</v>
      </c>
      <c r="LY13" s="67">
        <f t="shared" si="20"/>
        <v>0</v>
      </c>
      <c r="LZ13" s="67">
        <f t="shared" si="20"/>
        <v>0</v>
      </c>
      <c r="MA13" s="67">
        <f t="shared" si="20"/>
        <v>0</v>
      </c>
      <c r="MB13" s="67">
        <f t="shared" si="20"/>
        <v>0</v>
      </c>
      <c r="MC13" s="67">
        <f t="shared" si="20"/>
        <v>0</v>
      </c>
      <c r="MD13" s="67">
        <f t="shared" si="20"/>
        <v>0</v>
      </c>
      <c r="ME13" s="67">
        <f t="shared" si="20"/>
        <v>0</v>
      </c>
      <c r="MF13" s="67">
        <f t="shared" si="20"/>
        <v>0</v>
      </c>
      <c r="MG13" s="67">
        <f t="shared" si="20"/>
        <v>0</v>
      </c>
      <c r="MH13" s="67">
        <f t="shared" si="20"/>
        <v>0</v>
      </c>
      <c r="MI13" s="67">
        <f t="shared" si="20"/>
        <v>0</v>
      </c>
      <c r="MJ13" s="67">
        <f t="shared" si="21"/>
        <v>0</v>
      </c>
      <c r="MK13" s="67">
        <f t="shared" si="21"/>
        <v>0</v>
      </c>
      <c r="ML13" s="67">
        <f t="shared" si="21"/>
        <v>0</v>
      </c>
      <c r="MM13" s="67">
        <f t="shared" si="21"/>
        <v>0</v>
      </c>
      <c r="MN13" s="67">
        <f t="shared" si="21"/>
        <v>0</v>
      </c>
      <c r="MO13" s="67">
        <f t="shared" si="21"/>
        <v>0</v>
      </c>
      <c r="MP13" s="67">
        <f t="shared" si="21"/>
        <v>0</v>
      </c>
      <c r="MQ13" s="67">
        <f t="shared" si="21"/>
        <v>0</v>
      </c>
      <c r="MR13" s="67">
        <f t="shared" si="21"/>
        <v>0</v>
      </c>
      <c r="MS13" s="67">
        <f t="shared" si="21"/>
        <v>0</v>
      </c>
      <c r="MT13" s="67">
        <f t="shared" si="21"/>
        <v>0</v>
      </c>
      <c r="MU13" s="67">
        <f t="shared" si="21"/>
        <v>0</v>
      </c>
      <c r="MV13" s="67">
        <f t="shared" si="21"/>
        <v>0</v>
      </c>
      <c r="MW13" s="67">
        <f t="shared" si="21"/>
        <v>0</v>
      </c>
      <c r="MX13" s="67">
        <f t="shared" si="21"/>
        <v>0</v>
      </c>
      <c r="MY13" s="67">
        <f t="shared" si="21"/>
        <v>0</v>
      </c>
      <c r="MZ13" s="67">
        <f t="shared" si="22"/>
        <v>0</v>
      </c>
      <c r="NA13" s="67">
        <f t="shared" si="22"/>
        <v>0</v>
      </c>
      <c r="NB13" s="67">
        <f t="shared" si="22"/>
        <v>0</v>
      </c>
      <c r="NC13" s="67">
        <f t="shared" si="22"/>
        <v>0</v>
      </c>
      <c r="ND13" s="67">
        <f t="shared" si="22"/>
        <v>0</v>
      </c>
      <c r="NE13" s="67">
        <f t="shared" si="22"/>
        <v>0</v>
      </c>
      <c r="NF13" s="67">
        <f t="shared" si="22"/>
        <v>0</v>
      </c>
      <c r="NG13" s="67">
        <f t="shared" si="22"/>
        <v>0</v>
      </c>
      <c r="NH13" s="67">
        <f t="shared" si="22"/>
        <v>0</v>
      </c>
      <c r="NI13" s="67">
        <f t="shared" si="22"/>
        <v>0</v>
      </c>
      <c r="NJ13" s="67">
        <f t="shared" si="22"/>
        <v>0</v>
      </c>
      <c r="NK13" s="67">
        <f t="shared" si="22"/>
        <v>0</v>
      </c>
      <c r="NL13" s="67">
        <f t="shared" si="22"/>
        <v>0</v>
      </c>
      <c r="NM13" s="67">
        <f t="shared" si="22"/>
        <v>0</v>
      </c>
      <c r="NN13" s="67">
        <f t="shared" si="23"/>
        <v>0</v>
      </c>
      <c r="NO13" s="67">
        <f t="shared" si="23"/>
        <v>0</v>
      </c>
      <c r="NP13" s="67">
        <f t="shared" si="23"/>
        <v>0</v>
      </c>
      <c r="NQ13" s="67">
        <f t="shared" si="23"/>
        <v>0</v>
      </c>
      <c r="NR13" s="67">
        <f t="shared" si="23"/>
        <v>0</v>
      </c>
      <c r="NS13" s="67">
        <f t="shared" si="23"/>
        <v>0</v>
      </c>
      <c r="NT13" s="67">
        <f t="shared" si="23"/>
        <v>0</v>
      </c>
      <c r="NU13" s="67">
        <f t="shared" si="23"/>
        <v>0</v>
      </c>
      <c r="NV13" s="67">
        <f t="shared" si="23"/>
        <v>0</v>
      </c>
      <c r="NW13" s="67">
        <f t="shared" si="23"/>
        <v>0</v>
      </c>
      <c r="NX13" s="67">
        <f t="shared" si="23"/>
        <v>0</v>
      </c>
    </row>
    <row r="14" spans="1:426">
      <c r="B14" s="62" t="s">
        <v>229</v>
      </c>
      <c r="C14" s="63" t="e">
        <f>'5.1 Index overview'!D27</f>
        <v>#DIV/0!</v>
      </c>
      <c r="D14" s="64">
        <v>1</v>
      </c>
      <c r="E14" s="12"/>
      <c r="F14" s="12"/>
      <c r="G14" s="12"/>
      <c r="H14" s="12"/>
      <c r="I14" s="12"/>
      <c r="J14" s="12"/>
      <c r="K14" s="12"/>
      <c r="L14" s="12"/>
      <c r="M14" s="12"/>
      <c r="N14" s="12"/>
      <c r="O14" s="12"/>
      <c r="P14" s="12"/>
      <c r="Q14" s="12"/>
      <c r="R14" s="12"/>
      <c r="S14" s="12"/>
      <c r="T14" s="12"/>
      <c r="U14" s="65">
        <f t="shared" si="24"/>
        <v>6.6666666666666666E-2</v>
      </c>
      <c r="V14" s="62">
        <f t="shared" si="27"/>
        <v>120</v>
      </c>
      <c r="W14" s="62">
        <f>360*SUM(U$9:U14)</f>
        <v>144</v>
      </c>
      <c r="X14" s="62">
        <f t="shared" si="25"/>
        <v>24</v>
      </c>
      <c r="Y14" s="66" t="e">
        <f t="shared" si="26"/>
        <v>#DIV/0!</v>
      </c>
      <c r="Z14" s="62" t="str">
        <f t="shared" si="0"/>
        <v>En3</v>
      </c>
      <c r="AA14" s="62" t="e">
        <f t="shared" si="0"/>
        <v>#DIV/0!</v>
      </c>
      <c r="AB14" s="67">
        <f t="shared" si="1"/>
        <v>0</v>
      </c>
      <c r="AC14" s="67">
        <f t="shared" si="1"/>
        <v>0</v>
      </c>
      <c r="AD14" s="67">
        <f t="shared" si="1"/>
        <v>0</v>
      </c>
      <c r="AE14" s="67">
        <f t="shared" si="1"/>
        <v>0</v>
      </c>
      <c r="AF14" s="67">
        <f t="shared" si="1"/>
        <v>0</v>
      </c>
      <c r="AG14" s="67">
        <f t="shared" si="1"/>
        <v>0</v>
      </c>
      <c r="AH14" s="67">
        <f t="shared" si="1"/>
        <v>0</v>
      </c>
      <c r="AI14" s="67">
        <f t="shared" si="1"/>
        <v>0</v>
      </c>
      <c r="AJ14" s="67">
        <f t="shared" si="1"/>
        <v>0</v>
      </c>
      <c r="AK14" s="67">
        <f t="shared" si="1"/>
        <v>0</v>
      </c>
      <c r="AL14" s="67">
        <f t="shared" si="1"/>
        <v>0</v>
      </c>
      <c r="AM14" s="67">
        <f t="shared" si="1"/>
        <v>0</v>
      </c>
      <c r="AN14" s="67">
        <f t="shared" si="1"/>
        <v>0</v>
      </c>
      <c r="AO14" s="67">
        <f t="shared" si="1"/>
        <v>0</v>
      </c>
      <c r="AP14" s="67">
        <f t="shared" si="1"/>
        <v>0</v>
      </c>
      <c r="AQ14" s="67">
        <f t="shared" si="1"/>
        <v>0</v>
      </c>
      <c r="AR14" s="67">
        <f t="shared" si="2"/>
        <v>0</v>
      </c>
      <c r="AS14" s="67">
        <f t="shared" si="2"/>
        <v>0</v>
      </c>
      <c r="AT14" s="67">
        <f t="shared" si="2"/>
        <v>0</v>
      </c>
      <c r="AU14" s="67">
        <f t="shared" si="2"/>
        <v>0</v>
      </c>
      <c r="AV14" s="67">
        <f t="shared" si="2"/>
        <v>0</v>
      </c>
      <c r="AW14" s="67">
        <f t="shared" si="2"/>
        <v>0</v>
      </c>
      <c r="AX14" s="67">
        <f t="shared" si="2"/>
        <v>0</v>
      </c>
      <c r="AY14" s="67">
        <f t="shared" si="2"/>
        <v>0</v>
      </c>
      <c r="AZ14" s="67">
        <f t="shared" si="2"/>
        <v>0</v>
      </c>
      <c r="BA14" s="67">
        <f t="shared" si="2"/>
        <v>0</v>
      </c>
      <c r="BB14" s="67">
        <f t="shared" si="2"/>
        <v>0</v>
      </c>
      <c r="BC14" s="67">
        <f t="shared" si="2"/>
        <v>0</v>
      </c>
      <c r="BD14" s="67">
        <f t="shared" si="2"/>
        <v>0</v>
      </c>
      <c r="BE14" s="67">
        <f t="shared" si="2"/>
        <v>0</v>
      </c>
      <c r="BF14" s="67">
        <f t="shared" si="2"/>
        <v>0</v>
      </c>
      <c r="BG14" s="67">
        <f t="shared" si="2"/>
        <v>0</v>
      </c>
      <c r="BH14" s="67">
        <f t="shared" si="3"/>
        <v>0</v>
      </c>
      <c r="BI14" s="67">
        <f t="shared" si="3"/>
        <v>0</v>
      </c>
      <c r="BJ14" s="67">
        <f t="shared" si="3"/>
        <v>0</v>
      </c>
      <c r="BK14" s="67">
        <f t="shared" si="3"/>
        <v>0</v>
      </c>
      <c r="BL14" s="67">
        <f t="shared" si="3"/>
        <v>0</v>
      </c>
      <c r="BM14" s="67">
        <f t="shared" si="3"/>
        <v>0</v>
      </c>
      <c r="BN14" s="67">
        <f t="shared" si="3"/>
        <v>0</v>
      </c>
      <c r="BO14" s="67">
        <f t="shared" si="3"/>
        <v>0</v>
      </c>
      <c r="BP14" s="67">
        <f t="shared" si="3"/>
        <v>0</v>
      </c>
      <c r="BQ14" s="67">
        <f t="shared" si="3"/>
        <v>0</v>
      </c>
      <c r="BR14" s="67">
        <f t="shared" si="3"/>
        <v>0</v>
      </c>
      <c r="BS14" s="67">
        <f t="shared" si="3"/>
        <v>0</v>
      </c>
      <c r="BT14" s="67">
        <f t="shared" si="3"/>
        <v>0</v>
      </c>
      <c r="BU14" s="67">
        <f t="shared" si="3"/>
        <v>0</v>
      </c>
      <c r="BV14" s="67">
        <f t="shared" si="3"/>
        <v>0</v>
      </c>
      <c r="BW14" s="67">
        <f t="shared" si="3"/>
        <v>0</v>
      </c>
      <c r="BX14" s="67">
        <f t="shared" si="4"/>
        <v>0</v>
      </c>
      <c r="BY14" s="67">
        <f t="shared" si="4"/>
        <v>0</v>
      </c>
      <c r="BZ14" s="67">
        <f t="shared" si="4"/>
        <v>0</v>
      </c>
      <c r="CA14" s="67">
        <f t="shared" si="4"/>
        <v>0</v>
      </c>
      <c r="CB14" s="67">
        <f t="shared" si="4"/>
        <v>0</v>
      </c>
      <c r="CC14" s="67">
        <f t="shared" si="4"/>
        <v>0</v>
      </c>
      <c r="CD14" s="67">
        <f t="shared" si="4"/>
        <v>0</v>
      </c>
      <c r="CE14" s="67">
        <f t="shared" si="4"/>
        <v>0</v>
      </c>
      <c r="CF14" s="67">
        <f t="shared" si="4"/>
        <v>0</v>
      </c>
      <c r="CG14" s="67">
        <f t="shared" si="4"/>
        <v>0</v>
      </c>
      <c r="CH14" s="67">
        <f t="shared" si="4"/>
        <v>0</v>
      </c>
      <c r="CI14" s="67">
        <f t="shared" si="4"/>
        <v>0</v>
      </c>
      <c r="CJ14" s="67">
        <f t="shared" si="4"/>
        <v>0</v>
      </c>
      <c r="CK14" s="67">
        <f t="shared" si="4"/>
        <v>0</v>
      </c>
      <c r="CL14" s="67">
        <f t="shared" si="4"/>
        <v>0</v>
      </c>
      <c r="CM14" s="67">
        <f t="shared" si="4"/>
        <v>0</v>
      </c>
      <c r="CN14" s="67">
        <f t="shared" si="5"/>
        <v>0</v>
      </c>
      <c r="CO14" s="67">
        <f t="shared" si="5"/>
        <v>0</v>
      </c>
      <c r="CP14" s="67">
        <f t="shared" si="5"/>
        <v>0</v>
      </c>
      <c r="CQ14" s="67">
        <f t="shared" si="5"/>
        <v>0</v>
      </c>
      <c r="CR14" s="67">
        <f t="shared" si="5"/>
        <v>0</v>
      </c>
      <c r="CS14" s="67">
        <f t="shared" si="5"/>
        <v>0</v>
      </c>
      <c r="CT14" s="67">
        <f t="shared" si="5"/>
        <v>0</v>
      </c>
      <c r="CU14" s="67">
        <f t="shared" si="5"/>
        <v>0</v>
      </c>
      <c r="CV14" s="67">
        <f t="shared" si="5"/>
        <v>0</v>
      </c>
      <c r="CW14" s="67">
        <f t="shared" si="5"/>
        <v>0</v>
      </c>
      <c r="CX14" s="67">
        <f t="shared" si="5"/>
        <v>0</v>
      </c>
      <c r="CY14" s="67">
        <f t="shared" si="5"/>
        <v>0</v>
      </c>
      <c r="CZ14" s="67">
        <f t="shared" si="5"/>
        <v>0</v>
      </c>
      <c r="DA14" s="67">
        <f t="shared" si="5"/>
        <v>0</v>
      </c>
      <c r="DB14" s="67">
        <f t="shared" si="5"/>
        <v>0</v>
      </c>
      <c r="DC14" s="67">
        <f t="shared" si="5"/>
        <v>0</v>
      </c>
      <c r="DD14" s="67">
        <f t="shared" si="6"/>
        <v>0</v>
      </c>
      <c r="DE14" s="67">
        <f t="shared" si="6"/>
        <v>0</v>
      </c>
      <c r="DF14" s="67">
        <f t="shared" si="6"/>
        <v>0</v>
      </c>
      <c r="DG14" s="67">
        <f t="shared" si="6"/>
        <v>0</v>
      </c>
      <c r="DH14" s="67">
        <f t="shared" si="6"/>
        <v>0</v>
      </c>
      <c r="DI14" s="67">
        <f t="shared" si="6"/>
        <v>0</v>
      </c>
      <c r="DJ14" s="67">
        <f t="shared" si="6"/>
        <v>0</v>
      </c>
      <c r="DK14" s="67">
        <f t="shared" si="6"/>
        <v>0</v>
      </c>
      <c r="DL14" s="67">
        <f t="shared" si="6"/>
        <v>0</v>
      </c>
      <c r="DM14" s="67">
        <f t="shared" si="6"/>
        <v>0</v>
      </c>
      <c r="DN14" s="67">
        <f t="shared" si="6"/>
        <v>0</v>
      </c>
      <c r="DO14" s="67">
        <f t="shared" si="6"/>
        <v>0</v>
      </c>
      <c r="DP14" s="67">
        <f t="shared" si="6"/>
        <v>0</v>
      </c>
      <c r="DQ14" s="67">
        <f t="shared" si="6"/>
        <v>0</v>
      </c>
      <c r="DR14" s="67">
        <f t="shared" si="6"/>
        <v>0</v>
      </c>
      <c r="DS14" s="67">
        <f t="shared" si="6"/>
        <v>0</v>
      </c>
      <c r="DT14" s="67">
        <f t="shared" si="7"/>
        <v>0</v>
      </c>
      <c r="DU14" s="67">
        <f t="shared" si="7"/>
        <v>0</v>
      </c>
      <c r="DV14" s="67">
        <f t="shared" si="7"/>
        <v>0</v>
      </c>
      <c r="DW14" s="67">
        <f t="shared" si="7"/>
        <v>0</v>
      </c>
      <c r="DX14" s="67">
        <f t="shared" si="7"/>
        <v>0</v>
      </c>
      <c r="DY14" s="67">
        <f t="shared" si="7"/>
        <v>0</v>
      </c>
      <c r="DZ14" s="67">
        <f t="shared" si="7"/>
        <v>0</v>
      </c>
      <c r="EA14" s="67">
        <f t="shared" si="7"/>
        <v>0</v>
      </c>
      <c r="EB14" s="67">
        <f t="shared" si="7"/>
        <v>0</v>
      </c>
      <c r="EC14" s="67">
        <f t="shared" si="7"/>
        <v>0</v>
      </c>
      <c r="ED14" s="67">
        <f t="shared" si="7"/>
        <v>0</v>
      </c>
      <c r="EE14" s="67">
        <f t="shared" si="7"/>
        <v>0</v>
      </c>
      <c r="EF14" s="67">
        <f t="shared" si="7"/>
        <v>0</v>
      </c>
      <c r="EG14" s="67">
        <f t="shared" si="7"/>
        <v>0</v>
      </c>
      <c r="EH14" s="67">
        <f t="shared" si="7"/>
        <v>0</v>
      </c>
      <c r="EI14" s="67">
        <f t="shared" si="7"/>
        <v>0</v>
      </c>
      <c r="EJ14" s="67">
        <f t="shared" si="8"/>
        <v>0</v>
      </c>
      <c r="EK14" s="67">
        <f t="shared" si="8"/>
        <v>0</v>
      </c>
      <c r="EL14" s="67">
        <f t="shared" si="8"/>
        <v>0</v>
      </c>
      <c r="EM14" s="67">
        <f t="shared" si="8"/>
        <v>0</v>
      </c>
      <c r="EN14" s="67">
        <f t="shared" si="8"/>
        <v>0</v>
      </c>
      <c r="EO14" s="67">
        <f t="shared" si="8"/>
        <v>0</v>
      </c>
      <c r="EP14" s="67">
        <f t="shared" si="8"/>
        <v>0</v>
      </c>
      <c r="EQ14" s="67">
        <f t="shared" si="8"/>
        <v>0</v>
      </c>
      <c r="ER14" s="67" t="e">
        <f t="shared" si="8"/>
        <v>#DIV/0!</v>
      </c>
      <c r="ES14" s="67" t="e">
        <f t="shared" si="8"/>
        <v>#DIV/0!</v>
      </c>
      <c r="ET14" s="67" t="e">
        <f t="shared" si="8"/>
        <v>#DIV/0!</v>
      </c>
      <c r="EU14" s="67" t="e">
        <f t="shared" si="8"/>
        <v>#DIV/0!</v>
      </c>
      <c r="EV14" s="67" t="e">
        <f t="shared" si="8"/>
        <v>#DIV/0!</v>
      </c>
      <c r="EW14" s="67" t="e">
        <f t="shared" si="8"/>
        <v>#DIV/0!</v>
      </c>
      <c r="EX14" s="67" t="e">
        <f t="shared" si="8"/>
        <v>#DIV/0!</v>
      </c>
      <c r="EY14" s="67" t="e">
        <f t="shared" si="8"/>
        <v>#DIV/0!</v>
      </c>
      <c r="EZ14" s="67" t="e">
        <f t="shared" si="9"/>
        <v>#DIV/0!</v>
      </c>
      <c r="FA14" s="67" t="e">
        <f t="shared" si="9"/>
        <v>#DIV/0!</v>
      </c>
      <c r="FB14" s="67" t="e">
        <f t="shared" si="9"/>
        <v>#DIV/0!</v>
      </c>
      <c r="FC14" s="67" t="e">
        <f t="shared" si="9"/>
        <v>#DIV/0!</v>
      </c>
      <c r="FD14" s="67" t="e">
        <f t="shared" si="9"/>
        <v>#DIV/0!</v>
      </c>
      <c r="FE14" s="67" t="e">
        <f t="shared" si="9"/>
        <v>#DIV/0!</v>
      </c>
      <c r="FF14" s="67" t="e">
        <f t="shared" si="9"/>
        <v>#DIV/0!</v>
      </c>
      <c r="FG14" s="67" t="e">
        <f t="shared" si="9"/>
        <v>#DIV/0!</v>
      </c>
      <c r="FH14" s="67" t="e">
        <f t="shared" si="9"/>
        <v>#DIV/0!</v>
      </c>
      <c r="FI14" s="67" t="e">
        <f t="shared" si="9"/>
        <v>#DIV/0!</v>
      </c>
      <c r="FJ14" s="67" t="e">
        <f t="shared" si="9"/>
        <v>#DIV/0!</v>
      </c>
      <c r="FK14" s="67" t="e">
        <f t="shared" si="9"/>
        <v>#DIV/0!</v>
      </c>
      <c r="FL14" s="67" t="e">
        <f t="shared" si="9"/>
        <v>#DIV/0!</v>
      </c>
      <c r="FM14" s="67" t="e">
        <f t="shared" si="9"/>
        <v>#DIV/0!</v>
      </c>
      <c r="FN14" s="67" t="e">
        <f t="shared" si="9"/>
        <v>#DIV/0!</v>
      </c>
      <c r="FO14" s="67" t="e">
        <f t="shared" si="9"/>
        <v>#DIV/0!</v>
      </c>
      <c r="FP14" s="67" t="e">
        <f t="shared" si="10"/>
        <v>#DIV/0!</v>
      </c>
      <c r="FQ14" s="67">
        <f t="shared" si="10"/>
        <v>0</v>
      </c>
      <c r="FR14" s="67">
        <f t="shared" si="10"/>
        <v>0</v>
      </c>
      <c r="FS14" s="67">
        <f t="shared" si="10"/>
        <v>0</v>
      </c>
      <c r="FT14" s="67">
        <f t="shared" si="10"/>
        <v>0</v>
      </c>
      <c r="FU14" s="67">
        <f t="shared" si="10"/>
        <v>0</v>
      </c>
      <c r="FV14" s="67">
        <f t="shared" si="10"/>
        <v>0</v>
      </c>
      <c r="FW14" s="67">
        <f t="shared" si="10"/>
        <v>0</v>
      </c>
      <c r="FX14" s="67">
        <f t="shared" si="10"/>
        <v>0</v>
      </c>
      <c r="FY14" s="67">
        <f t="shared" si="10"/>
        <v>0</v>
      </c>
      <c r="FZ14" s="67">
        <f t="shared" si="10"/>
        <v>0</v>
      </c>
      <c r="GA14" s="67">
        <f t="shared" si="10"/>
        <v>0</v>
      </c>
      <c r="GB14" s="67">
        <f t="shared" si="10"/>
        <v>0</v>
      </c>
      <c r="GC14" s="67">
        <f t="shared" si="10"/>
        <v>0</v>
      </c>
      <c r="GD14" s="67">
        <f t="shared" si="10"/>
        <v>0</v>
      </c>
      <c r="GE14" s="67">
        <f t="shared" si="10"/>
        <v>0</v>
      </c>
      <c r="GF14" s="67">
        <f t="shared" si="11"/>
        <v>0</v>
      </c>
      <c r="GG14" s="67">
        <f t="shared" si="11"/>
        <v>0</v>
      </c>
      <c r="GH14" s="67">
        <f t="shared" si="11"/>
        <v>0</v>
      </c>
      <c r="GI14" s="67">
        <f t="shared" si="11"/>
        <v>0</v>
      </c>
      <c r="GJ14" s="67">
        <f t="shared" si="11"/>
        <v>0</v>
      </c>
      <c r="GK14" s="67">
        <f t="shared" si="11"/>
        <v>0</v>
      </c>
      <c r="GL14" s="67">
        <f t="shared" si="11"/>
        <v>0</v>
      </c>
      <c r="GM14" s="67">
        <f t="shared" si="11"/>
        <v>0</v>
      </c>
      <c r="GN14" s="67">
        <f t="shared" si="11"/>
        <v>0</v>
      </c>
      <c r="GO14" s="67">
        <f t="shared" si="11"/>
        <v>0</v>
      </c>
      <c r="GP14" s="67">
        <f t="shared" si="11"/>
        <v>0</v>
      </c>
      <c r="GQ14" s="67">
        <f t="shared" si="11"/>
        <v>0</v>
      </c>
      <c r="GR14" s="67">
        <f t="shared" si="11"/>
        <v>0</v>
      </c>
      <c r="GS14" s="67">
        <f t="shared" si="11"/>
        <v>0</v>
      </c>
      <c r="GT14" s="67">
        <f t="shared" si="11"/>
        <v>0</v>
      </c>
      <c r="GU14" s="67">
        <f t="shared" si="11"/>
        <v>0</v>
      </c>
      <c r="GV14" s="67">
        <f t="shared" si="12"/>
        <v>0</v>
      </c>
      <c r="GW14" s="67">
        <f t="shared" si="12"/>
        <v>0</v>
      </c>
      <c r="GX14" s="67">
        <f t="shared" si="12"/>
        <v>0</v>
      </c>
      <c r="GY14" s="67">
        <f t="shared" si="12"/>
        <v>0</v>
      </c>
      <c r="GZ14" s="67">
        <f t="shared" si="12"/>
        <v>0</v>
      </c>
      <c r="HA14" s="67">
        <f t="shared" si="12"/>
        <v>0</v>
      </c>
      <c r="HB14" s="67">
        <f t="shared" si="12"/>
        <v>0</v>
      </c>
      <c r="HC14" s="67">
        <f t="shared" si="12"/>
        <v>0</v>
      </c>
      <c r="HD14" s="67">
        <f t="shared" si="12"/>
        <v>0</v>
      </c>
      <c r="HE14" s="67">
        <f t="shared" si="12"/>
        <v>0</v>
      </c>
      <c r="HF14" s="67">
        <f t="shared" si="12"/>
        <v>0</v>
      </c>
      <c r="HG14" s="67">
        <f t="shared" si="12"/>
        <v>0</v>
      </c>
      <c r="HH14" s="67">
        <f t="shared" si="12"/>
        <v>0</v>
      </c>
      <c r="HI14" s="67">
        <f t="shared" si="12"/>
        <v>0</v>
      </c>
      <c r="HJ14" s="67">
        <f t="shared" si="12"/>
        <v>0</v>
      </c>
      <c r="HK14" s="67">
        <f t="shared" si="12"/>
        <v>0</v>
      </c>
      <c r="HL14" s="67">
        <f t="shared" si="13"/>
        <v>0</v>
      </c>
      <c r="HM14" s="67">
        <f t="shared" si="13"/>
        <v>0</v>
      </c>
      <c r="HN14" s="67">
        <f t="shared" si="13"/>
        <v>0</v>
      </c>
      <c r="HO14" s="67">
        <f t="shared" si="13"/>
        <v>0</v>
      </c>
      <c r="HP14" s="67">
        <f t="shared" si="13"/>
        <v>0</v>
      </c>
      <c r="HQ14" s="67">
        <f t="shared" si="13"/>
        <v>0</v>
      </c>
      <c r="HR14" s="67">
        <f t="shared" si="13"/>
        <v>0</v>
      </c>
      <c r="HS14" s="67">
        <f t="shared" si="13"/>
        <v>0</v>
      </c>
      <c r="HT14" s="67">
        <f t="shared" si="13"/>
        <v>0</v>
      </c>
      <c r="HU14" s="67">
        <f t="shared" si="13"/>
        <v>0</v>
      </c>
      <c r="HV14" s="67">
        <f t="shared" si="13"/>
        <v>0</v>
      </c>
      <c r="HW14" s="67">
        <f t="shared" si="13"/>
        <v>0</v>
      </c>
      <c r="HX14" s="67">
        <f t="shared" si="13"/>
        <v>0</v>
      </c>
      <c r="HY14" s="67">
        <f t="shared" si="13"/>
        <v>0</v>
      </c>
      <c r="HZ14" s="67">
        <f t="shared" si="13"/>
        <v>0</v>
      </c>
      <c r="IA14" s="67">
        <f t="shared" si="13"/>
        <v>0</v>
      </c>
      <c r="IB14" s="67">
        <f t="shared" si="14"/>
        <v>0</v>
      </c>
      <c r="IC14" s="67">
        <f t="shared" si="14"/>
        <v>0</v>
      </c>
      <c r="ID14" s="67">
        <f t="shared" si="14"/>
        <v>0</v>
      </c>
      <c r="IE14" s="67">
        <f t="shared" si="14"/>
        <v>0</v>
      </c>
      <c r="IF14" s="67">
        <f t="shared" si="14"/>
        <v>0</v>
      </c>
      <c r="IG14" s="67">
        <f t="shared" si="14"/>
        <v>0</v>
      </c>
      <c r="IH14" s="67">
        <f t="shared" si="14"/>
        <v>0</v>
      </c>
      <c r="II14" s="67">
        <f t="shared" si="14"/>
        <v>0</v>
      </c>
      <c r="IJ14" s="67">
        <f t="shared" si="14"/>
        <v>0</v>
      </c>
      <c r="IK14" s="67">
        <f t="shared" si="14"/>
        <v>0</v>
      </c>
      <c r="IL14" s="67">
        <f t="shared" si="14"/>
        <v>0</v>
      </c>
      <c r="IM14" s="67">
        <f t="shared" si="14"/>
        <v>0</v>
      </c>
      <c r="IN14" s="67">
        <f t="shared" si="14"/>
        <v>0</v>
      </c>
      <c r="IO14" s="67">
        <f t="shared" si="14"/>
        <v>0</v>
      </c>
      <c r="IP14" s="67">
        <f t="shared" si="14"/>
        <v>0</v>
      </c>
      <c r="IQ14" s="67">
        <f t="shared" si="14"/>
        <v>0</v>
      </c>
      <c r="IR14" s="67">
        <f t="shared" si="15"/>
        <v>0</v>
      </c>
      <c r="IS14" s="67">
        <f t="shared" si="15"/>
        <v>0</v>
      </c>
      <c r="IT14" s="67">
        <f t="shared" si="15"/>
        <v>0</v>
      </c>
      <c r="IU14" s="67">
        <f t="shared" si="15"/>
        <v>0</v>
      </c>
      <c r="IV14" s="67">
        <f t="shared" si="15"/>
        <v>0</v>
      </c>
      <c r="IW14" s="67">
        <f t="shared" si="15"/>
        <v>0</v>
      </c>
      <c r="IX14" s="67">
        <f t="shared" si="15"/>
        <v>0</v>
      </c>
      <c r="IY14" s="67">
        <f t="shared" si="15"/>
        <v>0</v>
      </c>
      <c r="IZ14" s="67">
        <f t="shared" si="15"/>
        <v>0</v>
      </c>
      <c r="JA14" s="67">
        <f t="shared" si="15"/>
        <v>0</v>
      </c>
      <c r="JB14" s="67">
        <f t="shared" si="15"/>
        <v>0</v>
      </c>
      <c r="JC14" s="67">
        <f t="shared" si="15"/>
        <v>0</v>
      </c>
      <c r="JD14" s="67">
        <f t="shared" si="15"/>
        <v>0</v>
      </c>
      <c r="JE14" s="67">
        <f t="shared" si="15"/>
        <v>0</v>
      </c>
      <c r="JF14" s="67">
        <f t="shared" si="15"/>
        <v>0</v>
      </c>
      <c r="JG14" s="67">
        <f t="shared" si="15"/>
        <v>0</v>
      </c>
      <c r="JH14" s="67">
        <f t="shared" si="16"/>
        <v>0</v>
      </c>
      <c r="JI14" s="67">
        <f t="shared" si="16"/>
        <v>0</v>
      </c>
      <c r="JJ14" s="67">
        <f t="shared" si="16"/>
        <v>0</v>
      </c>
      <c r="JK14" s="67">
        <f t="shared" si="16"/>
        <v>0</v>
      </c>
      <c r="JL14" s="67">
        <f t="shared" si="16"/>
        <v>0</v>
      </c>
      <c r="JM14" s="67">
        <f t="shared" si="16"/>
        <v>0</v>
      </c>
      <c r="JN14" s="67">
        <f t="shared" si="16"/>
        <v>0</v>
      </c>
      <c r="JO14" s="67">
        <f t="shared" si="16"/>
        <v>0</v>
      </c>
      <c r="JP14" s="67">
        <f t="shared" si="16"/>
        <v>0</v>
      </c>
      <c r="JQ14" s="67">
        <f t="shared" si="16"/>
        <v>0</v>
      </c>
      <c r="JR14" s="67">
        <f t="shared" si="16"/>
        <v>0</v>
      </c>
      <c r="JS14" s="67">
        <f t="shared" si="16"/>
        <v>0</v>
      </c>
      <c r="JT14" s="67">
        <f t="shared" si="16"/>
        <v>0</v>
      </c>
      <c r="JU14" s="67">
        <f t="shared" si="16"/>
        <v>0</v>
      </c>
      <c r="JV14" s="67">
        <f t="shared" si="16"/>
        <v>0</v>
      </c>
      <c r="JW14" s="67">
        <f t="shared" si="16"/>
        <v>0</v>
      </c>
      <c r="JX14" s="67">
        <f t="shared" si="17"/>
        <v>0</v>
      </c>
      <c r="JY14" s="67">
        <f t="shared" si="17"/>
        <v>0</v>
      </c>
      <c r="JZ14" s="67">
        <f t="shared" si="17"/>
        <v>0</v>
      </c>
      <c r="KA14" s="67">
        <f t="shared" si="17"/>
        <v>0</v>
      </c>
      <c r="KB14" s="67">
        <f t="shared" si="17"/>
        <v>0</v>
      </c>
      <c r="KC14" s="67">
        <f t="shared" si="17"/>
        <v>0</v>
      </c>
      <c r="KD14" s="67">
        <f t="shared" si="17"/>
        <v>0</v>
      </c>
      <c r="KE14" s="67">
        <f t="shared" si="17"/>
        <v>0</v>
      </c>
      <c r="KF14" s="67">
        <f t="shared" si="17"/>
        <v>0</v>
      </c>
      <c r="KG14" s="67">
        <f t="shared" si="17"/>
        <v>0</v>
      </c>
      <c r="KH14" s="67">
        <f t="shared" si="17"/>
        <v>0</v>
      </c>
      <c r="KI14" s="67">
        <f t="shared" si="17"/>
        <v>0</v>
      </c>
      <c r="KJ14" s="67">
        <f t="shared" si="17"/>
        <v>0</v>
      </c>
      <c r="KK14" s="67">
        <f t="shared" si="17"/>
        <v>0</v>
      </c>
      <c r="KL14" s="67">
        <f t="shared" si="17"/>
        <v>0</v>
      </c>
      <c r="KM14" s="67">
        <f t="shared" si="17"/>
        <v>0</v>
      </c>
      <c r="KN14" s="67">
        <f t="shared" si="18"/>
        <v>0</v>
      </c>
      <c r="KO14" s="67">
        <f t="shared" si="18"/>
        <v>0</v>
      </c>
      <c r="KP14" s="67">
        <f t="shared" si="18"/>
        <v>0</v>
      </c>
      <c r="KQ14" s="67">
        <f t="shared" si="18"/>
        <v>0</v>
      </c>
      <c r="KR14" s="67">
        <f t="shared" si="18"/>
        <v>0</v>
      </c>
      <c r="KS14" s="67">
        <f t="shared" si="18"/>
        <v>0</v>
      </c>
      <c r="KT14" s="67">
        <f t="shared" si="18"/>
        <v>0</v>
      </c>
      <c r="KU14" s="67">
        <f t="shared" si="18"/>
        <v>0</v>
      </c>
      <c r="KV14" s="67">
        <f t="shared" si="18"/>
        <v>0</v>
      </c>
      <c r="KW14" s="67">
        <f t="shared" si="18"/>
        <v>0</v>
      </c>
      <c r="KX14" s="67">
        <f t="shared" si="18"/>
        <v>0</v>
      </c>
      <c r="KY14" s="67">
        <f t="shared" si="18"/>
        <v>0</v>
      </c>
      <c r="KZ14" s="67">
        <f t="shared" si="18"/>
        <v>0</v>
      </c>
      <c r="LA14" s="67">
        <f t="shared" si="18"/>
        <v>0</v>
      </c>
      <c r="LB14" s="67">
        <f t="shared" si="18"/>
        <v>0</v>
      </c>
      <c r="LC14" s="67">
        <f t="shared" si="18"/>
        <v>0</v>
      </c>
      <c r="LD14" s="67">
        <f t="shared" si="19"/>
        <v>0</v>
      </c>
      <c r="LE14" s="67">
        <f t="shared" si="19"/>
        <v>0</v>
      </c>
      <c r="LF14" s="67">
        <f t="shared" si="19"/>
        <v>0</v>
      </c>
      <c r="LG14" s="67">
        <f t="shared" si="19"/>
        <v>0</v>
      </c>
      <c r="LH14" s="67">
        <f t="shared" si="19"/>
        <v>0</v>
      </c>
      <c r="LI14" s="67">
        <f t="shared" si="19"/>
        <v>0</v>
      </c>
      <c r="LJ14" s="67">
        <f t="shared" si="19"/>
        <v>0</v>
      </c>
      <c r="LK14" s="67">
        <f t="shared" si="19"/>
        <v>0</v>
      </c>
      <c r="LL14" s="67">
        <f t="shared" si="19"/>
        <v>0</v>
      </c>
      <c r="LM14" s="67">
        <f t="shared" si="19"/>
        <v>0</v>
      </c>
      <c r="LN14" s="67">
        <f t="shared" si="19"/>
        <v>0</v>
      </c>
      <c r="LO14" s="67">
        <f t="shared" si="19"/>
        <v>0</v>
      </c>
      <c r="LP14" s="67">
        <f t="shared" si="19"/>
        <v>0</v>
      </c>
      <c r="LQ14" s="67">
        <f t="shared" si="19"/>
        <v>0</v>
      </c>
      <c r="LR14" s="67">
        <f t="shared" si="19"/>
        <v>0</v>
      </c>
      <c r="LS14" s="67">
        <f t="shared" si="19"/>
        <v>0</v>
      </c>
      <c r="LT14" s="67">
        <f t="shared" si="20"/>
        <v>0</v>
      </c>
      <c r="LU14" s="67">
        <f t="shared" si="20"/>
        <v>0</v>
      </c>
      <c r="LV14" s="67">
        <f t="shared" si="20"/>
        <v>0</v>
      </c>
      <c r="LW14" s="67">
        <f t="shared" si="20"/>
        <v>0</v>
      </c>
      <c r="LX14" s="67">
        <f t="shared" si="20"/>
        <v>0</v>
      </c>
      <c r="LY14" s="67">
        <f t="shared" si="20"/>
        <v>0</v>
      </c>
      <c r="LZ14" s="67">
        <f t="shared" si="20"/>
        <v>0</v>
      </c>
      <c r="MA14" s="67">
        <f t="shared" si="20"/>
        <v>0</v>
      </c>
      <c r="MB14" s="67">
        <f t="shared" si="20"/>
        <v>0</v>
      </c>
      <c r="MC14" s="67">
        <f t="shared" si="20"/>
        <v>0</v>
      </c>
      <c r="MD14" s="67">
        <f t="shared" si="20"/>
        <v>0</v>
      </c>
      <c r="ME14" s="67">
        <f t="shared" si="20"/>
        <v>0</v>
      </c>
      <c r="MF14" s="67">
        <f t="shared" si="20"/>
        <v>0</v>
      </c>
      <c r="MG14" s="67">
        <f t="shared" si="20"/>
        <v>0</v>
      </c>
      <c r="MH14" s="67">
        <f t="shared" si="20"/>
        <v>0</v>
      </c>
      <c r="MI14" s="67">
        <f t="shared" si="20"/>
        <v>0</v>
      </c>
      <c r="MJ14" s="67">
        <f t="shared" si="21"/>
        <v>0</v>
      </c>
      <c r="MK14" s="67">
        <f t="shared" si="21"/>
        <v>0</v>
      </c>
      <c r="ML14" s="67">
        <f t="shared" si="21"/>
        <v>0</v>
      </c>
      <c r="MM14" s="67">
        <f t="shared" si="21"/>
        <v>0</v>
      </c>
      <c r="MN14" s="67">
        <f t="shared" si="21"/>
        <v>0</v>
      </c>
      <c r="MO14" s="67">
        <f t="shared" si="21"/>
        <v>0</v>
      </c>
      <c r="MP14" s="67">
        <f t="shared" si="21"/>
        <v>0</v>
      </c>
      <c r="MQ14" s="67">
        <f t="shared" si="21"/>
        <v>0</v>
      </c>
      <c r="MR14" s="67">
        <f t="shared" si="21"/>
        <v>0</v>
      </c>
      <c r="MS14" s="67">
        <f t="shared" si="21"/>
        <v>0</v>
      </c>
      <c r="MT14" s="67">
        <f t="shared" si="21"/>
        <v>0</v>
      </c>
      <c r="MU14" s="67">
        <f t="shared" si="21"/>
        <v>0</v>
      </c>
      <c r="MV14" s="67">
        <f t="shared" si="21"/>
        <v>0</v>
      </c>
      <c r="MW14" s="67">
        <f t="shared" si="21"/>
        <v>0</v>
      </c>
      <c r="MX14" s="67">
        <f t="shared" si="21"/>
        <v>0</v>
      </c>
      <c r="MY14" s="67">
        <f t="shared" si="21"/>
        <v>0</v>
      </c>
      <c r="MZ14" s="67">
        <f t="shared" si="22"/>
        <v>0</v>
      </c>
      <c r="NA14" s="67">
        <f t="shared" si="22"/>
        <v>0</v>
      </c>
      <c r="NB14" s="67">
        <f t="shared" si="22"/>
        <v>0</v>
      </c>
      <c r="NC14" s="67">
        <f t="shared" si="22"/>
        <v>0</v>
      </c>
      <c r="ND14" s="67">
        <f t="shared" si="22"/>
        <v>0</v>
      </c>
      <c r="NE14" s="67">
        <f t="shared" si="22"/>
        <v>0</v>
      </c>
      <c r="NF14" s="67">
        <f t="shared" si="22"/>
        <v>0</v>
      </c>
      <c r="NG14" s="67">
        <f t="shared" si="22"/>
        <v>0</v>
      </c>
      <c r="NH14" s="67">
        <f t="shared" si="22"/>
        <v>0</v>
      </c>
      <c r="NI14" s="67">
        <f t="shared" si="22"/>
        <v>0</v>
      </c>
      <c r="NJ14" s="67">
        <f t="shared" si="22"/>
        <v>0</v>
      </c>
      <c r="NK14" s="67">
        <f t="shared" si="22"/>
        <v>0</v>
      </c>
      <c r="NL14" s="67">
        <f t="shared" si="22"/>
        <v>0</v>
      </c>
      <c r="NM14" s="67">
        <f t="shared" si="22"/>
        <v>0</v>
      </c>
      <c r="NN14" s="67">
        <f t="shared" si="23"/>
        <v>0</v>
      </c>
      <c r="NO14" s="67">
        <f t="shared" si="23"/>
        <v>0</v>
      </c>
      <c r="NP14" s="67">
        <f t="shared" si="23"/>
        <v>0</v>
      </c>
      <c r="NQ14" s="67">
        <f t="shared" si="23"/>
        <v>0</v>
      </c>
      <c r="NR14" s="67">
        <f t="shared" si="23"/>
        <v>0</v>
      </c>
      <c r="NS14" s="67">
        <f t="shared" si="23"/>
        <v>0</v>
      </c>
      <c r="NT14" s="67">
        <f t="shared" si="23"/>
        <v>0</v>
      </c>
      <c r="NU14" s="67">
        <f t="shared" si="23"/>
        <v>0</v>
      </c>
      <c r="NV14" s="67">
        <f t="shared" si="23"/>
        <v>0</v>
      </c>
      <c r="NW14" s="67">
        <f t="shared" si="23"/>
        <v>0</v>
      </c>
      <c r="NX14" s="67">
        <f t="shared" si="23"/>
        <v>0</v>
      </c>
    </row>
    <row r="15" spans="1:426">
      <c r="B15" s="62" t="s">
        <v>248</v>
      </c>
      <c r="C15" s="63" t="e">
        <f>'5.1 Index overview'!D28</f>
        <v>#DIV/0!</v>
      </c>
      <c r="D15" s="64">
        <v>1</v>
      </c>
      <c r="E15" s="12"/>
      <c r="F15" s="12"/>
      <c r="G15" s="12"/>
      <c r="H15" s="12"/>
      <c r="I15" s="12"/>
      <c r="J15" s="12"/>
      <c r="K15" s="12"/>
      <c r="L15" s="12"/>
      <c r="M15" s="12"/>
      <c r="N15" s="12"/>
      <c r="O15" s="12"/>
      <c r="P15" s="12"/>
      <c r="Q15" s="12"/>
      <c r="R15" s="12"/>
      <c r="S15" s="12"/>
      <c r="T15" s="12"/>
      <c r="U15" s="65">
        <f t="shared" si="24"/>
        <v>6.6666666666666666E-2</v>
      </c>
      <c r="V15" s="62">
        <f t="shared" si="27"/>
        <v>144</v>
      </c>
      <c r="W15" s="62">
        <f>360*SUM(U$9:U15)</f>
        <v>167.99999999999997</v>
      </c>
      <c r="X15" s="62">
        <f t="shared" si="25"/>
        <v>23.999999999999972</v>
      </c>
      <c r="Y15" s="66" t="e">
        <f t="shared" si="26"/>
        <v>#DIV/0!</v>
      </c>
      <c r="Z15" s="62" t="str">
        <f t="shared" si="0"/>
        <v>Ec1</v>
      </c>
      <c r="AA15" s="62" t="e">
        <f t="shared" si="0"/>
        <v>#DIV/0!</v>
      </c>
      <c r="AB15" s="67">
        <f t="shared" si="1"/>
        <v>0</v>
      </c>
      <c r="AC15" s="67">
        <f t="shared" si="1"/>
        <v>0</v>
      </c>
      <c r="AD15" s="67">
        <f t="shared" si="1"/>
        <v>0</v>
      </c>
      <c r="AE15" s="67">
        <f t="shared" si="1"/>
        <v>0</v>
      </c>
      <c r="AF15" s="67">
        <f t="shared" si="1"/>
        <v>0</v>
      </c>
      <c r="AG15" s="67">
        <f t="shared" si="1"/>
        <v>0</v>
      </c>
      <c r="AH15" s="67">
        <f t="shared" si="1"/>
        <v>0</v>
      </c>
      <c r="AI15" s="67">
        <f t="shared" si="1"/>
        <v>0</v>
      </c>
      <c r="AJ15" s="67">
        <f t="shared" si="1"/>
        <v>0</v>
      </c>
      <c r="AK15" s="67">
        <f t="shared" si="1"/>
        <v>0</v>
      </c>
      <c r="AL15" s="67">
        <f t="shared" si="1"/>
        <v>0</v>
      </c>
      <c r="AM15" s="67">
        <f t="shared" si="1"/>
        <v>0</v>
      </c>
      <c r="AN15" s="67">
        <f t="shared" si="1"/>
        <v>0</v>
      </c>
      <c r="AO15" s="67">
        <f t="shared" si="1"/>
        <v>0</v>
      </c>
      <c r="AP15" s="67">
        <f t="shared" si="1"/>
        <v>0</v>
      </c>
      <c r="AQ15" s="67">
        <f t="shared" si="1"/>
        <v>0</v>
      </c>
      <c r="AR15" s="67">
        <f t="shared" si="2"/>
        <v>0</v>
      </c>
      <c r="AS15" s="67">
        <f t="shared" si="2"/>
        <v>0</v>
      </c>
      <c r="AT15" s="67">
        <f t="shared" si="2"/>
        <v>0</v>
      </c>
      <c r="AU15" s="67">
        <f t="shared" si="2"/>
        <v>0</v>
      </c>
      <c r="AV15" s="67">
        <f t="shared" si="2"/>
        <v>0</v>
      </c>
      <c r="AW15" s="67">
        <f t="shared" si="2"/>
        <v>0</v>
      </c>
      <c r="AX15" s="67">
        <f t="shared" si="2"/>
        <v>0</v>
      </c>
      <c r="AY15" s="67">
        <f t="shared" si="2"/>
        <v>0</v>
      </c>
      <c r="AZ15" s="67">
        <f t="shared" si="2"/>
        <v>0</v>
      </c>
      <c r="BA15" s="67">
        <f t="shared" si="2"/>
        <v>0</v>
      </c>
      <c r="BB15" s="67">
        <f t="shared" si="2"/>
        <v>0</v>
      </c>
      <c r="BC15" s="67">
        <f t="shared" si="2"/>
        <v>0</v>
      </c>
      <c r="BD15" s="67">
        <f t="shared" si="2"/>
        <v>0</v>
      </c>
      <c r="BE15" s="67">
        <f t="shared" si="2"/>
        <v>0</v>
      </c>
      <c r="BF15" s="67">
        <f t="shared" si="2"/>
        <v>0</v>
      </c>
      <c r="BG15" s="67">
        <f t="shared" si="2"/>
        <v>0</v>
      </c>
      <c r="BH15" s="67">
        <f t="shared" si="3"/>
        <v>0</v>
      </c>
      <c r="BI15" s="67">
        <f t="shared" si="3"/>
        <v>0</v>
      </c>
      <c r="BJ15" s="67">
        <f t="shared" si="3"/>
        <v>0</v>
      </c>
      <c r="BK15" s="67">
        <f t="shared" si="3"/>
        <v>0</v>
      </c>
      <c r="BL15" s="67">
        <f t="shared" si="3"/>
        <v>0</v>
      </c>
      <c r="BM15" s="67">
        <f t="shared" si="3"/>
        <v>0</v>
      </c>
      <c r="BN15" s="67">
        <f t="shared" si="3"/>
        <v>0</v>
      </c>
      <c r="BO15" s="67">
        <f t="shared" si="3"/>
        <v>0</v>
      </c>
      <c r="BP15" s="67">
        <f t="shared" si="3"/>
        <v>0</v>
      </c>
      <c r="BQ15" s="67">
        <f t="shared" si="3"/>
        <v>0</v>
      </c>
      <c r="BR15" s="67">
        <f t="shared" si="3"/>
        <v>0</v>
      </c>
      <c r="BS15" s="67">
        <f t="shared" si="3"/>
        <v>0</v>
      </c>
      <c r="BT15" s="67">
        <f t="shared" si="3"/>
        <v>0</v>
      </c>
      <c r="BU15" s="67">
        <f t="shared" si="3"/>
        <v>0</v>
      </c>
      <c r="BV15" s="67">
        <f t="shared" si="3"/>
        <v>0</v>
      </c>
      <c r="BW15" s="67">
        <f t="shared" si="3"/>
        <v>0</v>
      </c>
      <c r="BX15" s="67">
        <f t="shared" si="4"/>
        <v>0</v>
      </c>
      <c r="BY15" s="67">
        <f t="shared" si="4"/>
        <v>0</v>
      </c>
      <c r="BZ15" s="67">
        <f t="shared" si="4"/>
        <v>0</v>
      </c>
      <c r="CA15" s="67">
        <f t="shared" si="4"/>
        <v>0</v>
      </c>
      <c r="CB15" s="67">
        <f t="shared" si="4"/>
        <v>0</v>
      </c>
      <c r="CC15" s="67">
        <f t="shared" si="4"/>
        <v>0</v>
      </c>
      <c r="CD15" s="67">
        <f t="shared" si="4"/>
        <v>0</v>
      </c>
      <c r="CE15" s="67">
        <f t="shared" si="4"/>
        <v>0</v>
      </c>
      <c r="CF15" s="67">
        <f t="shared" si="4"/>
        <v>0</v>
      </c>
      <c r="CG15" s="67">
        <f t="shared" si="4"/>
        <v>0</v>
      </c>
      <c r="CH15" s="67">
        <f t="shared" si="4"/>
        <v>0</v>
      </c>
      <c r="CI15" s="67">
        <f t="shared" si="4"/>
        <v>0</v>
      </c>
      <c r="CJ15" s="67">
        <f t="shared" si="4"/>
        <v>0</v>
      </c>
      <c r="CK15" s="67">
        <f t="shared" si="4"/>
        <v>0</v>
      </c>
      <c r="CL15" s="67">
        <f t="shared" si="4"/>
        <v>0</v>
      </c>
      <c r="CM15" s="67">
        <f t="shared" si="4"/>
        <v>0</v>
      </c>
      <c r="CN15" s="67">
        <f t="shared" si="5"/>
        <v>0</v>
      </c>
      <c r="CO15" s="67">
        <f t="shared" si="5"/>
        <v>0</v>
      </c>
      <c r="CP15" s="67">
        <f t="shared" si="5"/>
        <v>0</v>
      </c>
      <c r="CQ15" s="67">
        <f t="shared" si="5"/>
        <v>0</v>
      </c>
      <c r="CR15" s="67">
        <f t="shared" si="5"/>
        <v>0</v>
      </c>
      <c r="CS15" s="67">
        <f t="shared" si="5"/>
        <v>0</v>
      </c>
      <c r="CT15" s="67">
        <f t="shared" si="5"/>
        <v>0</v>
      </c>
      <c r="CU15" s="67">
        <f t="shared" si="5"/>
        <v>0</v>
      </c>
      <c r="CV15" s="67">
        <f t="shared" si="5"/>
        <v>0</v>
      </c>
      <c r="CW15" s="67">
        <f t="shared" si="5"/>
        <v>0</v>
      </c>
      <c r="CX15" s="67">
        <f t="shared" si="5"/>
        <v>0</v>
      </c>
      <c r="CY15" s="67">
        <f t="shared" si="5"/>
        <v>0</v>
      </c>
      <c r="CZ15" s="67">
        <f t="shared" si="5"/>
        <v>0</v>
      </c>
      <c r="DA15" s="67">
        <f t="shared" si="5"/>
        <v>0</v>
      </c>
      <c r="DB15" s="67">
        <f t="shared" si="5"/>
        <v>0</v>
      </c>
      <c r="DC15" s="67">
        <f t="shared" si="5"/>
        <v>0</v>
      </c>
      <c r="DD15" s="67">
        <f t="shared" si="6"/>
        <v>0</v>
      </c>
      <c r="DE15" s="67">
        <f t="shared" si="6"/>
        <v>0</v>
      </c>
      <c r="DF15" s="67">
        <f t="shared" si="6"/>
        <v>0</v>
      </c>
      <c r="DG15" s="67">
        <f t="shared" si="6"/>
        <v>0</v>
      </c>
      <c r="DH15" s="67">
        <f t="shared" si="6"/>
        <v>0</v>
      </c>
      <c r="DI15" s="67">
        <f t="shared" si="6"/>
        <v>0</v>
      </c>
      <c r="DJ15" s="67">
        <f t="shared" si="6"/>
        <v>0</v>
      </c>
      <c r="DK15" s="67">
        <f t="shared" si="6"/>
        <v>0</v>
      </c>
      <c r="DL15" s="67">
        <f t="shared" si="6"/>
        <v>0</v>
      </c>
      <c r="DM15" s="67">
        <f t="shared" si="6"/>
        <v>0</v>
      </c>
      <c r="DN15" s="67">
        <f t="shared" si="6"/>
        <v>0</v>
      </c>
      <c r="DO15" s="67">
        <f t="shared" si="6"/>
        <v>0</v>
      </c>
      <c r="DP15" s="67">
        <f t="shared" si="6"/>
        <v>0</v>
      </c>
      <c r="DQ15" s="67">
        <f t="shared" si="6"/>
        <v>0</v>
      </c>
      <c r="DR15" s="67">
        <f t="shared" si="6"/>
        <v>0</v>
      </c>
      <c r="DS15" s="67">
        <f t="shared" si="6"/>
        <v>0</v>
      </c>
      <c r="DT15" s="67">
        <f t="shared" si="7"/>
        <v>0</v>
      </c>
      <c r="DU15" s="67">
        <f t="shared" si="7"/>
        <v>0</v>
      </c>
      <c r="DV15" s="67">
        <f t="shared" si="7"/>
        <v>0</v>
      </c>
      <c r="DW15" s="67">
        <f t="shared" si="7"/>
        <v>0</v>
      </c>
      <c r="DX15" s="67">
        <f t="shared" si="7"/>
        <v>0</v>
      </c>
      <c r="DY15" s="67">
        <f t="shared" si="7"/>
        <v>0</v>
      </c>
      <c r="DZ15" s="67">
        <f t="shared" si="7"/>
        <v>0</v>
      </c>
      <c r="EA15" s="67">
        <f t="shared" si="7"/>
        <v>0</v>
      </c>
      <c r="EB15" s="67">
        <f t="shared" si="7"/>
        <v>0</v>
      </c>
      <c r="EC15" s="67">
        <f t="shared" si="7"/>
        <v>0</v>
      </c>
      <c r="ED15" s="67">
        <f t="shared" si="7"/>
        <v>0</v>
      </c>
      <c r="EE15" s="67">
        <f t="shared" si="7"/>
        <v>0</v>
      </c>
      <c r="EF15" s="67">
        <f t="shared" si="7"/>
        <v>0</v>
      </c>
      <c r="EG15" s="67">
        <f t="shared" si="7"/>
        <v>0</v>
      </c>
      <c r="EH15" s="67">
        <f t="shared" si="7"/>
        <v>0</v>
      </c>
      <c r="EI15" s="67">
        <f t="shared" si="7"/>
        <v>0</v>
      </c>
      <c r="EJ15" s="67">
        <f t="shared" si="8"/>
        <v>0</v>
      </c>
      <c r="EK15" s="67">
        <f t="shared" si="8"/>
        <v>0</v>
      </c>
      <c r="EL15" s="67">
        <f t="shared" si="8"/>
        <v>0</v>
      </c>
      <c r="EM15" s="67">
        <f t="shared" si="8"/>
        <v>0</v>
      </c>
      <c r="EN15" s="67">
        <f t="shared" si="8"/>
        <v>0</v>
      </c>
      <c r="EO15" s="67">
        <f t="shared" si="8"/>
        <v>0</v>
      </c>
      <c r="EP15" s="67">
        <f t="shared" si="8"/>
        <v>0</v>
      </c>
      <c r="EQ15" s="67">
        <f t="shared" si="8"/>
        <v>0</v>
      </c>
      <c r="ER15" s="67">
        <f t="shared" si="8"/>
        <v>0</v>
      </c>
      <c r="ES15" s="67">
        <f t="shared" si="8"/>
        <v>0</v>
      </c>
      <c r="ET15" s="67">
        <f t="shared" si="8"/>
        <v>0</v>
      </c>
      <c r="EU15" s="67">
        <f t="shared" si="8"/>
        <v>0</v>
      </c>
      <c r="EV15" s="67">
        <f t="shared" si="8"/>
        <v>0</v>
      </c>
      <c r="EW15" s="67">
        <f t="shared" si="8"/>
        <v>0</v>
      </c>
      <c r="EX15" s="67">
        <f t="shared" si="8"/>
        <v>0</v>
      </c>
      <c r="EY15" s="67">
        <f t="shared" si="8"/>
        <v>0</v>
      </c>
      <c r="EZ15" s="67">
        <f t="shared" si="9"/>
        <v>0</v>
      </c>
      <c r="FA15" s="67">
        <f t="shared" si="9"/>
        <v>0</v>
      </c>
      <c r="FB15" s="67">
        <f t="shared" si="9"/>
        <v>0</v>
      </c>
      <c r="FC15" s="67">
        <f t="shared" si="9"/>
        <v>0</v>
      </c>
      <c r="FD15" s="67">
        <f t="shared" si="9"/>
        <v>0</v>
      </c>
      <c r="FE15" s="67">
        <f t="shared" si="9"/>
        <v>0</v>
      </c>
      <c r="FF15" s="67">
        <f t="shared" si="9"/>
        <v>0</v>
      </c>
      <c r="FG15" s="67">
        <f t="shared" si="9"/>
        <v>0</v>
      </c>
      <c r="FH15" s="67">
        <f t="shared" si="9"/>
        <v>0</v>
      </c>
      <c r="FI15" s="67">
        <f t="shared" si="9"/>
        <v>0</v>
      </c>
      <c r="FJ15" s="67">
        <f t="shared" si="9"/>
        <v>0</v>
      </c>
      <c r="FK15" s="67">
        <f t="shared" si="9"/>
        <v>0</v>
      </c>
      <c r="FL15" s="67">
        <f t="shared" si="9"/>
        <v>0</v>
      </c>
      <c r="FM15" s="67">
        <f t="shared" si="9"/>
        <v>0</v>
      </c>
      <c r="FN15" s="67">
        <f t="shared" si="9"/>
        <v>0</v>
      </c>
      <c r="FO15" s="67">
        <f t="shared" si="9"/>
        <v>0</v>
      </c>
      <c r="FP15" s="67" t="e">
        <f t="shared" si="10"/>
        <v>#DIV/0!</v>
      </c>
      <c r="FQ15" s="67" t="e">
        <f t="shared" si="10"/>
        <v>#DIV/0!</v>
      </c>
      <c r="FR15" s="67" t="e">
        <f t="shared" si="10"/>
        <v>#DIV/0!</v>
      </c>
      <c r="FS15" s="67" t="e">
        <f t="shared" si="10"/>
        <v>#DIV/0!</v>
      </c>
      <c r="FT15" s="67" t="e">
        <f t="shared" si="10"/>
        <v>#DIV/0!</v>
      </c>
      <c r="FU15" s="67" t="e">
        <f t="shared" si="10"/>
        <v>#DIV/0!</v>
      </c>
      <c r="FV15" s="67" t="e">
        <f t="shared" si="10"/>
        <v>#DIV/0!</v>
      </c>
      <c r="FW15" s="67" t="e">
        <f t="shared" si="10"/>
        <v>#DIV/0!</v>
      </c>
      <c r="FX15" s="67" t="e">
        <f t="shared" si="10"/>
        <v>#DIV/0!</v>
      </c>
      <c r="FY15" s="67" t="e">
        <f t="shared" si="10"/>
        <v>#DIV/0!</v>
      </c>
      <c r="FZ15" s="67" t="e">
        <f t="shared" si="10"/>
        <v>#DIV/0!</v>
      </c>
      <c r="GA15" s="67" t="e">
        <f t="shared" si="10"/>
        <v>#DIV/0!</v>
      </c>
      <c r="GB15" s="67" t="e">
        <f t="shared" si="10"/>
        <v>#DIV/0!</v>
      </c>
      <c r="GC15" s="67" t="e">
        <f t="shared" si="10"/>
        <v>#DIV/0!</v>
      </c>
      <c r="GD15" s="67" t="e">
        <f t="shared" si="10"/>
        <v>#DIV/0!</v>
      </c>
      <c r="GE15" s="67" t="e">
        <f t="shared" si="10"/>
        <v>#DIV/0!</v>
      </c>
      <c r="GF15" s="67" t="e">
        <f t="shared" si="11"/>
        <v>#DIV/0!</v>
      </c>
      <c r="GG15" s="67" t="e">
        <f t="shared" si="11"/>
        <v>#DIV/0!</v>
      </c>
      <c r="GH15" s="67" t="e">
        <f t="shared" si="11"/>
        <v>#DIV/0!</v>
      </c>
      <c r="GI15" s="67" t="e">
        <f t="shared" si="11"/>
        <v>#DIV/0!</v>
      </c>
      <c r="GJ15" s="67" t="e">
        <f t="shared" si="11"/>
        <v>#DIV/0!</v>
      </c>
      <c r="GK15" s="67" t="e">
        <f t="shared" si="11"/>
        <v>#DIV/0!</v>
      </c>
      <c r="GL15" s="67" t="e">
        <f t="shared" si="11"/>
        <v>#DIV/0!</v>
      </c>
      <c r="GM15" s="67" t="e">
        <f t="shared" si="11"/>
        <v>#DIV/0!</v>
      </c>
      <c r="GN15" s="67" t="e">
        <f t="shared" si="11"/>
        <v>#DIV/0!</v>
      </c>
      <c r="GO15" s="67">
        <f t="shared" si="11"/>
        <v>0</v>
      </c>
      <c r="GP15" s="67">
        <f t="shared" si="11"/>
        <v>0</v>
      </c>
      <c r="GQ15" s="67">
        <f t="shared" si="11"/>
        <v>0</v>
      </c>
      <c r="GR15" s="67">
        <f t="shared" si="11"/>
        <v>0</v>
      </c>
      <c r="GS15" s="67">
        <f t="shared" si="11"/>
        <v>0</v>
      </c>
      <c r="GT15" s="67">
        <f t="shared" si="11"/>
        <v>0</v>
      </c>
      <c r="GU15" s="67">
        <f t="shared" si="11"/>
        <v>0</v>
      </c>
      <c r="GV15" s="67">
        <f t="shared" si="12"/>
        <v>0</v>
      </c>
      <c r="GW15" s="67">
        <f t="shared" si="12"/>
        <v>0</v>
      </c>
      <c r="GX15" s="67">
        <f t="shared" si="12"/>
        <v>0</v>
      </c>
      <c r="GY15" s="67">
        <f t="shared" si="12"/>
        <v>0</v>
      </c>
      <c r="GZ15" s="67">
        <f t="shared" si="12"/>
        <v>0</v>
      </c>
      <c r="HA15" s="67">
        <f t="shared" si="12"/>
        <v>0</v>
      </c>
      <c r="HB15" s="67">
        <f t="shared" si="12"/>
        <v>0</v>
      </c>
      <c r="HC15" s="67">
        <f t="shared" si="12"/>
        <v>0</v>
      </c>
      <c r="HD15" s="67">
        <f t="shared" si="12"/>
        <v>0</v>
      </c>
      <c r="HE15" s="67">
        <f t="shared" si="12"/>
        <v>0</v>
      </c>
      <c r="HF15" s="67">
        <f t="shared" si="12"/>
        <v>0</v>
      </c>
      <c r="HG15" s="67">
        <f t="shared" si="12"/>
        <v>0</v>
      </c>
      <c r="HH15" s="67">
        <f t="shared" si="12"/>
        <v>0</v>
      </c>
      <c r="HI15" s="67">
        <f t="shared" si="12"/>
        <v>0</v>
      </c>
      <c r="HJ15" s="67">
        <f t="shared" si="12"/>
        <v>0</v>
      </c>
      <c r="HK15" s="67">
        <f t="shared" si="12"/>
        <v>0</v>
      </c>
      <c r="HL15" s="67">
        <f t="shared" si="13"/>
        <v>0</v>
      </c>
      <c r="HM15" s="67">
        <f t="shared" si="13"/>
        <v>0</v>
      </c>
      <c r="HN15" s="67">
        <f t="shared" si="13"/>
        <v>0</v>
      </c>
      <c r="HO15" s="67">
        <f t="shared" si="13"/>
        <v>0</v>
      </c>
      <c r="HP15" s="67">
        <f t="shared" si="13"/>
        <v>0</v>
      </c>
      <c r="HQ15" s="67">
        <f t="shared" si="13"/>
        <v>0</v>
      </c>
      <c r="HR15" s="67">
        <f t="shared" si="13"/>
        <v>0</v>
      </c>
      <c r="HS15" s="67">
        <f t="shared" si="13"/>
        <v>0</v>
      </c>
      <c r="HT15" s="67">
        <f t="shared" si="13"/>
        <v>0</v>
      </c>
      <c r="HU15" s="67">
        <f t="shared" si="13"/>
        <v>0</v>
      </c>
      <c r="HV15" s="67">
        <f t="shared" si="13"/>
        <v>0</v>
      </c>
      <c r="HW15" s="67">
        <f t="shared" si="13"/>
        <v>0</v>
      </c>
      <c r="HX15" s="67">
        <f t="shared" si="13"/>
        <v>0</v>
      </c>
      <c r="HY15" s="67">
        <f t="shared" si="13"/>
        <v>0</v>
      </c>
      <c r="HZ15" s="67">
        <f t="shared" si="13"/>
        <v>0</v>
      </c>
      <c r="IA15" s="67">
        <f t="shared" si="13"/>
        <v>0</v>
      </c>
      <c r="IB15" s="67">
        <f t="shared" si="14"/>
        <v>0</v>
      </c>
      <c r="IC15" s="67">
        <f t="shared" si="14"/>
        <v>0</v>
      </c>
      <c r="ID15" s="67">
        <f t="shared" si="14"/>
        <v>0</v>
      </c>
      <c r="IE15" s="67">
        <f t="shared" si="14"/>
        <v>0</v>
      </c>
      <c r="IF15" s="67">
        <f t="shared" si="14"/>
        <v>0</v>
      </c>
      <c r="IG15" s="67">
        <f t="shared" si="14"/>
        <v>0</v>
      </c>
      <c r="IH15" s="67">
        <f t="shared" si="14"/>
        <v>0</v>
      </c>
      <c r="II15" s="67">
        <f t="shared" si="14"/>
        <v>0</v>
      </c>
      <c r="IJ15" s="67">
        <f t="shared" si="14"/>
        <v>0</v>
      </c>
      <c r="IK15" s="67">
        <f t="shared" si="14"/>
        <v>0</v>
      </c>
      <c r="IL15" s="67">
        <f t="shared" si="14"/>
        <v>0</v>
      </c>
      <c r="IM15" s="67">
        <f t="shared" si="14"/>
        <v>0</v>
      </c>
      <c r="IN15" s="67">
        <f t="shared" si="14"/>
        <v>0</v>
      </c>
      <c r="IO15" s="67">
        <f t="shared" si="14"/>
        <v>0</v>
      </c>
      <c r="IP15" s="67">
        <f t="shared" si="14"/>
        <v>0</v>
      </c>
      <c r="IQ15" s="67">
        <f t="shared" si="14"/>
        <v>0</v>
      </c>
      <c r="IR15" s="67">
        <f t="shared" si="15"/>
        <v>0</v>
      </c>
      <c r="IS15" s="67">
        <f t="shared" si="15"/>
        <v>0</v>
      </c>
      <c r="IT15" s="67">
        <f t="shared" si="15"/>
        <v>0</v>
      </c>
      <c r="IU15" s="67">
        <f t="shared" si="15"/>
        <v>0</v>
      </c>
      <c r="IV15" s="67">
        <f t="shared" si="15"/>
        <v>0</v>
      </c>
      <c r="IW15" s="67">
        <f t="shared" si="15"/>
        <v>0</v>
      </c>
      <c r="IX15" s="67">
        <f t="shared" si="15"/>
        <v>0</v>
      </c>
      <c r="IY15" s="67">
        <f t="shared" si="15"/>
        <v>0</v>
      </c>
      <c r="IZ15" s="67">
        <f t="shared" si="15"/>
        <v>0</v>
      </c>
      <c r="JA15" s="67">
        <f t="shared" si="15"/>
        <v>0</v>
      </c>
      <c r="JB15" s="67">
        <f t="shared" si="15"/>
        <v>0</v>
      </c>
      <c r="JC15" s="67">
        <f t="shared" si="15"/>
        <v>0</v>
      </c>
      <c r="JD15" s="67">
        <f t="shared" si="15"/>
        <v>0</v>
      </c>
      <c r="JE15" s="67">
        <f t="shared" si="15"/>
        <v>0</v>
      </c>
      <c r="JF15" s="67">
        <f t="shared" si="15"/>
        <v>0</v>
      </c>
      <c r="JG15" s="67">
        <f t="shared" si="15"/>
        <v>0</v>
      </c>
      <c r="JH15" s="67">
        <f t="shared" si="16"/>
        <v>0</v>
      </c>
      <c r="JI15" s="67">
        <f t="shared" si="16"/>
        <v>0</v>
      </c>
      <c r="JJ15" s="67">
        <f t="shared" si="16"/>
        <v>0</v>
      </c>
      <c r="JK15" s="67">
        <f t="shared" si="16"/>
        <v>0</v>
      </c>
      <c r="JL15" s="67">
        <f t="shared" si="16"/>
        <v>0</v>
      </c>
      <c r="JM15" s="67">
        <f t="shared" si="16"/>
        <v>0</v>
      </c>
      <c r="JN15" s="67">
        <f t="shared" si="16"/>
        <v>0</v>
      </c>
      <c r="JO15" s="67">
        <f t="shared" si="16"/>
        <v>0</v>
      </c>
      <c r="JP15" s="67">
        <f t="shared" si="16"/>
        <v>0</v>
      </c>
      <c r="JQ15" s="67">
        <f t="shared" si="16"/>
        <v>0</v>
      </c>
      <c r="JR15" s="67">
        <f t="shared" si="16"/>
        <v>0</v>
      </c>
      <c r="JS15" s="67">
        <f t="shared" si="16"/>
        <v>0</v>
      </c>
      <c r="JT15" s="67">
        <f t="shared" si="16"/>
        <v>0</v>
      </c>
      <c r="JU15" s="67">
        <f t="shared" si="16"/>
        <v>0</v>
      </c>
      <c r="JV15" s="67">
        <f t="shared" si="16"/>
        <v>0</v>
      </c>
      <c r="JW15" s="67">
        <f t="shared" si="16"/>
        <v>0</v>
      </c>
      <c r="JX15" s="67">
        <f t="shared" si="17"/>
        <v>0</v>
      </c>
      <c r="JY15" s="67">
        <f t="shared" si="17"/>
        <v>0</v>
      </c>
      <c r="JZ15" s="67">
        <f t="shared" si="17"/>
        <v>0</v>
      </c>
      <c r="KA15" s="67">
        <f t="shared" si="17"/>
        <v>0</v>
      </c>
      <c r="KB15" s="67">
        <f t="shared" si="17"/>
        <v>0</v>
      </c>
      <c r="KC15" s="67">
        <f t="shared" si="17"/>
        <v>0</v>
      </c>
      <c r="KD15" s="67">
        <f t="shared" si="17"/>
        <v>0</v>
      </c>
      <c r="KE15" s="67">
        <f t="shared" si="17"/>
        <v>0</v>
      </c>
      <c r="KF15" s="67">
        <f t="shared" si="17"/>
        <v>0</v>
      </c>
      <c r="KG15" s="67">
        <f t="shared" si="17"/>
        <v>0</v>
      </c>
      <c r="KH15" s="67">
        <f t="shared" si="17"/>
        <v>0</v>
      </c>
      <c r="KI15" s="67">
        <f t="shared" si="17"/>
        <v>0</v>
      </c>
      <c r="KJ15" s="67">
        <f t="shared" si="17"/>
        <v>0</v>
      </c>
      <c r="KK15" s="67">
        <f t="shared" si="17"/>
        <v>0</v>
      </c>
      <c r="KL15" s="67">
        <f t="shared" si="17"/>
        <v>0</v>
      </c>
      <c r="KM15" s="67">
        <f t="shared" si="17"/>
        <v>0</v>
      </c>
      <c r="KN15" s="67">
        <f t="shared" si="18"/>
        <v>0</v>
      </c>
      <c r="KO15" s="67">
        <f t="shared" si="18"/>
        <v>0</v>
      </c>
      <c r="KP15" s="67">
        <f t="shared" si="18"/>
        <v>0</v>
      </c>
      <c r="KQ15" s="67">
        <f t="shared" si="18"/>
        <v>0</v>
      </c>
      <c r="KR15" s="67">
        <f t="shared" si="18"/>
        <v>0</v>
      </c>
      <c r="KS15" s="67">
        <f t="shared" si="18"/>
        <v>0</v>
      </c>
      <c r="KT15" s="67">
        <f t="shared" si="18"/>
        <v>0</v>
      </c>
      <c r="KU15" s="67">
        <f t="shared" si="18"/>
        <v>0</v>
      </c>
      <c r="KV15" s="67">
        <f t="shared" si="18"/>
        <v>0</v>
      </c>
      <c r="KW15" s="67">
        <f t="shared" si="18"/>
        <v>0</v>
      </c>
      <c r="KX15" s="67">
        <f t="shared" si="18"/>
        <v>0</v>
      </c>
      <c r="KY15" s="67">
        <f t="shared" si="18"/>
        <v>0</v>
      </c>
      <c r="KZ15" s="67">
        <f t="shared" si="18"/>
        <v>0</v>
      </c>
      <c r="LA15" s="67">
        <f t="shared" si="18"/>
        <v>0</v>
      </c>
      <c r="LB15" s="67">
        <f t="shared" si="18"/>
        <v>0</v>
      </c>
      <c r="LC15" s="67">
        <f t="shared" si="18"/>
        <v>0</v>
      </c>
      <c r="LD15" s="67">
        <f t="shared" si="19"/>
        <v>0</v>
      </c>
      <c r="LE15" s="67">
        <f t="shared" si="19"/>
        <v>0</v>
      </c>
      <c r="LF15" s="67">
        <f t="shared" si="19"/>
        <v>0</v>
      </c>
      <c r="LG15" s="67">
        <f t="shared" si="19"/>
        <v>0</v>
      </c>
      <c r="LH15" s="67">
        <f t="shared" si="19"/>
        <v>0</v>
      </c>
      <c r="LI15" s="67">
        <f t="shared" si="19"/>
        <v>0</v>
      </c>
      <c r="LJ15" s="67">
        <f t="shared" si="19"/>
        <v>0</v>
      </c>
      <c r="LK15" s="67">
        <f t="shared" si="19"/>
        <v>0</v>
      </c>
      <c r="LL15" s="67">
        <f t="shared" si="19"/>
        <v>0</v>
      </c>
      <c r="LM15" s="67">
        <f t="shared" si="19"/>
        <v>0</v>
      </c>
      <c r="LN15" s="67">
        <f t="shared" si="19"/>
        <v>0</v>
      </c>
      <c r="LO15" s="67">
        <f t="shared" si="19"/>
        <v>0</v>
      </c>
      <c r="LP15" s="67">
        <f t="shared" si="19"/>
        <v>0</v>
      </c>
      <c r="LQ15" s="67">
        <f t="shared" si="19"/>
        <v>0</v>
      </c>
      <c r="LR15" s="67">
        <f t="shared" si="19"/>
        <v>0</v>
      </c>
      <c r="LS15" s="67">
        <f t="shared" si="19"/>
        <v>0</v>
      </c>
      <c r="LT15" s="67">
        <f t="shared" si="20"/>
        <v>0</v>
      </c>
      <c r="LU15" s="67">
        <f t="shared" si="20"/>
        <v>0</v>
      </c>
      <c r="LV15" s="67">
        <f t="shared" si="20"/>
        <v>0</v>
      </c>
      <c r="LW15" s="67">
        <f t="shared" si="20"/>
        <v>0</v>
      </c>
      <c r="LX15" s="67">
        <f t="shared" si="20"/>
        <v>0</v>
      </c>
      <c r="LY15" s="67">
        <f t="shared" si="20"/>
        <v>0</v>
      </c>
      <c r="LZ15" s="67">
        <f t="shared" si="20"/>
        <v>0</v>
      </c>
      <c r="MA15" s="67">
        <f t="shared" si="20"/>
        <v>0</v>
      </c>
      <c r="MB15" s="67">
        <f t="shared" si="20"/>
        <v>0</v>
      </c>
      <c r="MC15" s="67">
        <f t="shared" si="20"/>
        <v>0</v>
      </c>
      <c r="MD15" s="67">
        <f t="shared" si="20"/>
        <v>0</v>
      </c>
      <c r="ME15" s="67">
        <f t="shared" si="20"/>
        <v>0</v>
      </c>
      <c r="MF15" s="67">
        <f t="shared" si="20"/>
        <v>0</v>
      </c>
      <c r="MG15" s="67">
        <f t="shared" si="20"/>
        <v>0</v>
      </c>
      <c r="MH15" s="67">
        <f t="shared" si="20"/>
        <v>0</v>
      </c>
      <c r="MI15" s="67">
        <f t="shared" si="20"/>
        <v>0</v>
      </c>
      <c r="MJ15" s="67">
        <f t="shared" si="21"/>
        <v>0</v>
      </c>
      <c r="MK15" s="67">
        <f t="shared" si="21"/>
        <v>0</v>
      </c>
      <c r="ML15" s="67">
        <f t="shared" si="21"/>
        <v>0</v>
      </c>
      <c r="MM15" s="67">
        <f t="shared" si="21"/>
        <v>0</v>
      </c>
      <c r="MN15" s="67">
        <f t="shared" si="21"/>
        <v>0</v>
      </c>
      <c r="MO15" s="67">
        <f t="shared" si="21"/>
        <v>0</v>
      </c>
      <c r="MP15" s="67">
        <f t="shared" si="21"/>
        <v>0</v>
      </c>
      <c r="MQ15" s="67">
        <f t="shared" si="21"/>
        <v>0</v>
      </c>
      <c r="MR15" s="67">
        <f t="shared" si="21"/>
        <v>0</v>
      </c>
      <c r="MS15" s="67">
        <f t="shared" si="21"/>
        <v>0</v>
      </c>
      <c r="MT15" s="67">
        <f t="shared" si="21"/>
        <v>0</v>
      </c>
      <c r="MU15" s="67">
        <f t="shared" si="21"/>
        <v>0</v>
      </c>
      <c r="MV15" s="67">
        <f t="shared" si="21"/>
        <v>0</v>
      </c>
      <c r="MW15" s="67">
        <f t="shared" si="21"/>
        <v>0</v>
      </c>
      <c r="MX15" s="67">
        <f t="shared" si="21"/>
        <v>0</v>
      </c>
      <c r="MY15" s="67">
        <f t="shared" si="21"/>
        <v>0</v>
      </c>
      <c r="MZ15" s="67">
        <f t="shared" si="22"/>
        <v>0</v>
      </c>
      <c r="NA15" s="67">
        <f t="shared" si="22"/>
        <v>0</v>
      </c>
      <c r="NB15" s="67">
        <f t="shared" si="22"/>
        <v>0</v>
      </c>
      <c r="NC15" s="67">
        <f t="shared" si="22"/>
        <v>0</v>
      </c>
      <c r="ND15" s="67">
        <f t="shared" si="22"/>
        <v>0</v>
      </c>
      <c r="NE15" s="67">
        <f t="shared" si="22"/>
        <v>0</v>
      </c>
      <c r="NF15" s="67">
        <f t="shared" si="22"/>
        <v>0</v>
      </c>
      <c r="NG15" s="67">
        <f t="shared" si="22"/>
        <v>0</v>
      </c>
      <c r="NH15" s="67">
        <f t="shared" si="22"/>
        <v>0</v>
      </c>
      <c r="NI15" s="67">
        <f t="shared" si="22"/>
        <v>0</v>
      </c>
      <c r="NJ15" s="67">
        <f t="shared" si="22"/>
        <v>0</v>
      </c>
      <c r="NK15" s="67">
        <f t="shared" si="22"/>
        <v>0</v>
      </c>
      <c r="NL15" s="67">
        <f t="shared" si="22"/>
        <v>0</v>
      </c>
      <c r="NM15" s="67">
        <f t="shared" si="22"/>
        <v>0</v>
      </c>
      <c r="NN15" s="67">
        <f t="shared" si="23"/>
        <v>0</v>
      </c>
      <c r="NO15" s="67">
        <f t="shared" si="23"/>
        <v>0</v>
      </c>
      <c r="NP15" s="67">
        <f t="shared" si="23"/>
        <v>0</v>
      </c>
      <c r="NQ15" s="67">
        <f t="shared" si="23"/>
        <v>0</v>
      </c>
      <c r="NR15" s="67">
        <f t="shared" si="23"/>
        <v>0</v>
      </c>
      <c r="NS15" s="67">
        <f t="shared" si="23"/>
        <v>0</v>
      </c>
      <c r="NT15" s="67">
        <f t="shared" si="23"/>
        <v>0</v>
      </c>
      <c r="NU15" s="67">
        <f t="shared" si="23"/>
        <v>0</v>
      </c>
      <c r="NV15" s="67">
        <f t="shared" si="23"/>
        <v>0</v>
      </c>
      <c r="NW15" s="67">
        <f t="shared" si="23"/>
        <v>0</v>
      </c>
      <c r="NX15" s="67">
        <f t="shared" si="23"/>
        <v>0</v>
      </c>
    </row>
    <row r="16" spans="1:426">
      <c r="B16" s="62" t="s">
        <v>258</v>
      </c>
      <c r="C16" s="63" t="e">
        <f>'5.1 Index overview'!D29</f>
        <v>#DIV/0!</v>
      </c>
      <c r="D16" s="64">
        <v>1</v>
      </c>
      <c r="E16" s="12"/>
      <c r="F16" s="12"/>
      <c r="G16" s="12"/>
      <c r="H16" s="12"/>
      <c r="I16" s="12"/>
      <c r="J16" s="12"/>
      <c r="K16" s="12"/>
      <c r="L16" s="12"/>
      <c r="M16" s="12"/>
      <c r="N16" s="12"/>
      <c r="O16" s="12"/>
      <c r="P16" s="12"/>
      <c r="Q16" s="12"/>
      <c r="R16" s="12"/>
      <c r="S16" s="12"/>
      <c r="T16" s="12"/>
      <c r="U16" s="65">
        <f t="shared" si="24"/>
        <v>6.6666666666666666E-2</v>
      </c>
      <c r="V16" s="62">
        <f t="shared" si="27"/>
        <v>167.99999999999997</v>
      </c>
      <c r="W16" s="62">
        <f>360*SUM(U$9:U16)</f>
        <v>192</v>
      </c>
      <c r="X16" s="62">
        <f t="shared" si="25"/>
        <v>24.000000000000028</v>
      </c>
      <c r="Y16" s="66" t="e">
        <f t="shared" si="26"/>
        <v>#DIV/0!</v>
      </c>
      <c r="Z16" s="62" t="str">
        <f t="shared" si="0"/>
        <v>Ec2</v>
      </c>
      <c r="AA16" s="62" t="e">
        <f t="shared" si="0"/>
        <v>#DIV/0!</v>
      </c>
      <c r="AB16" s="67">
        <f t="shared" si="1"/>
        <v>0</v>
      </c>
      <c r="AC16" s="67">
        <f t="shared" si="1"/>
        <v>0</v>
      </c>
      <c r="AD16" s="67">
        <f t="shared" si="1"/>
        <v>0</v>
      </c>
      <c r="AE16" s="67">
        <f t="shared" si="1"/>
        <v>0</v>
      </c>
      <c r="AF16" s="67">
        <f t="shared" si="1"/>
        <v>0</v>
      </c>
      <c r="AG16" s="67">
        <f t="shared" si="1"/>
        <v>0</v>
      </c>
      <c r="AH16" s="67">
        <f t="shared" si="1"/>
        <v>0</v>
      </c>
      <c r="AI16" s="67">
        <f t="shared" si="1"/>
        <v>0</v>
      </c>
      <c r="AJ16" s="67">
        <f t="shared" si="1"/>
        <v>0</v>
      </c>
      <c r="AK16" s="67">
        <f t="shared" si="1"/>
        <v>0</v>
      </c>
      <c r="AL16" s="67">
        <f t="shared" si="1"/>
        <v>0</v>
      </c>
      <c r="AM16" s="67">
        <f t="shared" si="1"/>
        <v>0</v>
      </c>
      <c r="AN16" s="67">
        <f t="shared" si="1"/>
        <v>0</v>
      </c>
      <c r="AO16" s="67">
        <f t="shared" si="1"/>
        <v>0</v>
      </c>
      <c r="AP16" s="67">
        <f t="shared" si="1"/>
        <v>0</v>
      </c>
      <c r="AQ16" s="67">
        <f t="shared" si="1"/>
        <v>0</v>
      </c>
      <c r="AR16" s="67">
        <f t="shared" si="2"/>
        <v>0</v>
      </c>
      <c r="AS16" s="67">
        <f t="shared" si="2"/>
        <v>0</v>
      </c>
      <c r="AT16" s="67">
        <f t="shared" si="2"/>
        <v>0</v>
      </c>
      <c r="AU16" s="67">
        <f t="shared" si="2"/>
        <v>0</v>
      </c>
      <c r="AV16" s="67">
        <f t="shared" si="2"/>
        <v>0</v>
      </c>
      <c r="AW16" s="67">
        <f t="shared" si="2"/>
        <v>0</v>
      </c>
      <c r="AX16" s="67">
        <f t="shared" si="2"/>
        <v>0</v>
      </c>
      <c r="AY16" s="67">
        <f t="shared" si="2"/>
        <v>0</v>
      </c>
      <c r="AZ16" s="67">
        <f t="shared" si="2"/>
        <v>0</v>
      </c>
      <c r="BA16" s="67">
        <f t="shared" si="2"/>
        <v>0</v>
      </c>
      <c r="BB16" s="67">
        <f t="shared" si="2"/>
        <v>0</v>
      </c>
      <c r="BC16" s="67">
        <f t="shared" si="2"/>
        <v>0</v>
      </c>
      <c r="BD16" s="67">
        <f t="shared" si="2"/>
        <v>0</v>
      </c>
      <c r="BE16" s="67">
        <f t="shared" si="2"/>
        <v>0</v>
      </c>
      <c r="BF16" s="67">
        <f t="shared" si="2"/>
        <v>0</v>
      </c>
      <c r="BG16" s="67">
        <f t="shared" si="2"/>
        <v>0</v>
      </c>
      <c r="BH16" s="67">
        <f t="shared" si="3"/>
        <v>0</v>
      </c>
      <c r="BI16" s="67">
        <f t="shared" si="3"/>
        <v>0</v>
      </c>
      <c r="BJ16" s="67">
        <f t="shared" si="3"/>
        <v>0</v>
      </c>
      <c r="BK16" s="67">
        <f t="shared" si="3"/>
        <v>0</v>
      </c>
      <c r="BL16" s="67">
        <f t="shared" si="3"/>
        <v>0</v>
      </c>
      <c r="BM16" s="67">
        <f t="shared" si="3"/>
        <v>0</v>
      </c>
      <c r="BN16" s="67">
        <f t="shared" si="3"/>
        <v>0</v>
      </c>
      <c r="BO16" s="67">
        <f t="shared" si="3"/>
        <v>0</v>
      </c>
      <c r="BP16" s="67">
        <f t="shared" si="3"/>
        <v>0</v>
      </c>
      <c r="BQ16" s="67">
        <f t="shared" si="3"/>
        <v>0</v>
      </c>
      <c r="BR16" s="67">
        <f t="shared" si="3"/>
        <v>0</v>
      </c>
      <c r="BS16" s="67">
        <f t="shared" si="3"/>
        <v>0</v>
      </c>
      <c r="BT16" s="67">
        <f t="shared" si="3"/>
        <v>0</v>
      </c>
      <c r="BU16" s="67">
        <f t="shared" si="3"/>
        <v>0</v>
      </c>
      <c r="BV16" s="67">
        <f t="shared" si="3"/>
        <v>0</v>
      </c>
      <c r="BW16" s="67">
        <f t="shared" si="3"/>
        <v>0</v>
      </c>
      <c r="BX16" s="67">
        <f t="shared" si="4"/>
        <v>0</v>
      </c>
      <c r="BY16" s="67">
        <f t="shared" si="4"/>
        <v>0</v>
      </c>
      <c r="BZ16" s="67">
        <f t="shared" si="4"/>
        <v>0</v>
      </c>
      <c r="CA16" s="67">
        <f t="shared" si="4"/>
        <v>0</v>
      </c>
      <c r="CB16" s="67">
        <f t="shared" si="4"/>
        <v>0</v>
      </c>
      <c r="CC16" s="67">
        <f t="shared" si="4"/>
        <v>0</v>
      </c>
      <c r="CD16" s="67">
        <f t="shared" si="4"/>
        <v>0</v>
      </c>
      <c r="CE16" s="67">
        <f t="shared" si="4"/>
        <v>0</v>
      </c>
      <c r="CF16" s="67">
        <f t="shared" si="4"/>
        <v>0</v>
      </c>
      <c r="CG16" s="67">
        <f t="shared" si="4"/>
        <v>0</v>
      </c>
      <c r="CH16" s="67">
        <f t="shared" si="4"/>
        <v>0</v>
      </c>
      <c r="CI16" s="67">
        <f t="shared" si="4"/>
        <v>0</v>
      </c>
      <c r="CJ16" s="67">
        <f t="shared" si="4"/>
        <v>0</v>
      </c>
      <c r="CK16" s="67">
        <f t="shared" si="4"/>
        <v>0</v>
      </c>
      <c r="CL16" s="67">
        <f t="shared" si="4"/>
        <v>0</v>
      </c>
      <c r="CM16" s="67">
        <f t="shared" si="4"/>
        <v>0</v>
      </c>
      <c r="CN16" s="67">
        <f t="shared" si="5"/>
        <v>0</v>
      </c>
      <c r="CO16" s="67">
        <f t="shared" si="5"/>
        <v>0</v>
      </c>
      <c r="CP16" s="67">
        <f t="shared" si="5"/>
        <v>0</v>
      </c>
      <c r="CQ16" s="67">
        <f t="shared" si="5"/>
        <v>0</v>
      </c>
      <c r="CR16" s="67">
        <f t="shared" si="5"/>
        <v>0</v>
      </c>
      <c r="CS16" s="67">
        <f t="shared" si="5"/>
        <v>0</v>
      </c>
      <c r="CT16" s="67">
        <f t="shared" si="5"/>
        <v>0</v>
      </c>
      <c r="CU16" s="67">
        <f t="shared" si="5"/>
        <v>0</v>
      </c>
      <c r="CV16" s="67">
        <f t="shared" si="5"/>
        <v>0</v>
      </c>
      <c r="CW16" s="67">
        <f t="shared" si="5"/>
        <v>0</v>
      </c>
      <c r="CX16" s="67">
        <f t="shared" si="5"/>
        <v>0</v>
      </c>
      <c r="CY16" s="67">
        <f t="shared" si="5"/>
        <v>0</v>
      </c>
      <c r="CZ16" s="67">
        <f t="shared" si="5"/>
        <v>0</v>
      </c>
      <c r="DA16" s="67">
        <f t="shared" si="5"/>
        <v>0</v>
      </c>
      <c r="DB16" s="67">
        <f t="shared" si="5"/>
        <v>0</v>
      </c>
      <c r="DC16" s="67">
        <f t="shared" si="5"/>
        <v>0</v>
      </c>
      <c r="DD16" s="67">
        <f t="shared" si="6"/>
        <v>0</v>
      </c>
      <c r="DE16" s="67">
        <f t="shared" si="6"/>
        <v>0</v>
      </c>
      <c r="DF16" s="67">
        <f t="shared" si="6"/>
        <v>0</v>
      </c>
      <c r="DG16" s="67">
        <f t="shared" si="6"/>
        <v>0</v>
      </c>
      <c r="DH16" s="67">
        <f t="shared" si="6"/>
        <v>0</v>
      </c>
      <c r="DI16" s="67">
        <f t="shared" si="6"/>
        <v>0</v>
      </c>
      <c r="DJ16" s="67">
        <f t="shared" si="6"/>
        <v>0</v>
      </c>
      <c r="DK16" s="67">
        <f t="shared" si="6"/>
        <v>0</v>
      </c>
      <c r="DL16" s="67">
        <f t="shared" si="6"/>
        <v>0</v>
      </c>
      <c r="DM16" s="67">
        <f t="shared" si="6"/>
        <v>0</v>
      </c>
      <c r="DN16" s="67">
        <f t="shared" si="6"/>
        <v>0</v>
      </c>
      <c r="DO16" s="67">
        <f t="shared" si="6"/>
        <v>0</v>
      </c>
      <c r="DP16" s="67">
        <f t="shared" si="6"/>
        <v>0</v>
      </c>
      <c r="DQ16" s="67">
        <f t="shared" si="6"/>
        <v>0</v>
      </c>
      <c r="DR16" s="67">
        <f t="shared" si="6"/>
        <v>0</v>
      </c>
      <c r="DS16" s="67">
        <f t="shared" si="6"/>
        <v>0</v>
      </c>
      <c r="DT16" s="67">
        <f t="shared" si="7"/>
        <v>0</v>
      </c>
      <c r="DU16" s="67">
        <f t="shared" si="7"/>
        <v>0</v>
      </c>
      <c r="DV16" s="67">
        <f t="shared" si="7"/>
        <v>0</v>
      </c>
      <c r="DW16" s="67">
        <f t="shared" si="7"/>
        <v>0</v>
      </c>
      <c r="DX16" s="67">
        <f t="shared" si="7"/>
        <v>0</v>
      </c>
      <c r="DY16" s="67">
        <f t="shared" si="7"/>
        <v>0</v>
      </c>
      <c r="DZ16" s="67">
        <f t="shared" si="7"/>
        <v>0</v>
      </c>
      <c r="EA16" s="67">
        <f t="shared" si="7"/>
        <v>0</v>
      </c>
      <c r="EB16" s="67">
        <f t="shared" si="7"/>
        <v>0</v>
      </c>
      <c r="EC16" s="67">
        <f t="shared" si="7"/>
        <v>0</v>
      </c>
      <c r="ED16" s="67">
        <f t="shared" si="7"/>
        <v>0</v>
      </c>
      <c r="EE16" s="67">
        <f t="shared" si="7"/>
        <v>0</v>
      </c>
      <c r="EF16" s="67">
        <f t="shared" si="7"/>
        <v>0</v>
      </c>
      <c r="EG16" s="67">
        <f t="shared" si="7"/>
        <v>0</v>
      </c>
      <c r="EH16" s="67">
        <f t="shared" si="7"/>
        <v>0</v>
      </c>
      <c r="EI16" s="67">
        <f t="shared" si="7"/>
        <v>0</v>
      </c>
      <c r="EJ16" s="67">
        <f t="shared" si="8"/>
        <v>0</v>
      </c>
      <c r="EK16" s="67">
        <f t="shared" si="8"/>
        <v>0</v>
      </c>
      <c r="EL16" s="67">
        <f t="shared" si="8"/>
        <v>0</v>
      </c>
      <c r="EM16" s="67">
        <f t="shared" si="8"/>
        <v>0</v>
      </c>
      <c r="EN16" s="67">
        <f t="shared" si="8"/>
        <v>0</v>
      </c>
      <c r="EO16" s="67">
        <f t="shared" si="8"/>
        <v>0</v>
      </c>
      <c r="EP16" s="67">
        <f t="shared" si="8"/>
        <v>0</v>
      </c>
      <c r="EQ16" s="67">
        <f t="shared" si="8"/>
        <v>0</v>
      </c>
      <c r="ER16" s="67">
        <f t="shared" si="8"/>
        <v>0</v>
      </c>
      <c r="ES16" s="67">
        <f t="shared" si="8"/>
        <v>0</v>
      </c>
      <c r="ET16" s="67">
        <f t="shared" si="8"/>
        <v>0</v>
      </c>
      <c r="EU16" s="67">
        <f t="shared" si="8"/>
        <v>0</v>
      </c>
      <c r="EV16" s="67">
        <f t="shared" si="8"/>
        <v>0</v>
      </c>
      <c r="EW16" s="67">
        <f t="shared" si="8"/>
        <v>0</v>
      </c>
      <c r="EX16" s="67">
        <f t="shared" si="8"/>
        <v>0</v>
      </c>
      <c r="EY16" s="67">
        <f t="shared" si="8"/>
        <v>0</v>
      </c>
      <c r="EZ16" s="67">
        <f t="shared" si="9"/>
        <v>0</v>
      </c>
      <c r="FA16" s="67">
        <f t="shared" si="9"/>
        <v>0</v>
      </c>
      <c r="FB16" s="67">
        <f t="shared" si="9"/>
        <v>0</v>
      </c>
      <c r="FC16" s="67">
        <f t="shared" si="9"/>
        <v>0</v>
      </c>
      <c r="FD16" s="67">
        <f t="shared" si="9"/>
        <v>0</v>
      </c>
      <c r="FE16" s="67">
        <f t="shared" si="9"/>
        <v>0</v>
      </c>
      <c r="FF16" s="67">
        <f t="shared" si="9"/>
        <v>0</v>
      </c>
      <c r="FG16" s="67">
        <f t="shared" si="9"/>
        <v>0</v>
      </c>
      <c r="FH16" s="67">
        <f t="shared" si="9"/>
        <v>0</v>
      </c>
      <c r="FI16" s="67">
        <f t="shared" si="9"/>
        <v>0</v>
      </c>
      <c r="FJ16" s="67">
        <f t="shared" si="9"/>
        <v>0</v>
      </c>
      <c r="FK16" s="67">
        <f t="shared" si="9"/>
        <v>0</v>
      </c>
      <c r="FL16" s="67">
        <f t="shared" si="9"/>
        <v>0</v>
      </c>
      <c r="FM16" s="67">
        <f t="shared" si="9"/>
        <v>0</v>
      </c>
      <c r="FN16" s="67">
        <f t="shared" si="9"/>
        <v>0</v>
      </c>
      <c r="FO16" s="67">
        <f t="shared" si="9"/>
        <v>0</v>
      </c>
      <c r="FP16" s="67">
        <f t="shared" si="10"/>
        <v>0</v>
      </c>
      <c r="FQ16" s="67">
        <f t="shared" si="10"/>
        <v>0</v>
      </c>
      <c r="FR16" s="67">
        <f t="shared" si="10"/>
        <v>0</v>
      </c>
      <c r="FS16" s="67">
        <f t="shared" si="10"/>
        <v>0</v>
      </c>
      <c r="FT16" s="67">
        <f t="shared" si="10"/>
        <v>0</v>
      </c>
      <c r="FU16" s="67">
        <f t="shared" si="10"/>
        <v>0</v>
      </c>
      <c r="FV16" s="67">
        <f t="shared" si="10"/>
        <v>0</v>
      </c>
      <c r="FW16" s="67">
        <f t="shared" si="10"/>
        <v>0</v>
      </c>
      <c r="FX16" s="67">
        <f t="shared" si="10"/>
        <v>0</v>
      </c>
      <c r="FY16" s="67">
        <f t="shared" si="10"/>
        <v>0</v>
      </c>
      <c r="FZ16" s="67">
        <f t="shared" si="10"/>
        <v>0</v>
      </c>
      <c r="GA16" s="67">
        <f t="shared" si="10"/>
        <v>0</v>
      </c>
      <c r="GB16" s="67">
        <f t="shared" si="10"/>
        <v>0</v>
      </c>
      <c r="GC16" s="67">
        <f t="shared" si="10"/>
        <v>0</v>
      </c>
      <c r="GD16" s="67">
        <f t="shared" si="10"/>
        <v>0</v>
      </c>
      <c r="GE16" s="67">
        <f t="shared" si="10"/>
        <v>0</v>
      </c>
      <c r="GF16" s="67">
        <f t="shared" si="11"/>
        <v>0</v>
      </c>
      <c r="GG16" s="67">
        <f t="shared" si="11"/>
        <v>0</v>
      </c>
      <c r="GH16" s="67">
        <f t="shared" si="11"/>
        <v>0</v>
      </c>
      <c r="GI16" s="67">
        <f t="shared" si="11"/>
        <v>0</v>
      </c>
      <c r="GJ16" s="67">
        <f t="shared" si="11"/>
        <v>0</v>
      </c>
      <c r="GK16" s="67">
        <f t="shared" si="11"/>
        <v>0</v>
      </c>
      <c r="GL16" s="67">
        <f t="shared" si="11"/>
        <v>0</v>
      </c>
      <c r="GM16" s="67">
        <f t="shared" si="11"/>
        <v>0</v>
      </c>
      <c r="GN16" s="67" t="e">
        <f t="shared" si="11"/>
        <v>#DIV/0!</v>
      </c>
      <c r="GO16" s="67" t="e">
        <f t="shared" si="11"/>
        <v>#DIV/0!</v>
      </c>
      <c r="GP16" s="67" t="e">
        <f t="shared" si="11"/>
        <v>#DIV/0!</v>
      </c>
      <c r="GQ16" s="67" t="e">
        <f t="shared" si="11"/>
        <v>#DIV/0!</v>
      </c>
      <c r="GR16" s="67" t="e">
        <f t="shared" si="11"/>
        <v>#DIV/0!</v>
      </c>
      <c r="GS16" s="67" t="e">
        <f t="shared" si="11"/>
        <v>#DIV/0!</v>
      </c>
      <c r="GT16" s="67" t="e">
        <f t="shared" si="11"/>
        <v>#DIV/0!</v>
      </c>
      <c r="GU16" s="67" t="e">
        <f t="shared" si="11"/>
        <v>#DIV/0!</v>
      </c>
      <c r="GV16" s="67" t="e">
        <f t="shared" si="12"/>
        <v>#DIV/0!</v>
      </c>
      <c r="GW16" s="67" t="e">
        <f t="shared" si="12"/>
        <v>#DIV/0!</v>
      </c>
      <c r="GX16" s="67" t="e">
        <f t="shared" si="12"/>
        <v>#DIV/0!</v>
      </c>
      <c r="GY16" s="67" t="e">
        <f t="shared" si="12"/>
        <v>#DIV/0!</v>
      </c>
      <c r="GZ16" s="67" t="e">
        <f t="shared" si="12"/>
        <v>#DIV/0!</v>
      </c>
      <c r="HA16" s="67" t="e">
        <f t="shared" si="12"/>
        <v>#DIV/0!</v>
      </c>
      <c r="HB16" s="67" t="e">
        <f t="shared" si="12"/>
        <v>#DIV/0!</v>
      </c>
      <c r="HC16" s="67" t="e">
        <f t="shared" si="12"/>
        <v>#DIV/0!</v>
      </c>
      <c r="HD16" s="67" t="e">
        <f t="shared" si="12"/>
        <v>#DIV/0!</v>
      </c>
      <c r="HE16" s="67" t="e">
        <f t="shared" si="12"/>
        <v>#DIV/0!</v>
      </c>
      <c r="HF16" s="67" t="e">
        <f t="shared" si="12"/>
        <v>#DIV/0!</v>
      </c>
      <c r="HG16" s="67" t="e">
        <f t="shared" si="12"/>
        <v>#DIV/0!</v>
      </c>
      <c r="HH16" s="67" t="e">
        <f t="shared" si="12"/>
        <v>#DIV/0!</v>
      </c>
      <c r="HI16" s="67" t="e">
        <f t="shared" si="12"/>
        <v>#DIV/0!</v>
      </c>
      <c r="HJ16" s="67" t="e">
        <f t="shared" si="12"/>
        <v>#DIV/0!</v>
      </c>
      <c r="HK16" s="67" t="e">
        <f t="shared" si="12"/>
        <v>#DIV/0!</v>
      </c>
      <c r="HL16" s="67" t="e">
        <f t="shared" si="13"/>
        <v>#DIV/0!</v>
      </c>
      <c r="HM16" s="67">
        <f t="shared" si="13"/>
        <v>0</v>
      </c>
      <c r="HN16" s="67">
        <f t="shared" si="13"/>
        <v>0</v>
      </c>
      <c r="HO16" s="67">
        <f t="shared" si="13"/>
        <v>0</v>
      </c>
      <c r="HP16" s="67">
        <f t="shared" si="13"/>
        <v>0</v>
      </c>
      <c r="HQ16" s="67">
        <f t="shared" si="13"/>
        <v>0</v>
      </c>
      <c r="HR16" s="67">
        <f t="shared" si="13"/>
        <v>0</v>
      </c>
      <c r="HS16" s="67">
        <f t="shared" si="13"/>
        <v>0</v>
      </c>
      <c r="HT16" s="67">
        <f t="shared" si="13"/>
        <v>0</v>
      </c>
      <c r="HU16" s="67">
        <f t="shared" si="13"/>
        <v>0</v>
      </c>
      <c r="HV16" s="67">
        <f t="shared" si="13"/>
        <v>0</v>
      </c>
      <c r="HW16" s="67">
        <f t="shared" si="13"/>
        <v>0</v>
      </c>
      <c r="HX16" s="67">
        <f t="shared" si="13"/>
        <v>0</v>
      </c>
      <c r="HY16" s="67">
        <f t="shared" si="13"/>
        <v>0</v>
      </c>
      <c r="HZ16" s="67">
        <f t="shared" si="13"/>
        <v>0</v>
      </c>
      <c r="IA16" s="67">
        <f t="shared" si="13"/>
        <v>0</v>
      </c>
      <c r="IB16" s="67">
        <f t="shared" si="14"/>
        <v>0</v>
      </c>
      <c r="IC16" s="67">
        <f t="shared" si="14"/>
        <v>0</v>
      </c>
      <c r="ID16" s="67">
        <f t="shared" si="14"/>
        <v>0</v>
      </c>
      <c r="IE16" s="67">
        <f t="shared" si="14"/>
        <v>0</v>
      </c>
      <c r="IF16" s="67">
        <f t="shared" si="14"/>
        <v>0</v>
      </c>
      <c r="IG16" s="67">
        <f t="shared" si="14"/>
        <v>0</v>
      </c>
      <c r="IH16" s="67">
        <f t="shared" si="14"/>
        <v>0</v>
      </c>
      <c r="II16" s="67">
        <f t="shared" si="14"/>
        <v>0</v>
      </c>
      <c r="IJ16" s="67">
        <f t="shared" si="14"/>
        <v>0</v>
      </c>
      <c r="IK16" s="67">
        <f t="shared" si="14"/>
        <v>0</v>
      </c>
      <c r="IL16" s="67">
        <f t="shared" si="14"/>
        <v>0</v>
      </c>
      <c r="IM16" s="67">
        <f t="shared" si="14"/>
        <v>0</v>
      </c>
      <c r="IN16" s="67">
        <f t="shared" si="14"/>
        <v>0</v>
      </c>
      <c r="IO16" s="67">
        <f t="shared" si="14"/>
        <v>0</v>
      </c>
      <c r="IP16" s="67">
        <f t="shared" si="14"/>
        <v>0</v>
      </c>
      <c r="IQ16" s="67">
        <f t="shared" si="14"/>
        <v>0</v>
      </c>
      <c r="IR16" s="67">
        <f t="shared" si="15"/>
        <v>0</v>
      </c>
      <c r="IS16" s="67">
        <f t="shared" si="15"/>
        <v>0</v>
      </c>
      <c r="IT16" s="67">
        <f t="shared" si="15"/>
        <v>0</v>
      </c>
      <c r="IU16" s="67">
        <f t="shared" si="15"/>
        <v>0</v>
      </c>
      <c r="IV16" s="67">
        <f t="shared" si="15"/>
        <v>0</v>
      </c>
      <c r="IW16" s="67">
        <f t="shared" si="15"/>
        <v>0</v>
      </c>
      <c r="IX16" s="67">
        <f t="shared" si="15"/>
        <v>0</v>
      </c>
      <c r="IY16" s="67">
        <f t="shared" si="15"/>
        <v>0</v>
      </c>
      <c r="IZ16" s="67">
        <f t="shared" si="15"/>
        <v>0</v>
      </c>
      <c r="JA16" s="67">
        <f t="shared" si="15"/>
        <v>0</v>
      </c>
      <c r="JB16" s="67">
        <f t="shared" si="15"/>
        <v>0</v>
      </c>
      <c r="JC16" s="67">
        <f t="shared" si="15"/>
        <v>0</v>
      </c>
      <c r="JD16" s="67">
        <f t="shared" si="15"/>
        <v>0</v>
      </c>
      <c r="JE16" s="67">
        <f t="shared" si="15"/>
        <v>0</v>
      </c>
      <c r="JF16" s="67">
        <f t="shared" si="15"/>
        <v>0</v>
      </c>
      <c r="JG16" s="67">
        <f t="shared" si="15"/>
        <v>0</v>
      </c>
      <c r="JH16" s="67">
        <f t="shared" si="16"/>
        <v>0</v>
      </c>
      <c r="JI16" s="67">
        <f t="shared" si="16"/>
        <v>0</v>
      </c>
      <c r="JJ16" s="67">
        <f t="shared" si="16"/>
        <v>0</v>
      </c>
      <c r="JK16" s="67">
        <f t="shared" si="16"/>
        <v>0</v>
      </c>
      <c r="JL16" s="67">
        <f t="shared" si="16"/>
        <v>0</v>
      </c>
      <c r="JM16" s="67">
        <f t="shared" si="16"/>
        <v>0</v>
      </c>
      <c r="JN16" s="67">
        <f t="shared" si="16"/>
        <v>0</v>
      </c>
      <c r="JO16" s="67">
        <f t="shared" si="16"/>
        <v>0</v>
      </c>
      <c r="JP16" s="67">
        <f t="shared" si="16"/>
        <v>0</v>
      </c>
      <c r="JQ16" s="67">
        <f t="shared" si="16"/>
        <v>0</v>
      </c>
      <c r="JR16" s="67">
        <f t="shared" si="16"/>
        <v>0</v>
      </c>
      <c r="JS16" s="67">
        <f t="shared" si="16"/>
        <v>0</v>
      </c>
      <c r="JT16" s="67">
        <f t="shared" si="16"/>
        <v>0</v>
      </c>
      <c r="JU16" s="67">
        <f t="shared" si="16"/>
        <v>0</v>
      </c>
      <c r="JV16" s="67">
        <f t="shared" si="16"/>
        <v>0</v>
      </c>
      <c r="JW16" s="67">
        <f t="shared" si="16"/>
        <v>0</v>
      </c>
      <c r="JX16" s="67">
        <f t="shared" si="17"/>
        <v>0</v>
      </c>
      <c r="JY16" s="67">
        <f t="shared" si="17"/>
        <v>0</v>
      </c>
      <c r="JZ16" s="67">
        <f t="shared" si="17"/>
        <v>0</v>
      </c>
      <c r="KA16" s="67">
        <f t="shared" si="17"/>
        <v>0</v>
      </c>
      <c r="KB16" s="67">
        <f t="shared" si="17"/>
        <v>0</v>
      </c>
      <c r="KC16" s="67">
        <f t="shared" si="17"/>
        <v>0</v>
      </c>
      <c r="KD16" s="67">
        <f t="shared" si="17"/>
        <v>0</v>
      </c>
      <c r="KE16" s="67">
        <f t="shared" si="17"/>
        <v>0</v>
      </c>
      <c r="KF16" s="67">
        <f t="shared" si="17"/>
        <v>0</v>
      </c>
      <c r="KG16" s="67">
        <f t="shared" si="17"/>
        <v>0</v>
      </c>
      <c r="KH16" s="67">
        <f t="shared" si="17"/>
        <v>0</v>
      </c>
      <c r="KI16" s="67">
        <f t="shared" si="17"/>
        <v>0</v>
      </c>
      <c r="KJ16" s="67">
        <f t="shared" si="17"/>
        <v>0</v>
      </c>
      <c r="KK16" s="67">
        <f t="shared" si="17"/>
        <v>0</v>
      </c>
      <c r="KL16" s="67">
        <f t="shared" si="17"/>
        <v>0</v>
      </c>
      <c r="KM16" s="67">
        <f t="shared" si="17"/>
        <v>0</v>
      </c>
      <c r="KN16" s="67">
        <f t="shared" si="18"/>
        <v>0</v>
      </c>
      <c r="KO16" s="67">
        <f t="shared" si="18"/>
        <v>0</v>
      </c>
      <c r="KP16" s="67">
        <f t="shared" si="18"/>
        <v>0</v>
      </c>
      <c r="KQ16" s="67">
        <f t="shared" si="18"/>
        <v>0</v>
      </c>
      <c r="KR16" s="67">
        <f t="shared" si="18"/>
        <v>0</v>
      </c>
      <c r="KS16" s="67">
        <f t="shared" si="18"/>
        <v>0</v>
      </c>
      <c r="KT16" s="67">
        <f t="shared" si="18"/>
        <v>0</v>
      </c>
      <c r="KU16" s="67">
        <f t="shared" si="18"/>
        <v>0</v>
      </c>
      <c r="KV16" s="67">
        <f t="shared" si="18"/>
        <v>0</v>
      </c>
      <c r="KW16" s="67">
        <f t="shared" si="18"/>
        <v>0</v>
      </c>
      <c r="KX16" s="67">
        <f t="shared" si="18"/>
        <v>0</v>
      </c>
      <c r="KY16" s="67">
        <f t="shared" si="18"/>
        <v>0</v>
      </c>
      <c r="KZ16" s="67">
        <f t="shared" si="18"/>
        <v>0</v>
      </c>
      <c r="LA16" s="67">
        <f t="shared" si="18"/>
        <v>0</v>
      </c>
      <c r="LB16" s="67">
        <f t="shared" si="18"/>
        <v>0</v>
      </c>
      <c r="LC16" s="67">
        <f t="shared" si="18"/>
        <v>0</v>
      </c>
      <c r="LD16" s="67">
        <f t="shared" si="19"/>
        <v>0</v>
      </c>
      <c r="LE16" s="67">
        <f t="shared" si="19"/>
        <v>0</v>
      </c>
      <c r="LF16" s="67">
        <f t="shared" si="19"/>
        <v>0</v>
      </c>
      <c r="LG16" s="67">
        <f t="shared" si="19"/>
        <v>0</v>
      </c>
      <c r="LH16" s="67">
        <f t="shared" si="19"/>
        <v>0</v>
      </c>
      <c r="LI16" s="67">
        <f t="shared" si="19"/>
        <v>0</v>
      </c>
      <c r="LJ16" s="67">
        <f t="shared" si="19"/>
        <v>0</v>
      </c>
      <c r="LK16" s="67">
        <f t="shared" si="19"/>
        <v>0</v>
      </c>
      <c r="LL16" s="67">
        <f t="shared" si="19"/>
        <v>0</v>
      </c>
      <c r="LM16" s="67">
        <f t="shared" si="19"/>
        <v>0</v>
      </c>
      <c r="LN16" s="67">
        <f t="shared" si="19"/>
        <v>0</v>
      </c>
      <c r="LO16" s="67">
        <f t="shared" si="19"/>
        <v>0</v>
      </c>
      <c r="LP16" s="67">
        <f t="shared" si="19"/>
        <v>0</v>
      </c>
      <c r="LQ16" s="67">
        <f t="shared" si="19"/>
        <v>0</v>
      </c>
      <c r="LR16" s="67">
        <f t="shared" si="19"/>
        <v>0</v>
      </c>
      <c r="LS16" s="67">
        <f t="shared" si="19"/>
        <v>0</v>
      </c>
      <c r="LT16" s="67">
        <f t="shared" si="20"/>
        <v>0</v>
      </c>
      <c r="LU16" s="67">
        <f t="shared" si="20"/>
        <v>0</v>
      </c>
      <c r="LV16" s="67">
        <f t="shared" si="20"/>
        <v>0</v>
      </c>
      <c r="LW16" s="67">
        <f t="shared" si="20"/>
        <v>0</v>
      </c>
      <c r="LX16" s="67">
        <f t="shared" si="20"/>
        <v>0</v>
      </c>
      <c r="LY16" s="67">
        <f t="shared" si="20"/>
        <v>0</v>
      </c>
      <c r="LZ16" s="67">
        <f t="shared" si="20"/>
        <v>0</v>
      </c>
      <c r="MA16" s="67">
        <f t="shared" si="20"/>
        <v>0</v>
      </c>
      <c r="MB16" s="67">
        <f t="shared" si="20"/>
        <v>0</v>
      </c>
      <c r="MC16" s="67">
        <f t="shared" si="20"/>
        <v>0</v>
      </c>
      <c r="MD16" s="67">
        <f t="shared" si="20"/>
        <v>0</v>
      </c>
      <c r="ME16" s="67">
        <f t="shared" si="20"/>
        <v>0</v>
      </c>
      <c r="MF16" s="67">
        <f t="shared" si="20"/>
        <v>0</v>
      </c>
      <c r="MG16" s="67">
        <f t="shared" si="20"/>
        <v>0</v>
      </c>
      <c r="MH16" s="67">
        <f t="shared" si="20"/>
        <v>0</v>
      </c>
      <c r="MI16" s="67">
        <f t="shared" si="20"/>
        <v>0</v>
      </c>
      <c r="MJ16" s="67">
        <f t="shared" si="21"/>
        <v>0</v>
      </c>
      <c r="MK16" s="67">
        <f t="shared" si="21"/>
        <v>0</v>
      </c>
      <c r="ML16" s="67">
        <f t="shared" si="21"/>
        <v>0</v>
      </c>
      <c r="MM16" s="67">
        <f t="shared" si="21"/>
        <v>0</v>
      </c>
      <c r="MN16" s="67">
        <f t="shared" si="21"/>
        <v>0</v>
      </c>
      <c r="MO16" s="67">
        <f t="shared" si="21"/>
        <v>0</v>
      </c>
      <c r="MP16" s="67">
        <f t="shared" si="21"/>
        <v>0</v>
      </c>
      <c r="MQ16" s="67">
        <f t="shared" si="21"/>
        <v>0</v>
      </c>
      <c r="MR16" s="67">
        <f t="shared" si="21"/>
        <v>0</v>
      </c>
      <c r="MS16" s="67">
        <f t="shared" si="21"/>
        <v>0</v>
      </c>
      <c r="MT16" s="67">
        <f t="shared" si="21"/>
        <v>0</v>
      </c>
      <c r="MU16" s="67">
        <f t="shared" si="21"/>
        <v>0</v>
      </c>
      <c r="MV16" s="67">
        <f t="shared" si="21"/>
        <v>0</v>
      </c>
      <c r="MW16" s="67">
        <f t="shared" si="21"/>
        <v>0</v>
      </c>
      <c r="MX16" s="67">
        <f t="shared" si="21"/>
        <v>0</v>
      </c>
      <c r="MY16" s="67">
        <f t="shared" si="21"/>
        <v>0</v>
      </c>
      <c r="MZ16" s="67">
        <f t="shared" si="22"/>
        <v>0</v>
      </c>
      <c r="NA16" s="67">
        <f t="shared" si="22"/>
        <v>0</v>
      </c>
      <c r="NB16" s="67">
        <f t="shared" si="22"/>
        <v>0</v>
      </c>
      <c r="NC16" s="67">
        <f t="shared" si="22"/>
        <v>0</v>
      </c>
      <c r="ND16" s="67">
        <f t="shared" si="22"/>
        <v>0</v>
      </c>
      <c r="NE16" s="67">
        <f t="shared" si="22"/>
        <v>0</v>
      </c>
      <c r="NF16" s="67">
        <f t="shared" si="22"/>
        <v>0</v>
      </c>
      <c r="NG16" s="67">
        <f t="shared" si="22"/>
        <v>0</v>
      </c>
      <c r="NH16" s="67">
        <f t="shared" si="22"/>
        <v>0</v>
      </c>
      <c r="NI16" s="67">
        <f t="shared" si="22"/>
        <v>0</v>
      </c>
      <c r="NJ16" s="67">
        <f t="shared" si="22"/>
        <v>0</v>
      </c>
      <c r="NK16" s="67">
        <f t="shared" si="22"/>
        <v>0</v>
      </c>
      <c r="NL16" s="67">
        <f t="shared" si="22"/>
        <v>0</v>
      </c>
      <c r="NM16" s="67">
        <f t="shared" si="22"/>
        <v>0</v>
      </c>
      <c r="NN16" s="67">
        <f t="shared" si="23"/>
        <v>0</v>
      </c>
      <c r="NO16" s="67">
        <f t="shared" si="23"/>
        <v>0</v>
      </c>
      <c r="NP16" s="67">
        <f t="shared" si="23"/>
        <v>0</v>
      </c>
      <c r="NQ16" s="67">
        <f t="shared" si="23"/>
        <v>0</v>
      </c>
      <c r="NR16" s="67">
        <f t="shared" si="23"/>
        <v>0</v>
      </c>
      <c r="NS16" s="67">
        <f t="shared" si="23"/>
        <v>0</v>
      </c>
      <c r="NT16" s="67">
        <f t="shared" si="23"/>
        <v>0</v>
      </c>
      <c r="NU16" s="67">
        <f t="shared" si="23"/>
        <v>0</v>
      </c>
      <c r="NV16" s="67">
        <f t="shared" si="23"/>
        <v>0</v>
      </c>
      <c r="NW16" s="67">
        <f t="shared" si="23"/>
        <v>0</v>
      </c>
      <c r="NX16" s="67">
        <f t="shared" si="23"/>
        <v>0</v>
      </c>
    </row>
    <row r="17" spans="2:388">
      <c r="B17" s="62" t="s">
        <v>277</v>
      </c>
      <c r="C17" s="63" t="e">
        <f>'5.1 Index overview'!D30</f>
        <v>#DIV/0!</v>
      </c>
      <c r="D17" s="64">
        <v>1</v>
      </c>
      <c r="E17" s="12"/>
      <c r="F17" s="12"/>
      <c r="G17" s="12"/>
      <c r="H17" s="12"/>
      <c r="I17" s="12"/>
      <c r="J17" s="12"/>
      <c r="K17" s="12"/>
      <c r="L17" s="12"/>
      <c r="M17" s="12"/>
      <c r="N17" s="12"/>
      <c r="O17" s="12"/>
      <c r="P17" s="12"/>
      <c r="Q17" s="12"/>
      <c r="R17" s="12"/>
      <c r="S17" s="12"/>
      <c r="T17" s="12"/>
      <c r="U17" s="65">
        <f t="shared" si="24"/>
        <v>6.6666666666666666E-2</v>
      </c>
      <c r="V17" s="62">
        <f t="shared" si="27"/>
        <v>192</v>
      </c>
      <c r="W17" s="62">
        <f>360*SUM(U$9:U17)</f>
        <v>216</v>
      </c>
      <c r="X17" s="62">
        <f t="shared" si="25"/>
        <v>24</v>
      </c>
      <c r="Y17" s="66" t="e">
        <f t="shared" si="26"/>
        <v>#DIV/0!</v>
      </c>
      <c r="Z17" s="62" t="str">
        <f t="shared" si="0"/>
        <v>Ec3</v>
      </c>
      <c r="AA17" s="62" t="e">
        <f t="shared" si="0"/>
        <v>#DIV/0!</v>
      </c>
      <c r="AB17" s="67">
        <f t="shared" si="1"/>
        <v>0</v>
      </c>
      <c r="AC17" s="67">
        <f t="shared" si="1"/>
        <v>0</v>
      </c>
      <c r="AD17" s="67">
        <f t="shared" si="1"/>
        <v>0</v>
      </c>
      <c r="AE17" s="67">
        <f t="shared" si="1"/>
        <v>0</v>
      </c>
      <c r="AF17" s="67">
        <f t="shared" si="1"/>
        <v>0</v>
      </c>
      <c r="AG17" s="67">
        <f t="shared" si="1"/>
        <v>0</v>
      </c>
      <c r="AH17" s="67">
        <f t="shared" si="1"/>
        <v>0</v>
      </c>
      <c r="AI17" s="67">
        <f t="shared" si="1"/>
        <v>0</v>
      </c>
      <c r="AJ17" s="67">
        <f t="shared" si="1"/>
        <v>0</v>
      </c>
      <c r="AK17" s="67">
        <f t="shared" si="1"/>
        <v>0</v>
      </c>
      <c r="AL17" s="67">
        <f t="shared" si="1"/>
        <v>0</v>
      </c>
      <c r="AM17" s="67">
        <f t="shared" si="1"/>
        <v>0</v>
      </c>
      <c r="AN17" s="67">
        <f t="shared" si="1"/>
        <v>0</v>
      </c>
      <c r="AO17" s="67">
        <f t="shared" si="1"/>
        <v>0</v>
      </c>
      <c r="AP17" s="67">
        <f t="shared" si="1"/>
        <v>0</v>
      </c>
      <c r="AQ17" s="67">
        <f t="shared" si="1"/>
        <v>0</v>
      </c>
      <c r="AR17" s="67">
        <f t="shared" si="2"/>
        <v>0</v>
      </c>
      <c r="AS17" s="67">
        <f t="shared" si="2"/>
        <v>0</v>
      </c>
      <c r="AT17" s="67">
        <f t="shared" si="2"/>
        <v>0</v>
      </c>
      <c r="AU17" s="67">
        <f t="shared" si="2"/>
        <v>0</v>
      </c>
      <c r="AV17" s="67">
        <f t="shared" si="2"/>
        <v>0</v>
      </c>
      <c r="AW17" s="67">
        <f t="shared" si="2"/>
        <v>0</v>
      </c>
      <c r="AX17" s="67">
        <f t="shared" si="2"/>
        <v>0</v>
      </c>
      <c r="AY17" s="67">
        <f t="shared" si="2"/>
        <v>0</v>
      </c>
      <c r="AZ17" s="67">
        <f t="shared" si="2"/>
        <v>0</v>
      </c>
      <c r="BA17" s="67">
        <f t="shared" si="2"/>
        <v>0</v>
      </c>
      <c r="BB17" s="67">
        <f t="shared" si="2"/>
        <v>0</v>
      </c>
      <c r="BC17" s="67">
        <f t="shared" si="2"/>
        <v>0</v>
      </c>
      <c r="BD17" s="67">
        <f t="shared" si="2"/>
        <v>0</v>
      </c>
      <c r="BE17" s="67">
        <f t="shared" si="2"/>
        <v>0</v>
      </c>
      <c r="BF17" s="67">
        <f t="shared" si="2"/>
        <v>0</v>
      </c>
      <c r="BG17" s="67">
        <f t="shared" si="2"/>
        <v>0</v>
      </c>
      <c r="BH17" s="67">
        <f t="shared" si="3"/>
        <v>0</v>
      </c>
      <c r="BI17" s="67">
        <f t="shared" si="3"/>
        <v>0</v>
      </c>
      <c r="BJ17" s="67">
        <f t="shared" si="3"/>
        <v>0</v>
      </c>
      <c r="BK17" s="67">
        <f t="shared" si="3"/>
        <v>0</v>
      </c>
      <c r="BL17" s="67">
        <f t="shared" si="3"/>
        <v>0</v>
      </c>
      <c r="BM17" s="67">
        <f t="shared" si="3"/>
        <v>0</v>
      </c>
      <c r="BN17" s="67">
        <f t="shared" si="3"/>
        <v>0</v>
      </c>
      <c r="BO17" s="67">
        <f t="shared" si="3"/>
        <v>0</v>
      </c>
      <c r="BP17" s="67">
        <f t="shared" si="3"/>
        <v>0</v>
      </c>
      <c r="BQ17" s="67">
        <f t="shared" si="3"/>
        <v>0</v>
      </c>
      <c r="BR17" s="67">
        <f t="shared" si="3"/>
        <v>0</v>
      </c>
      <c r="BS17" s="67">
        <f t="shared" si="3"/>
        <v>0</v>
      </c>
      <c r="BT17" s="67">
        <f t="shared" si="3"/>
        <v>0</v>
      </c>
      <c r="BU17" s="67">
        <f t="shared" si="3"/>
        <v>0</v>
      </c>
      <c r="BV17" s="67">
        <f t="shared" si="3"/>
        <v>0</v>
      </c>
      <c r="BW17" s="67">
        <f t="shared" si="3"/>
        <v>0</v>
      </c>
      <c r="BX17" s="67">
        <f t="shared" si="4"/>
        <v>0</v>
      </c>
      <c r="BY17" s="67">
        <f t="shared" si="4"/>
        <v>0</v>
      </c>
      <c r="BZ17" s="67">
        <f t="shared" si="4"/>
        <v>0</v>
      </c>
      <c r="CA17" s="67">
        <f t="shared" si="4"/>
        <v>0</v>
      </c>
      <c r="CB17" s="67">
        <f t="shared" si="4"/>
        <v>0</v>
      </c>
      <c r="CC17" s="67">
        <f t="shared" si="4"/>
        <v>0</v>
      </c>
      <c r="CD17" s="67">
        <f t="shared" si="4"/>
        <v>0</v>
      </c>
      <c r="CE17" s="67">
        <f t="shared" si="4"/>
        <v>0</v>
      </c>
      <c r="CF17" s="67">
        <f t="shared" si="4"/>
        <v>0</v>
      </c>
      <c r="CG17" s="67">
        <f t="shared" si="4"/>
        <v>0</v>
      </c>
      <c r="CH17" s="67">
        <f t="shared" si="4"/>
        <v>0</v>
      </c>
      <c r="CI17" s="67">
        <f t="shared" si="4"/>
        <v>0</v>
      </c>
      <c r="CJ17" s="67">
        <f t="shared" si="4"/>
        <v>0</v>
      </c>
      <c r="CK17" s="67">
        <f t="shared" si="4"/>
        <v>0</v>
      </c>
      <c r="CL17" s="67">
        <f t="shared" si="4"/>
        <v>0</v>
      </c>
      <c r="CM17" s="67">
        <f t="shared" si="4"/>
        <v>0</v>
      </c>
      <c r="CN17" s="67">
        <f t="shared" si="5"/>
        <v>0</v>
      </c>
      <c r="CO17" s="67">
        <f t="shared" si="5"/>
        <v>0</v>
      </c>
      <c r="CP17" s="67">
        <f t="shared" si="5"/>
        <v>0</v>
      </c>
      <c r="CQ17" s="67">
        <f t="shared" si="5"/>
        <v>0</v>
      </c>
      <c r="CR17" s="67">
        <f t="shared" si="5"/>
        <v>0</v>
      </c>
      <c r="CS17" s="67">
        <f t="shared" si="5"/>
        <v>0</v>
      </c>
      <c r="CT17" s="67">
        <f t="shared" si="5"/>
        <v>0</v>
      </c>
      <c r="CU17" s="67">
        <f t="shared" si="5"/>
        <v>0</v>
      </c>
      <c r="CV17" s="67">
        <f t="shared" si="5"/>
        <v>0</v>
      </c>
      <c r="CW17" s="67">
        <f t="shared" si="5"/>
        <v>0</v>
      </c>
      <c r="CX17" s="67">
        <f t="shared" si="5"/>
        <v>0</v>
      </c>
      <c r="CY17" s="67">
        <f t="shared" si="5"/>
        <v>0</v>
      </c>
      <c r="CZ17" s="67">
        <f t="shared" si="5"/>
        <v>0</v>
      </c>
      <c r="DA17" s="67">
        <f t="shared" si="5"/>
        <v>0</v>
      </c>
      <c r="DB17" s="67">
        <f t="shared" si="5"/>
        <v>0</v>
      </c>
      <c r="DC17" s="67">
        <f t="shared" si="5"/>
        <v>0</v>
      </c>
      <c r="DD17" s="67">
        <f t="shared" si="6"/>
        <v>0</v>
      </c>
      <c r="DE17" s="67">
        <f t="shared" si="6"/>
        <v>0</v>
      </c>
      <c r="DF17" s="67">
        <f t="shared" si="6"/>
        <v>0</v>
      </c>
      <c r="DG17" s="67">
        <f t="shared" si="6"/>
        <v>0</v>
      </c>
      <c r="DH17" s="67">
        <f t="shared" si="6"/>
        <v>0</v>
      </c>
      <c r="DI17" s="67">
        <f t="shared" si="6"/>
        <v>0</v>
      </c>
      <c r="DJ17" s="67">
        <f t="shared" si="6"/>
        <v>0</v>
      </c>
      <c r="DK17" s="67">
        <f t="shared" si="6"/>
        <v>0</v>
      </c>
      <c r="DL17" s="67">
        <f t="shared" si="6"/>
        <v>0</v>
      </c>
      <c r="DM17" s="67">
        <f t="shared" si="6"/>
        <v>0</v>
      </c>
      <c r="DN17" s="67">
        <f t="shared" si="6"/>
        <v>0</v>
      </c>
      <c r="DO17" s="67">
        <f t="shared" si="6"/>
        <v>0</v>
      </c>
      <c r="DP17" s="67">
        <f t="shared" si="6"/>
        <v>0</v>
      </c>
      <c r="DQ17" s="67">
        <f t="shared" si="6"/>
        <v>0</v>
      </c>
      <c r="DR17" s="67">
        <f t="shared" si="6"/>
        <v>0</v>
      </c>
      <c r="DS17" s="67">
        <f t="shared" si="6"/>
        <v>0</v>
      </c>
      <c r="DT17" s="67">
        <f t="shared" si="7"/>
        <v>0</v>
      </c>
      <c r="DU17" s="67">
        <f t="shared" si="7"/>
        <v>0</v>
      </c>
      <c r="DV17" s="67">
        <f t="shared" si="7"/>
        <v>0</v>
      </c>
      <c r="DW17" s="67">
        <f t="shared" si="7"/>
        <v>0</v>
      </c>
      <c r="DX17" s="67">
        <f t="shared" si="7"/>
        <v>0</v>
      </c>
      <c r="DY17" s="67">
        <f t="shared" si="7"/>
        <v>0</v>
      </c>
      <c r="DZ17" s="67">
        <f t="shared" si="7"/>
        <v>0</v>
      </c>
      <c r="EA17" s="67">
        <f t="shared" si="7"/>
        <v>0</v>
      </c>
      <c r="EB17" s="67">
        <f t="shared" si="7"/>
        <v>0</v>
      </c>
      <c r="EC17" s="67">
        <f t="shared" si="7"/>
        <v>0</v>
      </c>
      <c r="ED17" s="67">
        <f t="shared" si="7"/>
        <v>0</v>
      </c>
      <c r="EE17" s="67">
        <f t="shared" si="7"/>
        <v>0</v>
      </c>
      <c r="EF17" s="67">
        <f t="shared" si="7"/>
        <v>0</v>
      </c>
      <c r="EG17" s="67">
        <f t="shared" si="7"/>
        <v>0</v>
      </c>
      <c r="EH17" s="67">
        <f t="shared" si="7"/>
        <v>0</v>
      </c>
      <c r="EI17" s="67">
        <f t="shared" si="7"/>
        <v>0</v>
      </c>
      <c r="EJ17" s="67">
        <f t="shared" si="8"/>
        <v>0</v>
      </c>
      <c r="EK17" s="67">
        <f t="shared" si="8"/>
        <v>0</v>
      </c>
      <c r="EL17" s="67">
        <f t="shared" si="8"/>
        <v>0</v>
      </c>
      <c r="EM17" s="67">
        <f t="shared" si="8"/>
        <v>0</v>
      </c>
      <c r="EN17" s="67">
        <f t="shared" si="8"/>
        <v>0</v>
      </c>
      <c r="EO17" s="67">
        <f t="shared" si="8"/>
        <v>0</v>
      </c>
      <c r="EP17" s="67">
        <f t="shared" si="8"/>
        <v>0</v>
      </c>
      <c r="EQ17" s="67">
        <f t="shared" si="8"/>
        <v>0</v>
      </c>
      <c r="ER17" s="67">
        <f t="shared" si="8"/>
        <v>0</v>
      </c>
      <c r="ES17" s="67">
        <f t="shared" si="8"/>
        <v>0</v>
      </c>
      <c r="ET17" s="67">
        <f t="shared" si="8"/>
        <v>0</v>
      </c>
      <c r="EU17" s="67">
        <f t="shared" si="8"/>
        <v>0</v>
      </c>
      <c r="EV17" s="67">
        <f t="shared" si="8"/>
        <v>0</v>
      </c>
      <c r="EW17" s="67">
        <f t="shared" si="8"/>
        <v>0</v>
      </c>
      <c r="EX17" s="67">
        <f t="shared" si="8"/>
        <v>0</v>
      </c>
      <c r="EY17" s="67">
        <f t="shared" si="8"/>
        <v>0</v>
      </c>
      <c r="EZ17" s="67">
        <f t="shared" si="9"/>
        <v>0</v>
      </c>
      <c r="FA17" s="67">
        <f t="shared" si="9"/>
        <v>0</v>
      </c>
      <c r="FB17" s="67">
        <f t="shared" si="9"/>
        <v>0</v>
      </c>
      <c r="FC17" s="67">
        <f t="shared" si="9"/>
        <v>0</v>
      </c>
      <c r="FD17" s="67">
        <f t="shared" si="9"/>
        <v>0</v>
      </c>
      <c r="FE17" s="67">
        <f t="shared" si="9"/>
        <v>0</v>
      </c>
      <c r="FF17" s="67">
        <f t="shared" si="9"/>
        <v>0</v>
      </c>
      <c r="FG17" s="67">
        <f t="shared" si="9"/>
        <v>0</v>
      </c>
      <c r="FH17" s="67">
        <f t="shared" si="9"/>
        <v>0</v>
      </c>
      <c r="FI17" s="67">
        <f t="shared" si="9"/>
        <v>0</v>
      </c>
      <c r="FJ17" s="67">
        <f t="shared" si="9"/>
        <v>0</v>
      </c>
      <c r="FK17" s="67">
        <f t="shared" si="9"/>
        <v>0</v>
      </c>
      <c r="FL17" s="67">
        <f t="shared" si="9"/>
        <v>0</v>
      </c>
      <c r="FM17" s="67">
        <f t="shared" si="9"/>
        <v>0</v>
      </c>
      <c r="FN17" s="67">
        <f t="shared" si="9"/>
        <v>0</v>
      </c>
      <c r="FO17" s="67">
        <f t="shared" si="9"/>
        <v>0</v>
      </c>
      <c r="FP17" s="67">
        <f t="shared" si="10"/>
        <v>0</v>
      </c>
      <c r="FQ17" s="67">
        <f t="shared" si="10"/>
        <v>0</v>
      </c>
      <c r="FR17" s="67">
        <f t="shared" si="10"/>
        <v>0</v>
      </c>
      <c r="FS17" s="67">
        <f t="shared" si="10"/>
        <v>0</v>
      </c>
      <c r="FT17" s="67">
        <f t="shared" si="10"/>
        <v>0</v>
      </c>
      <c r="FU17" s="67">
        <f t="shared" si="10"/>
        <v>0</v>
      </c>
      <c r="FV17" s="67">
        <f t="shared" si="10"/>
        <v>0</v>
      </c>
      <c r="FW17" s="67">
        <f t="shared" si="10"/>
        <v>0</v>
      </c>
      <c r="FX17" s="67">
        <f t="shared" si="10"/>
        <v>0</v>
      </c>
      <c r="FY17" s="67">
        <f t="shared" si="10"/>
        <v>0</v>
      </c>
      <c r="FZ17" s="67">
        <f t="shared" si="10"/>
        <v>0</v>
      </c>
      <c r="GA17" s="67">
        <f t="shared" si="10"/>
        <v>0</v>
      </c>
      <c r="GB17" s="67">
        <f t="shared" si="10"/>
        <v>0</v>
      </c>
      <c r="GC17" s="67">
        <f t="shared" si="10"/>
        <v>0</v>
      </c>
      <c r="GD17" s="67">
        <f t="shared" si="10"/>
        <v>0</v>
      </c>
      <c r="GE17" s="67">
        <f t="shared" si="10"/>
        <v>0</v>
      </c>
      <c r="GF17" s="67">
        <f t="shared" si="11"/>
        <v>0</v>
      </c>
      <c r="GG17" s="67">
        <f t="shared" si="11"/>
        <v>0</v>
      </c>
      <c r="GH17" s="67">
        <f t="shared" si="11"/>
        <v>0</v>
      </c>
      <c r="GI17" s="67">
        <f t="shared" si="11"/>
        <v>0</v>
      </c>
      <c r="GJ17" s="67">
        <f t="shared" si="11"/>
        <v>0</v>
      </c>
      <c r="GK17" s="67">
        <f t="shared" si="11"/>
        <v>0</v>
      </c>
      <c r="GL17" s="67">
        <f t="shared" si="11"/>
        <v>0</v>
      </c>
      <c r="GM17" s="67">
        <f t="shared" si="11"/>
        <v>0</v>
      </c>
      <c r="GN17" s="67">
        <f t="shared" si="11"/>
        <v>0</v>
      </c>
      <c r="GO17" s="67">
        <f t="shared" si="11"/>
        <v>0</v>
      </c>
      <c r="GP17" s="67">
        <f t="shared" si="11"/>
        <v>0</v>
      </c>
      <c r="GQ17" s="67">
        <f t="shared" si="11"/>
        <v>0</v>
      </c>
      <c r="GR17" s="67">
        <f t="shared" si="11"/>
        <v>0</v>
      </c>
      <c r="GS17" s="67">
        <f t="shared" si="11"/>
        <v>0</v>
      </c>
      <c r="GT17" s="67">
        <f t="shared" si="11"/>
        <v>0</v>
      </c>
      <c r="GU17" s="67">
        <f t="shared" si="11"/>
        <v>0</v>
      </c>
      <c r="GV17" s="67">
        <f t="shared" si="12"/>
        <v>0</v>
      </c>
      <c r="GW17" s="67">
        <f t="shared" si="12"/>
        <v>0</v>
      </c>
      <c r="GX17" s="67">
        <f t="shared" si="12"/>
        <v>0</v>
      </c>
      <c r="GY17" s="67">
        <f t="shared" si="12"/>
        <v>0</v>
      </c>
      <c r="GZ17" s="67">
        <f t="shared" si="12"/>
        <v>0</v>
      </c>
      <c r="HA17" s="67">
        <f t="shared" si="12"/>
        <v>0</v>
      </c>
      <c r="HB17" s="67">
        <f t="shared" si="12"/>
        <v>0</v>
      </c>
      <c r="HC17" s="67">
        <f t="shared" si="12"/>
        <v>0</v>
      </c>
      <c r="HD17" s="67">
        <f t="shared" si="12"/>
        <v>0</v>
      </c>
      <c r="HE17" s="67">
        <f t="shared" si="12"/>
        <v>0</v>
      </c>
      <c r="HF17" s="67">
        <f t="shared" si="12"/>
        <v>0</v>
      </c>
      <c r="HG17" s="67">
        <f t="shared" si="12"/>
        <v>0</v>
      </c>
      <c r="HH17" s="67">
        <f t="shared" si="12"/>
        <v>0</v>
      </c>
      <c r="HI17" s="67">
        <f t="shared" si="12"/>
        <v>0</v>
      </c>
      <c r="HJ17" s="67">
        <f t="shared" si="12"/>
        <v>0</v>
      </c>
      <c r="HK17" s="67">
        <f t="shared" si="12"/>
        <v>0</v>
      </c>
      <c r="HL17" s="67" t="e">
        <f t="shared" si="13"/>
        <v>#DIV/0!</v>
      </c>
      <c r="HM17" s="67" t="e">
        <f t="shared" si="13"/>
        <v>#DIV/0!</v>
      </c>
      <c r="HN17" s="67" t="e">
        <f t="shared" si="13"/>
        <v>#DIV/0!</v>
      </c>
      <c r="HO17" s="67" t="e">
        <f t="shared" si="13"/>
        <v>#DIV/0!</v>
      </c>
      <c r="HP17" s="67" t="e">
        <f t="shared" si="13"/>
        <v>#DIV/0!</v>
      </c>
      <c r="HQ17" s="67" t="e">
        <f t="shared" si="13"/>
        <v>#DIV/0!</v>
      </c>
      <c r="HR17" s="67" t="e">
        <f t="shared" si="13"/>
        <v>#DIV/0!</v>
      </c>
      <c r="HS17" s="67" t="e">
        <f t="shared" si="13"/>
        <v>#DIV/0!</v>
      </c>
      <c r="HT17" s="67" t="e">
        <f t="shared" si="13"/>
        <v>#DIV/0!</v>
      </c>
      <c r="HU17" s="67" t="e">
        <f t="shared" si="13"/>
        <v>#DIV/0!</v>
      </c>
      <c r="HV17" s="67" t="e">
        <f t="shared" si="13"/>
        <v>#DIV/0!</v>
      </c>
      <c r="HW17" s="67" t="e">
        <f t="shared" si="13"/>
        <v>#DIV/0!</v>
      </c>
      <c r="HX17" s="67" t="e">
        <f t="shared" si="13"/>
        <v>#DIV/0!</v>
      </c>
      <c r="HY17" s="67" t="e">
        <f t="shared" si="13"/>
        <v>#DIV/0!</v>
      </c>
      <c r="HZ17" s="67" t="e">
        <f t="shared" si="13"/>
        <v>#DIV/0!</v>
      </c>
      <c r="IA17" s="67" t="e">
        <f t="shared" si="13"/>
        <v>#DIV/0!</v>
      </c>
      <c r="IB17" s="67" t="e">
        <f t="shared" si="14"/>
        <v>#DIV/0!</v>
      </c>
      <c r="IC17" s="67" t="e">
        <f t="shared" si="14"/>
        <v>#DIV/0!</v>
      </c>
      <c r="ID17" s="67" t="e">
        <f t="shared" si="14"/>
        <v>#DIV/0!</v>
      </c>
      <c r="IE17" s="67" t="e">
        <f t="shared" si="14"/>
        <v>#DIV/0!</v>
      </c>
      <c r="IF17" s="67" t="e">
        <f t="shared" si="14"/>
        <v>#DIV/0!</v>
      </c>
      <c r="IG17" s="67" t="e">
        <f t="shared" si="14"/>
        <v>#DIV/0!</v>
      </c>
      <c r="IH17" s="67" t="e">
        <f t="shared" si="14"/>
        <v>#DIV/0!</v>
      </c>
      <c r="II17" s="67" t="e">
        <f t="shared" si="14"/>
        <v>#DIV/0!</v>
      </c>
      <c r="IJ17" s="67" t="e">
        <f t="shared" si="14"/>
        <v>#DIV/0!</v>
      </c>
      <c r="IK17" s="67">
        <f t="shared" si="14"/>
        <v>0</v>
      </c>
      <c r="IL17" s="67">
        <f t="shared" si="14"/>
        <v>0</v>
      </c>
      <c r="IM17" s="67">
        <f t="shared" si="14"/>
        <v>0</v>
      </c>
      <c r="IN17" s="67">
        <f t="shared" si="14"/>
        <v>0</v>
      </c>
      <c r="IO17" s="67">
        <f t="shared" si="14"/>
        <v>0</v>
      </c>
      <c r="IP17" s="67">
        <f t="shared" si="14"/>
        <v>0</v>
      </c>
      <c r="IQ17" s="67">
        <f t="shared" si="14"/>
        <v>0</v>
      </c>
      <c r="IR17" s="67">
        <f t="shared" si="15"/>
        <v>0</v>
      </c>
      <c r="IS17" s="67">
        <f t="shared" si="15"/>
        <v>0</v>
      </c>
      <c r="IT17" s="67">
        <f t="shared" si="15"/>
        <v>0</v>
      </c>
      <c r="IU17" s="67">
        <f t="shared" si="15"/>
        <v>0</v>
      </c>
      <c r="IV17" s="67">
        <f t="shared" si="15"/>
        <v>0</v>
      </c>
      <c r="IW17" s="67">
        <f t="shared" si="15"/>
        <v>0</v>
      </c>
      <c r="IX17" s="67">
        <f t="shared" si="15"/>
        <v>0</v>
      </c>
      <c r="IY17" s="67">
        <f t="shared" si="15"/>
        <v>0</v>
      </c>
      <c r="IZ17" s="67">
        <f t="shared" si="15"/>
        <v>0</v>
      </c>
      <c r="JA17" s="67">
        <f t="shared" si="15"/>
        <v>0</v>
      </c>
      <c r="JB17" s="67">
        <f t="shared" si="15"/>
        <v>0</v>
      </c>
      <c r="JC17" s="67">
        <f t="shared" si="15"/>
        <v>0</v>
      </c>
      <c r="JD17" s="67">
        <f t="shared" si="15"/>
        <v>0</v>
      </c>
      <c r="JE17" s="67">
        <f t="shared" si="15"/>
        <v>0</v>
      </c>
      <c r="JF17" s="67">
        <f t="shared" si="15"/>
        <v>0</v>
      </c>
      <c r="JG17" s="67">
        <f t="shared" si="15"/>
        <v>0</v>
      </c>
      <c r="JH17" s="67">
        <f t="shared" si="16"/>
        <v>0</v>
      </c>
      <c r="JI17" s="67">
        <f t="shared" si="16"/>
        <v>0</v>
      </c>
      <c r="JJ17" s="67">
        <f t="shared" si="16"/>
        <v>0</v>
      </c>
      <c r="JK17" s="67">
        <f t="shared" si="16"/>
        <v>0</v>
      </c>
      <c r="JL17" s="67">
        <f t="shared" si="16"/>
        <v>0</v>
      </c>
      <c r="JM17" s="67">
        <f t="shared" si="16"/>
        <v>0</v>
      </c>
      <c r="JN17" s="67">
        <f t="shared" si="16"/>
        <v>0</v>
      </c>
      <c r="JO17" s="67">
        <f t="shared" si="16"/>
        <v>0</v>
      </c>
      <c r="JP17" s="67">
        <f t="shared" si="16"/>
        <v>0</v>
      </c>
      <c r="JQ17" s="67">
        <f t="shared" si="16"/>
        <v>0</v>
      </c>
      <c r="JR17" s="67">
        <f t="shared" si="16"/>
        <v>0</v>
      </c>
      <c r="JS17" s="67">
        <f t="shared" si="16"/>
        <v>0</v>
      </c>
      <c r="JT17" s="67">
        <f t="shared" si="16"/>
        <v>0</v>
      </c>
      <c r="JU17" s="67">
        <f t="shared" si="16"/>
        <v>0</v>
      </c>
      <c r="JV17" s="67">
        <f t="shared" si="16"/>
        <v>0</v>
      </c>
      <c r="JW17" s="67">
        <f t="shared" si="16"/>
        <v>0</v>
      </c>
      <c r="JX17" s="67">
        <f t="shared" si="17"/>
        <v>0</v>
      </c>
      <c r="JY17" s="67">
        <f t="shared" si="17"/>
        <v>0</v>
      </c>
      <c r="JZ17" s="67">
        <f t="shared" si="17"/>
        <v>0</v>
      </c>
      <c r="KA17" s="67">
        <f t="shared" si="17"/>
        <v>0</v>
      </c>
      <c r="KB17" s="67">
        <f t="shared" si="17"/>
        <v>0</v>
      </c>
      <c r="KC17" s="67">
        <f t="shared" si="17"/>
        <v>0</v>
      </c>
      <c r="KD17" s="67">
        <f t="shared" si="17"/>
        <v>0</v>
      </c>
      <c r="KE17" s="67">
        <f t="shared" si="17"/>
        <v>0</v>
      </c>
      <c r="KF17" s="67">
        <f t="shared" si="17"/>
        <v>0</v>
      </c>
      <c r="KG17" s="67">
        <f t="shared" si="17"/>
        <v>0</v>
      </c>
      <c r="KH17" s="67">
        <f t="shared" si="17"/>
        <v>0</v>
      </c>
      <c r="KI17" s="67">
        <f t="shared" si="17"/>
        <v>0</v>
      </c>
      <c r="KJ17" s="67">
        <f t="shared" si="17"/>
        <v>0</v>
      </c>
      <c r="KK17" s="67">
        <f t="shared" si="17"/>
        <v>0</v>
      </c>
      <c r="KL17" s="67">
        <f t="shared" si="17"/>
        <v>0</v>
      </c>
      <c r="KM17" s="67">
        <f t="shared" si="17"/>
        <v>0</v>
      </c>
      <c r="KN17" s="67">
        <f t="shared" si="18"/>
        <v>0</v>
      </c>
      <c r="KO17" s="67">
        <f t="shared" si="18"/>
        <v>0</v>
      </c>
      <c r="KP17" s="67">
        <f t="shared" si="18"/>
        <v>0</v>
      </c>
      <c r="KQ17" s="67">
        <f t="shared" si="18"/>
        <v>0</v>
      </c>
      <c r="KR17" s="67">
        <f t="shared" si="18"/>
        <v>0</v>
      </c>
      <c r="KS17" s="67">
        <f t="shared" si="18"/>
        <v>0</v>
      </c>
      <c r="KT17" s="67">
        <f t="shared" si="18"/>
        <v>0</v>
      </c>
      <c r="KU17" s="67">
        <f t="shared" si="18"/>
        <v>0</v>
      </c>
      <c r="KV17" s="67">
        <f t="shared" si="18"/>
        <v>0</v>
      </c>
      <c r="KW17" s="67">
        <f t="shared" si="18"/>
        <v>0</v>
      </c>
      <c r="KX17" s="67">
        <f t="shared" si="18"/>
        <v>0</v>
      </c>
      <c r="KY17" s="67">
        <f t="shared" si="18"/>
        <v>0</v>
      </c>
      <c r="KZ17" s="67">
        <f t="shared" si="18"/>
        <v>0</v>
      </c>
      <c r="LA17" s="67">
        <f t="shared" si="18"/>
        <v>0</v>
      </c>
      <c r="LB17" s="67">
        <f t="shared" si="18"/>
        <v>0</v>
      </c>
      <c r="LC17" s="67">
        <f t="shared" si="18"/>
        <v>0</v>
      </c>
      <c r="LD17" s="67">
        <f t="shared" si="19"/>
        <v>0</v>
      </c>
      <c r="LE17" s="67">
        <f t="shared" si="19"/>
        <v>0</v>
      </c>
      <c r="LF17" s="67">
        <f t="shared" si="19"/>
        <v>0</v>
      </c>
      <c r="LG17" s="67">
        <f t="shared" si="19"/>
        <v>0</v>
      </c>
      <c r="LH17" s="67">
        <f t="shared" si="19"/>
        <v>0</v>
      </c>
      <c r="LI17" s="67">
        <f t="shared" si="19"/>
        <v>0</v>
      </c>
      <c r="LJ17" s="67">
        <f t="shared" si="19"/>
        <v>0</v>
      </c>
      <c r="LK17" s="67">
        <f t="shared" si="19"/>
        <v>0</v>
      </c>
      <c r="LL17" s="67">
        <f t="shared" si="19"/>
        <v>0</v>
      </c>
      <c r="LM17" s="67">
        <f t="shared" si="19"/>
        <v>0</v>
      </c>
      <c r="LN17" s="67">
        <f t="shared" si="19"/>
        <v>0</v>
      </c>
      <c r="LO17" s="67">
        <f t="shared" si="19"/>
        <v>0</v>
      </c>
      <c r="LP17" s="67">
        <f t="shared" si="19"/>
        <v>0</v>
      </c>
      <c r="LQ17" s="67">
        <f t="shared" si="19"/>
        <v>0</v>
      </c>
      <c r="LR17" s="67">
        <f t="shared" si="19"/>
        <v>0</v>
      </c>
      <c r="LS17" s="67">
        <f t="shared" si="19"/>
        <v>0</v>
      </c>
      <c r="LT17" s="67">
        <f t="shared" si="20"/>
        <v>0</v>
      </c>
      <c r="LU17" s="67">
        <f t="shared" si="20"/>
        <v>0</v>
      </c>
      <c r="LV17" s="67">
        <f t="shared" si="20"/>
        <v>0</v>
      </c>
      <c r="LW17" s="67">
        <f t="shared" si="20"/>
        <v>0</v>
      </c>
      <c r="LX17" s="67">
        <f t="shared" si="20"/>
        <v>0</v>
      </c>
      <c r="LY17" s="67">
        <f t="shared" si="20"/>
        <v>0</v>
      </c>
      <c r="LZ17" s="67">
        <f t="shared" si="20"/>
        <v>0</v>
      </c>
      <c r="MA17" s="67">
        <f t="shared" si="20"/>
        <v>0</v>
      </c>
      <c r="MB17" s="67">
        <f t="shared" si="20"/>
        <v>0</v>
      </c>
      <c r="MC17" s="67">
        <f t="shared" si="20"/>
        <v>0</v>
      </c>
      <c r="MD17" s="67">
        <f t="shared" si="20"/>
        <v>0</v>
      </c>
      <c r="ME17" s="67">
        <f t="shared" si="20"/>
        <v>0</v>
      </c>
      <c r="MF17" s="67">
        <f t="shared" si="20"/>
        <v>0</v>
      </c>
      <c r="MG17" s="67">
        <f t="shared" si="20"/>
        <v>0</v>
      </c>
      <c r="MH17" s="67">
        <f t="shared" si="20"/>
        <v>0</v>
      </c>
      <c r="MI17" s="67">
        <f t="shared" si="20"/>
        <v>0</v>
      </c>
      <c r="MJ17" s="67">
        <f t="shared" si="21"/>
        <v>0</v>
      </c>
      <c r="MK17" s="67">
        <f t="shared" si="21"/>
        <v>0</v>
      </c>
      <c r="ML17" s="67">
        <f t="shared" si="21"/>
        <v>0</v>
      </c>
      <c r="MM17" s="67">
        <f t="shared" si="21"/>
        <v>0</v>
      </c>
      <c r="MN17" s="67">
        <f t="shared" si="21"/>
        <v>0</v>
      </c>
      <c r="MO17" s="67">
        <f t="shared" si="21"/>
        <v>0</v>
      </c>
      <c r="MP17" s="67">
        <f t="shared" si="21"/>
        <v>0</v>
      </c>
      <c r="MQ17" s="67">
        <f t="shared" si="21"/>
        <v>0</v>
      </c>
      <c r="MR17" s="67">
        <f t="shared" si="21"/>
        <v>0</v>
      </c>
      <c r="MS17" s="67">
        <f t="shared" si="21"/>
        <v>0</v>
      </c>
      <c r="MT17" s="67">
        <f t="shared" si="21"/>
        <v>0</v>
      </c>
      <c r="MU17" s="67">
        <f t="shared" si="21"/>
        <v>0</v>
      </c>
      <c r="MV17" s="67">
        <f t="shared" si="21"/>
        <v>0</v>
      </c>
      <c r="MW17" s="67">
        <f t="shared" si="21"/>
        <v>0</v>
      </c>
      <c r="MX17" s="67">
        <f t="shared" si="21"/>
        <v>0</v>
      </c>
      <c r="MY17" s="67">
        <f t="shared" si="21"/>
        <v>0</v>
      </c>
      <c r="MZ17" s="67">
        <f t="shared" si="22"/>
        <v>0</v>
      </c>
      <c r="NA17" s="67">
        <f t="shared" si="22"/>
        <v>0</v>
      </c>
      <c r="NB17" s="67">
        <f t="shared" si="22"/>
        <v>0</v>
      </c>
      <c r="NC17" s="67">
        <f t="shared" si="22"/>
        <v>0</v>
      </c>
      <c r="ND17" s="67">
        <f t="shared" si="22"/>
        <v>0</v>
      </c>
      <c r="NE17" s="67">
        <f t="shared" si="22"/>
        <v>0</v>
      </c>
      <c r="NF17" s="67">
        <f t="shared" si="22"/>
        <v>0</v>
      </c>
      <c r="NG17" s="67">
        <f t="shared" si="22"/>
        <v>0</v>
      </c>
      <c r="NH17" s="67">
        <f t="shared" si="22"/>
        <v>0</v>
      </c>
      <c r="NI17" s="67">
        <f t="shared" si="22"/>
        <v>0</v>
      </c>
      <c r="NJ17" s="67">
        <f t="shared" si="22"/>
        <v>0</v>
      </c>
      <c r="NK17" s="67">
        <f t="shared" si="22"/>
        <v>0</v>
      </c>
      <c r="NL17" s="67">
        <f t="shared" si="22"/>
        <v>0</v>
      </c>
      <c r="NM17" s="67">
        <f t="shared" si="22"/>
        <v>0</v>
      </c>
      <c r="NN17" s="67">
        <f t="shared" si="23"/>
        <v>0</v>
      </c>
      <c r="NO17" s="67">
        <f t="shared" si="23"/>
        <v>0</v>
      </c>
      <c r="NP17" s="67">
        <f t="shared" si="23"/>
        <v>0</v>
      </c>
      <c r="NQ17" s="67">
        <f t="shared" si="23"/>
        <v>0</v>
      </c>
      <c r="NR17" s="67">
        <f t="shared" si="23"/>
        <v>0</v>
      </c>
      <c r="NS17" s="67">
        <f t="shared" si="23"/>
        <v>0</v>
      </c>
      <c r="NT17" s="67">
        <f t="shared" si="23"/>
        <v>0</v>
      </c>
      <c r="NU17" s="67">
        <f t="shared" si="23"/>
        <v>0</v>
      </c>
      <c r="NV17" s="67">
        <f t="shared" si="23"/>
        <v>0</v>
      </c>
      <c r="NW17" s="67">
        <f t="shared" si="23"/>
        <v>0</v>
      </c>
      <c r="NX17" s="67">
        <f t="shared" si="23"/>
        <v>0</v>
      </c>
    </row>
    <row r="18" spans="2:388">
      <c r="B18" s="62" t="s">
        <v>293</v>
      </c>
      <c r="C18" s="63" t="e">
        <f>'5.1 Index overview'!D31</f>
        <v>#DIV/0!</v>
      </c>
      <c r="D18" s="64">
        <v>1</v>
      </c>
      <c r="E18" s="12"/>
      <c r="F18" s="12"/>
      <c r="G18" s="12"/>
      <c r="H18" s="12"/>
      <c r="I18" s="12"/>
      <c r="J18" s="12"/>
      <c r="K18" s="12"/>
      <c r="L18" s="12"/>
      <c r="M18" s="12"/>
      <c r="N18" s="12"/>
      <c r="O18" s="12"/>
      <c r="P18" s="12"/>
      <c r="Q18" s="12"/>
      <c r="R18" s="12"/>
      <c r="S18" s="12"/>
      <c r="T18" s="12"/>
      <c r="U18" s="65">
        <f t="shared" si="24"/>
        <v>6.6666666666666666E-2</v>
      </c>
      <c r="V18" s="62">
        <f t="shared" si="27"/>
        <v>216</v>
      </c>
      <c r="W18" s="62">
        <f>360*SUM(U$9:U18)</f>
        <v>240</v>
      </c>
      <c r="X18" s="62">
        <f t="shared" si="25"/>
        <v>24</v>
      </c>
      <c r="Y18" s="66" t="e">
        <f t="shared" si="26"/>
        <v>#DIV/0!</v>
      </c>
      <c r="Z18" s="62" t="str">
        <f t="shared" si="0"/>
        <v>G1</v>
      </c>
      <c r="AA18" s="62" t="e">
        <f t="shared" si="0"/>
        <v>#DIV/0!</v>
      </c>
      <c r="AB18" s="67">
        <f t="shared" si="1"/>
        <v>0</v>
      </c>
      <c r="AC18" s="67">
        <f t="shared" si="1"/>
        <v>0</v>
      </c>
      <c r="AD18" s="67">
        <f t="shared" si="1"/>
        <v>0</v>
      </c>
      <c r="AE18" s="67">
        <f t="shared" si="1"/>
        <v>0</v>
      </c>
      <c r="AF18" s="67">
        <f t="shared" si="1"/>
        <v>0</v>
      </c>
      <c r="AG18" s="67">
        <f t="shared" si="1"/>
        <v>0</v>
      </c>
      <c r="AH18" s="67">
        <f t="shared" si="1"/>
        <v>0</v>
      </c>
      <c r="AI18" s="67">
        <f t="shared" si="1"/>
        <v>0</v>
      </c>
      <c r="AJ18" s="67">
        <f t="shared" si="1"/>
        <v>0</v>
      </c>
      <c r="AK18" s="67">
        <f t="shared" si="1"/>
        <v>0</v>
      </c>
      <c r="AL18" s="67">
        <f t="shared" si="1"/>
        <v>0</v>
      </c>
      <c r="AM18" s="67">
        <f t="shared" si="1"/>
        <v>0</v>
      </c>
      <c r="AN18" s="67">
        <f t="shared" si="1"/>
        <v>0</v>
      </c>
      <c r="AO18" s="67">
        <f t="shared" si="1"/>
        <v>0</v>
      </c>
      <c r="AP18" s="67">
        <f t="shared" si="1"/>
        <v>0</v>
      </c>
      <c r="AQ18" s="67">
        <f t="shared" si="1"/>
        <v>0</v>
      </c>
      <c r="AR18" s="67">
        <f t="shared" si="2"/>
        <v>0</v>
      </c>
      <c r="AS18" s="67">
        <f t="shared" si="2"/>
        <v>0</v>
      </c>
      <c r="AT18" s="67">
        <f t="shared" si="2"/>
        <v>0</v>
      </c>
      <c r="AU18" s="67">
        <f t="shared" si="2"/>
        <v>0</v>
      </c>
      <c r="AV18" s="67">
        <f t="shared" si="2"/>
        <v>0</v>
      </c>
      <c r="AW18" s="67">
        <f t="shared" si="2"/>
        <v>0</v>
      </c>
      <c r="AX18" s="67">
        <f t="shared" si="2"/>
        <v>0</v>
      </c>
      <c r="AY18" s="67">
        <f t="shared" si="2"/>
        <v>0</v>
      </c>
      <c r="AZ18" s="67">
        <f t="shared" si="2"/>
        <v>0</v>
      </c>
      <c r="BA18" s="67">
        <f t="shared" si="2"/>
        <v>0</v>
      </c>
      <c r="BB18" s="67">
        <f t="shared" si="2"/>
        <v>0</v>
      </c>
      <c r="BC18" s="67">
        <f t="shared" si="2"/>
        <v>0</v>
      </c>
      <c r="BD18" s="67">
        <f t="shared" si="2"/>
        <v>0</v>
      </c>
      <c r="BE18" s="67">
        <f t="shared" si="2"/>
        <v>0</v>
      </c>
      <c r="BF18" s="67">
        <f t="shared" si="2"/>
        <v>0</v>
      </c>
      <c r="BG18" s="67">
        <f t="shared" si="2"/>
        <v>0</v>
      </c>
      <c r="BH18" s="67">
        <f t="shared" si="3"/>
        <v>0</v>
      </c>
      <c r="BI18" s="67">
        <f t="shared" si="3"/>
        <v>0</v>
      </c>
      <c r="BJ18" s="67">
        <f t="shared" si="3"/>
        <v>0</v>
      </c>
      <c r="BK18" s="67">
        <f t="shared" si="3"/>
        <v>0</v>
      </c>
      <c r="BL18" s="67">
        <f t="shared" si="3"/>
        <v>0</v>
      </c>
      <c r="BM18" s="67">
        <f t="shared" si="3"/>
        <v>0</v>
      </c>
      <c r="BN18" s="67">
        <f t="shared" si="3"/>
        <v>0</v>
      </c>
      <c r="BO18" s="67">
        <f t="shared" si="3"/>
        <v>0</v>
      </c>
      <c r="BP18" s="67">
        <f t="shared" si="3"/>
        <v>0</v>
      </c>
      <c r="BQ18" s="67">
        <f t="shared" si="3"/>
        <v>0</v>
      </c>
      <c r="BR18" s="67">
        <f t="shared" si="3"/>
        <v>0</v>
      </c>
      <c r="BS18" s="67">
        <f t="shared" si="3"/>
        <v>0</v>
      </c>
      <c r="BT18" s="67">
        <f t="shared" si="3"/>
        <v>0</v>
      </c>
      <c r="BU18" s="67">
        <f t="shared" si="3"/>
        <v>0</v>
      </c>
      <c r="BV18" s="67">
        <f t="shared" si="3"/>
        <v>0</v>
      </c>
      <c r="BW18" s="67">
        <f t="shared" si="3"/>
        <v>0</v>
      </c>
      <c r="BX18" s="67">
        <f t="shared" si="4"/>
        <v>0</v>
      </c>
      <c r="BY18" s="67">
        <f t="shared" si="4"/>
        <v>0</v>
      </c>
      <c r="BZ18" s="67">
        <f t="shared" si="4"/>
        <v>0</v>
      </c>
      <c r="CA18" s="67">
        <f t="shared" si="4"/>
        <v>0</v>
      </c>
      <c r="CB18" s="67">
        <f t="shared" si="4"/>
        <v>0</v>
      </c>
      <c r="CC18" s="67">
        <f t="shared" si="4"/>
        <v>0</v>
      </c>
      <c r="CD18" s="67">
        <f t="shared" si="4"/>
        <v>0</v>
      </c>
      <c r="CE18" s="67">
        <f t="shared" si="4"/>
        <v>0</v>
      </c>
      <c r="CF18" s="67">
        <f t="shared" si="4"/>
        <v>0</v>
      </c>
      <c r="CG18" s="67">
        <f t="shared" si="4"/>
        <v>0</v>
      </c>
      <c r="CH18" s="67">
        <f t="shared" si="4"/>
        <v>0</v>
      </c>
      <c r="CI18" s="67">
        <f t="shared" si="4"/>
        <v>0</v>
      </c>
      <c r="CJ18" s="67">
        <f t="shared" si="4"/>
        <v>0</v>
      </c>
      <c r="CK18" s="67">
        <f t="shared" si="4"/>
        <v>0</v>
      </c>
      <c r="CL18" s="67">
        <f t="shared" si="4"/>
        <v>0</v>
      </c>
      <c r="CM18" s="67">
        <f t="shared" si="4"/>
        <v>0</v>
      </c>
      <c r="CN18" s="67">
        <f t="shared" si="5"/>
        <v>0</v>
      </c>
      <c r="CO18" s="67">
        <f t="shared" si="5"/>
        <v>0</v>
      </c>
      <c r="CP18" s="67">
        <f t="shared" si="5"/>
        <v>0</v>
      </c>
      <c r="CQ18" s="67">
        <f t="shared" si="5"/>
        <v>0</v>
      </c>
      <c r="CR18" s="67">
        <f t="shared" si="5"/>
        <v>0</v>
      </c>
      <c r="CS18" s="67">
        <f t="shared" si="5"/>
        <v>0</v>
      </c>
      <c r="CT18" s="67">
        <f t="shared" si="5"/>
        <v>0</v>
      </c>
      <c r="CU18" s="67">
        <f t="shared" si="5"/>
        <v>0</v>
      </c>
      <c r="CV18" s="67">
        <f t="shared" si="5"/>
        <v>0</v>
      </c>
      <c r="CW18" s="67">
        <f t="shared" si="5"/>
        <v>0</v>
      </c>
      <c r="CX18" s="67">
        <f t="shared" si="5"/>
        <v>0</v>
      </c>
      <c r="CY18" s="67">
        <f t="shared" si="5"/>
        <v>0</v>
      </c>
      <c r="CZ18" s="67">
        <f t="shared" si="5"/>
        <v>0</v>
      </c>
      <c r="DA18" s="67">
        <f t="shared" si="5"/>
        <v>0</v>
      </c>
      <c r="DB18" s="67">
        <f t="shared" si="5"/>
        <v>0</v>
      </c>
      <c r="DC18" s="67">
        <f t="shared" si="5"/>
        <v>0</v>
      </c>
      <c r="DD18" s="67">
        <f t="shared" si="6"/>
        <v>0</v>
      </c>
      <c r="DE18" s="67">
        <f t="shared" si="6"/>
        <v>0</v>
      </c>
      <c r="DF18" s="67">
        <f t="shared" si="6"/>
        <v>0</v>
      </c>
      <c r="DG18" s="67">
        <f t="shared" si="6"/>
        <v>0</v>
      </c>
      <c r="DH18" s="67">
        <f t="shared" si="6"/>
        <v>0</v>
      </c>
      <c r="DI18" s="67">
        <f t="shared" si="6"/>
        <v>0</v>
      </c>
      <c r="DJ18" s="67">
        <f t="shared" si="6"/>
        <v>0</v>
      </c>
      <c r="DK18" s="67">
        <f t="shared" si="6"/>
        <v>0</v>
      </c>
      <c r="DL18" s="67">
        <f t="shared" si="6"/>
        <v>0</v>
      </c>
      <c r="DM18" s="67">
        <f t="shared" si="6"/>
        <v>0</v>
      </c>
      <c r="DN18" s="67">
        <f t="shared" si="6"/>
        <v>0</v>
      </c>
      <c r="DO18" s="67">
        <f t="shared" si="6"/>
        <v>0</v>
      </c>
      <c r="DP18" s="67">
        <f t="shared" si="6"/>
        <v>0</v>
      </c>
      <c r="DQ18" s="67">
        <f t="shared" si="6"/>
        <v>0</v>
      </c>
      <c r="DR18" s="67">
        <f t="shared" si="6"/>
        <v>0</v>
      </c>
      <c r="DS18" s="67">
        <f t="shared" si="6"/>
        <v>0</v>
      </c>
      <c r="DT18" s="67">
        <f t="shared" si="7"/>
        <v>0</v>
      </c>
      <c r="DU18" s="67">
        <f t="shared" si="7"/>
        <v>0</v>
      </c>
      <c r="DV18" s="67">
        <f t="shared" si="7"/>
        <v>0</v>
      </c>
      <c r="DW18" s="67">
        <f t="shared" si="7"/>
        <v>0</v>
      </c>
      <c r="DX18" s="67">
        <f t="shared" si="7"/>
        <v>0</v>
      </c>
      <c r="DY18" s="67">
        <f t="shared" si="7"/>
        <v>0</v>
      </c>
      <c r="DZ18" s="67">
        <f t="shared" si="7"/>
        <v>0</v>
      </c>
      <c r="EA18" s="67">
        <f t="shared" si="7"/>
        <v>0</v>
      </c>
      <c r="EB18" s="67">
        <f t="shared" si="7"/>
        <v>0</v>
      </c>
      <c r="EC18" s="67">
        <f t="shared" si="7"/>
        <v>0</v>
      </c>
      <c r="ED18" s="67">
        <f t="shared" si="7"/>
        <v>0</v>
      </c>
      <c r="EE18" s="67">
        <f t="shared" si="7"/>
        <v>0</v>
      </c>
      <c r="EF18" s="67">
        <f t="shared" si="7"/>
        <v>0</v>
      </c>
      <c r="EG18" s="67">
        <f t="shared" si="7"/>
        <v>0</v>
      </c>
      <c r="EH18" s="67">
        <f t="shared" si="7"/>
        <v>0</v>
      </c>
      <c r="EI18" s="67">
        <f t="shared" si="7"/>
        <v>0</v>
      </c>
      <c r="EJ18" s="67">
        <f t="shared" si="8"/>
        <v>0</v>
      </c>
      <c r="EK18" s="67">
        <f t="shared" si="8"/>
        <v>0</v>
      </c>
      <c r="EL18" s="67">
        <f t="shared" si="8"/>
        <v>0</v>
      </c>
      <c r="EM18" s="67">
        <f t="shared" si="8"/>
        <v>0</v>
      </c>
      <c r="EN18" s="67">
        <f t="shared" si="8"/>
        <v>0</v>
      </c>
      <c r="EO18" s="67">
        <f t="shared" si="8"/>
        <v>0</v>
      </c>
      <c r="EP18" s="67">
        <f t="shared" si="8"/>
        <v>0</v>
      </c>
      <c r="EQ18" s="67">
        <f t="shared" si="8"/>
        <v>0</v>
      </c>
      <c r="ER18" s="67">
        <f t="shared" si="8"/>
        <v>0</v>
      </c>
      <c r="ES18" s="67">
        <f t="shared" si="8"/>
        <v>0</v>
      </c>
      <c r="ET18" s="67">
        <f t="shared" si="8"/>
        <v>0</v>
      </c>
      <c r="EU18" s="67">
        <f t="shared" si="8"/>
        <v>0</v>
      </c>
      <c r="EV18" s="67">
        <f t="shared" si="8"/>
        <v>0</v>
      </c>
      <c r="EW18" s="67">
        <f t="shared" si="8"/>
        <v>0</v>
      </c>
      <c r="EX18" s="67">
        <f t="shared" si="8"/>
        <v>0</v>
      </c>
      <c r="EY18" s="67">
        <f t="shared" si="8"/>
        <v>0</v>
      </c>
      <c r="EZ18" s="67">
        <f t="shared" si="9"/>
        <v>0</v>
      </c>
      <c r="FA18" s="67">
        <f t="shared" si="9"/>
        <v>0</v>
      </c>
      <c r="FB18" s="67">
        <f t="shared" si="9"/>
        <v>0</v>
      </c>
      <c r="FC18" s="67">
        <f t="shared" si="9"/>
        <v>0</v>
      </c>
      <c r="FD18" s="67">
        <f t="shared" si="9"/>
        <v>0</v>
      </c>
      <c r="FE18" s="67">
        <f t="shared" si="9"/>
        <v>0</v>
      </c>
      <c r="FF18" s="67">
        <f t="shared" si="9"/>
        <v>0</v>
      </c>
      <c r="FG18" s="67">
        <f t="shared" si="9"/>
        <v>0</v>
      </c>
      <c r="FH18" s="67">
        <f t="shared" si="9"/>
        <v>0</v>
      </c>
      <c r="FI18" s="67">
        <f t="shared" si="9"/>
        <v>0</v>
      </c>
      <c r="FJ18" s="67">
        <f t="shared" si="9"/>
        <v>0</v>
      </c>
      <c r="FK18" s="67">
        <f t="shared" si="9"/>
        <v>0</v>
      </c>
      <c r="FL18" s="67">
        <f t="shared" si="9"/>
        <v>0</v>
      </c>
      <c r="FM18" s="67">
        <f t="shared" si="9"/>
        <v>0</v>
      </c>
      <c r="FN18" s="67">
        <f t="shared" si="9"/>
        <v>0</v>
      </c>
      <c r="FO18" s="67">
        <f t="shared" si="9"/>
        <v>0</v>
      </c>
      <c r="FP18" s="67">
        <f t="shared" si="10"/>
        <v>0</v>
      </c>
      <c r="FQ18" s="67">
        <f t="shared" si="10"/>
        <v>0</v>
      </c>
      <c r="FR18" s="67">
        <f t="shared" si="10"/>
        <v>0</v>
      </c>
      <c r="FS18" s="67">
        <f t="shared" si="10"/>
        <v>0</v>
      </c>
      <c r="FT18" s="67">
        <f t="shared" si="10"/>
        <v>0</v>
      </c>
      <c r="FU18" s="67">
        <f t="shared" si="10"/>
        <v>0</v>
      </c>
      <c r="FV18" s="67">
        <f t="shared" si="10"/>
        <v>0</v>
      </c>
      <c r="FW18" s="67">
        <f t="shared" si="10"/>
        <v>0</v>
      </c>
      <c r="FX18" s="67">
        <f t="shared" si="10"/>
        <v>0</v>
      </c>
      <c r="FY18" s="67">
        <f t="shared" si="10"/>
        <v>0</v>
      </c>
      <c r="FZ18" s="67">
        <f t="shared" si="10"/>
        <v>0</v>
      </c>
      <c r="GA18" s="67">
        <f t="shared" si="10"/>
        <v>0</v>
      </c>
      <c r="GB18" s="67">
        <f t="shared" si="10"/>
        <v>0</v>
      </c>
      <c r="GC18" s="67">
        <f t="shared" si="10"/>
        <v>0</v>
      </c>
      <c r="GD18" s="67">
        <f t="shared" si="10"/>
        <v>0</v>
      </c>
      <c r="GE18" s="67">
        <f t="shared" si="10"/>
        <v>0</v>
      </c>
      <c r="GF18" s="67">
        <f t="shared" si="11"/>
        <v>0</v>
      </c>
      <c r="GG18" s="67">
        <f t="shared" si="11"/>
        <v>0</v>
      </c>
      <c r="GH18" s="67">
        <f t="shared" si="11"/>
        <v>0</v>
      </c>
      <c r="GI18" s="67">
        <f t="shared" si="11"/>
        <v>0</v>
      </c>
      <c r="GJ18" s="67">
        <f t="shared" si="11"/>
        <v>0</v>
      </c>
      <c r="GK18" s="67">
        <f t="shared" si="11"/>
        <v>0</v>
      </c>
      <c r="GL18" s="67">
        <f t="shared" si="11"/>
        <v>0</v>
      </c>
      <c r="GM18" s="67">
        <f t="shared" si="11"/>
        <v>0</v>
      </c>
      <c r="GN18" s="67">
        <f t="shared" si="11"/>
        <v>0</v>
      </c>
      <c r="GO18" s="67">
        <f t="shared" si="11"/>
        <v>0</v>
      </c>
      <c r="GP18" s="67">
        <f t="shared" si="11"/>
        <v>0</v>
      </c>
      <c r="GQ18" s="67">
        <f t="shared" si="11"/>
        <v>0</v>
      </c>
      <c r="GR18" s="67">
        <f t="shared" si="11"/>
        <v>0</v>
      </c>
      <c r="GS18" s="67">
        <f t="shared" si="11"/>
        <v>0</v>
      </c>
      <c r="GT18" s="67">
        <f t="shared" si="11"/>
        <v>0</v>
      </c>
      <c r="GU18" s="67">
        <f t="shared" si="11"/>
        <v>0</v>
      </c>
      <c r="GV18" s="67">
        <f t="shared" si="12"/>
        <v>0</v>
      </c>
      <c r="GW18" s="67">
        <f t="shared" si="12"/>
        <v>0</v>
      </c>
      <c r="GX18" s="67">
        <f t="shared" si="12"/>
        <v>0</v>
      </c>
      <c r="GY18" s="67">
        <f t="shared" si="12"/>
        <v>0</v>
      </c>
      <c r="GZ18" s="67">
        <f t="shared" si="12"/>
        <v>0</v>
      </c>
      <c r="HA18" s="67">
        <f t="shared" si="12"/>
        <v>0</v>
      </c>
      <c r="HB18" s="67">
        <f t="shared" si="12"/>
        <v>0</v>
      </c>
      <c r="HC18" s="67">
        <f t="shared" si="12"/>
        <v>0</v>
      </c>
      <c r="HD18" s="67">
        <f t="shared" si="12"/>
        <v>0</v>
      </c>
      <c r="HE18" s="67">
        <f t="shared" si="12"/>
        <v>0</v>
      </c>
      <c r="HF18" s="67">
        <f t="shared" si="12"/>
        <v>0</v>
      </c>
      <c r="HG18" s="67">
        <f t="shared" si="12"/>
        <v>0</v>
      </c>
      <c r="HH18" s="67">
        <f t="shared" si="12"/>
        <v>0</v>
      </c>
      <c r="HI18" s="67">
        <f t="shared" si="12"/>
        <v>0</v>
      </c>
      <c r="HJ18" s="67">
        <f t="shared" si="12"/>
        <v>0</v>
      </c>
      <c r="HK18" s="67">
        <f t="shared" si="12"/>
        <v>0</v>
      </c>
      <c r="HL18" s="67">
        <f t="shared" si="13"/>
        <v>0</v>
      </c>
      <c r="HM18" s="67">
        <f t="shared" si="13"/>
        <v>0</v>
      </c>
      <c r="HN18" s="67">
        <f t="shared" si="13"/>
        <v>0</v>
      </c>
      <c r="HO18" s="67">
        <f t="shared" si="13"/>
        <v>0</v>
      </c>
      <c r="HP18" s="67">
        <f t="shared" si="13"/>
        <v>0</v>
      </c>
      <c r="HQ18" s="67">
        <f t="shared" si="13"/>
        <v>0</v>
      </c>
      <c r="HR18" s="67">
        <f t="shared" si="13"/>
        <v>0</v>
      </c>
      <c r="HS18" s="67">
        <f t="shared" si="13"/>
        <v>0</v>
      </c>
      <c r="HT18" s="67">
        <f t="shared" si="13"/>
        <v>0</v>
      </c>
      <c r="HU18" s="67">
        <f t="shared" si="13"/>
        <v>0</v>
      </c>
      <c r="HV18" s="67">
        <f t="shared" si="13"/>
        <v>0</v>
      </c>
      <c r="HW18" s="67">
        <f t="shared" si="13"/>
        <v>0</v>
      </c>
      <c r="HX18" s="67">
        <f t="shared" si="13"/>
        <v>0</v>
      </c>
      <c r="HY18" s="67">
        <f t="shared" si="13"/>
        <v>0</v>
      </c>
      <c r="HZ18" s="67">
        <f t="shared" si="13"/>
        <v>0</v>
      </c>
      <c r="IA18" s="67">
        <f t="shared" si="13"/>
        <v>0</v>
      </c>
      <c r="IB18" s="67">
        <f t="shared" si="14"/>
        <v>0</v>
      </c>
      <c r="IC18" s="67">
        <f t="shared" si="14"/>
        <v>0</v>
      </c>
      <c r="ID18" s="67">
        <f t="shared" si="14"/>
        <v>0</v>
      </c>
      <c r="IE18" s="67">
        <f t="shared" si="14"/>
        <v>0</v>
      </c>
      <c r="IF18" s="67">
        <f t="shared" si="14"/>
        <v>0</v>
      </c>
      <c r="IG18" s="67">
        <f t="shared" si="14"/>
        <v>0</v>
      </c>
      <c r="IH18" s="67">
        <f t="shared" si="14"/>
        <v>0</v>
      </c>
      <c r="II18" s="67">
        <f t="shared" si="14"/>
        <v>0</v>
      </c>
      <c r="IJ18" s="67" t="e">
        <f t="shared" si="14"/>
        <v>#DIV/0!</v>
      </c>
      <c r="IK18" s="67" t="e">
        <f t="shared" si="14"/>
        <v>#DIV/0!</v>
      </c>
      <c r="IL18" s="67" t="e">
        <f t="shared" si="14"/>
        <v>#DIV/0!</v>
      </c>
      <c r="IM18" s="67" t="e">
        <f t="shared" si="14"/>
        <v>#DIV/0!</v>
      </c>
      <c r="IN18" s="67" t="e">
        <f t="shared" si="14"/>
        <v>#DIV/0!</v>
      </c>
      <c r="IO18" s="67" t="e">
        <f t="shared" si="14"/>
        <v>#DIV/0!</v>
      </c>
      <c r="IP18" s="67" t="e">
        <f t="shared" si="14"/>
        <v>#DIV/0!</v>
      </c>
      <c r="IQ18" s="67" t="e">
        <f t="shared" si="14"/>
        <v>#DIV/0!</v>
      </c>
      <c r="IR18" s="67" t="e">
        <f t="shared" si="15"/>
        <v>#DIV/0!</v>
      </c>
      <c r="IS18" s="67" t="e">
        <f t="shared" si="15"/>
        <v>#DIV/0!</v>
      </c>
      <c r="IT18" s="67" t="e">
        <f t="shared" si="15"/>
        <v>#DIV/0!</v>
      </c>
      <c r="IU18" s="67" t="e">
        <f t="shared" si="15"/>
        <v>#DIV/0!</v>
      </c>
      <c r="IV18" s="67" t="e">
        <f t="shared" si="15"/>
        <v>#DIV/0!</v>
      </c>
      <c r="IW18" s="67" t="e">
        <f t="shared" si="15"/>
        <v>#DIV/0!</v>
      </c>
      <c r="IX18" s="67" t="e">
        <f t="shared" si="15"/>
        <v>#DIV/0!</v>
      </c>
      <c r="IY18" s="67" t="e">
        <f t="shared" si="15"/>
        <v>#DIV/0!</v>
      </c>
      <c r="IZ18" s="67" t="e">
        <f t="shared" si="15"/>
        <v>#DIV/0!</v>
      </c>
      <c r="JA18" s="67" t="e">
        <f t="shared" si="15"/>
        <v>#DIV/0!</v>
      </c>
      <c r="JB18" s="67" t="e">
        <f t="shared" si="15"/>
        <v>#DIV/0!</v>
      </c>
      <c r="JC18" s="67" t="e">
        <f t="shared" si="15"/>
        <v>#DIV/0!</v>
      </c>
      <c r="JD18" s="67" t="e">
        <f t="shared" si="15"/>
        <v>#DIV/0!</v>
      </c>
      <c r="JE18" s="67" t="e">
        <f t="shared" si="15"/>
        <v>#DIV/0!</v>
      </c>
      <c r="JF18" s="67" t="e">
        <f t="shared" si="15"/>
        <v>#DIV/0!</v>
      </c>
      <c r="JG18" s="67" t="e">
        <f t="shared" si="15"/>
        <v>#DIV/0!</v>
      </c>
      <c r="JH18" s="67" t="e">
        <f t="shared" si="16"/>
        <v>#DIV/0!</v>
      </c>
      <c r="JI18" s="67">
        <f t="shared" si="16"/>
        <v>0</v>
      </c>
      <c r="JJ18" s="67">
        <f t="shared" si="16"/>
        <v>0</v>
      </c>
      <c r="JK18" s="67">
        <f t="shared" si="16"/>
        <v>0</v>
      </c>
      <c r="JL18" s="67">
        <f t="shared" si="16"/>
        <v>0</v>
      </c>
      <c r="JM18" s="67">
        <f t="shared" si="16"/>
        <v>0</v>
      </c>
      <c r="JN18" s="67">
        <f t="shared" si="16"/>
        <v>0</v>
      </c>
      <c r="JO18" s="67">
        <f t="shared" si="16"/>
        <v>0</v>
      </c>
      <c r="JP18" s="67">
        <f t="shared" si="16"/>
        <v>0</v>
      </c>
      <c r="JQ18" s="67">
        <f t="shared" si="16"/>
        <v>0</v>
      </c>
      <c r="JR18" s="67">
        <f t="shared" si="16"/>
        <v>0</v>
      </c>
      <c r="JS18" s="67">
        <f t="shared" si="16"/>
        <v>0</v>
      </c>
      <c r="JT18" s="67">
        <f t="shared" si="16"/>
        <v>0</v>
      </c>
      <c r="JU18" s="67">
        <f t="shared" si="16"/>
        <v>0</v>
      </c>
      <c r="JV18" s="67">
        <f t="shared" si="16"/>
        <v>0</v>
      </c>
      <c r="JW18" s="67">
        <f t="shared" si="16"/>
        <v>0</v>
      </c>
      <c r="JX18" s="67">
        <f t="shared" si="17"/>
        <v>0</v>
      </c>
      <c r="JY18" s="67">
        <f t="shared" si="17"/>
        <v>0</v>
      </c>
      <c r="JZ18" s="67">
        <f t="shared" si="17"/>
        <v>0</v>
      </c>
      <c r="KA18" s="67">
        <f t="shared" si="17"/>
        <v>0</v>
      </c>
      <c r="KB18" s="67">
        <f t="shared" si="17"/>
        <v>0</v>
      </c>
      <c r="KC18" s="67">
        <f t="shared" si="17"/>
        <v>0</v>
      </c>
      <c r="KD18" s="67">
        <f t="shared" si="17"/>
        <v>0</v>
      </c>
      <c r="KE18" s="67">
        <f t="shared" si="17"/>
        <v>0</v>
      </c>
      <c r="KF18" s="67">
        <f t="shared" si="17"/>
        <v>0</v>
      </c>
      <c r="KG18" s="67">
        <f t="shared" si="17"/>
        <v>0</v>
      </c>
      <c r="KH18" s="67">
        <f t="shared" si="17"/>
        <v>0</v>
      </c>
      <c r="KI18" s="67">
        <f t="shared" si="17"/>
        <v>0</v>
      </c>
      <c r="KJ18" s="67">
        <f t="shared" si="17"/>
        <v>0</v>
      </c>
      <c r="KK18" s="67">
        <f t="shared" si="17"/>
        <v>0</v>
      </c>
      <c r="KL18" s="67">
        <f t="shared" si="17"/>
        <v>0</v>
      </c>
      <c r="KM18" s="67">
        <f t="shared" si="17"/>
        <v>0</v>
      </c>
      <c r="KN18" s="67">
        <f t="shared" si="18"/>
        <v>0</v>
      </c>
      <c r="KO18" s="67">
        <f t="shared" si="18"/>
        <v>0</v>
      </c>
      <c r="KP18" s="67">
        <f t="shared" si="18"/>
        <v>0</v>
      </c>
      <c r="KQ18" s="67">
        <f t="shared" si="18"/>
        <v>0</v>
      </c>
      <c r="KR18" s="67">
        <f t="shared" si="18"/>
        <v>0</v>
      </c>
      <c r="KS18" s="67">
        <f t="shared" si="18"/>
        <v>0</v>
      </c>
      <c r="KT18" s="67">
        <f t="shared" si="18"/>
        <v>0</v>
      </c>
      <c r="KU18" s="67">
        <f t="shared" si="18"/>
        <v>0</v>
      </c>
      <c r="KV18" s="67">
        <f t="shared" si="18"/>
        <v>0</v>
      </c>
      <c r="KW18" s="67">
        <f t="shared" si="18"/>
        <v>0</v>
      </c>
      <c r="KX18" s="67">
        <f t="shared" si="18"/>
        <v>0</v>
      </c>
      <c r="KY18" s="67">
        <f t="shared" si="18"/>
        <v>0</v>
      </c>
      <c r="KZ18" s="67">
        <f t="shared" si="18"/>
        <v>0</v>
      </c>
      <c r="LA18" s="67">
        <f t="shared" si="18"/>
        <v>0</v>
      </c>
      <c r="LB18" s="67">
        <f t="shared" si="18"/>
        <v>0</v>
      </c>
      <c r="LC18" s="67">
        <f t="shared" si="18"/>
        <v>0</v>
      </c>
      <c r="LD18" s="67">
        <f t="shared" si="19"/>
        <v>0</v>
      </c>
      <c r="LE18" s="67">
        <f t="shared" si="19"/>
        <v>0</v>
      </c>
      <c r="LF18" s="67">
        <f t="shared" si="19"/>
        <v>0</v>
      </c>
      <c r="LG18" s="67">
        <f t="shared" si="19"/>
        <v>0</v>
      </c>
      <c r="LH18" s="67">
        <f t="shared" si="19"/>
        <v>0</v>
      </c>
      <c r="LI18" s="67">
        <f t="shared" si="19"/>
        <v>0</v>
      </c>
      <c r="LJ18" s="67">
        <f t="shared" si="19"/>
        <v>0</v>
      </c>
      <c r="LK18" s="67">
        <f t="shared" si="19"/>
        <v>0</v>
      </c>
      <c r="LL18" s="67">
        <f t="shared" si="19"/>
        <v>0</v>
      </c>
      <c r="LM18" s="67">
        <f t="shared" si="19"/>
        <v>0</v>
      </c>
      <c r="LN18" s="67">
        <f t="shared" si="19"/>
        <v>0</v>
      </c>
      <c r="LO18" s="67">
        <f t="shared" si="19"/>
        <v>0</v>
      </c>
      <c r="LP18" s="67">
        <f t="shared" si="19"/>
        <v>0</v>
      </c>
      <c r="LQ18" s="67">
        <f t="shared" si="19"/>
        <v>0</v>
      </c>
      <c r="LR18" s="67">
        <f t="shared" si="19"/>
        <v>0</v>
      </c>
      <c r="LS18" s="67">
        <f t="shared" si="19"/>
        <v>0</v>
      </c>
      <c r="LT18" s="67">
        <f t="shared" si="20"/>
        <v>0</v>
      </c>
      <c r="LU18" s="67">
        <f t="shared" si="20"/>
        <v>0</v>
      </c>
      <c r="LV18" s="67">
        <f t="shared" si="20"/>
        <v>0</v>
      </c>
      <c r="LW18" s="67">
        <f t="shared" si="20"/>
        <v>0</v>
      </c>
      <c r="LX18" s="67">
        <f t="shared" si="20"/>
        <v>0</v>
      </c>
      <c r="LY18" s="67">
        <f t="shared" si="20"/>
        <v>0</v>
      </c>
      <c r="LZ18" s="67">
        <f t="shared" si="20"/>
        <v>0</v>
      </c>
      <c r="MA18" s="67">
        <f t="shared" si="20"/>
        <v>0</v>
      </c>
      <c r="MB18" s="67">
        <f t="shared" si="20"/>
        <v>0</v>
      </c>
      <c r="MC18" s="67">
        <f t="shared" si="20"/>
        <v>0</v>
      </c>
      <c r="MD18" s="67">
        <f t="shared" si="20"/>
        <v>0</v>
      </c>
      <c r="ME18" s="67">
        <f t="shared" si="20"/>
        <v>0</v>
      </c>
      <c r="MF18" s="67">
        <f t="shared" si="20"/>
        <v>0</v>
      </c>
      <c r="MG18" s="67">
        <f t="shared" si="20"/>
        <v>0</v>
      </c>
      <c r="MH18" s="67">
        <f t="shared" si="20"/>
        <v>0</v>
      </c>
      <c r="MI18" s="67">
        <f t="shared" si="20"/>
        <v>0</v>
      </c>
      <c r="MJ18" s="67">
        <f t="shared" si="21"/>
        <v>0</v>
      </c>
      <c r="MK18" s="67">
        <f t="shared" si="21"/>
        <v>0</v>
      </c>
      <c r="ML18" s="67">
        <f t="shared" si="21"/>
        <v>0</v>
      </c>
      <c r="MM18" s="67">
        <f t="shared" si="21"/>
        <v>0</v>
      </c>
      <c r="MN18" s="67">
        <f t="shared" si="21"/>
        <v>0</v>
      </c>
      <c r="MO18" s="67">
        <f t="shared" si="21"/>
        <v>0</v>
      </c>
      <c r="MP18" s="67">
        <f t="shared" si="21"/>
        <v>0</v>
      </c>
      <c r="MQ18" s="67">
        <f t="shared" si="21"/>
        <v>0</v>
      </c>
      <c r="MR18" s="67">
        <f t="shared" si="21"/>
        <v>0</v>
      </c>
      <c r="MS18" s="67">
        <f t="shared" si="21"/>
        <v>0</v>
      </c>
      <c r="MT18" s="67">
        <f t="shared" si="21"/>
        <v>0</v>
      </c>
      <c r="MU18" s="67">
        <f t="shared" si="21"/>
        <v>0</v>
      </c>
      <c r="MV18" s="67">
        <f t="shared" si="21"/>
        <v>0</v>
      </c>
      <c r="MW18" s="67">
        <f t="shared" si="21"/>
        <v>0</v>
      </c>
      <c r="MX18" s="67">
        <f t="shared" si="21"/>
        <v>0</v>
      </c>
      <c r="MY18" s="67">
        <f t="shared" si="21"/>
        <v>0</v>
      </c>
      <c r="MZ18" s="67">
        <f t="shared" si="22"/>
        <v>0</v>
      </c>
      <c r="NA18" s="67">
        <f t="shared" si="22"/>
        <v>0</v>
      </c>
      <c r="NB18" s="67">
        <f t="shared" si="22"/>
        <v>0</v>
      </c>
      <c r="NC18" s="67">
        <f t="shared" si="22"/>
        <v>0</v>
      </c>
      <c r="ND18" s="67">
        <f t="shared" si="22"/>
        <v>0</v>
      </c>
      <c r="NE18" s="67">
        <f t="shared" si="22"/>
        <v>0</v>
      </c>
      <c r="NF18" s="67">
        <f t="shared" si="22"/>
        <v>0</v>
      </c>
      <c r="NG18" s="67">
        <f t="shared" si="22"/>
        <v>0</v>
      </c>
      <c r="NH18" s="67">
        <f t="shared" si="22"/>
        <v>0</v>
      </c>
      <c r="NI18" s="67">
        <f t="shared" si="22"/>
        <v>0</v>
      </c>
      <c r="NJ18" s="67">
        <f t="shared" si="22"/>
        <v>0</v>
      </c>
      <c r="NK18" s="67">
        <f t="shared" si="22"/>
        <v>0</v>
      </c>
      <c r="NL18" s="67">
        <f t="shared" si="22"/>
        <v>0</v>
      </c>
      <c r="NM18" s="67">
        <f t="shared" si="22"/>
        <v>0</v>
      </c>
      <c r="NN18" s="67">
        <f t="shared" si="23"/>
        <v>0</v>
      </c>
      <c r="NO18" s="67">
        <f t="shared" si="23"/>
        <v>0</v>
      </c>
      <c r="NP18" s="67">
        <f t="shared" si="23"/>
        <v>0</v>
      </c>
      <c r="NQ18" s="67">
        <f t="shared" si="23"/>
        <v>0</v>
      </c>
      <c r="NR18" s="67">
        <f t="shared" si="23"/>
        <v>0</v>
      </c>
      <c r="NS18" s="67">
        <f t="shared" si="23"/>
        <v>0</v>
      </c>
      <c r="NT18" s="67">
        <f t="shared" si="23"/>
        <v>0</v>
      </c>
      <c r="NU18" s="67">
        <f t="shared" si="23"/>
        <v>0</v>
      </c>
      <c r="NV18" s="67">
        <f t="shared" si="23"/>
        <v>0</v>
      </c>
      <c r="NW18" s="67">
        <f t="shared" si="23"/>
        <v>0</v>
      </c>
      <c r="NX18" s="67">
        <f t="shared" si="23"/>
        <v>0</v>
      </c>
    </row>
    <row r="19" spans="2:388">
      <c r="B19" s="62" t="s">
        <v>306</v>
      </c>
      <c r="C19" s="63" t="e">
        <f>'5.1 Index overview'!D32</f>
        <v>#DIV/0!</v>
      </c>
      <c r="D19" s="64">
        <v>1</v>
      </c>
      <c r="E19" s="12"/>
      <c r="F19" s="12"/>
      <c r="G19" s="12"/>
      <c r="H19" s="12"/>
      <c r="I19" s="12"/>
      <c r="J19" s="12"/>
      <c r="K19" s="12"/>
      <c r="L19" s="12"/>
      <c r="M19" s="12"/>
      <c r="N19" s="12"/>
      <c r="O19" s="12"/>
      <c r="P19" s="12"/>
      <c r="Q19" s="12"/>
      <c r="R19" s="12"/>
      <c r="S19" s="12"/>
      <c r="T19" s="12"/>
      <c r="U19" s="65">
        <f t="shared" si="24"/>
        <v>6.6666666666666666E-2</v>
      </c>
      <c r="V19" s="62">
        <f t="shared" si="27"/>
        <v>240</v>
      </c>
      <c r="W19" s="62">
        <f>360*SUM(U$9:U19)</f>
        <v>264</v>
      </c>
      <c r="X19" s="62">
        <f t="shared" si="25"/>
        <v>24</v>
      </c>
      <c r="Y19" s="66" t="e">
        <f t="shared" si="26"/>
        <v>#DIV/0!</v>
      </c>
      <c r="Z19" s="62" t="str">
        <f t="shared" si="0"/>
        <v>G2</v>
      </c>
      <c r="AA19" s="62" t="e">
        <f t="shared" si="0"/>
        <v>#DIV/0!</v>
      </c>
      <c r="AB19" s="67">
        <f t="shared" si="1"/>
        <v>0</v>
      </c>
      <c r="AC19" s="67">
        <f t="shared" si="1"/>
        <v>0</v>
      </c>
      <c r="AD19" s="67">
        <f t="shared" si="1"/>
        <v>0</v>
      </c>
      <c r="AE19" s="67">
        <f t="shared" si="1"/>
        <v>0</v>
      </c>
      <c r="AF19" s="67">
        <f t="shared" si="1"/>
        <v>0</v>
      </c>
      <c r="AG19" s="67">
        <f t="shared" si="1"/>
        <v>0</v>
      </c>
      <c r="AH19" s="67">
        <f t="shared" si="1"/>
        <v>0</v>
      </c>
      <c r="AI19" s="67">
        <f t="shared" si="1"/>
        <v>0</v>
      </c>
      <c r="AJ19" s="67">
        <f t="shared" si="1"/>
        <v>0</v>
      </c>
      <c r="AK19" s="67">
        <f t="shared" si="1"/>
        <v>0</v>
      </c>
      <c r="AL19" s="67">
        <f t="shared" si="1"/>
        <v>0</v>
      </c>
      <c r="AM19" s="67">
        <f t="shared" si="1"/>
        <v>0</v>
      </c>
      <c r="AN19" s="67">
        <f t="shared" si="1"/>
        <v>0</v>
      </c>
      <c r="AO19" s="67">
        <f t="shared" si="1"/>
        <v>0</v>
      </c>
      <c r="AP19" s="67">
        <f t="shared" si="1"/>
        <v>0</v>
      </c>
      <c r="AQ19" s="67">
        <f t="shared" si="1"/>
        <v>0</v>
      </c>
      <c r="AR19" s="67">
        <f t="shared" si="2"/>
        <v>0</v>
      </c>
      <c r="AS19" s="67">
        <f t="shared" si="2"/>
        <v>0</v>
      </c>
      <c r="AT19" s="67">
        <f t="shared" si="2"/>
        <v>0</v>
      </c>
      <c r="AU19" s="67">
        <f t="shared" si="2"/>
        <v>0</v>
      </c>
      <c r="AV19" s="67">
        <f t="shared" si="2"/>
        <v>0</v>
      </c>
      <c r="AW19" s="67">
        <f t="shared" si="2"/>
        <v>0</v>
      </c>
      <c r="AX19" s="67">
        <f t="shared" si="2"/>
        <v>0</v>
      </c>
      <c r="AY19" s="67">
        <f t="shared" si="2"/>
        <v>0</v>
      </c>
      <c r="AZ19" s="67">
        <f t="shared" si="2"/>
        <v>0</v>
      </c>
      <c r="BA19" s="67">
        <f t="shared" si="2"/>
        <v>0</v>
      </c>
      <c r="BB19" s="67">
        <f t="shared" si="2"/>
        <v>0</v>
      </c>
      <c r="BC19" s="67">
        <f t="shared" si="2"/>
        <v>0</v>
      </c>
      <c r="BD19" s="67">
        <f t="shared" si="2"/>
        <v>0</v>
      </c>
      <c r="BE19" s="67">
        <f t="shared" si="2"/>
        <v>0</v>
      </c>
      <c r="BF19" s="67">
        <f t="shared" si="2"/>
        <v>0</v>
      </c>
      <c r="BG19" s="67">
        <f t="shared" si="2"/>
        <v>0</v>
      </c>
      <c r="BH19" s="67">
        <f t="shared" si="3"/>
        <v>0</v>
      </c>
      <c r="BI19" s="67">
        <f t="shared" si="3"/>
        <v>0</v>
      </c>
      <c r="BJ19" s="67">
        <f t="shared" si="3"/>
        <v>0</v>
      </c>
      <c r="BK19" s="67">
        <f t="shared" si="3"/>
        <v>0</v>
      </c>
      <c r="BL19" s="67">
        <f t="shared" si="3"/>
        <v>0</v>
      </c>
      <c r="BM19" s="67">
        <f t="shared" si="3"/>
        <v>0</v>
      </c>
      <c r="BN19" s="67">
        <f t="shared" si="3"/>
        <v>0</v>
      </c>
      <c r="BO19" s="67">
        <f t="shared" si="3"/>
        <v>0</v>
      </c>
      <c r="BP19" s="67">
        <f t="shared" si="3"/>
        <v>0</v>
      </c>
      <c r="BQ19" s="67">
        <f t="shared" si="3"/>
        <v>0</v>
      </c>
      <c r="BR19" s="67">
        <f t="shared" si="3"/>
        <v>0</v>
      </c>
      <c r="BS19" s="67">
        <f t="shared" si="3"/>
        <v>0</v>
      </c>
      <c r="BT19" s="67">
        <f t="shared" si="3"/>
        <v>0</v>
      </c>
      <c r="BU19" s="67">
        <f t="shared" si="3"/>
        <v>0</v>
      </c>
      <c r="BV19" s="67">
        <f t="shared" si="3"/>
        <v>0</v>
      </c>
      <c r="BW19" s="67">
        <f t="shared" si="3"/>
        <v>0</v>
      </c>
      <c r="BX19" s="67">
        <f t="shared" si="4"/>
        <v>0</v>
      </c>
      <c r="BY19" s="67">
        <f t="shared" si="4"/>
        <v>0</v>
      </c>
      <c r="BZ19" s="67">
        <f t="shared" si="4"/>
        <v>0</v>
      </c>
      <c r="CA19" s="67">
        <f t="shared" si="4"/>
        <v>0</v>
      </c>
      <c r="CB19" s="67">
        <f t="shared" si="4"/>
        <v>0</v>
      </c>
      <c r="CC19" s="67">
        <f t="shared" si="4"/>
        <v>0</v>
      </c>
      <c r="CD19" s="67">
        <f t="shared" si="4"/>
        <v>0</v>
      </c>
      <c r="CE19" s="67">
        <f t="shared" si="4"/>
        <v>0</v>
      </c>
      <c r="CF19" s="67">
        <f t="shared" si="4"/>
        <v>0</v>
      </c>
      <c r="CG19" s="67">
        <f t="shared" si="4"/>
        <v>0</v>
      </c>
      <c r="CH19" s="67">
        <f t="shared" si="4"/>
        <v>0</v>
      </c>
      <c r="CI19" s="67">
        <f t="shared" si="4"/>
        <v>0</v>
      </c>
      <c r="CJ19" s="67">
        <f t="shared" si="4"/>
        <v>0</v>
      </c>
      <c r="CK19" s="67">
        <f t="shared" si="4"/>
        <v>0</v>
      </c>
      <c r="CL19" s="67">
        <f t="shared" si="4"/>
        <v>0</v>
      </c>
      <c r="CM19" s="67">
        <f t="shared" si="4"/>
        <v>0</v>
      </c>
      <c r="CN19" s="67">
        <f t="shared" si="5"/>
        <v>0</v>
      </c>
      <c r="CO19" s="67">
        <f t="shared" si="5"/>
        <v>0</v>
      </c>
      <c r="CP19" s="67">
        <f t="shared" si="5"/>
        <v>0</v>
      </c>
      <c r="CQ19" s="67">
        <f t="shared" si="5"/>
        <v>0</v>
      </c>
      <c r="CR19" s="67">
        <f t="shared" si="5"/>
        <v>0</v>
      </c>
      <c r="CS19" s="67">
        <f t="shared" si="5"/>
        <v>0</v>
      </c>
      <c r="CT19" s="67">
        <f t="shared" si="5"/>
        <v>0</v>
      </c>
      <c r="CU19" s="67">
        <f t="shared" si="5"/>
        <v>0</v>
      </c>
      <c r="CV19" s="67">
        <f t="shared" si="5"/>
        <v>0</v>
      </c>
      <c r="CW19" s="67">
        <f t="shared" si="5"/>
        <v>0</v>
      </c>
      <c r="CX19" s="67">
        <f t="shared" si="5"/>
        <v>0</v>
      </c>
      <c r="CY19" s="67">
        <f t="shared" si="5"/>
        <v>0</v>
      </c>
      <c r="CZ19" s="67">
        <f t="shared" si="5"/>
        <v>0</v>
      </c>
      <c r="DA19" s="67">
        <f t="shared" si="5"/>
        <v>0</v>
      </c>
      <c r="DB19" s="67">
        <f t="shared" si="5"/>
        <v>0</v>
      </c>
      <c r="DC19" s="67">
        <f t="shared" si="5"/>
        <v>0</v>
      </c>
      <c r="DD19" s="67">
        <f t="shared" si="6"/>
        <v>0</v>
      </c>
      <c r="DE19" s="67">
        <f t="shared" si="6"/>
        <v>0</v>
      </c>
      <c r="DF19" s="67">
        <f t="shared" si="6"/>
        <v>0</v>
      </c>
      <c r="DG19" s="67">
        <f t="shared" si="6"/>
        <v>0</v>
      </c>
      <c r="DH19" s="67">
        <f t="shared" si="6"/>
        <v>0</v>
      </c>
      <c r="DI19" s="67">
        <f t="shared" si="6"/>
        <v>0</v>
      </c>
      <c r="DJ19" s="67">
        <f t="shared" si="6"/>
        <v>0</v>
      </c>
      <c r="DK19" s="67">
        <f t="shared" si="6"/>
        <v>0</v>
      </c>
      <c r="DL19" s="67">
        <f t="shared" si="6"/>
        <v>0</v>
      </c>
      <c r="DM19" s="67">
        <f t="shared" si="6"/>
        <v>0</v>
      </c>
      <c r="DN19" s="67">
        <f t="shared" si="6"/>
        <v>0</v>
      </c>
      <c r="DO19" s="67">
        <f t="shared" si="6"/>
        <v>0</v>
      </c>
      <c r="DP19" s="67">
        <f t="shared" si="6"/>
        <v>0</v>
      </c>
      <c r="DQ19" s="67">
        <f t="shared" si="6"/>
        <v>0</v>
      </c>
      <c r="DR19" s="67">
        <f t="shared" si="6"/>
        <v>0</v>
      </c>
      <c r="DS19" s="67">
        <f t="shared" si="6"/>
        <v>0</v>
      </c>
      <c r="DT19" s="67">
        <f t="shared" si="7"/>
        <v>0</v>
      </c>
      <c r="DU19" s="67">
        <f t="shared" si="7"/>
        <v>0</v>
      </c>
      <c r="DV19" s="67">
        <f t="shared" si="7"/>
        <v>0</v>
      </c>
      <c r="DW19" s="67">
        <f t="shared" si="7"/>
        <v>0</v>
      </c>
      <c r="DX19" s="67">
        <f t="shared" si="7"/>
        <v>0</v>
      </c>
      <c r="DY19" s="67">
        <f t="shared" si="7"/>
        <v>0</v>
      </c>
      <c r="DZ19" s="67">
        <f t="shared" si="7"/>
        <v>0</v>
      </c>
      <c r="EA19" s="67">
        <f t="shared" si="7"/>
        <v>0</v>
      </c>
      <c r="EB19" s="67">
        <f t="shared" si="7"/>
        <v>0</v>
      </c>
      <c r="EC19" s="67">
        <f t="shared" si="7"/>
        <v>0</v>
      </c>
      <c r="ED19" s="67">
        <f t="shared" si="7"/>
        <v>0</v>
      </c>
      <c r="EE19" s="67">
        <f t="shared" si="7"/>
        <v>0</v>
      </c>
      <c r="EF19" s="67">
        <f t="shared" si="7"/>
        <v>0</v>
      </c>
      <c r="EG19" s="67">
        <f t="shared" si="7"/>
        <v>0</v>
      </c>
      <c r="EH19" s="67">
        <f t="shared" si="7"/>
        <v>0</v>
      </c>
      <c r="EI19" s="67">
        <f t="shared" si="7"/>
        <v>0</v>
      </c>
      <c r="EJ19" s="67">
        <f t="shared" si="8"/>
        <v>0</v>
      </c>
      <c r="EK19" s="67">
        <f t="shared" si="8"/>
        <v>0</v>
      </c>
      <c r="EL19" s="67">
        <f t="shared" si="8"/>
        <v>0</v>
      </c>
      <c r="EM19" s="67">
        <f t="shared" si="8"/>
        <v>0</v>
      </c>
      <c r="EN19" s="67">
        <f t="shared" si="8"/>
        <v>0</v>
      </c>
      <c r="EO19" s="67">
        <f t="shared" si="8"/>
        <v>0</v>
      </c>
      <c r="EP19" s="67">
        <f t="shared" si="8"/>
        <v>0</v>
      </c>
      <c r="EQ19" s="67">
        <f t="shared" si="8"/>
        <v>0</v>
      </c>
      <c r="ER19" s="67">
        <f t="shared" si="8"/>
        <v>0</v>
      </c>
      <c r="ES19" s="67">
        <f t="shared" si="8"/>
        <v>0</v>
      </c>
      <c r="ET19" s="67">
        <f t="shared" si="8"/>
        <v>0</v>
      </c>
      <c r="EU19" s="67">
        <f t="shared" si="8"/>
        <v>0</v>
      </c>
      <c r="EV19" s="67">
        <f t="shared" si="8"/>
        <v>0</v>
      </c>
      <c r="EW19" s="67">
        <f t="shared" si="8"/>
        <v>0</v>
      </c>
      <c r="EX19" s="67">
        <f t="shared" si="8"/>
        <v>0</v>
      </c>
      <c r="EY19" s="67">
        <f t="shared" si="8"/>
        <v>0</v>
      </c>
      <c r="EZ19" s="67">
        <f t="shared" si="9"/>
        <v>0</v>
      </c>
      <c r="FA19" s="67">
        <f t="shared" si="9"/>
        <v>0</v>
      </c>
      <c r="FB19" s="67">
        <f t="shared" si="9"/>
        <v>0</v>
      </c>
      <c r="FC19" s="67">
        <f t="shared" si="9"/>
        <v>0</v>
      </c>
      <c r="FD19" s="67">
        <f t="shared" si="9"/>
        <v>0</v>
      </c>
      <c r="FE19" s="67">
        <f t="shared" si="9"/>
        <v>0</v>
      </c>
      <c r="FF19" s="67">
        <f t="shared" si="9"/>
        <v>0</v>
      </c>
      <c r="FG19" s="67">
        <f t="shared" si="9"/>
        <v>0</v>
      </c>
      <c r="FH19" s="67">
        <f t="shared" si="9"/>
        <v>0</v>
      </c>
      <c r="FI19" s="67">
        <f t="shared" si="9"/>
        <v>0</v>
      </c>
      <c r="FJ19" s="67">
        <f t="shared" si="9"/>
        <v>0</v>
      </c>
      <c r="FK19" s="67">
        <f t="shared" si="9"/>
        <v>0</v>
      </c>
      <c r="FL19" s="67">
        <f t="shared" si="9"/>
        <v>0</v>
      </c>
      <c r="FM19" s="67">
        <f t="shared" si="9"/>
        <v>0</v>
      </c>
      <c r="FN19" s="67">
        <f t="shared" si="9"/>
        <v>0</v>
      </c>
      <c r="FO19" s="67">
        <f t="shared" si="9"/>
        <v>0</v>
      </c>
      <c r="FP19" s="67">
        <f t="shared" si="10"/>
        <v>0</v>
      </c>
      <c r="FQ19" s="67">
        <f t="shared" si="10"/>
        <v>0</v>
      </c>
      <c r="FR19" s="67">
        <f t="shared" si="10"/>
        <v>0</v>
      </c>
      <c r="FS19" s="67">
        <f t="shared" si="10"/>
        <v>0</v>
      </c>
      <c r="FT19" s="67">
        <f t="shared" si="10"/>
        <v>0</v>
      </c>
      <c r="FU19" s="67">
        <f t="shared" si="10"/>
        <v>0</v>
      </c>
      <c r="FV19" s="67">
        <f t="shared" si="10"/>
        <v>0</v>
      </c>
      <c r="FW19" s="67">
        <f t="shared" si="10"/>
        <v>0</v>
      </c>
      <c r="FX19" s="67">
        <f t="shared" si="10"/>
        <v>0</v>
      </c>
      <c r="FY19" s="67">
        <f t="shared" si="10"/>
        <v>0</v>
      </c>
      <c r="FZ19" s="67">
        <f t="shared" si="10"/>
        <v>0</v>
      </c>
      <c r="GA19" s="67">
        <f t="shared" si="10"/>
        <v>0</v>
      </c>
      <c r="GB19" s="67">
        <f t="shared" si="10"/>
        <v>0</v>
      </c>
      <c r="GC19" s="67">
        <f t="shared" si="10"/>
        <v>0</v>
      </c>
      <c r="GD19" s="67">
        <f t="shared" si="10"/>
        <v>0</v>
      </c>
      <c r="GE19" s="67">
        <f t="shared" si="10"/>
        <v>0</v>
      </c>
      <c r="GF19" s="67">
        <f t="shared" si="11"/>
        <v>0</v>
      </c>
      <c r="GG19" s="67">
        <f t="shared" si="11"/>
        <v>0</v>
      </c>
      <c r="GH19" s="67">
        <f t="shared" si="11"/>
        <v>0</v>
      </c>
      <c r="GI19" s="67">
        <f t="shared" si="11"/>
        <v>0</v>
      </c>
      <c r="GJ19" s="67">
        <f t="shared" si="11"/>
        <v>0</v>
      </c>
      <c r="GK19" s="67">
        <f t="shared" si="11"/>
        <v>0</v>
      </c>
      <c r="GL19" s="67">
        <f t="shared" si="11"/>
        <v>0</v>
      </c>
      <c r="GM19" s="67">
        <f t="shared" si="11"/>
        <v>0</v>
      </c>
      <c r="GN19" s="67">
        <f t="shared" si="11"/>
        <v>0</v>
      </c>
      <c r="GO19" s="67">
        <f t="shared" si="11"/>
        <v>0</v>
      </c>
      <c r="GP19" s="67">
        <f t="shared" si="11"/>
        <v>0</v>
      </c>
      <c r="GQ19" s="67">
        <f t="shared" si="11"/>
        <v>0</v>
      </c>
      <c r="GR19" s="67">
        <f t="shared" si="11"/>
        <v>0</v>
      </c>
      <c r="GS19" s="67">
        <f t="shared" si="11"/>
        <v>0</v>
      </c>
      <c r="GT19" s="67">
        <f t="shared" si="11"/>
        <v>0</v>
      </c>
      <c r="GU19" s="67">
        <f t="shared" si="11"/>
        <v>0</v>
      </c>
      <c r="GV19" s="67">
        <f t="shared" si="12"/>
        <v>0</v>
      </c>
      <c r="GW19" s="67">
        <f t="shared" si="12"/>
        <v>0</v>
      </c>
      <c r="GX19" s="67">
        <f t="shared" si="12"/>
        <v>0</v>
      </c>
      <c r="GY19" s="67">
        <f t="shared" si="12"/>
        <v>0</v>
      </c>
      <c r="GZ19" s="67">
        <f t="shared" si="12"/>
        <v>0</v>
      </c>
      <c r="HA19" s="67">
        <f t="shared" si="12"/>
        <v>0</v>
      </c>
      <c r="HB19" s="67">
        <f t="shared" si="12"/>
        <v>0</v>
      </c>
      <c r="HC19" s="67">
        <f t="shared" si="12"/>
        <v>0</v>
      </c>
      <c r="HD19" s="67">
        <f t="shared" si="12"/>
        <v>0</v>
      </c>
      <c r="HE19" s="67">
        <f t="shared" si="12"/>
        <v>0</v>
      </c>
      <c r="HF19" s="67">
        <f t="shared" si="12"/>
        <v>0</v>
      </c>
      <c r="HG19" s="67">
        <f t="shared" si="12"/>
        <v>0</v>
      </c>
      <c r="HH19" s="67">
        <f t="shared" si="12"/>
        <v>0</v>
      </c>
      <c r="HI19" s="67">
        <f t="shared" si="12"/>
        <v>0</v>
      </c>
      <c r="HJ19" s="67">
        <f t="shared" si="12"/>
        <v>0</v>
      </c>
      <c r="HK19" s="67">
        <f t="shared" si="12"/>
        <v>0</v>
      </c>
      <c r="HL19" s="67">
        <f t="shared" si="13"/>
        <v>0</v>
      </c>
      <c r="HM19" s="67">
        <f t="shared" si="13"/>
        <v>0</v>
      </c>
      <c r="HN19" s="67">
        <f t="shared" si="13"/>
        <v>0</v>
      </c>
      <c r="HO19" s="67">
        <f t="shared" si="13"/>
        <v>0</v>
      </c>
      <c r="HP19" s="67">
        <f t="shared" si="13"/>
        <v>0</v>
      </c>
      <c r="HQ19" s="67">
        <f t="shared" si="13"/>
        <v>0</v>
      </c>
      <c r="HR19" s="67">
        <f t="shared" si="13"/>
        <v>0</v>
      </c>
      <c r="HS19" s="67">
        <f t="shared" si="13"/>
        <v>0</v>
      </c>
      <c r="HT19" s="67">
        <f t="shared" si="13"/>
        <v>0</v>
      </c>
      <c r="HU19" s="67">
        <f t="shared" si="13"/>
        <v>0</v>
      </c>
      <c r="HV19" s="67">
        <f t="shared" si="13"/>
        <v>0</v>
      </c>
      <c r="HW19" s="67">
        <f t="shared" si="13"/>
        <v>0</v>
      </c>
      <c r="HX19" s="67">
        <f t="shared" si="13"/>
        <v>0</v>
      </c>
      <c r="HY19" s="67">
        <f t="shared" si="13"/>
        <v>0</v>
      </c>
      <c r="HZ19" s="67">
        <f t="shared" si="13"/>
        <v>0</v>
      </c>
      <c r="IA19" s="67">
        <f t="shared" si="13"/>
        <v>0</v>
      </c>
      <c r="IB19" s="67">
        <f t="shared" si="14"/>
        <v>0</v>
      </c>
      <c r="IC19" s="67">
        <f t="shared" si="14"/>
        <v>0</v>
      </c>
      <c r="ID19" s="67">
        <f t="shared" si="14"/>
        <v>0</v>
      </c>
      <c r="IE19" s="67">
        <f t="shared" si="14"/>
        <v>0</v>
      </c>
      <c r="IF19" s="67">
        <f t="shared" si="14"/>
        <v>0</v>
      </c>
      <c r="IG19" s="67">
        <f t="shared" si="14"/>
        <v>0</v>
      </c>
      <c r="IH19" s="67">
        <f t="shared" si="14"/>
        <v>0</v>
      </c>
      <c r="II19" s="67">
        <f t="shared" si="14"/>
        <v>0</v>
      </c>
      <c r="IJ19" s="67">
        <f t="shared" si="14"/>
        <v>0</v>
      </c>
      <c r="IK19" s="67">
        <f t="shared" si="14"/>
        <v>0</v>
      </c>
      <c r="IL19" s="67">
        <f t="shared" si="14"/>
        <v>0</v>
      </c>
      <c r="IM19" s="67">
        <f t="shared" si="14"/>
        <v>0</v>
      </c>
      <c r="IN19" s="67">
        <f t="shared" si="14"/>
        <v>0</v>
      </c>
      <c r="IO19" s="67">
        <f t="shared" si="14"/>
        <v>0</v>
      </c>
      <c r="IP19" s="67">
        <f t="shared" si="14"/>
        <v>0</v>
      </c>
      <c r="IQ19" s="67">
        <f t="shared" si="14"/>
        <v>0</v>
      </c>
      <c r="IR19" s="67">
        <f t="shared" si="15"/>
        <v>0</v>
      </c>
      <c r="IS19" s="67">
        <f t="shared" si="15"/>
        <v>0</v>
      </c>
      <c r="IT19" s="67">
        <f t="shared" si="15"/>
        <v>0</v>
      </c>
      <c r="IU19" s="67">
        <f t="shared" si="15"/>
        <v>0</v>
      </c>
      <c r="IV19" s="67">
        <f t="shared" si="15"/>
        <v>0</v>
      </c>
      <c r="IW19" s="67">
        <f t="shared" si="15"/>
        <v>0</v>
      </c>
      <c r="IX19" s="67">
        <f t="shared" si="15"/>
        <v>0</v>
      </c>
      <c r="IY19" s="67">
        <f t="shared" si="15"/>
        <v>0</v>
      </c>
      <c r="IZ19" s="67">
        <f t="shared" si="15"/>
        <v>0</v>
      </c>
      <c r="JA19" s="67">
        <f t="shared" si="15"/>
        <v>0</v>
      </c>
      <c r="JB19" s="67">
        <f t="shared" si="15"/>
        <v>0</v>
      </c>
      <c r="JC19" s="67">
        <f t="shared" si="15"/>
        <v>0</v>
      </c>
      <c r="JD19" s="67">
        <f t="shared" si="15"/>
        <v>0</v>
      </c>
      <c r="JE19" s="67">
        <f t="shared" si="15"/>
        <v>0</v>
      </c>
      <c r="JF19" s="67">
        <f t="shared" si="15"/>
        <v>0</v>
      </c>
      <c r="JG19" s="67">
        <f t="shared" si="15"/>
        <v>0</v>
      </c>
      <c r="JH19" s="67" t="e">
        <f t="shared" si="16"/>
        <v>#DIV/0!</v>
      </c>
      <c r="JI19" s="67" t="e">
        <f t="shared" si="16"/>
        <v>#DIV/0!</v>
      </c>
      <c r="JJ19" s="67" t="e">
        <f t="shared" si="16"/>
        <v>#DIV/0!</v>
      </c>
      <c r="JK19" s="67" t="e">
        <f t="shared" si="16"/>
        <v>#DIV/0!</v>
      </c>
      <c r="JL19" s="67" t="e">
        <f t="shared" si="16"/>
        <v>#DIV/0!</v>
      </c>
      <c r="JM19" s="67" t="e">
        <f t="shared" si="16"/>
        <v>#DIV/0!</v>
      </c>
      <c r="JN19" s="67" t="e">
        <f t="shared" si="16"/>
        <v>#DIV/0!</v>
      </c>
      <c r="JO19" s="67" t="e">
        <f t="shared" si="16"/>
        <v>#DIV/0!</v>
      </c>
      <c r="JP19" s="67" t="e">
        <f t="shared" si="16"/>
        <v>#DIV/0!</v>
      </c>
      <c r="JQ19" s="67" t="e">
        <f t="shared" si="16"/>
        <v>#DIV/0!</v>
      </c>
      <c r="JR19" s="67" t="e">
        <f t="shared" si="16"/>
        <v>#DIV/0!</v>
      </c>
      <c r="JS19" s="67" t="e">
        <f t="shared" si="16"/>
        <v>#DIV/0!</v>
      </c>
      <c r="JT19" s="67" t="e">
        <f t="shared" si="16"/>
        <v>#DIV/0!</v>
      </c>
      <c r="JU19" s="67" t="e">
        <f t="shared" si="16"/>
        <v>#DIV/0!</v>
      </c>
      <c r="JV19" s="67" t="e">
        <f t="shared" si="16"/>
        <v>#DIV/0!</v>
      </c>
      <c r="JW19" s="67" t="e">
        <f t="shared" si="16"/>
        <v>#DIV/0!</v>
      </c>
      <c r="JX19" s="67" t="e">
        <f t="shared" si="17"/>
        <v>#DIV/0!</v>
      </c>
      <c r="JY19" s="67" t="e">
        <f t="shared" si="17"/>
        <v>#DIV/0!</v>
      </c>
      <c r="JZ19" s="67" t="e">
        <f t="shared" si="17"/>
        <v>#DIV/0!</v>
      </c>
      <c r="KA19" s="67" t="e">
        <f t="shared" si="17"/>
        <v>#DIV/0!</v>
      </c>
      <c r="KB19" s="67" t="e">
        <f t="shared" si="17"/>
        <v>#DIV/0!</v>
      </c>
      <c r="KC19" s="67" t="e">
        <f t="shared" si="17"/>
        <v>#DIV/0!</v>
      </c>
      <c r="KD19" s="67" t="e">
        <f t="shared" si="17"/>
        <v>#DIV/0!</v>
      </c>
      <c r="KE19" s="67" t="e">
        <f t="shared" si="17"/>
        <v>#DIV/0!</v>
      </c>
      <c r="KF19" s="67" t="e">
        <f t="shared" si="17"/>
        <v>#DIV/0!</v>
      </c>
      <c r="KG19" s="67">
        <f t="shared" si="17"/>
        <v>0</v>
      </c>
      <c r="KH19" s="67">
        <f t="shared" si="17"/>
        <v>0</v>
      </c>
      <c r="KI19" s="67">
        <f t="shared" si="17"/>
        <v>0</v>
      </c>
      <c r="KJ19" s="67">
        <f t="shared" si="17"/>
        <v>0</v>
      </c>
      <c r="KK19" s="67">
        <f t="shared" si="17"/>
        <v>0</v>
      </c>
      <c r="KL19" s="67">
        <f t="shared" si="17"/>
        <v>0</v>
      </c>
      <c r="KM19" s="67">
        <f t="shared" si="17"/>
        <v>0</v>
      </c>
      <c r="KN19" s="67">
        <f t="shared" si="18"/>
        <v>0</v>
      </c>
      <c r="KO19" s="67">
        <f t="shared" si="18"/>
        <v>0</v>
      </c>
      <c r="KP19" s="67">
        <f t="shared" si="18"/>
        <v>0</v>
      </c>
      <c r="KQ19" s="67">
        <f t="shared" si="18"/>
        <v>0</v>
      </c>
      <c r="KR19" s="67">
        <f t="shared" si="18"/>
        <v>0</v>
      </c>
      <c r="KS19" s="67">
        <f t="shared" si="18"/>
        <v>0</v>
      </c>
      <c r="KT19" s="67">
        <f t="shared" si="18"/>
        <v>0</v>
      </c>
      <c r="KU19" s="67">
        <f t="shared" si="18"/>
        <v>0</v>
      </c>
      <c r="KV19" s="67">
        <f t="shared" si="18"/>
        <v>0</v>
      </c>
      <c r="KW19" s="67">
        <f t="shared" si="18"/>
        <v>0</v>
      </c>
      <c r="KX19" s="67">
        <f t="shared" si="18"/>
        <v>0</v>
      </c>
      <c r="KY19" s="67">
        <f t="shared" si="18"/>
        <v>0</v>
      </c>
      <c r="KZ19" s="67">
        <f t="shared" si="18"/>
        <v>0</v>
      </c>
      <c r="LA19" s="67">
        <f t="shared" si="18"/>
        <v>0</v>
      </c>
      <c r="LB19" s="67">
        <f t="shared" si="18"/>
        <v>0</v>
      </c>
      <c r="LC19" s="67">
        <f t="shared" si="18"/>
        <v>0</v>
      </c>
      <c r="LD19" s="67">
        <f t="shared" si="19"/>
        <v>0</v>
      </c>
      <c r="LE19" s="67">
        <f t="shared" si="19"/>
        <v>0</v>
      </c>
      <c r="LF19" s="67">
        <f t="shared" si="19"/>
        <v>0</v>
      </c>
      <c r="LG19" s="67">
        <f t="shared" si="19"/>
        <v>0</v>
      </c>
      <c r="LH19" s="67">
        <f t="shared" si="19"/>
        <v>0</v>
      </c>
      <c r="LI19" s="67">
        <f t="shared" si="19"/>
        <v>0</v>
      </c>
      <c r="LJ19" s="67">
        <f t="shared" si="19"/>
        <v>0</v>
      </c>
      <c r="LK19" s="67">
        <f t="shared" si="19"/>
        <v>0</v>
      </c>
      <c r="LL19" s="67">
        <f t="shared" si="19"/>
        <v>0</v>
      </c>
      <c r="LM19" s="67">
        <f t="shared" si="19"/>
        <v>0</v>
      </c>
      <c r="LN19" s="67">
        <f t="shared" si="19"/>
        <v>0</v>
      </c>
      <c r="LO19" s="67">
        <f t="shared" si="19"/>
        <v>0</v>
      </c>
      <c r="LP19" s="67">
        <f t="shared" si="19"/>
        <v>0</v>
      </c>
      <c r="LQ19" s="67">
        <f t="shared" si="19"/>
        <v>0</v>
      </c>
      <c r="LR19" s="67">
        <f t="shared" si="19"/>
        <v>0</v>
      </c>
      <c r="LS19" s="67">
        <f t="shared" si="19"/>
        <v>0</v>
      </c>
      <c r="LT19" s="67">
        <f t="shared" si="20"/>
        <v>0</v>
      </c>
      <c r="LU19" s="67">
        <f t="shared" si="20"/>
        <v>0</v>
      </c>
      <c r="LV19" s="67">
        <f t="shared" si="20"/>
        <v>0</v>
      </c>
      <c r="LW19" s="67">
        <f t="shared" si="20"/>
        <v>0</v>
      </c>
      <c r="LX19" s="67">
        <f t="shared" si="20"/>
        <v>0</v>
      </c>
      <c r="LY19" s="67">
        <f t="shared" si="20"/>
        <v>0</v>
      </c>
      <c r="LZ19" s="67">
        <f t="shared" si="20"/>
        <v>0</v>
      </c>
      <c r="MA19" s="67">
        <f t="shared" si="20"/>
        <v>0</v>
      </c>
      <c r="MB19" s="67">
        <f t="shared" si="20"/>
        <v>0</v>
      </c>
      <c r="MC19" s="67">
        <f t="shared" si="20"/>
        <v>0</v>
      </c>
      <c r="MD19" s="67">
        <f t="shared" si="20"/>
        <v>0</v>
      </c>
      <c r="ME19" s="67">
        <f t="shared" si="20"/>
        <v>0</v>
      </c>
      <c r="MF19" s="67">
        <f t="shared" si="20"/>
        <v>0</v>
      </c>
      <c r="MG19" s="67">
        <f t="shared" si="20"/>
        <v>0</v>
      </c>
      <c r="MH19" s="67">
        <f t="shared" si="20"/>
        <v>0</v>
      </c>
      <c r="MI19" s="67">
        <f t="shared" si="20"/>
        <v>0</v>
      </c>
      <c r="MJ19" s="67">
        <f t="shared" si="21"/>
        <v>0</v>
      </c>
      <c r="MK19" s="67">
        <f t="shared" si="21"/>
        <v>0</v>
      </c>
      <c r="ML19" s="67">
        <f t="shared" si="21"/>
        <v>0</v>
      </c>
      <c r="MM19" s="67">
        <f t="shared" si="21"/>
        <v>0</v>
      </c>
      <c r="MN19" s="67">
        <f t="shared" si="21"/>
        <v>0</v>
      </c>
      <c r="MO19" s="67">
        <f t="shared" si="21"/>
        <v>0</v>
      </c>
      <c r="MP19" s="67">
        <f t="shared" si="21"/>
        <v>0</v>
      </c>
      <c r="MQ19" s="67">
        <f t="shared" si="21"/>
        <v>0</v>
      </c>
      <c r="MR19" s="67">
        <f t="shared" si="21"/>
        <v>0</v>
      </c>
      <c r="MS19" s="67">
        <f t="shared" si="21"/>
        <v>0</v>
      </c>
      <c r="MT19" s="67">
        <f t="shared" si="21"/>
        <v>0</v>
      </c>
      <c r="MU19" s="67">
        <f t="shared" si="21"/>
        <v>0</v>
      </c>
      <c r="MV19" s="67">
        <f t="shared" si="21"/>
        <v>0</v>
      </c>
      <c r="MW19" s="67">
        <f t="shared" si="21"/>
        <v>0</v>
      </c>
      <c r="MX19" s="67">
        <f t="shared" si="21"/>
        <v>0</v>
      </c>
      <c r="MY19" s="67">
        <f t="shared" si="21"/>
        <v>0</v>
      </c>
      <c r="MZ19" s="67">
        <f t="shared" si="22"/>
        <v>0</v>
      </c>
      <c r="NA19" s="67">
        <f t="shared" si="22"/>
        <v>0</v>
      </c>
      <c r="NB19" s="67">
        <f t="shared" si="22"/>
        <v>0</v>
      </c>
      <c r="NC19" s="67">
        <f t="shared" si="22"/>
        <v>0</v>
      </c>
      <c r="ND19" s="67">
        <f t="shared" si="22"/>
        <v>0</v>
      </c>
      <c r="NE19" s="67">
        <f t="shared" si="22"/>
        <v>0</v>
      </c>
      <c r="NF19" s="67">
        <f t="shared" si="22"/>
        <v>0</v>
      </c>
      <c r="NG19" s="67">
        <f t="shared" si="22"/>
        <v>0</v>
      </c>
      <c r="NH19" s="67">
        <f t="shared" si="22"/>
        <v>0</v>
      </c>
      <c r="NI19" s="67">
        <f t="shared" si="22"/>
        <v>0</v>
      </c>
      <c r="NJ19" s="67">
        <f t="shared" si="22"/>
        <v>0</v>
      </c>
      <c r="NK19" s="67">
        <f t="shared" si="22"/>
        <v>0</v>
      </c>
      <c r="NL19" s="67">
        <f t="shared" si="22"/>
        <v>0</v>
      </c>
      <c r="NM19" s="67">
        <f t="shared" si="22"/>
        <v>0</v>
      </c>
      <c r="NN19" s="67">
        <f t="shared" si="23"/>
        <v>0</v>
      </c>
      <c r="NO19" s="67">
        <f t="shared" si="23"/>
        <v>0</v>
      </c>
      <c r="NP19" s="67">
        <f t="shared" si="23"/>
        <v>0</v>
      </c>
      <c r="NQ19" s="67">
        <f t="shared" si="23"/>
        <v>0</v>
      </c>
      <c r="NR19" s="67">
        <f t="shared" si="23"/>
        <v>0</v>
      </c>
      <c r="NS19" s="67">
        <f t="shared" si="23"/>
        <v>0</v>
      </c>
      <c r="NT19" s="67">
        <f t="shared" si="23"/>
        <v>0</v>
      </c>
      <c r="NU19" s="67">
        <f t="shared" si="23"/>
        <v>0</v>
      </c>
      <c r="NV19" s="67">
        <f t="shared" si="23"/>
        <v>0</v>
      </c>
      <c r="NW19" s="67">
        <f t="shared" si="23"/>
        <v>0</v>
      </c>
      <c r="NX19" s="67">
        <f t="shared" si="23"/>
        <v>0</v>
      </c>
    </row>
    <row r="20" spans="2:388">
      <c r="B20" s="62" t="s">
        <v>318</v>
      </c>
      <c r="C20" s="63" t="e">
        <f>'5.1 Index overview'!D33</f>
        <v>#DIV/0!</v>
      </c>
      <c r="D20" s="64">
        <v>1</v>
      </c>
      <c r="E20" s="12"/>
      <c r="F20" s="12"/>
      <c r="G20" s="12"/>
      <c r="H20" s="12"/>
      <c r="I20" s="12"/>
      <c r="J20" s="12"/>
      <c r="K20" s="12"/>
      <c r="L20" s="12"/>
      <c r="M20" s="12"/>
      <c r="N20" s="12"/>
      <c r="O20" s="12"/>
      <c r="P20" s="12"/>
      <c r="Q20" s="12"/>
      <c r="R20" s="12"/>
      <c r="S20" s="12"/>
      <c r="T20" s="12"/>
      <c r="U20" s="65">
        <f t="shared" si="24"/>
        <v>6.6666666666666666E-2</v>
      </c>
      <c r="V20" s="62">
        <f t="shared" si="27"/>
        <v>264</v>
      </c>
      <c r="W20" s="62">
        <f>360*SUM(U$9:U20)</f>
        <v>288</v>
      </c>
      <c r="X20" s="62">
        <f t="shared" si="25"/>
        <v>24</v>
      </c>
      <c r="Y20" s="66" t="e">
        <f t="shared" si="26"/>
        <v>#DIV/0!</v>
      </c>
      <c r="Z20" s="62" t="str">
        <f t="shared" si="0"/>
        <v>G3</v>
      </c>
      <c r="AA20" s="62" t="e">
        <f t="shared" si="0"/>
        <v>#DIV/0!</v>
      </c>
      <c r="AB20" s="67">
        <f t="shared" si="1"/>
        <v>0</v>
      </c>
      <c r="AC20" s="67">
        <f t="shared" si="1"/>
        <v>0</v>
      </c>
      <c r="AD20" s="67">
        <f t="shared" si="1"/>
        <v>0</v>
      </c>
      <c r="AE20" s="67">
        <f t="shared" si="1"/>
        <v>0</v>
      </c>
      <c r="AF20" s="67">
        <f t="shared" si="1"/>
        <v>0</v>
      </c>
      <c r="AG20" s="67">
        <f t="shared" si="1"/>
        <v>0</v>
      </c>
      <c r="AH20" s="67">
        <f t="shared" si="1"/>
        <v>0</v>
      </c>
      <c r="AI20" s="67">
        <f t="shared" si="1"/>
        <v>0</v>
      </c>
      <c r="AJ20" s="67">
        <f t="shared" si="1"/>
        <v>0</v>
      </c>
      <c r="AK20" s="67">
        <f t="shared" si="1"/>
        <v>0</v>
      </c>
      <c r="AL20" s="67">
        <f t="shared" si="1"/>
        <v>0</v>
      </c>
      <c r="AM20" s="67">
        <f t="shared" si="1"/>
        <v>0</v>
      </c>
      <c r="AN20" s="67">
        <f t="shared" si="1"/>
        <v>0</v>
      </c>
      <c r="AO20" s="67">
        <f t="shared" si="1"/>
        <v>0</v>
      </c>
      <c r="AP20" s="67">
        <f t="shared" si="1"/>
        <v>0</v>
      </c>
      <c r="AQ20" s="67">
        <f t="shared" si="1"/>
        <v>0</v>
      </c>
      <c r="AR20" s="67">
        <f t="shared" si="2"/>
        <v>0</v>
      </c>
      <c r="AS20" s="67">
        <f t="shared" si="2"/>
        <v>0</v>
      </c>
      <c r="AT20" s="67">
        <f t="shared" si="2"/>
        <v>0</v>
      </c>
      <c r="AU20" s="67">
        <f t="shared" si="2"/>
        <v>0</v>
      </c>
      <c r="AV20" s="67">
        <f t="shared" si="2"/>
        <v>0</v>
      </c>
      <c r="AW20" s="67">
        <f t="shared" si="2"/>
        <v>0</v>
      </c>
      <c r="AX20" s="67">
        <f t="shared" si="2"/>
        <v>0</v>
      </c>
      <c r="AY20" s="67">
        <f t="shared" si="2"/>
        <v>0</v>
      </c>
      <c r="AZ20" s="67">
        <f t="shared" si="2"/>
        <v>0</v>
      </c>
      <c r="BA20" s="67">
        <f t="shared" si="2"/>
        <v>0</v>
      </c>
      <c r="BB20" s="67">
        <f t="shared" si="2"/>
        <v>0</v>
      </c>
      <c r="BC20" s="67">
        <f t="shared" si="2"/>
        <v>0</v>
      </c>
      <c r="BD20" s="67">
        <f t="shared" si="2"/>
        <v>0</v>
      </c>
      <c r="BE20" s="67">
        <f t="shared" si="2"/>
        <v>0</v>
      </c>
      <c r="BF20" s="67">
        <f t="shared" si="2"/>
        <v>0</v>
      </c>
      <c r="BG20" s="67">
        <f t="shared" si="2"/>
        <v>0</v>
      </c>
      <c r="BH20" s="67">
        <f t="shared" si="3"/>
        <v>0</v>
      </c>
      <c r="BI20" s="67">
        <f t="shared" si="3"/>
        <v>0</v>
      </c>
      <c r="BJ20" s="67">
        <f t="shared" si="3"/>
        <v>0</v>
      </c>
      <c r="BK20" s="67">
        <f t="shared" si="3"/>
        <v>0</v>
      </c>
      <c r="BL20" s="67">
        <f t="shared" si="3"/>
        <v>0</v>
      </c>
      <c r="BM20" s="67">
        <f t="shared" si="3"/>
        <v>0</v>
      </c>
      <c r="BN20" s="67">
        <f t="shared" si="3"/>
        <v>0</v>
      </c>
      <c r="BO20" s="67">
        <f t="shared" si="3"/>
        <v>0</v>
      </c>
      <c r="BP20" s="67">
        <f t="shared" si="3"/>
        <v>0</v>
      </c>
      <c r="BQ20" s="67">
        <f t="shared" si="3"/>
        <v>0</v>
      </c>
      <c r="BR20" s="67">
        <f t="shared" si="3"/>
        <v>0</v>
      </c>
      <c r="BS20" s="67">
        <f t="shared" si="3"/>
        <v>0</v>
      </c>
      <c r="BT20" s="67">
        <f t="shared" si="3"/>
        <v>0</v>
      </c>
      <c r="BU20" s="67">
        <f t="shared" si="3"/>
        <v>0</v>
      </c>
      <c r="BV20" s="67">
        <f t="shared" si="3"/>
        <v>0</v>
      </c>
      <c r="BW20" s="67">
        <f t="shared" si="3"/>
        <v>0</v>
      </c>
      <c r="BX20" s="67">
        <f t="shared" si="4"/>
        <v>0</v>
      </c>
      <c r="BY20" s="67">
        <f t="shared" si="4"/>
        <v>0</v>
      </c>
      <c r="BZ20" s="67">
        <f t="shared" si="4"/>
        <v>0</v>
      </c>
      <c r="CA20" s="67">
        <f t="shared" si="4"/>
        <v>0</v>
      </c>
      <c r="CB20" s="67">
        <f t="shared" si="4"/>
        <v>0</v>
      </c>
      <c r="CC20" s="67">
        <f t="shared" si="4"/>
        <v>0</v>
      </c>
      <c r="CD20" s="67">
        <f t="shared" si="4"/>
        <v>0</v>
      </c>
      <c r="CE20" s="67">
        <f t="shared" si="4"/>
        <v>0</v>
      </c>
      <c r="CF20" s="67">
        <f t="shared" si="4"/>
        <v>0</v>
      </c>
      <c r="CG20" s="67">
        <f t="shared" si="4"/>
        <v>0</v>
      </c>
      <c r="CH20" s="67">
        <f t="shared" si="4"/>
        <v>0</v>
      </c>
      <c r="CI20" s="67">
        <f t="shared" si="4"/>
        <v>0</v>
      </c>
      <c r="CJ20" s="67">
        <f t="shared" si="4"/>
        <v>0</v>
      </c>
      <c r="CK20" s="67">
        <f t="shared" si="4"/>
        <v>0</v>
      </c>
      <c r="CL20" s="67">
        <f t="shared" si="4"/>
        <v>0</v>
      </c>
      <c r="CM20" s="67">
        <f t="shared" si="4"/>
        <v>0</v>
      </c>
      <c r="CN20" s="67">
        <f t="shared" si="5"/>
        <v>0</v>
      </c>
      <c r="CO20" s="67">
        <f t="shared" si="5"/>
        <v>0</v>
      </c>
      <c r="CP20" s="67">
        <f t="shared" si="5"/>
        <v>0</v>
      </c>
      <c r="CQ20" s="67">
        <f t="shared" si="5"/>
        <v>0</v>
      </c>
      <c r="CR20" s="67">
        <f t="shared" si="5"/>
        <v>0</v>
      </c>
      <c r="CS20" s="67">
        <f t="shared" si="5"/>
        <v>0</v>
      </c>
      <c r="CT20" s="67">
        <f t="shared" si="5"/>
        <v>0</v>
      </c>
      <c r="CU20" s="67">
        <f t="shared" si="5"/>
        <v>0</v>
      </c>
      <c r="CV20" s="67">
        <f t="shared" si="5"/>
        <v>0</v>
      </c>
      <c r="CW20" s="67">
        <f t="shared" si="5"/>
        <v>0</v>
      </c>
      <c r="CX20" s="67">
        <f t="shared" si="5"/>
        <v>0</v>
      </c>
      <c r="CY20" s="67">
        <f t="shared" si="5"/>
        <v>0</v>
      </c>
      <c r="CZ20" s="67">
        <f t="shared" si="5"/>
        <v>0</v>
      </c>
      <c r="DA20" s="67">
        <f t="shared" si="5"/>
        <v>0</v>
      </c>
      <c r="DB20" s="67">
        <f t="shared" si="5"/>
        <v>0</v>
      </c>
      <c r="DC20" s="67">
        <f t="shared" si="5"/>
        <v>0</v>
      </c>
      <c r="DD20" s="67">
        <f t="shared" si="6"/>
        <v>0</v>
      </c>
      <c r="DE20" s="67">
        <f t="shared" si="6"/>
        <v>0</v>
      </c>
      <c r="DF20" s="67">
        <f t="shared" si="6"/>
        <v>0</v>
      </c>
      <c r="DG20" s="67">
        <f t="shared" si="6"/>
        <v>0</v>
      </c>
      <c r="DH20" s="67">
        <f t="shared" si="6"/>
        <v>0</v>
      </c>
      <c r="DI20" s="67">
        <f t="shared" si="6"/>
        <v>0</v>
      </c>
      <c r="DJ20" s="67">
        <f t="shared" si="6"/>
        <v>0</v>
      </c>
      <c r="DK20" s="67">
        <f t="shared" si="6"/>
        <v>0</v>
      </c>
      <c r="DL20" s="67">
        <f t="shared" si="6"/>
        <v>0</v>
      </c>
      <c r="DM20" s="67">
        <f t="shared" si="6"/>
        <v>0</v>
      </c>
      <c r="DN20" s="67">
        <f t="shared" si="6"/>
        <v>0</v>
      </c>
      <c r="DO20" s="67">
        <f t="shared" si="6"/>
        <v>0</v>
      </c>
      <c r="DP20" s="67">
        <f t="shared" si="6"/>
        <v>0</v>
      </c>
      <c r="DQ20" s="67">
        <f t="shared" si="6"/>
        <v>0</v>
      </c>
      <c r="DR20" s="67">
        <f t="shared" si="6"/>
        <v>0</v>
      </c>
      <c r="DS20" s="67">
        <f t="shared" si="6"/>
        <v>0</v>
      </c>
      <c r="DT20" s="67">
        <f t="shared" si="7"/>
        <v>0</v>
      </c>
      <c r="DU20" s="67">
        <f t="shared" si="7"/>
        <v>0</v>
      </c>
      <c r="DV20" s="67">
        <f t="shared" si="7"/>
        <v>0</v>
      </c>
      <c r="DW20" s="67">
        <f t="shared" si="7"/>
        <v>0</v>
      </c>
      <c r="DX20" s="67">
        <f t="shared" si="7"/>
        <v>0</v>
      </c>
      <c r="DY20" s="67">
        <f t="shared" si="7"/>
        <v>0</v>
      </c>
      <c r="DZ20" s="67">
        <f t="shared" si="7"/>
        <v>0</v>
      </c>
      <c r="EA20" s="67">
        <f t="shared" si="7"/>
        <v>0</v>
      </c>
      <c r="EB20" s="67">
        <f t="shared" si="7"/>
        <v>0</v>
      </c>
      <c r="EC20" s="67">
        <f t="shared" si="7"/>
        <v>0</v>
      </c>
      <c r="ED20" s="67">
        <f t="shared" si="7"/>
        <v>0</v>
      </c>
      <c r="EE20" s="67">
        <f t="shared" si="7"/>
        <v>0</v>
      </c>
      <c r="EF20" s="67">
        <f t="shared" si="7"/>
        <v>0</v>
      </c>
      <c r="EG20" s="67">
        <f t="shared" si="7"/>
        <v>0</v>
      </c>
      <c r="EH20" s="67">
        <f t="shared" si="7"/>
        <v>0</v>
      </c>
      <c r="EI20" s="67">
        <f t="shared" si="7"/>
        <v>0</v>
      </c>
      <c r="EJ20" s="67">
        <f t="shared" si="8"/>
        <v>0</v>
      </c>
      <c r="EK20" s="67">
        <f t="shared" si="8"/>
        <v>0</v>
      </c>
      <c r="EL20" s="67">
        <f t="shared" si="8"/>
        <v>0</v>
      </c>
      <c r="EM20" s="67">
        <f t="shared" si="8"/>
        <v>0</v>
      </c>
      <c r="EN20" s="67">
        <f t="shared" si="8"/>
        <v>0</v>
      </c>
      <c r="EO20" s="67">
        <f t="shared" si="8"/>
        <v>0</v>
      </c>
      <c r="EP20" s="67">
        <f t="shared" si="8"/>
        <v>0</v>
      </c>
      <c r="EQ20" s="67">
        <f t="shared" si="8"/>
        <v>0</v>
      </c>
      <c r="ER20" s="67">
        <f t="shared" si="8"/>
        <v>0</v>
      </c>
      <c r="ES20" s="67">
        <f t="shared" si="8"/>
        <v>0</v>
      </c>
      <c r="ET20" s="67">
        <f t="shared" si="8"/>
        <v>0</v>
      </c>
      <c r="EU20" s="67">
        <f t="shared" si="8"/>
        <v>0</v>
      </c>
      <c r="EV20" s="67">
        <f t="shared" si="8"/>
        <v>0</v>
      </c>
      <c r="EW20" s="67">
        <f t="shared" si="8"/>
        <v>0</v>
      </c>
      <c r="EX20" s="67">
        <f t="shared" si="8"/>
        <v>0</v>
      </c>
      <c r="EY20" s="67">
        <f t="shared" si="8"/>
        <v>0</v>
      </c>
      <c r="EZ20" s="67">
        <f t="shared" si="9"/>
        <v>0</v>
      </c>
      <c r="FA20" s="67">
        <f t="shared" si="9"/>
        <v>0</v>
      </c>
      <c r="FB20" s="67">
        <f t="shared" si="9"/>
        <v>0</v>
      </c>
      <c r="FC20" s="67">
        <f t="shared" si="9"/>
        <v>0</v>
      </c>
      <c r="FD20" s="67">
        <f t="shared" si="9"/>
        <v>0</v>
      </c>
      <c r="FE20" s="67">
        <f t="shared" si="9"/>
        <v>0</v>
      </c>
      <c r="FF20" s="67">
        <f t="shared" si="9"/>
        <v>0</v>
      </c>
      <c r="FG20" s="67">
        <f t="shared" si="9"/>
        <v>0</v>
      </c>
      <c r="FH20" s="67">
        <f t="shared" si="9"/>
        <v>0</v>
      </c>
      <c r="FI20" s="67">
        <f t="shared" si="9"/>
        <v>0</v>
      </c>
      <c r="FJ20" s="67">
        <f t="shared" si="9"/>
        <v>0</v>
      </c>
      <c r="FK20" s="67">
        <f t="shared" si="9"/>
        <v>0</v>
      </c>
      <c r="FL20" s="67">
        <f t="shared" si="9"/>
        <v>0</v>
      </c>
      <c r="FM20" s="67">
        <f t="shared" si="9"/>
        <v>0</v>
      </c>
      <c r="FN20" s="67">
        <f t="shared" si="9"/>
        <v>0</v>
      </c>
      <c r="FO20" s="67">
        <f t="shared" si="9"/>
        <v>0</v>
      </c>
      <c r="FP20" s="67">
        <f t="shared" si="10"/>
        <v>0</v>
      </c>
      <c r="FQ20" s="67">
        <f t="shared" si="10"/>
        <v>0</v>
      </c>
      <c r="FR20" s="67">
        <f t="shared" si="10"/>
        <v>0</v>
      </c>
      <c r="FS20" s="67">
        <f t="shared" si="10"/>
        <v>0</v>
      </c>
      <c r="FT20" s="67">
        <f t="shared" si="10"/>
        <v>0</v>
      </c>
      <c r="FU20" s="67">
        <f t="shared" si="10"/>
        <v>0</v>
      </c>
      <c r="FV20" s="67">
        <f t="shared" si="10"/>
        <v>0</v>
      </c>
      <c r="FW20" s="67">
        <f t="shared" si="10"/>
        <v>0</v>
      </c>
      <c r="FX20" s="67">
        <f t="shared" si="10"/>
        <v>0</v>
      </c>
      <c r="FY20" s="67">
        <f t="shared" si="10"/>
        <v>0</v>
      </c>
      <c r="FZ20" s="67">
        <f t="shared" si="10"/>
        <v>0</v>
      </c>
      <c r="GA20" s="67">
        <f t="shared" si="10"/>
        <v>0</v>
      </c>
      <c r="GB20" s="67">
        <f t="shared" si="10"/>
        <v>0</v>
      </c>
      <c r="GC20" s="67">
        <f t="shared" si="10"/>
        <v>0</v>
      </c>
      <c r="GD20" s="67">
        <f t="shared" si="10"/>
        <v>0</v>
      </c>
      <c r="GE20" s="67">
        <f t="shared" si="10"/>
        <v>0</v>
      </c>
      <c r="GF20" s="67">
        <f t="shared" si="11"/>
        <v>0</v>
      </c>
      <c r="GG20" s="67">
        <f t="shared" si="11"/>
        <v>0</v>
      </c>
      <c r="GH20" s="67">
        <f t="shared" si="11"/>
        <v>0</v>
      </c>
      <c r="GI20" s="67">
        <f t="shared" si="11"/>
        <v>0</v>
      </c>
      <c r="GJ20" s="67">
        <f t="shared" si="11"/>
        <v>0</v>
      </c>
      <c r="GK20" s="67">
        <f t="shared" si="11"/>
        <v>0</v>
      </c>
      <c r="GL20" s="67">
        <f t="shared" si="11"/>
        <v>0</v>
      </c>
      <c r="GM20" s="67">
        <f t="shared" si="11"/>
        <v>0</v>
      </c>
      <c r="GN20" s="67">
        <f t="shared" si="11"/>
        <v>0</v>
      </c>
      <c r="GO20" s="67">
        <f t="shared" si="11"/>
        <v>0</v>
      </c>
      <c r="GP20" s="67">
        <f t="shared" si="11"/>
        <v>0</v>
      </c>
      <c r="GQ20" s="67">
        <f t="shared" si="11"/>
        <v>0</v>
      </c>
      <c r="GR20" s="67">
        <f t="shared" si="11"/>
        <v>0</v>
      </c>
      <c r="GS20" s="67">
        <f t="shared" si="11"/>
        <v>0</v>
      </c>
      <c r="GT20" s="67">
        <f t="shared" si="11"/>
        <v>0</v>
      </c>
      <c r="GU20" s="67">
        <f t="shared" si="11"/>
        <v>0</v>
      </c>
      <c r="GV20" s="67">
        <f t="shared" si="12"/>
        <v>0</v>
      </c>
      <c r="GW20" s="67">
        <f t="shared" si="12"/>
        <v>0</v>
      </c>
      <c r="GX20" s="67">
        <f t="shared" si="12"/>
        <v>0</v>
      </c>
      <c r="GY20" s="67">
        <f t="shared" si="12"/>
        <v>0</v>
      </c>
      <c r="GZ20" s="67">
        <f t="shared" si="12"/>
        <v>0</v>
      </c>
      <c r="HA20" s="67">
        <f t="shared" si="12"/>
        <v>0</v>
      </c>
      <c r="HB20" s="67">
        <f t="shared" si="12"/>
        <v>0</v>
      </c>
      <c r="HC20" s="67">
        <f t="shared" si="12"/>
        <v>0</v>
      </c>
      <c r="HD20" s="67">
        <f t="shared" si="12"/>
        <v>0</v>
      </c>
      <c r="HE20" s="67">
        <f t="shared" si="12"/>
        <v>0</v>
      </c>
      <c r="HF20" s="67">
        <f t="shared" si="12"/>
        <v>0</v>
      </c>
      <c r="HG20" s="67">
        <f t="shared" si="12"/>
        <v>0</v>
      </c>
      <c r="HH20" s="67">
        <f t="shared" si="12"/>
        <v>0</v>
      </c>
      <c r="HI20" s="67">
        <f t="shared" si="12"/>
        <v>0</v>
      </c>
      <c r="HJ20" s="67">
        <f t="shared" si="12"/>
        <v>0</v>
      </c>
      <c r="HK20" s="67">
        <f t="shared" si="12"/>
        <v>0</v>
      </c>
      <c r="HL20" s="67">
        <f t="shared" si="13"/>
        <v>0</v>
      </c>
      <c r="HM20" s="67">
        <f t="shared" si="13"/>
        <v>0</v>
      </c>
      <c r="HN20" s="67">
        <f t="shared" si="13"/>
        <v>0</v>
      </c>
      <c r="HO20" s="67">
        <f t="shared" si="13"/>
        <v>0</v>
      </c>
      <c r="HP20" s="67">
        <f t="shared" si="13"/>
        <v>0</v>
      </c>
      <c r="HQ20" s="67">
        <f t="shared" si="13"/>
        <v>0</v>
      </c>
      <c r="HR20" s="67">
        <f t="shared" si="13"/>
        <v>0</v>
      </c>
      <c r="HS20" s="67">
        <f t="shared" si="13"/>
        <v>0</v>
      </c>
      <c r="HT20" s="67">
        <f t="shared" si="13"/>
        <v>0</v>
      </c>
      <c r="HU20" s="67">
        <f t="shared" si="13"/>
        <v>0</v>
      </c>
      <c r="HV20" s="67">
        <f t="shared" si="13"/>
        <v>0</v>
      </c>
      <c r="HW20" s="67">
        <f t="shared" si="13"/>
        <v>0</v>
      </c>
      <c r="HX20" s="67">
        <f t="shared" si="13"/>
        <v>0</v>
      </c>
      <c r="HY20" s="67">
        <f t="shared" si="13"/>
        <v>0</v>
      </c>
      <c r="HZ20" s="67">
        <f t="shared" si="13"/>
        <v>0</v>
      </c>
      <c r="IA20" s="67">
        <f t="shared" si="13"/>
        <v>0</v>
      </c>
      <c r="IB20" s="67">
        <f t="shared" si="14"/>
        <v>0</v>
      </c>
      <c r="IC20" s="67">
        <f t="shared" si="14"/>
        <v>0</v>
      </c>
      <c r="ID20" s="67">
        <f t="shared" si="14"/>
        <v>0</v>
      </c>
      <c r="IE20" s="67">
        <f t="shared" si="14"/>
        <v>0</v>
      </c>
      <c r="IF20" s="67">
        <f t="shared" si="14"/>
        <v>0</v>
      </c>
      <c r="IG20" s="67">
        <f t="shared" si="14"/>
        <v>0</v>
      </c>
      <c r="IH20" s="67">
        <f t="shared" si="14"/>
        <v>0</v>
      </c>
      <c r="II20" s="67">
        <f t="shared" si="14"/>
        <v>0</v>
      </c>
      <c r="IJ20" s="67">
        <f t="shared" si="14"/>
        <v>0</v>
      </c>
      <c r="IK20" s="67">
        <f t="shared" si="14"/>
        <v>0</v>
      </c>
      <c r="IL20" s="67">
        <f t="shared" si="14"/>
        <v>0</v>
      </c>
      <c r="IM20" s="67">
        <f t="shared" si="14"/>
        <v>0</v>
      </c>
      <c r="IN20" s="67">
        <f t="shared" si="14"/>
        <v>0</v>
      </c>
      <c r="IO20" s="67">
        <f t="shared" si="14"/>
        <v>0</v>
      </c>
      <c r="IP20" s="67">
        <f t="shared" si="14"/>
        <v>0</v>
      </c>
      <c r="IQ20" s="67">
        <f t="shared" si="14"/>
        <v>0</v>
      </c>
      <c r="IR20" s="67">
        <f t="shared" si="15"/>
        <v>0</v>
      </c>
      <c r="IS20" s="67">
        <f t="shared" si="15"/>
        <v>0</v>
      </c>
      <c r="IT20" s="67">
        <f t="shared" si="15"/>
        <v>0</v>
      </c>
      <c r="IU20" s="67">
        <f t="shared" si="15"/>
        <v>0</v>
      </c>
      <c r="IV20" s="67">
        <f t="shared" si="15"/>
        <v>0</v>
      </c>
      <c r="IW20" s="67">
        <f t="shared" si="15"/>
        <v>0</v>
      </c>
      <c r="IX20" s="67">
        <f t="shared" si="15"/>
        <v>0</v>
      </c>
      <c r="IY20" s="67">
        <f t="shared" si="15"/>
        <v>0</v>
      </c>
      <c r="IZ20" s="67">
        <f t="shared" si="15"/>
        <v>0</v>
      </c>
      <c r="JA20" s="67">
        <f t="shared" si="15"/>
        <v>0</v>
      </c>
      <c r="JB20" s="67">
        <f t="shared" si="15"/>
        <v>0</v>
      </c>
      <c r="JC20" s="67">
        <f t="shared" si="15"/>
        <v>0</v>
      </c>
      <c r="JD20" s="67">
        <f t="shared" si="15"/>
        <v>0</v>
      </c>
      <c r="JE20" s="67">
        <f t="shared" si="15"/>
        <v>0</v>
      </c>
      <c r="JF20" s="67">
        <f t="shared" si="15"/>
        <v>0</v>
      </c>
      <c r="JG20" s="67">
        <f t="shared" si="15"/>
        <v>0</v>
      </c>
      <c r="JH20" s="67">
        <f t="shared" si="16"/>
        <v>0</v>
      </c>
      <c r="JI20" s="67">
        <f t="shared" si="16"/>
        <v>0</v>
      </c>
      <c r="JJ20" s="67">
        <f t="shared" si="16"/>
        <v>0</v>
      </c>
      <c r="JK20" s="67">
        <f t="shared" si="16"/>
        <v>0</v>
      </c>
      <c r="JL20" s="67">
        <f t="shared" si="16"/>
        <v>0</v>
      </c>
      <c r="JM20" s="67">
        <f t="shared" si="16"/>
        <v>0</v>
      </c>
      <c r="JN20" s="67">
        <f t="shared" si="16"/>
        <v>0</v>
      </c>
      <c r="JO20" s="67">
        <f t="shared" si="16"/>
        <v>0</v>
      </c>
      <c r="JP20" s="67">
        <f t="shared" si="16"/>
        <v>0</v>
      </c>
      <c r="JQ20" s="67">
        <f t="shared" si="16"/>
        <v>0</v>
      </c>
      <c r="JR20" s="67">
        <f t="shared" si="16"/>
        <v>0</v>
      </c>
      <c r="JS20" s="67">
        <f t="shared" si="16"/>
        <v>0</v>
      </c>
      <c r="JT20" s="67">
        <f t="shared" si="16"/>
        <v>0</v>
      </c>
      <c r="JU20" s="67">
        <f t="shared" si="16"/>
        <v>0</v>
      </c>
      <c r="JV20" s="67">
        <f t="shared" si="16"/>
        <v>0</v>
      </c>
      <c r="JW20" s="67">
        <f t="shared" si="16"/>
        <v>0</v>
      </c>
      <c r="JX20" s="67">
        <f t="shared" si="17"/>
        <v>0</v>
      </c>
      <c r="JY20" s="67">
        <f t="shared" si="17"/>
        <v>0</v>
      </c>
      <c r="JZ20" s="67">
        <f t="shared" si="17"/>
        <v>0</v>
      </c>
      <c r="KA20" s="67">
        <f t="shared" si="17"/>
        <v>0</v>
      </c>
      <c r="KB20" s="67">
        <f t="shared" si="17"/>
        <v>0</v>
      </c>
      <c r="KC20" s="67">
        <f t="shared" si="17"/>
        <v>0</v>
      </c>
      <c r="KD20" s="67">
        <f t="shared" si="17"/>
        <v>0</v>
      </c>
      <c r="KE20" s="67">
        <f t="shared" si="17"/>
        <v>0</v>
      </c>
      <c r="KF20" s="67" t="e">
        <f t="shared" si="17"/>
        <v>#DIV/0!</v>
      </c>
      <c r="KG20" s="67" t="e">
        <f t="shared" si="17"/>
        <v>#DIV/0!</v>
      </c>
      <c r="KH20" s="67" t="e">
        <f t="shared" si="17"/>
        <v>#DIV/0!</v>
      </c>
      <c r="KI20" s="67" t="e">
        <f t="shared" si="17"/>
        <v>#DIV/0!</v>
      </c>
      <c r="KJ20" s="67" t="e">
        <f t="shared" si="17"/>
        <v>#DIV/0!</v>
      </c>
      <c r="KK20" s="67" t="e">
        <f t="shared" si="17"/>
        <v>#DIV/0!</v>
      </c>
      <c r="KL20" s="67" t="e">
        <f t="shared" si="17"/>
        <v>#DIV/0!</v>
      </c>
      <c r="KM20" s="67" t="e">
        <f t="shared" si="17"/>
        <v>#DIV/0!</v>
      </c>
      <c r="KN20" s="67" t="e">
        <f t="shared" si="18"/>
        <v>#DIV/0!</v>
      </c>
      <c r="KO20" s="67" t="e">
        <f t="shared" si="18"/>
        <v>#DIV/0!</v>
      </c>
      <c r="KP20" s="67" t="e">
        <f t="shared" si="18"/>
        <v>#DIV/0!</v>
      </c>
      <c r="KQ20" s="67" t="e">
        <f t="shared" si="18"/>
        <v>#DIV/0!</v>
      </c>
      <c r="KR20" s="67" t="e">
        <f t="shared" si="18"/>
        <v>#DIV/0!</v>
      </c>
      <c r="KS20" s="67" t="e">
        <f t="shared" si="18"/>
        <v>#DIV/0!</v>
      </c>
      <c r="KT20" s="67" t="e">
        <f t="shared" si="18"/>
        <v>#DIV/0!</v>
      </c>
      <c r="KU20" s="67" t="e">
        <f t="shared" si="18"/>
        <v>#DIV/0!</v>
      </c>
      <c r="KV20" s="67" t="e">
        <f t="shared" si="18"/>
        <v>#DIV/0!</v>
      </c>
      <c r="KW20" s="67" t="e">
        <f t="shared" si="18"/>
        <v>#DIV/0!</v>
      </c>
      <c r="KX20" s="67" t="e">
        <f t="shared" si="18"/>
        <v>#DIV/0!</v>
      </c>
      <c r="KY20" s="67" t="e">
        <f t="shared" si="18"/>
        <v>#DIV/0!</v>
      </c>
      <c r="KZ20" s="67" t="e">
        <f t="shared" si="18"/>
        <v>#DIV/0!</v>
      </c>
      <c r="LA20" s="67" t="e">
        <f t="shared" si="18"/>
        <v>#DIV/0!</v>
      </c>
      <c r="LB20" s="67" t="e">
        <f t="shared" si="18"/>
        <v>#DIV/0!</v>
      </c>
      <c r="LC20" s="67" t="e">
        <f t="shared" si="18"/>
        <v>#DIV/0!</v>
      </c>
      <c r="LD20" s="67" t="e">
        <f t="shared" si="19"/>
        <v>#DIV/0!</v>
      </c>
      <c r="LE20" s="67">
        <f t="shared" si="19"/>
        <v>0</v>
      </c>
      <c r="LF20" s="67">
        <f t="shared" si="19"/>
        <v>0</v>
      </c>
      <c r="LG20" s="67">
        <f t="shared" si="19"/>
        <v>0</v>
      </c>
      <c r="LH20" s="67">
        <f t="shared" si="19"/>
        <v>0</v>
      </c>
      <c r="LI20" s="67">
        <f t="shared" si="19"/>
        <v>0</v>
      </c>
      <c r="LJ20" s="67">
        <f t="shared" si="19"/>
        <v>0</v>
      </c>
      <c r="LK20" s="67">
        <f t="shared" si="19"/>
        <v>0</v>
      </c>
      <c r="LL20" s="67">
        <f t="shared" si="19"/>
        <v>0</v>
      </c>
      <c r="LM20" s="67">
        <f t="shared" si="19"/>
        <v>0</v>
      </c>
      <c r="LN20" s="67">
        <f t="shared" si="19"/>
        <v>0</v>
      </c>
      <c r="LO20" s="67">
        <f t="shared" si="19"/>
        <v>0</v>
      </c>
      <c r="LP20" s="67">
        <f t="shared" si="19"/>
        <v>0</v>
      </c>
      <c r="LQ20" s="67">
        <f t="shared" si="19"/>
        <v>0</v>
      </c>
      <c r="LR20" s="67">
        <f t="shared" si="19"/>
        <v>0</v>
      </c>
      <c r="LS20" s="67">
        <f t="shared" si="19"/>
        <v>0</v>
      </c>
      <c r="LT20" s="67">
        <f t="shared" si="20"/>
        <v>0</v>
      </c>
      <c r="LU20" s="67">
        <f t="shared" si="20"/>
        <v>0</v>
      </c>
      <c r="LV20" s="67">
        <f t="shared" si="20"/>
        <v>0</v>
      </c>
      <c r="LW20" s="67">
        <f t="shared" si="20"/>
        <v>0</v>
      </c>
      <c r="LX20" s="67">
        <f t="shared" si="20"/>
        <v>0</v>
      </c>
      <c r="LY20" s="67">
        <f t="shared" si="20"/>
        <v>0</v>
      </c>
      <c r="LZ20" s="67">
        <f t="shared" si="20"/>
        <v>0</v>
      </c>
      <c r="MA20" s="67">
        <f t="shared" si="20"/>
        <v>0</v>
      </c>
      <c r="MB20" s="67">
        <f t="shared" si="20"/>
        <v>0</v>
      </c>
      <c r="MC20" s="67">
        <f t="shared" si="20"/>
        <v>0</v>
      </c>
      <c r="MD20" s="67">
        <f t="shared" si="20"/>
        <v>0</v>
      </c>
      <c r="ME20" s="67">
        <f t="shared" si="20"/>
        <v>0</v>
      </c>
      <c r="MF20" s="67">
        <f t="shared" si="20"/>
        <v>0</v>
      </c>
      <c r="MG20" s="67">
        <f t="shared" si="20"/>
        <v>0</v>
      </c>
      <c r="MH20" s="67">
        <f t="shared" si="20"/>
        <v>0</v>
      </c>
      <c r="MI20" s="67">
        <f t="shared" si="20"/>
        <v>0</v>
      </c>
      <c r="MJ20" s="67">
        <f t="shared" si="21"/>
        <v>0</v>
      </c>
      <c r="MK20" s="67">
        <f t="shared" si="21"/>
        <v>0</v>
      </c>
      <c r="ML20" s="67">
        <f t="shared" si="21"/>
        <v>0</v>
      </c>
      <c r="MM20" s="67">
        <f t="shared" si="21"/>
        <v>0</v>
      </c>
      <c r="MN20" s="67">
        <f t="shared" si="21"/>
        <v>0</v>
      </c>
      <c r="MO20" s="67">
        <f t="shared" si="21"/>
        <v>0</v>
      </c>
      <c r="MP20" s="67">
        <f t="shared" si="21"/>
        <v>0</v>
      </c>
      <c r="MQ20" s="67">
        <f t="shared" si="21"/>
        <v>0</v>
      </c>
      <c r="MR20" s="67">
        <f t="shared" si="21"/>
        <v>0</v>
      </c>
      <c r="MS20" s="67">
        <f t="shared" si="21"/>
        <v>0</v>
      </c>
      <c r="MT20" s="67">
        <f t="shared" si="21"/>
        <v>0</v>
      </c>
      <c r="MU20" s="67">
        <f t="shared" si="21"/>
        <v>0</v>
      </c>
      <c r="MV20" s="67">
        <f t="shared" si="21"/>
        <v>0</v>
      </c>
      <c r="MW20" s="67">
        <f t="shared" si="21"/>
        <v>0</v>
      </c>
      <c r="MX20" s="67">
        <f t="shared" si="21"/>
        <v>0</v>
      </c>
      <c r="MY20" s="67">
        <f t="shared" si="21"/>
        <v>0</v>
      </c>
      <c r="MZ20" s="67">
        <f t="shared" si="22"/>
        <v>0</v>
      </c>
      <c r="NA20" s="67">
        <f t="shared" si="22"/>
        <v>0</v>
      </c>
      <c r="NB20" s="67">
        <f t="shared" si="22"/>
        <v>0</v>
      </c>
      <c r="NC20" s="67">
        <f t="shared" si="22"/>
        <v>0</v>
      </c>
      <c r="ND20" s="67">
        <f t="shared" si="22"/>
        <v>0</v>
      </c>
      <c r="NE20" s="67">
        <f t="shared" si="22"/>
        <v>0</v>
      </c>
      <c r="NF20" s="67">
        <f t="shared" si="22"/>
        <v>0</v>
      </c>
      <c r="NG20" s="67">
        <f t="shared" si="22"/>
        <v>0</v>
      </c>
      <c r="NH20" s="67">
        <f t="shared" si="22"/>
        <v>0</v>
      </c>
      <c r="NI20" s="67">
        <f t="shared" si="22"/>
        <v>0</v>
      </c>
      <c r="NJ20" s="67">
        <f t="shared" si="22"/>
        <v>0</v>
      </c>
      <c r="NK20" s="67">
        <f t="shared" si="22"/>
        <v>0</v>
      </c>
      <c r="NL20" s="67">
        <f t="shared" si="22"/>
        <v>0</v>
      </c>
      <c r="NM20" s="67">
        <f t="shared" si="22"/>
        <v>0</v>
      </c>
      <c r="NN20" s="67">
        <f t="shared" si="23"/>
        <v>0</v>
      </c>
      <c r="NO20" s="67">
        <f t="shared" si="23"/>
        <v>0</v>
      </c>
      <c r="NP20" s="67">
        <f t="shared" si="23"/>
        <v>0</v>
      </c>
      <c r="NQ20" s="67">
        <f t="shared" si="23"/>
        <v>0</v>
      </c>
      <c r="NR20" s="67">
        <f t="shared" si="23"/>
        <v>0</v>
      </c>
      <c r="NS20" s="67">
        <f t="shared" si="23"/>
        <v>0</v>
      </c>
      <c r="NT20" s="67">
        <f t="shared" si="23"/>
        <v>0</v>
      </c>
      <c r="NU20" s="67">
        <f t="shared" si="23"/>
        <v>0</v>
      </c>
      <c r="NV20" s="67">
        <f t="shared" si="23"/>
        <v>0</v>
      </c>
      <c r="NW20" s="67">
        <f t="shared" si="23"/>
        <v>0</v>
      </c>
      <c r="NX20" s="67">
        <f t="shared" si="23"/>
        <v>0</v>
      </c>
    </row>
    <row r="21" spans="2:388">
      <c r="B21" s="62" t="s">
        <v>406</v>
      </c>
      <c r="C21" s="63" t="e">
        <f>'5.1 Index overview'!D34</f>
        <v>#DIV/0!</v>
      </c>
      <c r="D21" s="64">
        <v>1</v>
      </c>
      <c r="E21" s="12"/>
      <c r="F21" s="12"/>
      <c r="G21" s="12"/>
      <c r="H21" s="12"/>
      <c r="I21" s="12"/>
      <c r="J21" s="12"/>
      <c r="K21" s="12"/>
      <c r="L21" s="12"/>
      <c r="M21" s="12"/>
      <c r="N21" s="12"/>
      <c r="O21" s="12"/>
      <c r="P21" s="12"/>
      <c r="Q21" s="12"/>
      <c r="R21" s="12"/>
      <c r="S21" s="12"/>
      <c r="T21" s="12"/>
      <c r="U21" s="65">
        <f t="shared" si="24"/>
        <v>6.6666666666666666E-2</v>
      </c>
      <c r="V21" s="62">
        <f t="shared" si="27"/>
        <v>288</v>
      </c>
      <c r="W21" s="62">
        <f>360*SUM(U$9:U21)</f>
        <v>311.99999999999994</v>
      </c>
      <c r="X21" s="62">
        <f t="shared" si="25"/>
        <v>23.999999999999943</v>
      </c>
      <c r="Y21" s="66" t="e">
        <f t="shared" si="26"/>
        <v>#DIV/0!</v>
      </c>
      <c r="Z21" s="62" t="str">
        <f t="shared" si="0"/>
        <v>TP1</v>
      </c>
      <c r="AA21" s="62" t="e">
        <f t="shared" si="0"/>
        <v>#DIV/0!</v>
      </c>
      <c r="AB21" s="67">
        <f t="shared" si="1"/>
        <v>0</v>
      </c>
      <c r="AC21" s="67">
        <f t="shared" si="1"/>
        <v>0</v>
      </c>
      <c r="AD21" s="67">
        <f t="shared" si="1"/>
        <v>0</v>
      </c>
      <c r="AE21" s="67">
        <f t="shared" si="1"/>
        <v>0</v>
      </c>
      <c r="AF21" s="67">
        <f t="shared" si="1"/>
        <v>0</v>
      </c>
      <c r="AG21" s="67">
        <f t="shared" si="1"/>
        <v>0</v>
      </c>
      <c r="AH21" s="67">
        <f t="shared" si="1"/>
        <v>0</v>
      </c>
      <c r="AI21" s="67">
        <f t="shared" si="1"/>
        <v>0</v>
      </c>
      <c r="AJ21" s="67">
        <f t="shared" si="1"/>
        <v>0</v>
      </c>
      <c r="AK21" s="67">
        <f t="shared" si="1"/>
        <v>0</v>
      </c>
      <c r="AL21" s="67">
        <f t="shared" si="1"/>
        <v>0</v>
      </c>
      <c r="AM21" s="67">
        <f t="shared" si="1"/>
        <v>0</v>
      </c>
      <c r="AN21" s="67">
        <f t="shared" si="1"/>
        <v>0</v>
      </c>
      <c r="AO21" s="67">
        <f t="shared" si="1"/>
        <v>0</v>
      </c>
      <c r="AP21" s="67">
        <f t="shared" si="1"/>
        <v>0</v>
      </c>
      <c r="AQ21" s="67">
        <f t="shared" si="1"/>
        <v>0</v>
      </c>
      <c r="AR21" s="67">
        <f t="shared" si="2"/>
        <v>0</v>
      </c>
      <c r="AS21" s="67">
        <f t="shared" si="2"/>
        <v>0</v>
      </c>
      <c r="AT21" s="67">
        <f t="shared" si="2"/>
        <v>0</v>
      </c>
      <c r="AU21" s="67">
        <f t="shared" si="2"/>
        <v>0</v>
      </c>
      <c r="AV21" s="67">
        <f t="shared" si="2"/>
        <v>0</v>
      </c>
      <c r="AW21" s="67">
        <f t="shared" si="2"/>
        <v>0</v>
      </c>
      <c r="AX21" s="67">
        <f t="shared" si="2"/>
        <v>0</v>
      </c>
      <c r="AY21" s="67">
        <f t="shared" si="2"/>
        <v>0</v>
      </c>
      <c r="AZ21" s="67">
        <f t="shared" si="2"/>
        <v>0</v>
      </c>
      <c r="BA21" s="67">
        <f t="shared" si="2"/>
        <v>0</v>
      </c>
      <c r="BB21" s="67">
        <f t="shared" si="2"/>
        <v>0</v>
      </c>
      <c r="BC21" s="67">
        <f t="shared" si="2"/>
        <v>0</v>
      </c>
      <c r="BD21" s="67">
        <f t="shared" si="2"/>
        <v>0</v>
      </c>
      <c r="BE21" s="67">
        <f t="shared" si="2"/>
        <v>0</v>
      </c>
      <c r="BF21" s="67">
        <f t="shared" si="2"/>
        <v>0</v>
      </c>
      <c r="BG21" s="67">
        <f t="shared" si="2"/>
        <v>0</v>
      </c>
      <c r="BH21" s="67">
        <f t="shared" si="3"/>
        <v>0</v>
      </c>
      <c r="BI21" s="67">
        <f t="shared" si="3"/>
        <v>0</v>
      </c>
      <c r="BJ21" s="67">
        <f t="shared" si="3"/>
        <v>0</v>
      </c>
      <c r="BK21" s="67">
        <f t="shared" si="3"/>
        <v>0</v>
      </c>
      <c r="BL21" s="67">
        <f t="shared" si="3"/>
        <v>0</v>
      </c>
      <c r="BM21" s="67">
        <f t="shared" si="3"/>
        <v>0</v>
      </c>
      <c r="BN21" s="67">
        <f t="shared" si="3"/>
        <v>0</v>
      </c>
      <c r="BO21" s="67">
        <f t="shared" si="3"/>
        <v>0</v>
      </c>
      <c r="BP21" s="67">
        <f t="shared" si="3"/>
        <v>0</v>
      </c>
      <c r="BQ21" s="67">
        <f t="shared" si="3"/>
        <v>0</v>
      </c>
      <c r="BR21" s="67">
        <f t="shared" si="3"/>
        <v>0</v>
      </c>
      <c r="BS21" s="67">
        <f t="shared" si="3"/>
        <v>0</v>
      </c>
      <c r="BT21" s="67">
        <f t="shared" si="3"/>
        <v>0</v>
      </c>
      <c r="BU21" s="67">
        <f t="shared" si="3"/>
        <v>0</v>
      </c>
      <c r="BV21" s="67">
        <f t="shared" si="3"/>
        <v>0</v>
      </c>
      <c r="BW21" s="67">
        <f t="shared" si="3"/>
        <v>0</v>
      </c>
      <c r="BX21" s="67">
        <f t="shared" si="4"/>
        <v>0</v>
      </c>
      <c r="BY21" s="67">
        <f t="shared" si="4"/>
        <v>0</v>
      </c>
      <c r="BZ21" s="67">
        <f t="shared" si="4"/>
        <v>0</v>
      </c>
      <c r="CA21" s="67">
        <f t="shared" si="4"/>
        <v>0</v>
      </c>
      <c r="CB21" s="67">
        <f t="shared" si="4"/>
        <v>0</v>
      </c>
      <c r="CC21" s="67">
        <f t="shared" si="4"/>
        <v>0</v>
      </c>
      <c r="CD21" s="67">
        <f t="shared" si="4"/>
        <v>0</v>
      </c>
      <c r="CE21" s="67">
        <f t="shared" si="4"/>
        <v>0</v>
      </c>
      <c r="CF21" s="67">
        <f t="shared" si="4"/>
        <v>0</v>
      </c>
      <c r="CG21" s="67">
        <f t="shared" si="4"/>
        <v>0</v>
      </c>
      <c r="CH21" s="67">
        <f t="shared" si="4"/>
        <v>0</v>
      </c>
      <c r="CI21" s="67">
        <f t="shared" si="4"/>
        <v>0</v>
      </c>
      <c r="CJ21" s="67">
        <f t="shared" si="4"/>
        <v>0</v>
      </c>
      <c r="CK21" s="67">
        <f t="shared" si="4"/>
        <v>0</v>
      </c>
      <c r="CL21" s="67">
        <f t="shared" si="4"/>
        <v>0</v>
      </c>
      <c r="CM21" s="67">
        <f t="shared" si="4"/>
        <v>0</v>
      </c>
      <c r="CN21" s="67">
        <f t="shared" si="5"/>
        <v>0</v>
      </c>
      <c r="CO21" s="67">
        <f t="shared" si="5"/>
        <v>0</v>
      </c>
      <c r="CP21" s="67">
        <f t="shared" si="5"/>
        <v>0</v>
      </c>
      <c r="CQ21" s="67">
        <f t="shared" si="5"/>
        <v>0</v>
      </c>
      <c r="CR21" s="67">
        <f t="shared" si="5"/>
        <v>0</v>
      </c>
      <c r="CS21" s="67">
        <f t="shared" si="5"/>
        <v>0</v>
      </c>
      <c r="CT21" s="67">
        <f t="shared" si="5"/>
        <v>0</v>
      </c>
      <c r="CU21" s="67">
        <f t="shared" si="5"/>
        <v>0</v>
      </c>
      <c r="CV21" s="67">
        <f t="shared" si="5"/>
        <v>0</v>
      </c>
      <c r="CW21" s="67">
        <f t="shared" si="5"/>
        <v>0</v>
      </c>
      <c r="CX21" s="67">
        <f t="shared" si="5"/>
        <v>0</v>
      </c>
      <c r="CY21" s="67">
        <f t="shared" si="5"/>
        <v>0</v>
      </c>
      <c r="CZ21" s="67">
        <f t="shared" si="5"/>
        <v>0</v>
      </c>
      <c r="DA21" s="67">
        <f t="shared" si="5"/>
        <v>0</v>
      </c>
      <c r="DB21" s="67">
        <f t="shared" si="5"/>
        <v>0</v>
      </c>
      <c r="DC21" s="67">
        <f t="shared" si="5"/>
        <v>0</v>
      </c>
      <c r="DD21" s="67">
        <f t="shared" si="6"/>
        <v>0</v>
      </c>
      <c r="DE21" s="67">
        <f t="shared" si="6"/>
        <v>0</v>
      </c>
      <c r="DF21" s="67">
        <f t="shared" si="6"/>
        <v>0</v>
      </c>
      <c r="DG21" s="67">
        <f t="shared" si="6"/>
        <v>0</v>
      </c>
      <c r="DH21" s="67">
        <f t="shared" si="6"/>
        <v>0</v>
      </c>
      <c r="DI21" s="67">
        <f t="shared" si="6"/>
        <v>0</v>
      </c>
      <c r="DJ21" s="67">
        <f t="shared" si="6"/>
        <v>0</v>
      </c>
      <c r="DK21" s="67">
        <f t="shared" si="6"/>
        <v>0</v>
      </c>
      <c r="DL21" s="67">
        <f t="shared" si="6"/>
        <v>0</v>
      </c>
      <c r="DM21" s="67">
        <f t="shared" si="6"/>
        <v>0</v>
      </c>
      <c r="DN21" s="67">
        <f t="shared" si="6"/>
        <v>0</v>
      </c>
      <c r="DO21" s="67">
        <f t="shared" si="6"/>
        <v>0</v>
      </c>
      <c r="DP21" s="67">
        <f t="shared" si="6"/>
        <v>0</v>
      </c>
      <c r="DQ21" s="67">
        <f t="shared" si="6"/>
        <v>0</v>
      </c>
      <c r="DR21" s="67">
        <f t="shared" si="6"/>
        <v>0</v>
      </c>
      <c r="DS21" s="67">
        <f t="shared" si="6"/>
        <v>0</v>
      </c>
      <c r="DT21" s="67">
        <f t="shared" si="7"/>
        <v>0</v>
      </c>
      <c r="DU21" s="67">
        <f t="shared" si="7"/>
        <v>0</v>
      </c>
      <c r="DV21" s="67">
        <f t="shared" si="7"/>
        <v>0</v>
      </c>
      <c r="DW21" s="67">
        <f t="shared" si="7"/>
        <v>0</v>
      </c>
      <c r="DX21" s="67">
        <f t="shared" si="7"/>
        <v>0</v>
      </c>
      <c r="DY21" s="67">
        <f t="shared" si="7"/>
        <v>0</v>
      </c>
      <c r="DZ21" s="67">
        <f t="shared" si="7"/>
        <v>0</v>
      </c>
      <c r="EA21" s="67">
        <f t="shared" si="7"/>
        <v>0</v>
      </c>
      <c r="EB21" s="67">
        <f t="shared" si="7"/>
        <v>0</v>
      </c>
      <c r="EC21" s="67">
        <f t="shared" si="7"/>
        <v>0</v>
      </c>
      <c r="ED21" s="67">
        <f t="shared" si="7"/>
        <v>0</v>
      </c>
      <c r="EE21" s="67">
        <f t="shared" si="7"/>
        <v>0</v>
      </c>
      <c r="EF21" s="67">
        <f t="shared" si="7"/>
        <v>0</v>
      </c>
      <c r="EG21" s="67">
        <f t="shared" si="7"/>
        <v>0</v>
      </c>
      <c r="EH21" s="67">
        <f t="shared" si="7"/>
        <v>0</v>
      </c>
      <c r="EI21" s="67">
        <f t="shared" si="7"/>
        <v>0</v>
      </c>
      <c r="EJ21" s="67">
        <f t="shared" si="8"/>
        <v>0</v>
      </c>
      <c r="EK21" s="67">
        <f t="shared" si="8"/>
        <v>0</v>
      </c>
      <c r="EL21" s="67">
        <f t="shared" si="8"/>
        <v>0</v>
      </c>
      <c r="EM21" s="67">
        <f t="shared" si="8"/>
        <v>0</v>
      </c>
      <c r="EN21" s="67">
        <f t="shared" si="8"/>
        <v>0</v>
      </c>
      <c r="EO21" s="67">
        <f t="shared" si="8"/>
        <v>0</v>
      </c>
      <c r="EP21" s="67">
        <f t="shared" si="8"/>
        <v>0</v>
      </c>
      <c r="EQ21" s="67">
        <f t="shared" si="8"/>
        <v>0</v>
      </c>
      <c r="ER21" s="67">
        <f t="shared" si="8"/>
        <v>0</v>
      </c>
      <c r="ES21" s="67">
        <f t="shared" si="8"/>
        <v>0</v>
      </c>
      <c r="ET21" s="67">
        <f t="shared" si="8"/>
        <v>0</v>
      </c>
      <c r="EU21" s="67">
        <f t="shared" si="8"/>
        <v>0</v>
      </c>
      <c r="EV21" s="67">
        <f t="shared" si="8"/>
        <v>0</v>
      </c>
      <c r="EW21" s="67">
        <f t="shared" si="8"/>
        <v>0</v>
      </c>
      <c r="EX21" s="67">
        <f t="shared" si="8"/>
        <v>0</v>
      </c>
      <c r="EY21" s="67">
        <f t="shared" si="8"/>
        <v>0</v>
      </c>
      <c r="EZ21" s="67">
        <f t="shared" si="9"/>
        <v>0</v>
      </c>
      <c r="FA21" s="67">
        <f t="shared" si="9"/>
        <v>0</v>
      </c>
      <c r="FB21" s="67">
        <f t="shared" si="9"/>
        <v>0</v>
      </c>
      <c r="FC21" s="67">
        <f t="shared" si="9"/>
        <v>0</v>
      </c>
      <c r="FD21" s="67">
        <f t="shared" si="9"/>
        <v>0</v>
      </c>
      <c r="FE21" s="67">
        <f t="shared" si="9"/>
        <v>0</v>
      </c>
      <c r="FF21" s="67">
        <f t="shared" si="9"/>
        <v>0</v>
      </c>
      <c r="FG21" s="67">
        <f t="shared" si="9"/>
        <v>0</v>
      </c>
      <c r="FH21" s="67">
        <f t="shared" si="9"/>
        <v>0</v>
      </c>
      <c r="FI21" s="67">
        <f t="shared" si="9"/>
        <v>0</v>
      </c>
      <c r="FJ21" s="67">
        <f t="shared" si="9"/>
        <v>0</v>
      </c>
      <c r="FK21" s="67">
        <f t="shared" si="9"/>
        <v>0</v>
      </c>
      <c r="FL21" s="67">
        <f t="shared" si="9"/>
        <v>0</v>
      </c>
      <c r="FM21" s="67">
        <f t="shared" si="9"/>
        <v>0</v>
      </c>
      <c r="FN21" s="67">
        <f t="shared" si="9"/>
        <v>0</v>
      </c>
      <c r="FO21" s="67">
        <f t="shared" si="9"/>
        <v>0</v>
      </c>
      <c r="FP21" s="67">
        <f t="shared" si="10"/>
        <v>0</v>
      </c>
      <c r="FQ21" s="67">
        <f t="shared" si="10"/>
        <v>0</v>
      </c>
      <c r="FR21" s="67">
        <f t="shared" si="10"/>
        <v>0</v>
      </c>
      <c r="FS21" s="67">
        <f t="shared" si="10"/>
        <v>0</v>
      </c>
      <c r="FT21" s="67">
        <f t="shared" si="10"/>
        <v>0</v>
      </c>
      <c r="FU21" s="67">
        <f t="shared" si="10"/>
        <v>0</v>
      </c>
      <c r="FV21" s="67">
        <f t="shared" si="10"/>
        <v>0</v>
      </c>
      <c r="FW21" s="67">
        <f t="shared" si="10"/>
        <v>0</v>
      </c>
      <c r="FX21" s="67">
        <f t="shared" si="10"/>
        <v>0</v>
      </c>
      <c r="FY21" s="67">
        <f t="shared" si="10"/>
        <v>0</v>
      </c>
      <c r="FZ21" s="67">
        <f t="shared" si="10"/>
        <v>0</v>
      </c>
      <c r="GA21" s="67">
        <f t="shared" si="10"/>
        <v>0</v>
      </c>
      <c r="GB21" s="67">
        <f t="shared" si="10"/>
        <v>0</v>
      </c>
      <c r="GC21" s="67">
        <f t="shared" si="10"/>
        <v>0</v>
      </c>
      <c r="GD21" s="67">
        <f t="shared" si="10"/>
        <v>0</v>
      </c>
      <c r="GE21" s="67">
        <f t="shared" si="10"/>
        <v>0</v>
      </c>
      <c r="GF21" s="67">
        <f t="shared" si="11"/>
        <v>0</v>
      </c>
      <c r="GG21" s="67">
        <f t="shared" si="11"/>
        <v>0</v>
      </c>
      <c r="GH21" s="67">
        <f t="shared" si="11"/>
        <v>0</v>
      </c>
      <c r="GI21" s="67">
        <f t="shared" si="11"/>
        <v>0</v>
      </c>
      <c r="GJ21" s="67">
        <f t="shared" si="11"/>
        <v>0</v>
      </c>
      <c r="GK21" s="67">
        <f t="shared" si="11"/>
        <v>0</v>
      </c>
      <c r="GL21" s="67">
        <f t="shared" si="11"/>
        <v>0</v>
      </c>
      <c r="GM21" s="67">
        <f t="shared" si="11"/>
        <v>0</v>
      </c>
      <c r="GN21" s="67">
        <f t="shared" si="11"/>
        <v>0</v>
      </c>
      <c r="GO21" s="67">
        <f t="shared" si="11"/>
        <v>0</v>
      </c>
      <c r="GP21" s="67">
        <f t="shared" si="11"/>
        <v>0</v>
      </c>
      <c r="GQ21" s="67">
        <f t="shared" si="11"/>
        <v>0</v>
      </c>
      <c r="GR21" s="67">
        <f t="shared" si="11"/>
        <v>0</v>
      </c>
      <c r="GS21" s="67">
        <f t="shared" si="11"/>
        <v>0</v>
      </c>
      <c r="GT21" s="67">
        <f t="shared" si="11"/>
        <v>0</v>
      </c>
      <c r="GU21" s="67">
        <f t="shared" si="11"/>
        <v>0</v>
      </c>
      <c r="GV21" s="67">
        <f t="shared" si="12"/>
        <v>0</v>
      </c>
      <c r="GW21" s="67">
        <f t="shared" si="12"/>
        <v>0</v>
      </c>
      <c r="GX21" s="67">
        <f t="shared" si="12"/>
        <v>0</v>
      </c>
      <c r="GY21" s="67">
        <f t="shared" si="12"/>
        <v>0</v>
      </c>
      <c r="GZ21" s="67">
        <f t="shared" si="12"/>
        <v>0</v>
      </c>
      <c r="HA21" s="67">
        <f t="shared" si="12"/>
        <v>0</v>
      </c>
      <c r="HB21" s="67">
        <f t="shared" si="12"/>
        <v>0</v>
      </c>
      <c r="HC21" s="67">
        <f t="shared" si="12"/>
        <v>0</v>
      </c>
      <c r="HD21" s="67">
        <f t="shared" si="12"/>
        <v>0</v>
      </c>
      <c r="HE21" s="67">
        <f t="shared" si="12"/>
        <v>0</v>
      </c>
      <c r="HF21" s="67">
        <f t="shared" si="12"/>
        <v>0</v>
      </c>
      <c r="HG21" s="67">
        <f t="shared" si="12"/>
        <v>0</v>
      </c>
      <c r="HH21" s="67">
        <f t="shared" si="12"/>
        <v>0</v>
      </c>
      <c r="HI21" s="67">
        <f t="shared" si="12"/>
        <v>0</v>
      </c>
      <c r="HJ21" s="67">
        <f t="shared" si="12"/>
        <v>0</v>
      </c>
      <c r="HK21" s="67">
        <f t="shared" si="12"/>
        <v>0</v>
      </c>
      <c r="HL21" s="67">
        <f t="shared" si="13"/>
        <v>0</v>
      </c>
      <c r="HM21" s="67">
        <f t="shared" si="13"/>
        <v>0</v>
      </c>
      <c r="HN21" s="67">
        <f t="shared" si="13"/>
        <v>0</v>
      </c>
      <c r="HO21" s="67">
        <f t="shared" si="13"/>
        <v>0</v>
      </c>
      <c r="HP21" s="67">
        <f t="shared" si="13"/>
        <v>0</v>
      </c>
      <c r="HQ21" s="67">
        <f t="shared" si="13"/>
        <v>0</v>
      </c>
      <c r="HR21" s="67">
        <f t="shared" si="13"/>
        <v>0</v>
      </c>
      <c r="HS21" s="67">
        <f t="shared" si="13"/>
        <v>0</v>
      </c>
      <c r="HT21" s="67">
        <f t="shared" si="13"/>
        <v>0</v>
      </c>
      <c r="HU21" s="67">
        <f t="shared" si="13"/>
        <v>0</v>
      </c>
      <c r="HV21" s="67">
        <f t="shared" si="13"/>
        <v>0</v>
      </c>
      <c r="HW21" s="67">
        <f t="shared" si="13"/>
        <v>0</v>
      </c>
      <c r="HX21" s="67">
        <f t="shared" si="13"/>
        <v>0</v>
      </c>
      <c r="HY21" s="67">
        <f t="shared" si="13"/>
        <v>0</v>
      </c>
      <c r="HZ21" s="67">
        <f t="shared" si="13"/>
        <v>0</v>
      </c>
      <c r="IA21" s="67">
        <f t="shared" si="13"/>
        <v>0</v>
      </c>
      <c r="IB21" s="67">
        <f t="shared" si="14"/>
        <v>0</v>
      </c>
      <c r="IC21" s="67">
        <f t="shared" si="14"/>
        <v>0</v>
      </c>
      <c r="ID21" s="67">
        <f t="shared" si="14"/>
        <v>0</v>
      </c>
      <c r="IE21" s="67">
        <f t="shared" si="14"/>
        <v>0</v>
      </c>
      <c r="IF21" s="67">
        <f t="shared" si="14"/>
        <v>0</v>
      </c>
      <c r="IG21" s="67">
        <f t="shared" si="14"/>
        <v>0</v>
      </c>
      <c r="IH21" s="67">
        <f t="shared" si="14"/>
        <v>0</v>
      </c>
      <c r="II21" s="67">
        <f t="shared" si="14"/>
        <v>0</v>
      </c>
      <c r="IJ21" s="67">
        <f t="shared" si="14"/>
        <v>0</v>
      </c>
      <c r="IK21" s="67">
        <f t="shared" si="14"/>
        <v>0</v>
      </c>
      <c r="IL21" s="67">
        <f t="shared" si="14"/>
        <v>0</v>
      </c>
      <c r="IM21" s="67">
        <f t="shared" si="14"/>
        <v>0</v>
      </c>
      <c r="IN21" s="67">
        <f t="shared" si="14"/>
        <v>0</v>
      </c>
      <c r="IO21" s="67">
        <f t="shared" si="14"/>
        <v>0</v>
      </c>
      <c r="IP21" s="67">
        <f t="shared" si="14"/>
        <v>0</v>
      </c>
      <c r="IQ21" s="67">
        <f t="shared" si="14"/>
        <v>0</v>
      </c>
      <c r="IR21" s="67">
        <f t="shared" si="15"/>
        <v>0</v>
      </c>
      <c r="IS21" s="67">
        <f t="shared" si="15"/>
        <v>0</v>
      </c>
      <c r="IT21" s="67">
        <f t="shared" si="15"/>
        <v>0</v>
      </c>
      <c r="IU21" s="67">
        <f t="shared" si="15"/>
        <v>0</v>
      </c>
      <c r="IV21" s="67">
        <f t="shared" si="15"/>
        <v>0</v>
      </c>
      <c r="IW21" s="67">
        <f t="shared" si="15"/>
        <v>0</v>
      </c>
      <c r="IX21" s="67">
        <f t="shared" si="15"/>
        <v>0</v>
      </c>
      <c r="IY21" s="67">
        <f t="shared" si="15"/>
        <v>0</v>
      </c>
      <c r="IZ21" s="67">
        <f t="shared" si="15"/>
        <v>0</v>
      </c>
      <c r="JA21" s="67">
        <f t="shared" si="15"/>
        <v>0</v>
      </c>
      <c r="JB21" s="67">
        <f t="shared" si="15"/>
        <v>0</v>
      </c>
      <c r="JC21" s="67">
        <f t="shared" si="15"/>
        <v>0</v>
      </c>
      <c r="JD21" s="67">
        <f t="shared" si="15"/>
        <v>0</v>
      </c>
      <c r="JE21" s="67">
        <f t="shared" si="15"/>
        <v>0</v>
      </c>
      <c r="JF21" s="67">
        <f t="shared" si="15"/>
        <v>0</v>
      </c>
      <c r="JG21" s="67">
        <f t="shared" si="15"/>
        <v>0</v>
      </c>
      <c r="JH21" s="67">
        <f t="shared" si="16"/>
        <v>0</v>
      </c>
      <c r="JI21" s="67">
        <f t="shared" si="16"/>
        <v>0</v>
      </c>
      <c r="JJ21" s="67">
        <f t="shared" si="16"/>
        <v>0</v>
      </c>
      <c r="JK21" s="67">
        <f t="shared" si="16"/>
        <v>0</v>
      </c>
      <c r="JL21" s="67">
        <f t="shared" si="16"/>
        <v>0</v>
      </c>
      <c r="JM21" s="67">
        <f t="shared" si="16"/>
        <v>0</v>
      </c>
      <c r="JN21" s="67">
        <f t="shared" si="16"/>
        <v>0</v>
      </c>
      <c r="JO21" s="67">
        <f t="shared" si="16"/>
        <v>0</v>
      </c>
      <c r="JP21" s="67">
        <f t="shared" si="16"/>
        <v>0</v>
      </c>
      <c r="JQ21" s="67">
        <f t="shared" si="16"/>
        <v>0</v>
      </c>
      <c r="JR21" s="67">
        <f t="shared" si="16"/>
        <v>0</v>
      </c>
      <c r="JS21" s="67">
        <f t="shared" si="16"/>
        <v>0</v>
      </c>
      <c r="JT21" s="67">
        <f t="shared" si="16"/>
        <v>0</v>
      </c>
      <c r="JU21" s="67">
        <f t="shared" si="16"/>
        <v>0</v>
      </c>
      <c r="JV21" s="67">
        <f t="shared" si="16"/>
        <v>0</v>
      </c>
      <c r="JW21" s="67">
        <f t="shared" si="16"/>
        <v>0</v>
      </c>
      <c r="JX21" s="67">
        <f t="shared" si="17"/>
        <v>0</v>
      </c>
      <c r="JY21" s="67">
        <f t="shared" si="17"/>
        <v>0</v>
      </c>
      <c r="JZ21" s="67">
        <f t="shared" si="17"/>
        <v>0</v>
      </c>
      <c r="KA21" s="67">
        <f t="shared" si="17"/>
        <v>0</v>
      </c>
      <c r="KB21" s="67">
        <f t="shared" si="17"/>
        <v>0</v>
      </c>
      <c r="KC21" s="67">
        <f t="shared" si="17"/>
        <v>0</v>
      </c>
      <c r="KD21" s="67">
        <f t="shared" si="17"/>
        <v>0</v>
      </c>
      <c r="KE21" s="67">
        <f t="shared" si="17"/>
        <v>0</v>
      </c>
      <c r="KF21" s="67">
        <f t="shared" si="17"/>
        <v>0</v>
      </c>
      <c r="KG21" s="67">
        <f t="shared" si="17"/>
        <v>0</v>
      </c>
      <c r="KH21" s="67">
        <f t="shared" si="17"/>
        <v>0</v>
      </c>
      <c r="KI21" s="67">
        <f t="shared" si="17"/>
        <v>0</v>
      </c>
      <c r="KJ21" s="67">
        <f t="shared" si="17"/>
        <v>0</v>
      </c>
      <c r="KK21" s="67">
        <f t="shared" si="17"/>
        <v>0</v>
      </c>
      <c r="KL21" s="67">
        <f t="shared" si="17"/>
        <v>0</v>
      </c>
      <c r="KM21" s="67">
        <f t="shared" si="17"/>
        <v>0</v>
      </c>
      <c r="KN21" s="67">
        <f t="shared" si="18"/>
        <v>0</v>
      </c>
      <c r="KO21" s="67">
        <f t="shared" si="18"/>
        <v>0</v>
      </c>
      <c r="KP21" s="67">
        <f t="shared" si="18"/>
        <v>0</v>
      </c>
      <c r="KQ21" s="67">
        <f t="shared" si="18"/>
        <v>0</v>
      </c>
      <c r="KR21" s="67">
        <f t="shared" si="18"/>
        <v>0</v>
      </c>
      <c r="KS21" s="67">
        <f t="shared" si="18"/>
        <v>0</v>
      </c>
      <c r="KT21" s="67">
        <f t="shared" si="18"/>
        <v>0</v>
      </c>
      <c r="KU21" s="67">
        <f t="shared" si="18"/>
        <v>0</v>
      </c>
      <c r="KV21" s="67">
        <f t="shared" si="18"/>
        <v>0</v>
      </c>
      <c r="KW21" s="67">
        <f t="shared" si="18"/>
        <v>0</v>
      </c>
      <c r="KX21" s="67">
        <f t="shared" si="18"/>
        <v>0</v>
      </c>
      <c r="KY21" s="67">
        <f t="shared" si="18"/>
        <v>0</v>
      </c>
      <c r="KZ21" s="67">
        <f t="shared" si="18"/>
        <v>0</v>
      </c>
      <c r="LA21" s="67">
        <f t="shared" si="18"/>
        <v>0</v>
      </c>
      <c r="LB21" s="67">
        <f t="shared" si="18"/>
        <v>0</v>
      </c>
      <c r="LC21" s="67">
        <f t="shared" si="18"/>
        <v>0</v>
      </c>
      <c r="LD21" s="67" t="e">
        <f t="shared" si="19"/>
        <v>#DIV/0!</v>
      </c>
      <c r="LE21" s="67" t="e">
        <f t="shared" si="19"/>
        <v>#DIV/0!</v>
      </c>
      <c r="LF21" s="67" t="e">
        <f t="shared" si="19"/>
        <v>#DIV/0!</v>
      </c>
      <c r="LG21" s="67" t="e">
        <f t="shared" si="19"/>
        <v>#DIV/0!</v>
      </c>
      <c r="LH21" s="67" t="e">
        <f t="shared" si="19"/>
        <v>#DIV/0!</v>
      </c>
      <c r="LI21" s="67" t="e">
        <f t="shared" si="19"/>
        <v>#DIV/0!</v>
      </c>
      <c r="LJ21" s="67" t="e">
        <f t="shared" si="19"/>
        <v>#DIV/0!</v>
      </c>
      <c r="LK21" s="67" t="e">
        <f t="shared" si="19"/>
        <v>#DIV/0!</v>
      </c>
      <c r="LL21" s="67" t="e">
        <f t="shared" si="19"/>
        <v>#DIV/0!</v>
      </c>
      <c r="LM21" s="67" t="e">
        <f t="shared" si="19"/>
        <v>#DIV/0!</v>
      </c>
      <c r="LN21" s="67" t="e">
        <f t="shared" si="19"/>
        <v>#DIV/0!</v>
      </c>
      <c r="LO21" s="67" t="e">
        <f t="shared" si="19"/>
        <v>#DIV/0!</v>
      </c>
      <c r="LP21" s="67" t="e">
        <f t="shared" si="19"/>
        <v>#DIV/0!</v>
      </c>
      <c r="LQ21" s="67" t="e">
        <f t="shared" si="19"/>
        <v>#DIV/0!</v>
      </c>
      <c r="LR21" s="67" t="e">
        <f t="shared" si="19"/>
        <v>#DIV/0!</v>
      </c>
      <c r="LS21" s="67" t="e">
        <f t="shared" si="19"/>
        <v>#DIV/0!</v>
      </c>
      <c r="LT21" s="67" t="e">
        <f t="shared" si="20"/>
        <v>#DIV/0!</v>
      </c>
      <c r="LU21" s="67" t="e">
        <f t="shared" si="20"/>
        <v>#DIV/0!</v>
      </c>
      <c r="LV21" s="67" t="e">
        <f t="shared" si="20"/>
        <v>#DIV/0!</v>
      </c>
      <c r="LW21" s="67" t="e">
        <f t="shared" si="20"/>
        <v>#DIV/0!</v>
      </c>
      <c r="LX21" s="67" t="e">
        <f t="shared" si="20"/>
        <v>#DIV/0!</v>
      </c>
      <c r="LY21" s="67" t="e">
        <f t="shared" si="20"/>
        <v>#DIV/0!</v>
      </c>
      <c r="LZ21" s="67" t="e">
        <f t="shared" si="20"/>
        <v>#DIV/0!</v>
      </c>
      <c r="MA21" s="67" t="e">
        <f t="shared" si="20"/>
        <v>#DIV/0!</v>
      </c>
      <c r="MB21" s="67" t="e">
        <f t="shared" si="20"/>
        <v>#DIV/0!</v>
      </c>
      <c r="MC21" s="67">
        <f t="shared" si="20"/>
        <v>0</v>
      </c>
      <c r="MD21" s="67">
        <f t="shared" si="20"/>
        <v>0</v>
      </c>
      <c r="ME21" s="67">
        <f t="shared" si="20"/>
        <v>0</v>
      </c>
      <c r="MF21" s="67">
        <f t="shared" si="20"/>
        <v>0</v>
      </c>
      <c r="MG21" s="67">
        <f t="shared" si="20"/>
        <v>0</v>
      </c>
      <c r="MH21" s="67">
        <f t="shared" si="20"/>
        <v>0</v>
      </c>
      <c r="MI21" s="67">
        <f t="shared" si="20"/>
        <v>0</v>
      </c>
      <c r="MJ21" s="67">
        <f t="shared" si="21"/>
        <v>0</v>
      </c>
      <c r="MK21" s="67">
        <f t="shared" si="21"/>
        <v>0</v>
      </c>
      <c r="ML21" s="67">
        <f t="shared" si="21"/>
        <v>0</v>
      </c>
      <c r="MM21" s="67">
        <f t="shared" si="21"/>
        <v>0</v>
      </c>
      <c r="MN21" s="67">
        <f t="shared" si="21"/>
        <v>0</v>
      </c>
      <c r="MO21" s="67">
        <f t="shared" si="21"/>
        <v>0</v>
      </c>
      <c r="MP21" s="67">
        <f t="shared" si="21"/>
        <v>0</v>
      </c>
      <c r="MQ21" s="67">
        <f t="shared" si="21"/>
        <v>0</v>
      </c>
      <c r="MR21" s="67">
        <f t="shared" si="21"/>
        <v>0</v>
      </c>
      <c r="MS21" s="67">
        <f t="shared" si="21"/>
        <v>0</v>
      </c>
      <c r="MT21" s="67">
        <f t="shared" si="21"/>
        <v>0</v>
      </c>
      <c r="MU21" s="67">
        <f t="shared" si="21"/>
        <v>0</v>
      </c>
      <c r="MV21" s="67">
        <f t="shared" si="21"/>
        <v>0</v>
      </c>
      <c r="MW21" s="67">
        <f t="shared" si="21"/>
        <v>0</v>
      </c>
      <c r="MX21" s="67">
        <f t="shared" si="21"/>
        <v>0</v>
      </c>
      <c r="MY21" s="67">
        <f t="shared" si="21"/>
        <v>0</v>
      </c>
      <c r="MZ21" s="67">
        <f t="shared" si="22"/>
        <v>0</v>
      </c>
      <c r="NA21" s="67">
        <f t="shared" si="22"/>
        <v>0</v>
      </c>
      <c r="NB21" s="67">
        <f t="shared" si="22"/>
        <v>0</v>
      </c>
      <c r="NC21" s="67">
        <f t="shared" si="22"/>
        <v>0</v>
      </c>
      <c r="ND21" s="67">
        <f t="shared" si="22"/>
        <v>0</v>
      </c>
      <c r="NE21" s="67">
        <f t="shared" si="22"/>
        <v>0</v>
      </c>
      <c r="NF21" s="67">
        <f t="shared" si="22"/>
        <v>0</v>
      </c>
      <c r="NG21" s="67">
        <f t="shared" si="22"/>
        <v>0</v>
      </c>
      <c r="NH21" s="67">
        <f t="shared" si="22"/>
        <v>0</v>
      </c>
      <c r="NI21" s="67">
        <f t="shared" si="22"/>
        <v>0</v>
      </c>
      <c r="NJ21" s="67">
        <f t="shared" si="22"/>
        <v>0</v>
      </c>
      <c r="NK21" s="67">
        <f t="shared" si="22"/>
        <v>0</v>
      </c>
      <c r="NL21" s="67">
        <f t="shared" si="22"/>
        <v>0</v>
      </c>
      <c r="NM21" s="67">
        <f t="shared" si="22"/>
        <v>0</v>
      </c>
      <c r="NN21" s="67">
        <f t="shared" si="23"/>
        <v>0</v>
      </c>
      <c r="NO21" s="67">
        <f t="shared" si="23"/>
        <v>0</v>
      </c>
      <c r="NP21" s="67">
        <f t="shared" si="23"/>
        <v>0</v>
      </c>
      <c r="NQ21" s="67">
        <f t="shared" si="23"/>
        <v>0</v>
      </c>
      <c r="NR21" s="67">
        <f t="shared" si="23"/>
        <v>0</v>
      </c>
      <c r="NS21" s="67">
        <f t="shared" si="23"/>
        <v>0</v>
      </c>
      <c r="NT21" s="67">
        <f t="shared" si="23"/>
        <v>0</v>
      </c>
      <c r="NU21" s="67">
        <f t="shared" si="23"/>
        <v>0</v>
      </c>
      <c r="NV21" s="67">
        <f t="shared" si="23"/>
        <v>0</v>
      </c>
      <c r="NW21" s="67">
        <f t="shared" si="23"/>
        <v>0</v>
      </c>
      <c r="NX21" s="67">
        <f t="shared" si="23"/>
        <v>0</v>
      </c>
    </row>
    <row r="22" spans="2:388">
      <c r="B22" s="62" t="s">
        <v>362</v>
      </c>
      <c r="C22" s="63" t="e">
        <f>'5.1 Index overview'!D35</f>
        <v>#DIV/0!</v>
      </c>
      <c r="D22" s="64">
        <v>1</v>
      </c>
      <c r="E22" s="12"/>
      <c r="F22" s="12"/>
      <c r="G22" s="12"/>
      <c r="H22" s="12"/>
      <c r="I22" s="12"/>
      <c r="J22" s="12"/>
      <c r="K22" s="12"/>
      <c r="L22" s="12"/>
      <c r="M22" s="12"/>
      <c r="N22" s="12"/>
      <c r="O22" s="12"/>
      <c r="P22" s="12"/>
      <c r="Q22" s="12"/>
      <c r="R22" s="12"/>
      <c r="S22" s="12"/>
      <c r="T22" s="12"/>
      <c r="U22" s="65">
        <f t="shared" si="24"/>
        <v>6.6666666666666666E-2</v>
      </c>
      <c r="V22" s="62">
        <f t="shared" si="27"/>
        <v>311.99999999999994</v>
      </c>
      <c r="W22" s="62">
        <f>360*SUM(U$9:U22)</f>
        <v>335.99999999999994</v>
      </c>
      <c r="X22" s="62">
        <f t="shared" si="25"/>
        <v>24</v>
      </c>
      <c r="Y22" s="66" t="e">
        <f t="shared" si="26"/>
        <v>#DIV/0!</v>
      </c>
      <c r="Z22" s="62" t="str">
        <f t="shared" si="0"/>
        <v>TP2</v>
      </c>
      <c r="AA22" s="62" t="e">
        <f t="shared" si="0"/>
        <v>#DIV/0!</v>
      </c>
      <c r="AB22" s="67">
        <f t="shared" si="1"/>
        <v>0</v>
      </c>
      <c r="AC22" s="67">
        <f t="shared" si="1"/>
        <v>0</v>
      </c>
      <c r="AD22" s="67">
        <f t="shared" si="1"/>
        <v>0</v>
      </c>
      <c r="AE22" s="67">
        <f t="shared" si="1"/>
        <v>0</v>
      </c>
      <c r="AF22" s="67">
        <f t="shared" si="1"/>
        <v>0</v>
      </c>
      <c r="AG22" s="67">
        <f t="shared" si="1"/>
        <v>0</v>
      </c>
      <c r="AH22" s="67">
        <f t="shared" si="1"/>
        <v>0</v>
      </c>
      <c r="AI22" s="67">
        <f t="shared" si="1"/>
        <v>0</v>
      </c>
      <c r="AJ22" s="67">
        <f t="shared" si="1"/>
        <v>0</v>
      </c>
      <c r="AK22" s="67">
        <f t="shared" si="1"/>
        <v>0</v>
      </c>
      <c r="AL22" s="67">
        <f t="shared" si="1"/>
        <v>0</v>
      </c>
      <c r="AM22" s="67">
        <f t="shared" si="1"/>
        <v>0</v>
      </c>
      <c r="AN22" s="67">
        <f t="shared" si="1"/>
        <v>0</v>
      </c>
      <c r="AO22" s="67">
        <f t="shared" si="1"/>
        <v>0</v>
      </c>
      <c r="AP22" s="67">
        <f t="shared" si="1"/>
        <v>0</v>
      </c>
      <c r="AQ22" s="67">
        <f t="shared" si="1"/>
        <v>0</v>
      </c>
      <c r="AR22" s="67">
        <f t="shared" si="2"/>
        <v>0</v>
      </c>
      <c r="AS22" s="67">
        <f t="shared" si="2"/>
        <v>0</v>
      </c>
      <c r="AT22" s="67">
        <f t="shared" si="2"/>
        <v>0</v>
      </c>
      <c r="AU22" s="67">
        <f t="shared" si="2"/>
        <v>0</v>
      </c>
      <c r="AV22" s="67">
        <f t="shared" si="2"/>
        <v>0</v>
      </c>
      <c r="AW22" s="67">
        <f t="shared" si="2"/>
        <v>0</v>
      </c>
      <c r="AX22" s="67">
        <f t="shared" si="2"/>
        <v>0</v>
      </c>
      <c r="AY22" s="67">
        <f t="shared" si="2"/>
        <v>0</v>
      </c>
      <c r="AZ22" s="67">
        <f t="shared" si="2"/>
        <v>0</v>
      </c>
      <c r="BA22" s="67">
        <f t="shared" si="2"/>
        <v>0</v>
      </c>
      <c r="BB22" s="67">
        <f t="shared" si="2"/>
        <v>0</v>
      </c>
      <c r="BC22" s="67">
        <f t="shared" si="2"/>
        <v>0</v>
      </c>
      <c r="BD22" s="67">
        <f t="shared" si="2"/>
        <v>0</v>
      </c>
      <c r="BE22" s="67">
        <f t="shared" si="2"/>
        <v>0</v>
      </c>
      <c r="BF22" s="67">
        <f t="shared" si="2"/>
        <v>0</v>
      </c>
      <c r="BG22" s="67">
        <f t="shared" si="2"/>
        <v>0</v>
      </c>
      <c r="BH22" s="67">
        <f t="shared" si="3"/>
        <v>0</v>
      </c>
      <c r="BI22" s="67">
        <f t="shared" si="3"/>
        <v>0</v>
      </c>
      <c r="BJ22" s="67">
        <f t="shared" si="3"/>
        <v>0</v>
      </c>
      <c r="BK22" s="67">
        <f t="shared" si="3"/>
        <v>0</v>
      </c>
      <c r="BL22" s="67">
        <f t="shared" si="3"/>
        <v>0</v>
      </c>
      <c r="BM22" s="67">
        <f t="shared" si="3"/>
        <v>0</v>
      </c>
      <c r="BN22" s="67">
        <f t="shared" si="3"/>
        <v>0</v>
      </c>
      <c r="BO22" s="67">
        <f t="shared" si="3"/>
        <v>0</v>
      </c>
      <c r="BP22" s="67">
        <f t="shared" si="3"/>
        <v>0</v>
      </c>
      <c r="BQ22" s="67">
        <f t="shared" si="3"/>
        <v>0</v>
      </c>
      <c r="BR22" s="67">
        <f t="shared" si="3"/>
        <v>0</v>
      </c>
      <c r="BS22" s="67">
        <f t="shared" si="3"/>
        <v>0</v>
      </c>
      <c r="BT22" s="67">
        <f t="shared" si="3"/>
        <v>0</v>
      </c>
      <c r="BU22" s="67">
        <f t="shared" si="3"/>
        <v>0</v>
      </c>
      <c r="BV22" s="67">
        <f t="shared" si="3"/>
        <v>0</v>
      </c>
      <c r="BW22" s="67">
        <f t="shared" si="3"/>
        <v>0</v>
      </c>
      <c r="BX22" s="67">
        <f t="shared" si="4"/>
        <v>0</v>
      </c>
      <c r="BY22" s="67">
        <f t="shared" si="4"/>
        <v>0</v>
      </c>
      <c r="BZ22" s="67">
        <f t="shared" si="4"/>
        <v>0</v>
      </c>
      <c r="CA22" s="67">
        <f t="shared" si="4"/>
        <v>0</v>
      </c>
      <c r="CB22" s="67">
        <f t="shared" si="4"/>
        <v>0</v>
      </c>
      <c r="CC22" s="67">
        <f t="shared" si="4"/>
        <v>0</v>
      </c>
      <c r="CD22" s="67">
        <f t="shared" si="4"/>
        <v>0</v>
      </c>
      <c r="CE22" s="67">
        <f t="shared" si="4"/>
        <v>0</v>
      </c>
      <c r="CF22" s="67">
        <f t="shared" si="4"/>
        <v>0</v>
      </c>
      <c r="CG22" s="67">
        <f t="shared" si="4"/>
        <v>0</v>
      </c>
      <c r="CH22" s="67">
        <f t="shared" si="4"/>
        <v>0</v>
      </c>
      <c r="CI22" s="67">
        <f t="shared" si="4"/>
        <v>0</v>
      </c>
      <c r="CJ22" s="67">
        <f t="shared" si="4"/>
        <v>0</v>
      </c>
      <c r="CK22" s="67">
        <f t="shared" si="4"/>
        <v>0</v>
      </c>
      <c r="CL22" s="67">
        <f t="shared" si="4"/>
        <v>0</v>
      </c>
      <c r="CM22" s="67">
        <f t="shared" si="4"/>
        <v>0</v>
      </c>
      <c r="CN22" s="67">
        <f t="shared" si="5"/>
        <v>0</v>
      </c>
      <c r="CO22" s="67">
        <f t="shared" si="5"/>
        <v>0</v>
      </c>
      <c r="CP22" s="67">
        <f t="shared" si="5"/>
        <v>0</v>
      </c>
      <c r="CQ22" s="67">
        <f t="shared" si="5"/>
        <v>0</v>
      </c>
      <c r="CR22" s="67">
        <f t="shared" si="5"/>
        <v>0</v>
      </c>
      <c r="CS22" s="67">
        <f t="shared" si="5"/>
        <v>0</v>
      </c>
      <c r="CT22" s="67">
        <f t="shared" si="5"/>
        <v>0</v>
      </c>
      <c r="CU22" s="67">
        <f t="shared" si="5"/>
        <v>0</v>
      </c>
      <c r="CV22" s="67">
        <f t="shared" si="5"/>
        <v>0</v>
      </c>
      <c r="CW22" s="67">
        <f t="shared" si="5"/>
        <v>0</v>
      </c>
      <c r="CX22" s="67">
        <f t="shared" si="5"/>
        <v>0</v>
      </c>
      <c r="CY22" s="67">
        <f t="shared" si="5"/>
        <v>0</v>
      </c>
      <c r="CZ22" s="67">
        <f t="shared" si="5"/>
        <v>0</v>
      </c>
      <c r="DA22" s="67">
        <f t="shared" si="5"/>
        <v>0</v>
      </c>
      <c r="DB22" s="67">
        <f t="shared" si="5"/>
        <v>0</v>
      </c>
      <c r="DC22" s="67">
        <f t="shared" si="5"/>
        <v>0</v>
      </c>
      <c r="DD22" s="67">
        <f t="shared" si="6"/>
        <v>0</v>
      </c>
      <c r="DE22" s="67">
        <f t="shared" si="6"/>
        <v>0</v>
      </c>
      <c r="DF22" s="67">
        <f t="shared" si="6"/>
        <v>0</v>
      </c>
      <c r="DG22" s="67">
        <f t="shared" si="6"/>
        <v>0</v>
      </c>
      <c r="DH22" s="67">
        <f t="shared" si="6"/>
        <v>0</v>
      </c>
      <c r="DI22" s="67">
        <f t="shared" si="6"/>
        <v>0</v>
      </c>
      <c r="DJ22" s="67">
        <f t="shared" si="6"/>
        <v>0</v>
      </c>
      <c r="DK22" s="67">
        <f t="shared" si="6"/>
        <v>0</v>
      </c>
      <c r="DL22" s="67">
        <f t="shared" si="6"/>
        <v>0</v>
      </c>
      <c r="DM22" s="67">
        <f t="shared" si="6"/>
        <v>0</v>
      </c>
      <c r="DN22" s="67">
        <f t="shared" si="6"/>
        <v>0</v>
      </c>
      <c r="DO22" s="67">
        <f t="shared" si="6"/>
        <v>0</v>
      </c>
      <c r="DP22" s="67">
        <f t="shared" si="6"/>
        <v>0</v>
      </c>
      <c r="DQ22" s="67">
        <f t="shared" si="6"/>
        <v>0</v>
      </c>
      <c r="DR22" s="67">
        <f t="shared" si="6"/>
        <v>0</v>
      </c>
      <c r="DS22" s="67">
        <f t="shared" si="6"/>
        <v>0</v>
      </c>
      <c r="DT22" s="67">
        <f t="shared" si="7"/>
        <v>0</v>
      </c>
      <c r="DU22" s="67">
        <f t="shared" si="7"/>
        <v>0</v>
      </c>
      <c r="DV22" s="67">
        <f t="shared" si="7"/>
        <v>0</v>
      </c>
      <c r="DW22" s="67">
        <f t="shared" si="7"/>
        <v>0</v>
      </c>
      <c r="DX22" s="67">
        <f t="shared" si="7"/>
        <v>0</v>
      </c>
      <c r="DY22" s="67">
        <f t="shared" si="7"/>
        <v>0</v>
      </c>
      <c r="DZ22" s="67">
        <f t="shared" si="7"/>
        <v>0</v>
      </c>
      <c r="EA22" s="67">
        <f t="shared" si="7"/>
        <v>0</v>
      </c>
      <c r="EB22" s="67">
        <f t="shared" si="7"/>
        <v>0</v>
      </c>
      <c r="EC22" s="67">
        <f t="shared" si="7"/>
        <v>0</v>
      </c>
      <c r="ED22" s="67">
        <f t="shared" si="7"/>
        <v>0</v>
      </c>
      <c r="EE22" s="67">
        <f t="shared" si="7"/>
        <v>0</v>
      </c>
      <c r="EF22" s="67">
        <f t="shared" si="7"/>
        <v>0</v>
      </c>
      <c r="EG22" s="67">
        <f t="shared" si="7"/>
        <v>0</v>
      </c>
      <c r="EH22" s="67">
        <f t="shared" si="7"/>
        <v>0</v>
      </c>
      <c r="EI22" s="67">
        <f t="shared" si="7"/>
        <v>0</v>
      </c>
      <c r="EJ22" s="67">
        <f t="shared" si="8"/>
        <v>0</v>
      </c>
      <c r="EK22" s="67">
        <f t="shared" si="8"/>
        <v>0</v>
      </c>
      <c r="EL22" s="67">
        <f t="shared" si="8"/>
        <v>0</v>
      </c>
      <c r="EM22" s="67">
        <f t="shared" si="8"/>
        <v>0</v>
      </c>
      <c r="EN22" s="67">
        <f t="shared" si="8"/>
        <v>0</v>
      </c>
      <c r="EO22" s="67">
        <f t="shared" si="8"/>
        <v>0</v>
      </c>
      <c r="EP22" s="67">
        <f t="shared" si="8"/>
        <v>0</v>
      </c>
      <c r="EQ22" s="67">
        <f t="shared" si="8"/>
        <v>0</v>
      </c>
      <c r="ER22" s="67">
        <f t="shared" si="8"/>
        <v>0</v>
      </c>
      <c r="ES22" s="67">
        <f t="shared" si="8"/>
        <v>0</v>
      </c>
      <c r="ET22" s="67">
        <f t="shared" si="8"/>
        <v>0</v>
      </c>
      <c r="EU22" s="67">
        <f t="shared" si="8"/>
        <v>0</v>
      </c>
      <c r="EV22" s="67">
        <f t="shared" si="8"/>
        <v>0</v>
      </c>
      <c r="EW22" s="67">
        <f t="shared" si="8"/>
        <v>0</v>
      </c>
      <c r="EX22" s="67">
        <f t="shared" si="8"/>
        <v>0</v>
      </c>
      <c r="EY22" s="67">
        <f t="shared" si="8"/>
        <v>0</v>
      </c>
      <c r="EZ22" s="67">
        <f t="shared" si="9"/>
        <v>0</v>
      </c>
      <c r="FA22" s="67">
        <f t="shared" si="9"/>
        <v>0</v>
      </c>
      <c r="FB22" s="67">
        <f t="shared" si="9"/>
        <v>0</v>
      </c>
      <c r="FC22" s="67">
        <f t="shared" si="9"/>
        <v>0</v>
      </c>
      <c r="FD22" s="67">
        <f t="shared" si="9"/>
        <v>0</v>
      </c>
      <c r="FE22" s="67">
        <f t="shared" si="9"/>
        <v>0</v>
      </c>
      <c r="FF22" s="67">
        <f t="shared" si="9"/>
        <v>0</v>
      </c>
      <c r="FG22" s="67">
        <f t="shared" si="9"/>
        <v>0</v>
      </c>
      <c r="FH22" s="67">
        <f t="shared" si="9"/>
        <v>0</v>
      </c>
      <c r="FI22" s="67">
        <f t="shared" si="9"/>
        <v>0</v>
      </c>
      <c r="FJ22" s="67">
        <f t="shared" si="9"/>
        <v>0</v>
      </c>
      <c r="FK22" s="67">
        <f t="shared" si="9"/>
        <v>0</v>
      </c>
      <c r="FL22" s="67">
        <f t="shared" si="9"/>
        <v>0</v>
      </c>
      <c r="FM22" s="67">
        <f t="shared" si="9"/>
        <v>0</v>
      </c>
      <c r="FN22" s="67">
        <f t="shared" si="9"/>
        <v>0</v>
      </c>
      <c r="FO22" s="67">
        <f t="shared" si="9"/>
        <v>0</v>
      </c>
      <c r="FP22" s="67">
        <f t="shared" si="10"/>
        <v>0</v>
      </c>
      <c r="FQ22" s="67">
        <f t="shared" si="10"/>
        <v>0</v>
      </c>
      <c r="FR22" s="67">
        <f t="shared" si="10"/>
        <v>0</v>
      </c>
      <c r="FS22" s="67">
        <f t="shared" si="10"/>
        <v>0</v>
      </c>
      <c r="FT22" s="67">
        <f t="shared" si="10"/>
        <v>0</v>
      </c>
      <c r="FU22" s="67">
        <f t="shared" si="10"/>
        <v>0</v>
      </c>
      <c r="FV22" s="67">
        <f t="shared" si="10"/>
        <v>0</v>
      </c>
      <c r="FW22" s="67">
        <f t="shared" si="10"/>
        <v>0</v>
      </c>
      <c r="FX22" s="67">
        <f t="shared" si="10"/>
        <v>0</v>
      </c>
      <c r="FY22" s="67">
        <f t="shared" si="10"/>
        <v>0</v>
      </c>
      <c r="FZ22" s="67">
        <f t="shared" si="10"/>
        <v>0</v>
      </c>
      <c r="GA22" s="67">
        <f t="shared" si="10"/>
        <v>0</v>
      </c>
      <c r="GB22" s="67">
        <f t="shared" si="10"/>
        <v>0</v>
      </c>
      <c r="GC22" s="67">
        <f t="shared" si="10"/>
        <v>0</v>
      </c>
      <c r="GD22" s="67">
        <f t="shared" si="10"/>
        <v>0</v>
      </c>
      <c r="GE22" s="67">
        <f t="shared" si="10"/>
        <v>0</v>
      </c>
      <c r="GF22" s="67">
        <f t="shared" si="11"/>
        <v>0</v>
      </c>
      <c r="GG22" s="67">
        <f t="shared" si="11"/>
        <v>0</v>
      </c>
      <c r="GH22" s="67">
        <f t="shared" si="11"/>
        <v>0</v>
      </c>
      <c r="GI22" s="67">
        <f t="shared" si="11"/>
        <v>0</v>
      </c>
      <c r="GJ22" s="67">
        <f t="shared" si="11"/>
        <v>0</v>
      </c>
      <c r="GK22" s="67">
        <f t="shared" si="11"/>
        <v>0</v>
      </c>
      <c r="GL22" s="67">
        <f t="shared" si="11"/>
        <v>0</v>
      </c>
      <c r="GM22" s="67">
        <f t="shared" si="11"/>
        <v>0</v>
      </c>
      <c r="GN22" s="67">
        <f t="shared" si="11"/>
        <v>0</v>
      </c>
      <c r="GO22" s="67">
        <f t="shared" si="11"/>
        <v>0</v>
      </c>
      <c r="GP22" s="67">
        <f t="shared" si="11"/>
        <v>0</v>
      </c>
      <c r="GQ22" s="67">
        <f t="shared" si="11"/>
        <v>0</v>
      </c>
      <c r="GR22" s="67">
        <f t="shared" si="11"/>
        <v>0</v>
      </c>
      <c r="GS22" s="67">
        <f t="shared" si="11"/>
        <v>0</v>
      </c>
      <c r="GT22" s="67">
        <f t="shared" si="11"/>
        <v>0</v>
      </c>
      <c r="GU22" s="67">
        <f t="shared" si="11"/>
        <v>0</v>
      </c>
      <c r="GV22" s="67">
        <f t="shared" si="12"/>
        <v>0</v>
      </c>
      <c r="GW22" s="67">
        <f t="shared" si="12"/>
        <v>0</v>
      </c>
      <c r="GX22" s="67">
        <f t="shared" si="12"/>
        <v>0</v>
      </c>
      <c r="GY22" s="67">
        <f t="shared" si="12"/>
        <v>0</v>
      </c>
      <c r="GZ22" s="67">
        <f t="shared" si="12"/>
        <v>0</v>
      </c>
      <c r="HA22" s="67">
        <f t="shared" si="12"/>
        <v>0</v>
      </c>
      <c r="HB22" s="67">
        <f t="shared" si="12"/>
        <v>0</v>
      </c>
      <c r="HC22" s="67">
        <f t="shared" si="12"/>
        <v>0</v>
      </c>
      <c r="HD22" s="67">
        <f t="shared" si="12"/>
        <v>0</v>
      </c>
      <c r="HE22" s="67">
        <f t="shared" si="12"/>
        <v>0</v>
      </c>
      <c r="HF22" s="67">
        <f t="shared" si="12"/>
        <v>0</v>
      </c>
      <c r="HG22" s="67">
        <f t="shared" si="12"/>
        <v>0</v>
      </c>
      <c r="HH22" s="67">
        <f t="shared" si="12"/>
        <v>0</v>
      </c>
      <c r="HI22" s="67">
        <f t="shared" si="12"/>
        <v>0</v>
      </c>
      <c r="HJ22" s="67">
        <f t="shared" si="12"/>
        <v>0</v>
      </c>
      <c r="HK22" s="67">
        <f t="shared" si="12"/>
        <v>0</v>
      </c>
      <c r="HL22" s="67">
        <f t="shared" si="13"/>
        <v>0</v>
      </c>
      <c r="HM22" s="67">
        <f t="shared" si="13"/>
        <v>0</v>
      </c>
      <c r="HN22" s="67">
        <f t="shared" si="13"/>
        <v>0</v>
      </c>
      <c r="HO22" s="67">
        <f t="shared" si="13"/>
        <v>0</v>
      </c>
      <c r="HP22" s="67">
        <f t="shared" si="13"/>
        <v>0</v>
      </c>
      <c r="HQ22" s="67">
        <f t="shared" si="13"/>
        <v>0</v>
      </c>
      <c r="HR22" s="67">
        <f t="shared" si="13"/>
        <v>0</v>
      </c>
      <c r="HS22" s="67">
        <f t="shared" si="13"/>
        <v>0</v>
      </c>
      <c r="HT22" s="67">
        <f t="shared" si="13"/>
        <v>0</v>
      </c>
      <c r="HU22" s="67">
        <f t="shared" si="13"/>
        <v>0</v>
      </c>
      <c r="HV22" s="67">
        <f t="shared" si="13"/>
        <v>0</v>
      </c>
      <c r="HW22" s="67">
        <f t="shared" si="13"/>
        <v>0</v>
      </c>
      <c r="HX22" s="67">
        <f t="shared" si="13"/>
        <v>0</v>
      </c>
      <c r="HY22" s="67">
        <f t="shared" si="13"/>
        <v>0</v>
      </c>
      <c r="HZ22" s="67">
        <f t="shared" si="13"/>
        <v>0</v>
      </c>
      <c r="IA22" s="67">
        <f t="shared" si="13"/>
        <v>0</v>
      </c>
      <c r="IB22" s="67">
        <f t="shared" si="14"/>
        <v>0</v>
      </c>
      <c r="IC22" s="67">
        <f t="shared" si="14"/>
        <v>0</v>
      </c>
      <c r="ID22" s="67">
        <f t="shared" si="14"/>
        <v>0</v>
      </c>
      <c r="IE22" s="67">
        <f t="shared" si="14"/>
        <v>0</v>
      </c>
      <c r="IF22" s="67">
        <f t="shared" si="14"/>
        <v>0</v>
      </c>
      <c r="IG22" s="67">
        <f t="shared" si="14"/>
        <v>0</v>
      </c>
      <c r="IH22" s="67">
        <f t="shared" si="14"/>
        <v>0</v>
      </c>
      <c r="II22" s="67">
        <f t="shared" si="14"/>
        <v>0</v>
      </c>
      <c r="IJ22" s="67">
        <f t="shared" si="14"/>
        <v>0</v>
      </c>
      <c r="IK22" s="67">
        <f t="shared" si="14"/>
        <v>0</v>
      </c>
      <c r="IL22" s="67">
        <f t="shared" si="14"/>
        <v>0</v>
      </c>
      <c r="IM22" s="67">
        <f t="shared" si="14"/>
        <v>0</v>
      </c>
      <c r="IN22" s="67">
        <f t="shared" si="14"/>
        <v>0</v>
      </c>
      <c r="IO22" s="67">
        <f t="shared" si="14"/>
        <v>0</v>
      </c>
      <c r="IP22" s="67">
        <f t="shared" si="14"/>
        <v>0</v>
      </c>
      <c r="IQ22" s="67">
        <f t="shared" si="14"/>
        <v>0</v>
      </c>
      <c r="IR22" s="67">
        <f t="shared" si="15"/>
        <v>0</v>
      </c>
      <c r="IS22" s="67">
        <f t="shared" si="15"/>
        <v>0</v>
      </c>
      <c r="IT22" s="67">
        <f t="shared" si="15"/>
        <v>0</v>
      </c>
      <c r="IU22" s="67">
        <f t="shared" si="15"/>
        <v>0</v>
      </c>
      <c r="IV22" s="67">
        <f t="shared" si="15"/>
        <v>0</v>
      </c>
      <c r="IW22" s="67">
        <f t="shared" si="15"/>
        <v>0</v>
      </c>
      <c r="IX22" s="67">
        <f t="shared" si="15"/>
        <v>0</v>
      </c>
      <c r="IY22" s="67">
        <f t="shared" si="15"/>
        <v>0</v>
      </c>
      <c r="IZ22" s="67">
        <f t="shared" si="15"/>
        <v>0</v>
      </c>
      <c r="JA22" s="67">
        <f t="shared" si="15"/>
        <v>0</v>
      </c>
      <c r="JB22" s="67">
        <f t="shared" si="15"/>
        <v>0</v>
      </c>
      <c r="JC22" s="67">
        <f t="shared" si="15"/>
        <v>0</v>
      </c>
      <c r="JD22" s="67">
        <f t="shared" si="15"/>
        <v>0</v>
      </c>
      <c r="JE22" s="67">
        <f t="shared" si="15"/>
        <v>0</v>
      </c>
      <c r="JF22" s="67">
        <f t="shared" si="15"/>
        <v>0</v>
      </c>
      <c r="JG22" s="67">
        <f t="shared" si="15"/>
        <v>0</v>
      </c>
      <c r="JH22" s="67">
        <f t="shared" si="16"/>
        <v>0</v>
      </c>
      <c r="JI22" s="67">
        <f t="shared" si="16"/>
        <v>0</v>
      </c>
      <c r="JJ22" s="67">
        <f t="shared" si="16"/>
        <v>0</v>
      </c>
      <c r="JK22" s="67">
        <f t="shared" si="16"/>
        <v>0</v>
      </c>
      <c r="JL22" s="67">
        <f t="shared" si="16"/>
        <v>0</v>
      </c>
      <c r="JM22" s="67">
        <f t="shared" si="16"/>
        <v>0</v>
      </c>
      <c r="JN22" s="67">
        <f t="shared" si="16"/>
        <v>0</v>
      </c>
      <c r="JO22" s="67">
        <f t="shared" si="16"/>
        <v>0</v>
      </c>
      <c r="JP22" s="67">
        <f t="shared" si="16"/>
        <v>0</v>
      </c>
      <c r="JQ22" s="67">
        <f t="shared" si="16"/>
        <v>0</v>
      </c>
      <c r="JR22" s="67">
        <f t="shared" si="16"/>
        <v>0</v>
      </c>
      <c r="JS22" s="67">
        <f t="shared" si="16"/>
        <v>0</v>
      </c>
      <c r="JT22" s="67">
        <f t="shared" si="16"/>
        <v>0</v>
      </c>
      <c r="JU22" s="67">
        <f t="shared" si="16"/>
        <v>0</v>
      </c>
      <c r="JV22" s="67">
        <f t="shared" si="16"/>
        <v>0</v>
      </c>
      <c r="JW22" s="67">
        <f t="shared" si="16"/>
        <v>0</v>
      </c>
      <c r="JX22" s="67">
        <f t="shared" si="17"/>
        <v>0</v>
      </c>
      <c r="JY22" s="67">
        <f t="shared" si="17"/>
        <v>0</v>
      </c>
      <c r="JZ22" s="67">
        <f t="shared" si="17"/>
        <v>0</v>
      </c>
      <c r="KA22" s="67">
        <f t="shared" si="17"/>
        <v>0</v>
      </c>
      <c r="KB22" s="67">
        <f t="shared" si="17"/>
        <v>0</v>
      </c>
      <c r="KC22" s="67">
        <f t="shared" si="17"/>
        <v>0</v>
      </c>
      <c r="KD22" s="67">
        <f t="shared" si="17"/>
        <v>0</v>
      </c>
      <c r="KE22" s="67">
        <f t="shared" si="17"/>
        <v>0</v>
      </c>
      <c r="KF22" s="67">
        <f t="shared" si="17"/>
        <v>0</v>
      </c>
      <c r="KG22" s="67">
        <f t="shared" si="17"/>
        <v>0</v>
      </c>
      <c r="KH22" s="67">
        <f t="shared" si="17"/>
        <v>0</v>
      </c>
      <c r="KI22" s="67">
        <f t="shared" si="17"/>
        <v>0</v>
      </c>
      <c r="KJ22" s="67">
        <f t="shared" si="17"/>
        <v>0</v>
      </c>
      <c r="KK22" s="67">
        <f t="shared" si="17"/>
        <v>0</v>
      </c>
      <c r="KL22" s="67">
        <f t="shared" si="17"/>
        <v>0</v>
      </c>
      <c r="KM22" s="67">
        <f t="shared" si="17"/>
        <v>0</v>
      </c>
      <c r="KN22" s="67">
        <f t="shared" si="18"/>
        <v>0</v>
      </c>
      <c r="KO22" s="67">
        <f t="shared" si="18"/>
        <v>0</v>
      </c>
      <c r="KP22" s="67">
        <f t="shared" si="18"/>
        <v>0</v>
      </c>
      <c r="KQ22" s="67">
        <f t="shared" si="18"/>
        <v>0</v>
      </c>
      <c r="KR22" s="67">
        <f t="shared" si="18"/>
        <v>0</v>
      </c>
      <c r="KS22" s="67">
        <f t="shared" si="18"/>
        <v>0</v>
      </c>
      <c r="KT22" s="67">
        <f t="shared" si="18"/>
        <v>0</v>
      </c>
      <c r="KU22" s="67">
        <f t="shared" si="18"/>
        <v>0</v>
      </c>
      <c r="KV22" s="67">
        <f t="shared" si="18"/>
        <v>0</v>
      </c>
      <c r="KW22" s="67">
        <f t="shared" si="18"/>
        <v>0</v>
      </c>
      <c r="KX22" s="67">
        <f t="shared" si="18"/>
        <v>0</v>
      </c>
      <c r="KY22" s="67">
        <f t="shared" si="18"/>
        <v>0</v>
      </c>
      <c r="KZ22" s="67">
        <f t="shared" si="18"/>
        <v>0</v>
      </c>
      <c r="LA22" s="67">
        <f t="shared" si="18"/>
        <v>0</v>
      </c>
      <c r="LB22" s="67">
        <f t="shared" si="18"/>
        <v>0</v>
      </c>
      <c r="LC22" s="67">
        <f t="shared" si="18"/>
        <v>0</v>
      </c>
      <c r="LD22" s="67">
        <f t="shared" si="19"/>
        <v>0</v>
      </c>
      <c r="LE22" s="67">
        <f t="shared" si="19"/>
        <v>0</v>
      </c>
      <c r="LF22" s="67">
        <f t="shared" si="19"/>
        <v>0</v>
      </c>
      <c r="LG22" s="67">
        <f t="shared" si="19"/>
        <v>0</v>
      </c>
      <c r="LH22" s="67">
        <f t="shared" si="19"/>
        <v>0</v>
      </c>
      <c r="LI22" s="67">
        <f t="shared" si="19"/>
        <v>0</v>
      </c>
      <c r="LJ22" s="67">
        <f t="shared" si="19"/>
        <v>0</v>
      </c>
      <c r="LK22" s="67">
        <f t="shared" si="19"/>
        <v>0</v>
      </c>
      <c r="LL22" s="67">
        <f t="shared" si="19"/>
        <v>0</v>
      </c>
      <c r="LM22" s="67">
        <f t="shared" si="19"/>
        <v>0</v>
      </c>
      <c r="LN22" s="67">
        <f t="shared" si="19"/>
        <v>0</v>
      </c>
      <c r="LO22" s="67">
        <f t="shared" si="19"/>
        <v>0</v>
      </c>
      <c r="LP22" s="67">
        <f t="shared" si="19"/>
        <v>0</v>
      </c>
      <c r="LQ22" s="67">
        <f t="shared" si="19"/>
        <v>0</v>
      </c>
      <c r="LR22" s="67">
        <f t="shared" si="19"/>
        <v>0</v>
      </c>
      <c r="LS22" s="67">
        <f t="shared" si="19"/>
        <v>0</v>
      </c>
      <c r="LT22" s="67">
        <f t="shared" si="20"/>
        <v>0</v>
      </c>
      <c r="LU22" s="67">
        <f t="shared" si="20"/>
        <v>0</v>
      </c>
      <c r="LV22" s="67">
        <f t="shared" si="20"/>
        <v>0</v>
      </c>
      <c r="LW22" s="67">
        <f t="shared" si="20"/>
        <v>0</v>
      </c>
      <c r="LX22" s="67">
        <f t="shared" si="20"/>
        <v>0</v>
      </c>
      <c r="LY22" s="67">
        <f t="shared" si="20"/>
        <v>0</v>
      </c>
      <c r="LZ22" s="67">
        <f t="shared" si="20"/>
        <v>0</v>
      </c>
      <c r="MA22" s="67">
        <f t="shared" si="20"/>
        <v>0</v>
      </c>
      <c r="MB22" s="67" t="e">
        <f t="shared" si="20"/>
        <v>#DIV/0!</v>
      </c>
      <c r="MC22" s="67" t="e">
        <f t="shared" si="20"/>
        <v>#DIV/0!</v>
      </c>
      <c r="MD22" s="67" t="e">
        <f t="shared" si="20"/>
        <v>#DIV/0!</v>
      </c>
      <c r="ME22" s="67" t="e">
        <f t="shared" si="20"/>
        <v>#DIV/0!</v>
      </c>
      <c r="MF22" s="67" t="e">
        <f t="shared" si="20"/>
        <v>#DIV/0!</v>
      </c>
      <c r="MG22" s="67" t="e">
        <f t="shared" si="20"/>
        <v>#DIV/0!</v>
      </c>
      <c r="MH22" s="67" t="e">
        <f t="shared" si="20"/>
        <v>#DIV/0!</v>
      </c>
      <c r="MI22" s="67" t="e">
        <f t="shared" si="20"/>
        <v>#DIV/0!</v>
      </c>
      <c r="MJ22" s="67" t="e">
        <f t="shared" si="21"/>
        <v>#DIV/0!</v>
      </c>
      <c r="MK22" s="67" t="e">
        <f t="shared" si="21"/>
        <v>#DIV/0!</v>
      </c>
      <c r="ML22" s="67" t="e">
        <f t="shared" si="21"/>
        <v>#DIV/0!</v>
      </c>
      <c r="MM22" s="67" t="e">
        <f t="shared" si="21"/>
        <v>#DIV/0!</v>
      </c>
      <c r="MN22" s="67" t="e">
        <f t="shared" si="21"/>
        <v>#DIV/0!</v>
      </c>
      <c r="MO22" s="67" t="e">
        <f t="shared" si="21"/>
        <v>#DIV/0!</v>
      </c>
      <c r="MP22" s="67" t="e">
        <f t="shared" si="21"/>
        <v>#DIV/0!</v>
      </c>
      <c r="MQ22" s="67" t="e">
        <f t="shared" si="21"/>
        <v>#DIV/0!</v>
      </c>
      <c r="MR22" s="67" t="e">
        <f t="shared" si="21"/>
        <v>#DIV/0!</v>
      </c>
      <c r="MS22" s="67" t="e">
        <f t="shared" si="21"/>
        <v>#DIV/0!</v>
      </c>
      <c r="MT22" s="67" t="e">
        <f t="shared" si="21"/>
        <v>#DIV/0!</v>
      </c>
      <c r="MU22" s="67" t="e">
        <f t="shared" si="21"/>
        <v>#DIV/0!</v>
      </c>
      <c r="MV22" s="67" t="e">
        <f t="shared" si="21"/>
        <v>#DIV/0!</v>
      </c>
      <c r="MW22" s="67" t="e">
        <f t="shared" si="21"/>
        <v>#DIV/0!</v>
      </c>
      <c r="MX22" s="67" t="e">
        <f t="shared" si="21"/>
        <v>#DIV/0!</v>
      </c>
      <c r="MY22" s="67" t="e">
        <f t="shared" si="21"/>
        <v>#DIV/0!</v>
      </c>
      <c r="MZ22" s="67" t="e">
        <f t="shared" si="22"/>
        <v>#DIV/0!</v>
      </c>
      <c r="NA22" s="67">
        <f t="shared" si="22"/>
        <v>0</v>
      </c>
      <c r="NB22" s="67">
        <f t="shared" si="22"/>
        <v>0</v>
      </c>
      <c r="NC22" s="67">
        <f t="shared" si="22"/>
        <v>0</v>
      </c>
      <c r="ND22" s="67">
        <f t="shared" si="22"/>
        <v>0</v>
      </c>
      <c r="NE22" s="67">
        <f t="shared" si="22"/>
        <v>0</v>
      </c>
      <c r="NF22" s="67">
        <f t="shared" si="22"/>
        <v>0</v>
      </c>
      <c r="NG22" s="67">
        <f t="shared" si="22"/>
        <v>0</v>
      </c>
      <c r="NH22" s="67">
        <f t="shared" si="22"/>
        <v>0</v>
      </c>
      <c r="NI22" s="67">
        <f t="shared" si="22"/>
        <v>0</v>
      </c>
      <c r="NJ22" s="67">
        <f t="shared" si="22"/>
        <v>0</v>
      </c>
      <c r="NK22" s="67">
        <f t="shared" si="22"/>
        <v>0</v>
      </c>
      <c r="NL22" s="67">
        <f t="shared" si="22"/>
        <v>0</v>
      </c>
      <c r="NM22" s="67">
        <f t="shared" si="22"/>
        <v>0</v>
      </c>
      <c r="NN22" s="67">
        <f t="shared" si="23"/>
        <v>0</v>
      </c>
      <c r="NO22" s="67">
        <f t="shared" si="23"/>
        <v>0</v>
      </c>
      <c r="NP22" s="67">
        <f t="shared" si="23"/>
        <v>0</v>
      </c>
      <c r="NQ22" s="67">
        <f t="shared" si="23"/>
        <v>0</v>
      </c>
      <c r="NR22" s="67">
        <f t="shared" si="23"/>
        <v>0</v>
      </c>
      <c r="NS22" s="67">
        <f t="shared" si="23"/>
        <v>0</v>
      </c>
      <c r="NT22" s="67">
        <f t="shared" si="23"/>
        <v>0</v>
      </c>
      <c r="NU22" s="67">
        <f t="shared" si="23"/>
        <v>0</v>
      </c>
      <c r="NV22" s="67">
        <f t="shared" si="23"/>
        <v>0</v>
      </c>
      <c r="NW22" s="67">
        <f t="shared" si="23"/>
        <v>0</v>
      </c>
      <c r="NX22" s="67">
        <f t="shared" si="23"/>
        <v>0</v>
      </c>
    </row>
    <row r="23" spans="2:388">
      <c r="B23" s="62" t="s">
        <v>372</v>
      </c>
      <c r="C23" s="63" t="e">
        <f>'5.1 Index overview'!D36</f>
        <v>#DIV/0!</v>
      </c>
      <c r="D23" s="64">
        <v>1</v>
      </c>
      <c r="E23" s="12"/>
      <c r="F23" s="12"/>
      <c r="G23" s="12"/>
      <c r="H23" s="12"/>
      <c r="I23" s="12"/>
      <c r="J23" s="12"/>
      <c r="K23" s="12"/>
      <c r="L23" s="12"/>
      <c r="M23" s="12"/>
      <c r="N23" s="12"/>
      <c r="O23" s="12"/>
      <c r="P23" s="12"/>
      <c r="Q23" s="12"/>
      <c r="R23" s="12"/>
      <c r="S23" s="12"/>
      <c r="T23" s="12"/>
      <c r="U23" s="65">
        <f t="shared" si="24"/>
        <v>6.6666666666666666E-2</v>
      </c>
      <c r="V23" s="62">
        <f t="shared" si="27"/>
        <v>335.99999999999994</v>
      </c>
      <c r="W23" s="62">
        <f>360*SUM(U$9:U23)</f>
        <v>359.99999999999994</v>
      </c>
      <c r="X23" s="62">
        <f t="shared" si="25"/>
        <v>24</v>
      </c>
      <c r="Y23" s="66" t="e">
        <f t="shared" si="26"/>
        <v>#DIV/0!</v>
      </c>
      <c r="Z23" s="62" t="str">
        <f t="shared" si="0"/>
        <v>TP3</v>
      </c>
      <c r="AA23" s="62" t="e">
        <f t="shared" si="0"/>
        <v>#DIV/0!</v>
      </c>
      <c r="AB23" s="67" t="e">
        <f>NX23</f>
        <v>#DIV/0!</v>
      </c>
      <c r="AC23" s="67">
        <f t="shared" si="1"/>
        <v>0</v>
      </c>
      <c r="AD23" s="67">
        <f t="shared" si="1"/>
        <v>0</v>
      </c>
      <c r="AE23" s="67">
        <f t="shared" si="1"/>
        <v>0</v>
      </c>
      <c r="AF23" s="67">
        <f t="shared" si="1"/>
        <v>0</v>
      </c>
      <c r="AG23" s="67">
        <f t="shared" si="1"/>
        <v>0</v>
      </c>
      <c r="AH23" s="67">
        <f t="shared" si="1"/>
        <v>0</v>
      </c>
      <c r="AI23" s="67">
        <f t="shared" si="1"/>
        <v>0</v>
      </c>
      <c r="AJ23" s="67">
        <f t="shared" si="1"/>
        <v>0</v>
      </c>
      <c r="AK23" s="67">
        <f t="shared" si="1"/>
        <v>0</v>
      </c>
      <c r="AL23" s="67">
        <f t="shared" si="1"/>
        <v>0</v>
      </c>
      <c r="AM23" s="67">
        <f t="shared" si="1"/>
        <v>0</v>
      </c>
      <c r="AN23" s="67">
        <f t="shared" si="1"/>
        <v>0</v>
      </c>
      <c r="AO23" s="67">
        <f t="shared" si="1"/>
        <v>0</v>
      </c>
      <c r="AP23" s="67">
        <f t="shared" si="1"/>
        <v>0</v>
      </c>
      <c r="AQ23" s="67">
        <f t="shared" si="1"/>
        <v>0</v>
      </c>
      <c r="AR23" s="67">
        <f t="shared" si="2"/>
        <v>0</v>
      </c>
      <c r="AS23" s="67">
        <f t="shared" si="2"/>
        <v>0</v>
      </c>
      <c r="AT23" s="67">
        <f t="shared" si="2"/>
        <v>0</v>
      </c>
      <c r="AU23" s="67">
        <f t="shared" si="2"/>
        <v>0</v>
      </c>
      <c r="AV23" s="67">
        <f t="shared" si="2"/>
        <v>0</v>
      </c>
      <c r="AW23" s="67">
        <f t="shared" si="2"/>
        <v>0</v>
      </c>
      <c r="AX23" s="67">
        <f t="shared" si="2"/>
        <v>0</v>
      </c>
      <c r="AY23" s="67">
        <f t="shared" si="2"/>
        <v>0</v>
      </c>
      <c r="AZ23" s="67">
        <f t="shared" si="2"/>
        <v>0</v>
      </c>
      <c r="BA23" s="67">
        <f t="shared" si="2"/>
        <v>0</v>
      </c>
      <c r="BB23" s="67">
        <f t="shared" si="2"/>
        <v>0</v>
      </c>
      <c r="BC23" s="67">
        <f t="shared" si="2"/>
        <v>0</v>
      </c>
      <c r="BD23" s="67">
        <f t="shared" si="2"/>
        <v>0</v>
      </c>
      <c r="BE23" s="67">
        <f t="shared" si="2"/>
        <v>0</v>
      </c>
      <c r="BF23" s="67">
        <f t="shared" si="2"/>
        <v>0</v>
      </c>
      <c r="BG23" s="67">
        <f t="shared" si="2"/>
        <v>0</v>
      </c>
      <c r="BH23" s="67">
        <f t="shared" si="3"/>
        <v>0</v>
      </c>
      <c r="BI23" s="67">
        <f t="shared" si="3"/>
        <v>0</v>
      </c>
      <c r="BJ23" s="67">
        <f t="shared" si="3"/>
        <v>0</v>
      </c>
      <c r="BK23" s="67">
        <f t="shared" si="3"/>
        <v>0</v>
      </c>
      <c r="BL23" s="67">
        <f t="shared" si="3"/>
        <v>0</v>
      </c>
      <c r="BM23" s="67">
        <f t="shared" si="3"/>
        <v>0</v>
      </c>
      <c r="BN23" s="67">
        <f t="shared" si="3"/>
        <v>0</v>
      </c>
      <c r="BO23" s="67">
        <f t="shared" si="3"/>
        <v>0</v>
      </c>
      <c r="BP23" s="67">
        <f t="shared" si="3"/>
        <v>0</v>
      </c>
      <c r="BQ23" s="67">
        <f t="shared" si="3"/>
        <v>0</v>
      </c>
      <c r="BR23" s="67">
        <f t="shared" si="3"/>
        <v>0</v>
      </c>
      <c r="BS23" s="67">
        <f t="shared" si="3"/>
        <v>0</v>
      </c>
      <c r="BT23" s="67">
        <f t="shared" si="3"/>
        <v>0</v>
      </c>
      <c r="BU23" s="67">
        <f t="shared" si="3"/>
        <v>0</v>
      </c>
      <c r="BV23" s="67">
        <f t="shared" si="3"/>
        <v>0</v>
      </c>
      <c r="BW23" s="67">
        <f t="shared" si="3"/>
        <v>0</v>
      </c>
      <c r="BX23" s="67">
        <f t="shared" si="4"/>
        <v>0</v>
      </c>
      <c r="BY23" s="67">
        <f t="shared" si="4"/>
        <v>0</v>
      </c>
      <c r="BZ23" s="67">
        <f t="shared" si="4"/>
        <v>0</v>
      </c>
      <c r="CA23" s="67">
        <f t="shared" si="4"/>
        <v>0</v>
      </c>
      <c r="CB23" s="67">
        <f t="shared" si="4"/>
        <v>0</v>
      </c>
      <c r="CC23" s="67">
        <f t="shared" si="4"/>
        <v>0</v>
      </c>
      <c r="CD23" s="67">
        <f t="shared" si="4"/>
        <v>0</v>
      </c>
      <c r="CE23" s="67">
        <f t="shared" si="4"/>
        <v>0</v>
      </c>
      <c r="CF23" s="67">
        <f t="shared" si="4"/>
        <v>0</v>
      </c>
      <c r="CG23" s="67">
        <f t="shared" si="4"/>
        <v>0</v>
      </c>
      <c r="CH23" s="67">
        <f t="shared" si="4"/>
        <v>0</v>
      </c>
      <c r="CI23" s="67">
        <f t="shared" si="4"/>
        <v>0</v>
      </c>
      <c r="CJ23" s="67">
        <f t="shared" si="4"/>
        <v>0</v>
      </c>
      <c r="CK23" s="67">
        <f t="shared" si="4"/>
        <v>0</v>
      </c>
      <c r="CL23" s="67">
        <f t="shared" si="4"/>
        <v>0</v>
      </c>
      <c r="CM23" s="67">
        <f t="shared" si="4"/>
        <v>0</v>
      </c>
      <c r="CN23" s="67">
        <f t="shared" si="5"/>
        <v>0</v>
      </c>
      <c r="CO23" s="67">
        <f t="shared" si="5"/>
        <v>0</v>
      </c>
      <c r="CP23" s="67">
        <f t="shared" si="5"/>
        <v>0</v>
      </c>
      <c r="CQ23" s="67">
        <f t="shared" si="5"/>
        <v>0</v>
      </c>
      <c r="CR23" s="67">
        <f t="shared" si="5"/>
        <v>0</v>
      </c>
      <c r="CS23" s="67">
        <f t="shared" si="5"/>
        <v>0</v>
      </c>
      <c r="CT23" s="67">
        <f t="shared" si="5"/>
        <v>0</v>
      </c>
      <c r="CU23" s="67">
        <f t="shared" si="5"/>
        <v>0</v>
      </c>
      <c r="CV23" s="67">
        <f t="shared" si="5"/>
        <v>0</v>
      </c>
      <c r="CW23" s="67">
        <f t="shared" si="5"/>
        <v>0</v>
      </c>
      <c r="CX23" s="67">
        <f t="shared" si="5"/>
        <v>0</v>
      </c>
      <c r="CY23" s="67">
        <f t="shared" si="5"/>
        <v>0</v>
      </c>
      <c r="CZ23" s="67">
        <f t="shared" si="5"/>
        <v>0</v>
      </c>
      <c r="DA23" s="67">
        <f t="shared" si="5"/>
        <v>0</v>
      </c>
      <c r="DB23" s="67">
        <f t="shared" si="5"/>
        <v>0</v>
      </c>
      <c r="DC23" s="67">
        <f t="shared" si="5"/>
        <v>0</v>
      </c>
      <c r="DD23" s="67">
        <f t="shared" si="6"/>
        <v>0</v>
      </c>
      <c r="DE23" s="67">
        <f t="shared" si="6"/>
        <v>0</v>
      </c>
      <c r="DF23" s="67">
        <f t="shared" si="6"/>
        <v>0</v>
      </c>
      <c r="DG23" s="67">
        <f t="shared" si="6"/>
        <v>0</v>
      </c>
      <c r="DH23" s="67">
        <f t="shared" si="6"/>
        <v>0</v>
      </c>
      <c r="DI23" s="67">
        <f t="shared" si="6"/>
        <v>0</v>
      </c>
      <c r="DJ23" s="67">
        <f t="shared" si="6"/>
        <v>0</v>
      </c>
      <c r="DK23" s="67">
        <f t="shared" si="6"/>
        <v>0</v>
      </c>
      <c r="DL23" s="67">
        <f t="shared" si="6"/>
        <v>0</v>
      </c>
      <c r="DM23" s="67">
        <f t="shared" si="6"/>
        <v>0</v>
      </c>
      <c r="DN23" s="67">
        <f t="shared" si="6"/>
        <v>0</v>
      </c>
      <c r="DO23" s="67">
        <f t="shared" si="6"/>
        <v>0</v>
      </c>
      <c r="DP23" s="67">
        <f t="shared" si="6"/>
        <v>0</v>
      </c>
      <c r="DQ23" s="67">
        <f t="shared" si="6"/>
        <v>0</v>
      </c>
      <c r="DR23" s="67">
        <f t="shared" si="6"/>
        <v>0</v>
      </c>
      <c r="DS23" s="67">
        <f t="shared" si="6"/>
        <v>0</v>
      </c>
      <c r="DT23" s="67">
        <f t="shared" si="7"/>
        <v>0</v>
      </c>
      <c r="DU23" s="67">
        <f t="shared" si="7"/>
        <v>0</v>
      </c>
      <c r="DV23" s="67">
        <f t="shared" si="7"/>
        <v>0</v>
      </c>
      <c r="DW23" s="67">
        <f t="shared" si="7"/>
        <v>0</v>
      </c>
      <c r="DX23" s="67">
        <f t="shared" si="7"/>
        <v>0</v>
      </c>
      <c r="DY23" s="67">
        <f t="shared" si="7"/>
        <v>0</v>
      </c>
      <c r="DZ23" s="67">
        <f t="shared" si="7"/>
        <v>0</v>
      </c>
      <c r="EA23" s="67">
        <f t="shared" si="7"/>
        <v>0</v>
      </c>
      <c r="EB23" s="67">
        <f t="shared" si="7"/>
        <v>0</v>
      </c>
      <c r="EC23" s="67">
        <f t="shared" si="7"/>
        <v>0</v>
      </c>
      <c r="ED23" s="67">
        <f t="shared" si="7"/>
        <v>0</v>
      </c>
      <c r="EE23" s="67">
        <f t="shared" si="7"/>
        <v>0</v>
      </c>
      <c r="EF23" s="67">
        <f t="shared" si="7"/>
        <v>0</v>
      </c>
      <c r="EG23" s="67">
        <f t="shared" si="7"/>
        <v>0</v>
      </c>
      <c r="EH23" s="67">
        <f t="shared" si="7"/>
        <v>0</v>
      </c>
      <c r="EI23" s="67">
        <f t="shared" si="7"/>
        <v>0</v>
      </c>
      <c r="EJ23" s="67">
        <f t="shared" si="8"/>
        <v>0</v>
      </c>
      <c r="EK23" s="67">
        <f t="shared" si="8"/>
        <v>0</v>
      </c>
      <c r="EL23" s="67">
        <f t="shared" si="8"/>
        <v>0</v>
      </c>
      <c r="EM23" s="67">
        <f t="shared" si="8"/>
        <v>0</v>
      </c>
      <c r="EN23" s="67">
        <f t="shared" si="8"/>
        <v>0</v>
      </c>
      <c r="EO23" s="67">
        <f t="shared" si="8"/>
        <v>0</v>
      </c>
      <c r="EP23" s="67">
        <f t="shared" si="8"/>
        <v>0</v>
      </c>
      <c r="EQ23" s="67">
        <f t="shared" si="8"/>
        <v>0</v>
      </c>
      <c r="ER23" s="67">
        <f t="shared" si="8"/>
        <v>0</v>
      </c>
      <c r="ES23" s="67">
        <f t="shared" si="8"/>
        <v>0</v>
      </c>
      <c r="ET23" s="67">
        <f t="shared" si="8"/>
        <v>0</v>
      </c>
      <c r="EU23" s="67">
        <f t="shared" si="8"/>
        <v>0</v>
      </c>
      <c r="EV23" s="67">
        <f t="shared" si="8"/>
        <v>0</v>
      </c>
      <c r="EW23" s="67">
        <f t="shared" si="8"/>
        <v>0</v>
      </c>
      <c r="EX23" s="67">
        <f t="shared" si="8"/>
        <v>0</v>
      </c>
      <c r="EY23" s="67">
        <f t="shared" si="8"/>
        <v>0</v>
      </c>
      <c r="EZ23" s="67">
        <f t="shared" si="9"/>
        <v>0</v>
      </c>
      <c r="FA23" s="67">
        <f t="shared" si="9"/>
        <v>0</v>
      </c>
      <c r="FB23" s="67">
        <f t="shared" si="9"/>
        <v>0</v>
      </c>
      <c r="FC23" s="67">
        <f t="shared" si="9"/>
        <v>0</v>
      </c>
      <c r="FD23" s="67">
        <f t="shared" si="9"/>
        <v>0</v>
      </c>
      <c r="FE23" s="67">
        <f t="shared" si="9"/>
        <v>0</v>
      </c>
      <c r="FF23" s="67">
        <f t="shared" si="9"/>
        <v>0</v>
      </c>
      <c r="FG23" s="67">
        <f t="shared" si="9"/>
        <v>0</v>
      </c>
      <c r="FH23" s="67">
        <f t="shared" si="9"/>
        <v>0</v>
      </c>
      <c r="FI23" s="67">
        <f t="shared" si="9"/>
        <v>0</v>
      </c>
      <c r="FJ23" s="67">
        <f t="shared" si="9"/>
        <v>0</v>
      </c>
      <c r="FK23" s="67">
        <f t="shared" si="9"/>
        <v>0</v>
      </c>
      <c r="FL23" s="67">
        <f t="shared" si="9"/>
        <v>0</v>
      </c>
      <c r="FM23" s="67">
        <f t="shared" si="9"/>
        <v>0</v>
      </c>
      <c r="FN23" s="67">
        <f t="shared" si="9"/>
        <v>0</v>
      </c>
      <c r="FO23" s="67">
        <f t="shared" si="9"/>
        <v>0</v>
      </c>
      <c r="FP23" s="67">
        <f t="shared" si="10"/>
        <v>0</v>
      </c>
      <c r="FQ23" s="67">
        <f t="shared" si="10"/>
        <v>0</v>
      </c>
      <c r="FR23" s="67">
        <f t="shared" si="10"/>
        <v>0</v>
      </c>
      <c r="FS23" s="67">
        <f t="shared" si="10"/>
        <v>0</v>
      </c>
      <c r="FT23" s="67">
        <f t="shared" si="10"/>
        <v>0</v>
      </c>
      <c r="FU23" s="67">
        <f t="shared" si="10"/>
        <v>0</v>
      </c>
      <c r="FV23" s="67">
        <f t="shared" si="10"/>
        <v>0</v>
      </c>
      <c r="FW23" s="67">
        <f t="shared" si="10"/>
        <v>0</v>
      </c>
      <c r="FX23" s="67">
        <f t="shared" si="10"/>
        <v>0</v>
      </c>
      <c r="FY23" s="67">
        <f t="shared" si="10"/>
        <v>0</v>
      </c>
      <c r="FZ23" s="67">
        <f t="shared" si="10"/>
        <v>0</v>
      </c>
      <c r="GA23" s="67">
        <f t="shared" si="10"/>
        <v>0</v>
      </c>
      <c r="GB23" s="67">
        <f t="shared" si="10"/>
        <v>0</v>
      </c>
      <c r="GC23" s="67">
        <f t="shared" si="10"/>
        <v>0</v>
      </c>
      <c r="GD23" s="67">
        <f t="shared" si="10"/>
        <v>0</v>
      </c>
      <c r="GE23" s="67">
        <f t="shared" si="10"/>
        <v>0</v>
      </c>
      <c r="GF23" s="67">
        <f t="shared" si="11"/>
        <v>0</v>
      </c>
      <c r="GG23" s="67">
        <f t="shared" si="11"/>
        <v>0</v>
      </c>
      <c r="GH23" s="67">
        <f t="shared" si="11"/>
        <v>0</v>
      </c>
      <c r="GI23" s="67">
        <f t="shared" si="11"/>
        <v>0</v>
      </c>
      <c r="GJ23" s="67">
        <f t="shared" si="11"/>
        <v>0</v>
      </c>
      <c r="GK23" s="67">
        <f t="shared" si="11"/>
        <v>0</v>
      </c>
      <c r="GL23" s="67">
        <f t="shared" si="11"/>
        <v>0</v>
      </c>
      <c r="GM23" s="67">
        <f t="shared" si="11"/>
        <v>0</v>
      </c>
      <c r="GN23" s="67">
        <f t="shared" si="11"/>
        <v>0</v>
      </c>
      <c r="GO23" s="67">
        <f t="shared" si="11"/>
        <v>0</v>
      </c>
      <c r="GP23" s="67">
        <f t="shared" si="11"/>
        <v>0</v>
      </c>
      <c r="GQ23" s="67">
        <f t="shared" si="11"/>
        <v>0</v>
      </c>
      <c r="GR23" s="67">
        <f t="shared" si="11"/>
        <v>0</v>
      </c>
      <c r="GS23" s="67">
        <f t="shared" si="11"/>
        <v>0</v>
      </c>
      <c r="GT23" s="67">
        <f t="shared" si="11"/>
        <v>0</v>
      </c>
      <c r="GU23" s="67">
        <f t="shared" si="11"/>
        <v>0</v>
      </c>
      <c r="GV23" s="67">
        <f t="shared" si="12"/>
        <v>0</v>
      </c>
      <c r="GW23" s="67">
        <f t="shared" si="12"/>
        <v>0</v>
      </c>
      <c r="GX23" s="67">
        <f t="shared" si="12"/>
        <v>0</v>
      </c>
      <c r="GY23" s="67">
        <f t="shared" si="12"/>
        <v>0</v>
      </c>
      <c r="GZ23" s="67">
        <f t="shared" si="12"/>
        <v>0</v>
      </c>
      <c r="HA23" s="67">
        <f t="shared" si="12"/>
        <v>0</v>
      </c>
      <c r="HB23" s="67">
        <f t="shared" si="12"/>
        <v>0</v>
      </c>
      <c r="HC23" s="67">
        <f t="shared" si="12"/>
        <v>0</v>
      </c>
      <c r="HD23" s="67">
        <f t="shared" si="12"/>
        <v>0</v>
      </c>
      <c r="HE23" s="67">
        <f t="shared" si="12"/>
        <v>0</v>
      </c>
      <c r="HF23" s="67">
        <f t="shared" si="12"/>
        <v>0</v>
      </c>
      <c r="HG23" s="67">
        <f t="shared" si="12"/>
        <v>0</v>
      </c>
      <c r="HH23" s="67">
        <f t="shared" si="12"/>
        <v>0</v>
      </c>
      <c r="HI23" s="67">
        <f t="shared" si="12"/>
        <v>0</v>
      </c>
      <c r="HJ23" s="67">
        <f t="shared" si="12"/>
        <v>0</v>
      </c>
      <c r="HK23" s="67">
        <f t="shared" si="12"/>
        <v>0</v>
      </c>
      <c r="HL23" s="67">
        <f t="shared" si="13"/>
        <v>0</v>
      </c>
      <c r="HM23" s="67">
        <f t="shared" si="13"/>
        <v>0</v>
      </c>
      <c r="HN23" s="67">
        <f t="shared" si="13"/>
        <v>0</v>
      </c>
      <c r="HO23" s="67">
        <f t="shared" si="13"/>
        <v>0</v>
      </c>
      <c r="HP23" s="67">
        <f t="shared" si="13"/>
        <v>0</v>
      </c>
      <c r="HQ23" s="67">
        <f t="shared" si="13"/>
        <v>0</v>
      </c>
      <c r="HR23" s="67">
        <f t="shared" si="13"/>
        <v>0</v>
      </c>
      <c r="HS23" s="67">
        <f t="shared" si="13"/>
        <v>0</v>
      </c>
      <c r="HT23" s="67">
        <f t="shared" si="13"/>
        <v>0</v>
      </c>
      <c r="HU23" s="67">
        <f t="shared" si="13"/>
        <v>0</v>
      </c>
      <c r="HV23" s="67">
        <f t="shared" si="13"/>
        <v>0</v>
      </c>
      <c r="HW23" s="67">
        <f t="shared" si="13"/>
        <v>0</v>
      </c>
      <c r="HX23" s="67">
        <f t="shared" si="13"/>
        <v>0</v>
      </c>
      <c r="HY23" s="67">
        <f t="shared" si="13"/>
        <v>0</v>
      </c>
      <c r="HZ23" s="67">
        <f t="shared" si="13"/>
        <v>0</v>
      </c>
      <c r="IA23" s="67">
        <f t="shared" si="13"/>
        <v>0</v>
      </c>
      <c r="IB23" s="67">
        <f t="shared" si="14"/>
        <v>0</v>
      </c>
      <c r="IC23" s="67">
        <f t="shared" si="14"/>
        <v>0</v>
      </c>
      <c r="ID23" s="67">
        <f t="shared" si="14"/>
        <v>0</v>
      </c>
      <c r="IE23" s="67">
        <f t="shared" si="14"/>
        <v>0</v>
      </c>
      <c r="IF23" s="67">
        <f t="shared" si="14"/>
        <v>0</v>
      </c>
      <c r="IG23" s="67">
        <f t="shared" si="14"/>
        <v>0</v>
      </c>
      <c r="IH23" s="67">
        <f t="shared" si="14"/>
        <v>0</v>
      </c>
      <c r="II23" s="67">
        <f t="shared" si="14"/>
        <v>0</v>
      </c>
      <c r="IJ23" s="67">
        <f t="shared" si="14"/>
        <v>0</v>
      </c>
      <c r="IK23" s="67">
        <f t="shared" si="14"/>
        <v>0</v>
      </c>
      <c r="IL23" s="67">
        <f t="shared" si="14"/>
        <v>0</v>
      </c>
      <c r="IM23" s="67">
        <f t="shared" si="14"/>
        <v>0</v>
      </c>
      <c r="IN23" s="67">
        <f t="shared" si="14"/>
        <v>0</v>
      </c>
      <c r="IO23" s="67">
        <f t="shared" si="14"/>
        <v>0</v>
      </c>
      <c r="IP23" s="67">
        <f t="shared" si="14"/>
        <v>0</v>
      </c>
      <c r="IQ23" s="67">
        <f t="shared" si="14"/>
        <v>0</v>
      </c>
      <c r="IR23" s="67">
        <f t="shared" si="15"/>
        <v>0</v>
      </c>
      <c r="IS23" s="67">
        <f t="shared" si="15"/>
        <v>0</v>
      </c>
      <c r="IT23" s="67">
        <f t="shared" si="15"/>
        <v>0</v>
      </c>
      <c r="IU23" s="67">
        <f t="shared" si="15"/>
        <v>0</v>
      </c>
      <c r="IV23" s="67">
        <f t="shared" si="15"/>
        <v>0</v>
      </c>
      <c r="IW23" s="67">
        <f t="shared" si="15"/>
        <v>0</v>
      </c>
      <c r="IX23" s="67">
        <f t="shared" si="15"/>
        <v>0</v>
      </c>
      <c r="IY23" s="67">
        <f t="shared" si="15"/>
        <v>0</v>
      </c>
      <c r="IZ23" s="67">
        <f t="shared" si="15"/>
        <v>0</v>
      </c>
      <c r="JA23" s="67">
        <f t="shared" si="15"/>
        <v>0</v>
      </c>
      <c r="JB23" s="67">
        <f t="shared" si="15"/>
        <v>0</v>
      </c>
      <c r="JC23" s="67">
        <f t="shared" si="15"/>
        <v>0</v>
      </c>
      <c r="JD23" s="67">
        <f t="shared" si="15"/>
        <v>0</v>
      </c>
      <c r="JE23" s="67">
        <f t="shared" si="15"/>
        <v>0</v>
      </c>
      <c r="JF23" s="67">
        <f t="shared" si="15"/>
        <v>0</v>
      </c>
      <c r="JG23" s="67">
        <f t="shared" si="15"/>
        <v>0</v>
      </c>
      <c r="JH23" s="67">
        <f t="shared" si="16"/>
        <v>0</v>
      </c>
      <c r="JI23" s="67">
        <f t="shared" si="16"/>
        <v>0</v>
      </c>
      <c r="JJ23" s="67">
        <f t="shared" si="16"/>
        <v>0</v>
      </c>
      <c r="JK23" s="67">
        <f t="shared" si="16"/>
        <v>0</v>
      </c>
      <c r="JL23" s="67">
        <f t="shared" si="16"/>
        <v>0</v>
      </c>
      <c r="JM23" s="67">
        <f t="shared" si="16"/>
        <v>0</v>
      </c>
      <c r="JN23" s="67">
        <f t="shared" si="16"/>
        <v>0</v>
      </c>
      <c r="JO23" s="67">
        <f t="shared" si="16"/>
        <v>0</v>
      </c>
      <c r="JP23" s="67">
        <f t="shared" si="16"/>
        <v>0</v>
      </c>
      <c r="JQ23" s="67">
        <f t="shared" si="16"/>
        <v>0</v>
      </c>
      <c r="JR23" s="67">
        <f t="shared" si="16"/>
        <v>0</v>
      </c>
      <c r="JS23" s="67">
        <f t="shared" si="16"/>
        <v>0</v>
      </c>
      <c r="JT23" s="67">
        <f t="shared" si="16"/>
        <v>0</v>
      </c>
      <c r="JU23" s="67">
        <f t="shared" si="16"/>
        <v>0</v>
      </c>
      <c r="JV23" s="67">
        <f t="shared" si="16"/>
        <v>0</v>
      </c>
      <c r="JW23" s="67">
        <f t="shared" si="16"/>
        <v>0</v>
      </c>
      <c r="JX23" s="67">
        <f t="shared" si="17"/>
        <v>0</v>
      </c>
      <c r="JY23" s="67">
        <f t="shared" si="17"/>
        <v>0</v>
      </c>
      <c r="JZ23" s="67">
        <f t="shared" si="17"/>
        <v>0</v>
      </c>
      <c r="KA23" s="67">
        <f t="shared" si="17"/>
        <v>0</v>
      </c>
      <c r="KB23" s="67">
        <f t="shared" si="17"/>
        <v>0</v>
      </c>
      <c r="KC23" s="67">
        <f t="shared" si="17"/>
        <v>0</v>
      </c>
      <c r="KD23" s="67">
        <f t="shared" si="17"/>
        <v>0</v>
      </c>
      <c r="KE23" s="67">
        <f t="shared" si="17"/>
        <v>0</v>
      </c>
      <c r="KF23" s="67">
        <f t="shared" si="17"/>
        <v>0</v>
      </c>
      <c r="KG23" s="67">
        <f t="shared" si="17"/>
        <v>0</v>
      </c>
      <c r="KH23" s="67">
        <f t="shared" si="17"/>
        <v>0</v>
      </c>
      <c r="KI23" s="67">
        <f t="shared" si="17"/>
        <v>0</v>
      </c>
      <c r="KJ23" s="67">
        <f t="shared" si="17"/>
        <v>0</v>
      </c>
      <c r="KK23" s="67">
        <f t="shared" si="17"/>
        <v>0</v>
      </c>
      <c r="KL23" s="67">
        <f t="shared" si="17"/>
        <v>0</v>
      </c>
      <c r="KM23" s="67">
        <f t="shared" si="17"/>
        <v>0</v>
      </c>
      <c r="KN23" s="67">
        <f t="shared" si="18"/>
        <v>0</v>
      </c>
      <c r="KO23" s="67">
        <f t="shared" si="18"/>
        <v>0</v>
      </c>
      <c r="KP23" s="67">
        <f t="shared" si="18"/>
        <v>0</v>
      </c>
      <c r="KQ23" s="67">
        <f t="shared" si="18"/>
        <v>0</v>
      </c>
      <c r="KR23" s="67">
        <f t="shared" si="18"/>
        <v>0</v>
      </c>
      <c r="KS23" s="67">
        <f t="shared" si="18"/>
        <v>0</v>
      </c>
      <c r="KT23" s="67">
        <f t="shared" si="18"/>
        <v>0</v>
      </c>
      <c r="KU23" s="67">
        <f t="shared" si="18"/>
        <v>0</v>
      </c>
      <c r="KV23" s="67">
        <f t="shared" si="18"/>
        <v>0</v>
      </c>
      <c r="KW23" s="67">
        <f t="shared" si="18"/>
        <v>0</v>
      </c>
      <c r="KX23" s="67">
        <f t="shared" si="18"/>
        <v>0</v>
      </c>
      <c r="KY23" s="67">
        <f t="shared" si="18"/>
        <v>0</v>
      </c>
      <c r="KZ23" s="67">
        <f t="shared" si="18"/>
        <v>0</v>
      </c>
      <c r="LA23" s="67">
        <f t="shared" si="18"/>
        <v>0</v>
      </c>
      <c r="LB23" s="67">
        <f t="shared" si="18"/>
        <v>0</v>
      </c>
      <c r="LC23" s="67">
        <f t="shared" si="18"/>
        <v>0</v>
      </c>
      <c r="LD23" s="67">
        <f t="shared" si="19"/>
        <v>0</v>
      </c>
      <c r="LE23" s="67">
        <f t="shared" si="19"/>
        <v>0</v>
      </c>
      <c r="LF23" s="67">
        <f t="shared" si="19"/>
        <v>0</v>
      </c>
      <c r="LG23" s="67">
        <f t="shared" si="19"/>
        <v>0</v>
      </c>
      <c r="LH23" s="67">
        <f t="shared" si="19"/>
        <v>0</v>
      </c>
      <c r="LI23" s="67">
        <f t="shared" si="19"/>
        <v>0</v>
      </c>
      <c r="LJ23" s="67">
        <f t="shared" si="19"/>
        <v>0</v>
      </c>
      <c r="LK23" s="67">
        <f t="shared" si="19"/>
        <v>0</v>
      </c>
      <c r="LL23" s="67">
        <f t="shared" si="19"/>
        <v>0</v>
      </c>
      <c r="LM23" s="67">
        <f t="shared" si="19"/>
        <v>0</v>
      </c>
      <c r="LN23" s="67">
        <f t="shared" si="19"/>
        <v>0</v>
      </c>
      <c r="LO23" s="67">
        <f t="shared" si="19"/>
        <v>0</v>
      </c>
      <c r="LP23" s="67">
        <f t="shared" si="19"/>
        <v>0</v>
      </c>
      <c r="LQ23" s="67">
        <f t="shared" si="19"/>
        <v>0</v>
      </c>
      <c r="LR23" s="67">
        <f t="shared" si="19"/>
        <v>0</v>
      </c>
      <c r="LS23" s="67">
        <f t="shared" si="19"/>
        <v>0</v>
      </c>
      <c r="LT23" s="67">
        <f t="shared" si="20"/>
        <v>0</v>
      </c>
      <c r="LU23" s="67">
        <f t="shared" si="20"/>
        <v>0</v>
      </c>
      <c r="LV23" s="67">
        <f t="shared" si="20"/>
        <v>0</v>
      </c>
      <c r="LW23" s="67">
        <f t="shared" si="20"/>
        <v>0</v>
      </c>
      <c r="LX23" s="67">
        <f t="shared" si="20"/>
        <v>0</v>
      </c>
      <c r="LY23" s="67">
        <f t="shared" si="20"/>
        <v>0</v>
      </c>
      <c r="LZ23" s="67">
        <f t="shared" si="20"/>
        <v>0</v>
      </c>
      <c r="MA23" s="67">
        <f t="shared" si="20"/>
        <v>0</v>
      </c>
      <c r="MB23" s="67">
        <f t="shared" si="20"/>
        <v>0</v>
      </c>
      <c r="MC23" s="67">
        <f t="shared" si="20"/>
        <v>0</v>
      </c>
      <c r="MD23" s="67">
        <f t="shared" si="20"/>
        <v>0</v>
      </c>
      <c r="ME23" s="67">
        <f t="shared" si="20"/>
        <v>0</v>
      </c>
      <c r="MF23" s="67">
        <f t="shared" si="20"/>
        <v>0</v>
      </c>
      <c r="MG23" s="67">
        <f t="shared" si="20"/>
        <v>0</v>
      </c>
      <c r="MH23" s="67">
        <f t="shared" si="20"/>
        <v>0</v>
      </c>
      <c r="MI23" s="67">
        <f t="shared" si="20"/>
        <v>0</v>
      </c>
      <c r="MJ23" s="67">
        <f t="shared" si="21"/>
        <v>0</v>
      </c>
      <c r="MK23" s="67">
        <f t="shared" si="21"/>
        <v>0</v>
      </c>
      <c r="ML23" s="67">
        <f t="shared" si="21"/>
        <v>0</v>
      </c>
      <c r="MM23" s="67">
        <f t="shared" si="21"/>
        <v>0</v>
      </c>
      <c r="MN23" s="67">
        <f t="shared" si="21"/>
        <v>0</v>
      </c>
      <c r="MO23" s="67">
        <f t="shared" si="21"/>
        <v>0</v>
      </c>
      <c r="MP23" s="67">
        <f t="shared" si="21"/>
        <v>0</v>
      </c>
      <c r="MQ23" s="67">
        <f t="shared" si="21"/>
        <v>0</v>
      </c>
      <c r="MR23" s="67">
        <f t="shared" si="21"/>
        <v>0</v>
      </c>
      <c r="MS23" s="67">
        <f t="shared" si="21"/>
        <v>0</v>
      </c>
      <c r="MT23" s="67">
        <f t="shared" si="21"/>
        <v>0</v>
      </c>
      <c r="MU23" s="67">
        <f t="shared" si="21"/>
        <v>0</v>
      </c>
      <c r="MV23" s="67">
        <f t="shared" si="21"/>
        <v>0</v>
      </c>
      <c r="MW23" s="67">
        <f t="shared" si="21"/>
        <v>0</v>
      </c>
      <c r="MX23" s="67">
        <f t="shared" si="21"/>
        <v>0</v>
      </c>
      <c r="MY23" s="67">
        <f t="shared" si="21"/>
        <v>0</v>
      </c>
      <c r="MZ23" s="67" t="e">
        <f t="shared" si="22"/>
        <v>#DIV/0!</v>
      </c>
      <c r="NA23" s="67" t="e">
        <f t="shared" si="22"/>
        <v>#DIV/0!</v>
      </c>
      <c r="NB23" s="67" t="e">
        <f t="shared" si="22"/>
        <v>#DIV/0!</v>
      </c>
      <c r="NC23" s="67" t="e">
        <f t="shared" si="22"/>
        <v>#DIV/0!</v>
      </c>
      <c r="ND23" s="67" t="e">
        <f t="shared" si="22"/>
        <v>#DIV/0!</v>
      </c>
      <c r="NE23" s="67" t="e">
        <f t="shared" si="22"/>
        <v>#DIV/0!</v>
      </c>
      <c r="NF23" s="67" t="e">
        <f t="shared" si="22"/>
        <v>#DIV/0!</v>
      </c>
      <c r="NG23" s="67" t="e">
        <f t="shared" si="22"/>
        <v>#DIV/0!</v>
      </c>
      <c r="NH23" s="67" t="e">
        <f t="shared" si="22"/>
        <v>#DIV/0!</v>
      </c>
      <c r="NI23" s="67" t="e">
        <f t="shared" si="22"/>
        <v>#DIV/0!</v>
      </c>
      <c r="NJ23" s="67" t="e">
        <f t="shared" si="22"/>
        <v>#DIV/0!</v>
      </c>
      <c r="NK23" s="67" t="e">
        <f t="shared" si="22"/>
        <v>#DIV/0!</v>
      </c>
      <c r="NL23" s="67" t="e">
        <f t="shared" si="22"/>
        <v>#DIV/0!</v>
      </c>
      <c r="NM23" s="67" t="e">
        <f t="shared" si="22"/>
        <v>#DIV/0!</v>
      </c>
      <c r="NN23" s="67" t="e">
        <f t="shared" si="22"/>
        <v>#DIV/0!</v>
      </c>
      <c r="NO23" s="67" t="e">
        <f t="shared" si="22"/>
        <v>#DIV/0!</v>
      </c>
      <c r="NP23" s="67" t="e">
        <f t="shared" si="23"/>
        <v>#DIV/0!</v>
      </c>
      <c r="NQ23" s="67" t="e">
        <f t="shared" si="23"/>
        <v>#DIV/0!</v>
      </c>
      <c r="NR23" s="67" t="e">
        <f t="shared" si="23"/>
        <v>#DIV/0!</v>
      </c>
      <c r="NS23" s="67" t="e">
        <f t="shared" si="23"/>
        <v>#DIV/0!</v>
      </c>
      <c r="NT23" s="67" t="e">
        <f t="shared" si="23"/>
        <v>#DIV/0!</v>
      </c>
      <c r="NU23" s="67" t="e">
        <f t="shared" si="23"/>
        <v>#DIV/0!</v>
      </c>
      <c r="NV23" s="67" t="e">
        <f t="shared" si="23"/>
        <v>#DIV/0!</v>
      </c>
      <c r="NW23" s="67" t="e">
        <f t="shared" si="23"/>
        <v>#DIV/0!</v>
      </c>
      <c r="NX23" s="67" t="e">
        <f t="shared" si="23"/>
        <v>#DIV/0!</v>
      </c>
    </row>
    <row r="24" spans="2:388">
      <c r="B24" s="62"/>
      <c r="C24" s="62"/>
      <c r="D24" s="12"/>
      <c r="E24" s="12"/>
      <c r="F24" s="12"/>
      <c r="G24" s="12"/>
      <c r="H24" s="12"/>
      <c r="I24" s="12"/>
      <c r="J24" s="12"/>
      <c r="K24" s="12"/>
      <c r="L24" s="12"/>
      <c r="M24" s="12"/>
      <c r="N24" s="12"/>
      <c r="O24" s="12"/>
      <c r="P24" s="12"/>
      <c r="Q24" s="12"/>
      <c r="R24" s="12"/>
      <c r="S24" s="12"/>
      <c r="T24" s="12"/>
      <c r="U24" s="65"/>
      <c r="V24" s="62"/>
      <c r="W24" s="62"/>
      <c r="X24" s="62"/>
      <c r="Y24" s="66"/>
      <c r="Z24" s="12"/>
      <c r="AA24" s="12"/>
      <c r="AB24" s="67"/>
      <c r="AC24" s="67"/>
      <c r="AD24" s="67"/>
      <c r="AE24" s="67"/>
      <c r="AF24" s="67"/>
      <c r="AG24" s="67"/>
      <c r="AH24" s="67"/>
      <c r="AI24" s="67"/>
      <c r="AJ24" s="67"/>
      <c r="AK24" s="67"/>
      <c r="AL24" s="67"/>
      <c r="AM24" s="67"/>
      <c r="AN24" s="67"/>
      <c r="AO24" s="67"/>
      <c r="AP24" s="67"/>
      <c r="AQ24" s="67"/>
      <c r="AR24" s="67"/>
      <c r="AS24" s="67"/>
      <c r="AT24" s="67"/>
      <c r="AU24" s="67"/>
      <c r="AV24" s="67"/>
      <c r="AW24" s="67"/>
      <c r="AX24" s="67"/>
      <c r="AY24" s="67"/>
      <c r="AZ24" s="67"/>
      <c r="BA24" s="67"/>
      <c r="BB24" s="67"/>
      <c r="BC24" s="67"/>
      <c r="BD24" s="67"/>
      <c r="BE24" s="67"/>
      <c r="BF24" s="67"/>
      <c r="BG24" s="67"/>
      <c r="BH24" s="67"/>
      <c r="BI24" s="67"/>
      <c r="BJ24" s="67"/>
      <c r="BK24" s="67"/>
      <c r="BL24" s="67"/>
      <c r="BM24" s="67"/>
      <c r="BN24" s="67"/>
      <c r="BO24" s="67"/>
      <c r="BP24" s="67"/>
      <c r="BQ24" s="67"/>
      <c r="BR24" s="67"/>
      <c r="BS24" s="67"/>
      <c r="BT24" s="67"/>
      <c r="BU24" s="67"/>
      <c r="BV24" s="67"/>
      <c r="BW24" s="67"/>
      <c r="BX24" s="67"/>
      <c r="BY24" s="67"/>
      <c r="BZ24" s="67"/>
      <c r="CA24" s="67"/>
      <c r="CB24" s="67"/>
      <c r="CC24" s="67"/>
      <c r="CD24" s="67"/>
      <c r="CE24" s="67"/>
      <c r="CF24" s="67"/>
      <c r="CG24" s="67"/>
      <c r="CH24" s="67"/>
      <c r="CI24" s="67"/>
      <c r="CJ24" s="67"/>
      <c r="CK24" s="67"/>
      <c r="CL24" s="67"/>
      <c r="CM24" s="67"/>
      <c r="CN24" s="67"/>
      <c r="CO24" s="67"/>
      <c r="CP24" s="67"/>
      <c r="CQ24" s="67"/>
      <c r="CR24" s="67"/>
      <c r="CS24" s="67"/>
      <c r="CT24" s="67"/>
      <c r="CU24" s="67"/>
      <c r="CV24" s="67"/>
      <c r="CW24" s="67"/>
      <c r="CX24" s="67"/>
      <c r="CY24" s="67"/>
      <c r="CZ24" s="67"/>
      <c r="DA24" s="67"/>
      <c r="DB24" s="67"/>
      <c r="DC24" s="67"/>
      <c r="DD24" s="67"/>
      <c r="DE24" s="67"/>
      <c r="DF24" s="67"/>
      <c r="DG24" s="67"/>
      <c r="DH24" s="67"/>
      <c r="DI24" s="67"/>
      <c r="DJ24" s="67"/>
      <c r="DK24" s="67"/>
      <c r="DL24" s="67"/>
      <c r="DM24" s="67"/>
      <c r="DN24" s="67"/>
      <c r="DO24" s="67"/>
      <c r="DP24" s="67"/>
      <c r="DQ24" s="67"/>
      <c r="DR24" s="67"/>
      <c r="DS24" s="67"/>
      <c r="DT24" s="67"/>
      <c r="DU24" s="67"/>
      <c r="DV24" s="67"/>
      <c r="DW24" s="67"/>
      <c r="DX24" s="67"/>
      <c r="DY24" s="67"/>
      <c r="DZ24" s="67"/>
      <c r="EA24" s="67"/>
      <c r="EB24" s="67"/>
      <c r="EC24" s="67"/>
      <c r="ED24" s="67"/>
      <c r="EE24" s="67"/>
      <c r="EF24" s="67"/>
      <c r="EG24" s="67"/>
      <c r="EH24" s="67"/>
      <c r="EI24" s="67"/>
      <c r="EJ24" s="67"/>
      <c r="EK24" s="67"/>
      <c r="EL24" s="67"/>
      <c r="EM24" s="67"/>
      <c r="EN24" s="67"/>
      <c r="EO24" s="67"/>
      <c r="EP24" s="67"/>
      <c r="EQ24" s="67"/>
      <c r="ER24" s="67"/>
      <c r="ES24" s="67"/>
      <c r="ET24" s="67"/>
      <c r="EU24" s="67"/>
      <c r="EV24" s="67"/>
      <c r="EW24" s="67"/>
      <c r="EX24" s="67"/>
      <c r="EY24" s="67"/>
      <c r="EZ24" s="67"/>
      <c r="FA24" s="67"/>
      <c r="FB24" s="67"/>
      <c r="FC24" s="67"/>
      <c r="FD24" s="67"/>
      <c r="FE24" s="67"/>
      <c r="FF24" s="67"/>
      <c r="FG24" s="67"/>
      <c r="FH24" s="67"/>
      <c r="FI24" s="67"/>
      <c r="FJ24" s="67"/>
      <c r="FK24" s="67"/>
      <c r="FL24" s="67"/>
      <c r="FM24" s="67"/>
      <c r="FN24" s="67"/>
      <c r="FO24" s="67"/>
      <c r="FP24" s="67"/>
      <c r="FQ24" s="67"/>
      <c r="FR24" s="67"/>
      <c r="FS24" s="67"/>
      <c r="FT24" s="67"/>
      <c r="FU24" s="67"/>
      <c r="FV24" s="67"/>
      <c r="FW24" s="67"/>
      <c r="FX24" s="67"/>
      <c r="FY24" s="67"/>
      <c r="FZ24" s="67"/>
      <c r="GA24" s="67"/>
      <c r="GB24" s="67"/>
      <c r="GC24" s="67"/>
      <c r="GD24" s="67"/>
      <c r="GE24" s="67"/>
      <c r="GF24" s="67"/>
      <c r="GG24" s="67"/>
      <c r="GH24" s="67"/>
      <c r="GI24" s="67"/>
      <c r="GJ24" s="67"/>
      <c r="GK24" s="67"/>
      <c r="GL24" s="67"/>
      <c r="GM24" s="67"/>
      <c r="GN24" s="67"/>
      <c r="GO24" s="67"/>
      <c r="GP24" s="67"/>
      <c r="GQ24" s="67"/>
      <c r="GR24" s="67"/>
      <c r="GS24" s="67"/>
      <c r="GT24" s="67"/>
      <c r="GU24" s="67"/>
      <c r="GV24" s="67"/>
      <c r="GW24" s="67"/>
      <c r="GX24" s="67"/>
      <c r="GY24" s="67"/>
      <c r="GZ24" s="67"/>
      <c r="HA24" s="67"/>
      <c r="HB24" s="67"/>
      <c r="HC24" s="67"/>
      <c r="HD24" s="67"/>
      <c r="HE24" s="67"/>
      <c r="HF24" s="67"/>
      <c r="HG24" s="67"/>
      <c r="HH24" s="67"/>
      <c r="HI24" s="67"/>
      <c r="HJ24" s="67"/>
      <c r="HK24" s="67"/>
      <c r="HL24" s="67"/>
      <c r="HM24" s="67"/>
      <c r="HN24" s="67"/>
      <c r="HO24" s="67"/>
      <c r="HP24" s="67"/>
      <c r="HQ24" s="67"/>
      <c r="HR24" s="67"/>
      <c r="HS24" s="67"/>
      <c r="HT24" s="67"/>
      <c r="HU24" s="67"/>
      <c r="HV24" s="67"/>
      <c r="HW24" s="67"/>
      <c r="HX24" s="67"/>
      <c r="HY24" s="67"/>
      <c r="HZ24" s="67"/>
      <c r="IA24" s="67"/>
      <c r="IB24" s="67"/>
      <c r="IC24" s="67"/>
      <c r="ID24" s="67"/>
      <c r="IE24" s="67"/>
      <c r="IF24" s="67"/>
      <c r="IG24" s="67"/>
      <c r="IH24" s="67"/>
      <c r="II24" s="67"/>
      <c r="IJ24" s="67"/>
      <c r="IK24" s="67"/>
      <c r="IL24" s="67"/>
      <c r="IM24" s="67"/>
      <c r="IN24" s="67"/>
      <c r="IO24" s="67"/>
      <c r="IP24" s="67"/>
      <c r="IQ24" s="67"/>
      <c r="IR24" s="67"/>
      <c r="IS24" s="67"/>
      <c r="IT24" s="67"/>
      <c r="IU24" s="67"/>
      <c r="IV24" s="67"/>
      <c r="IW24" s="67"/>
      <c r="IX24" s="67"/>
      <c r="IY24" s="67"/>
      <c r="IZ24" s="67"/>
      <c r="JA24" s="67"/>
      <c r="JB24" s="67"/>
      <c r="JC24" s="67"/>
      <c r="JD24" s="67"/>
      <c r="JE24" s="67"/>
      <c r="JF24" s="67"/>
      <c r="JG24" s="67"/>
      <c r="JH24" s="67"/>
      <c r="JI24" s="67"/>
      <c r="JJ24" s="67"/>
      <c r="JK24" s="67"/>
      <c r="JL24" s="67"/>
      <c r="JM24" s="67"/>
      <c r="JN24" s="67"/>
      <c r="JO24" s="67"/>
      <c r="JP24" s="67"/>
      <c r="JQ24" s="67"/>
      <c r="JR24" s="67"/>
      <c r="JS24" s="67"/>
      <c r="JT24" s="67"/>
      <c r="JU24" s="67"/>
      <c r="JV24" s="67"/>
      <c r="JW24" s="67"/>
      <c r="JX24" s="67"/>
      <c r="JY24" s="67"/>
      <c r="JZ24" s="67"/>
      <c r="KA24" s="67"/>
      <c r="KB24" s="67"/>
      <c r="KC24" s="67"/>
      <c r="KD24" s="67"/>
      <c r="KE24" s="67"/>
      <c r="KF24" s="67"/>
      <c r="KG24" s="67"/>
      <c r="KH24" s="67"/>
      <c r="KI24" s="67"/>
      <c r="KJ24" s="67"/>
      <c r="KK24" s="67"/>
      <c r="KL24" s="67"/>
      <c r="KM24" s="67"/>
      <c r="KN24" s="67"/>
      <c r="KO24" s="67"/>
      <c r="KP24" s="67"/>
      <c r="KQ24" s="67"/>
      <c r="KR24" s="67"/>
      <c r="KS24" s="67"/>
      <c r="KT24" s="67"/>
      <c r="KU24" s="67"/>
      <c r="KV24" s="67"/>
      <c r="KW24" s="67"/>
      <c r="KX24" s="67"/>
      <c r="KY24" s="67"/>
      <c r="KZ24" s="67"/>
      <c r="LA24" s="67"/>
      <c r="LB24" s="67"/>
      <c r="LC24" s="67"/>
      <c r="LD24" s="67"/>
      <c r="LE24" s="67"/>
      <c r="LF24" s="67"/>
      <c r="LG24" s="67"/>
      <c r="LH24" s="67"/>
      <c r="LI24" s="67"/>
      <c r="LJ24" s="67"/>
      <c r="LK24" s="67"/>
      <c r="LL24" s="67"/>
      <c r="LM24" s="67"/>
      <c r="LN24" s="67"/>
      <c r="LO24" s="67"/>
      <c r="LP24" s="67"/>
      <c r="LQ24" s="67"/>
      <c r="LR24" s="67"/>
      <c r="LS24" s="67"/>
      <c r="LT24" s="67"/>
      <c r="LU24" s="67"/>
      <c r="LV24" s="67"/>
      <c r="LW24" s="67"/>
      <c r="LX24" s="67"/>
      <c r="LY24" s="67"/>
      <c r="LZ24" s="67"/>
      <c r="MA24" s="67"/>
      <c r="MB24" s="67"/>
      <c r="MC24" s="67"/>
      <c r="MD24" s="67"/>
      <c r="ME24" s="67"/>
      <c r="MF24" s="67"/>
      <c r="MG24" s="67"/>
      <c r="MH24" s="67"/>
      <c r="MI24" s="67"/>
      <c r="MJ24" s="67"/>
      <c r="MK24" s="67"/>
      <c r="ML24" s="67"/>
      <c r="MM24" s="67"/>
      <c r="MN24" s="67"/>
      <c r="MO24" s="67"/>
      <c r="MP24" s="67"/>
      <c r="MQ24" s="67"/>
      <c r="MR24" s="67"/>
      <c r="MS24" s="67"/>
      <c r="MT24" s="67"/>
      <c r="MU24" s="67"/>
      <c r="MV24" s="67"/>
      <c r="MW24" s="67"/>
      <c r="MX24" s="67"/>
      <c r="MY24" s="67"/>
      <c r="MZ24" s="67"/>
      <c r="NA24" s="67"/>
      <c r="NB24" s="67"/>
      <c r="NC24" s="67"/>
      <c r="ND24" s="67"/>
      <c r="NE24" s="67"/>
      <c r="NF24" s="67"/>
      <c r="NG24" s="67"/>
      <c r="NH24" s="67"/>
      <c r="NI24" s="67"/>
      <c r="NJ24" s="67"/>
      <c r="NK24" s="67"/>
      <c r="NL24" s="67"/>
      <c r="NM24" s="67"/>
      <c r="NN24" s="67"/>
      <c r="NO24" s="67"/>
      <c r="NP24" s="67"/>
      <c r="NQ24" s="67"/>
      <c r="NR24" s="67"/>
      <c r="NS24" s="67"/>
      <c r="NT24" s="67"/>
      <c r="NU24" s="67"/>
      <c r="NV24" s="67"/>
      <c r="NW24" s="67"/>
      <c r="NX24" s="67"/>
    </row>
    <row r="25" spans="2:388">
      <c r="B25" s="62"/>
      <c r="C25" s="62"/>
      <c r="D25" s="12"/>
      <c r="E25" s="12"/>
      <c r="F25" s="12"/>
      <c r="G25" s="12"/>
      <c r="H25" s="12"/>
      <c r="I25" s="12"/>
      <c r="J25" s="12"/>
      <c r="K25" s="12"/>
      <c r="L25" s="12"/>
      <c r="M25" s="12"/>
      <c r="N25" s="12"/>
      <c r="O25" s="12"/>
      <c r="P25" s="12"/>
      <c r="Q25" s="12"/>
      <c r="R25" s="12"/>
      <c r="S25" s="12"/>
      <c r="T25" s="12"/>
      <c r="U25" s="65"/>
      <c r="V25" s="62"/>
      <c r="W25" s="62"/>
      <c r="X25" s="62"/>
      <c r="Y25" s="66"/>
      <c r="Z25" s="12"/>
      <c r="AA25" s="12"/>
      <c r="AB25" s="67"/>
      <c r="AC25" s="67"/>
      <c r="AD25" s="67"/>
      <c r="AE25" s="67"/>
      <c r="AF25" s="67"/>
      <c r="AG25" s="67"/>
      <c r="AH25" s="67"/>
      <c r="AI25" s="67"/>
      <c r="AJ25" s="67"/>
      <c r="AK25" s="67"/>
      <c r="AL25" s="67"/>
      <c r="AM25" s="67"/>
      <c r="AN25" s="67"/>
      <c r="AO25" s="67"/>
      <c r="AP25" s="67"/>
      <c r="AQ25" s="67"/>
      <c r="AR25" s="67"/>
      <c r="AS25" s="67"/>
      <c r="AT25" s="67"/>
      <c r="AU25" s="67"/>
      <c r="AV25" s="67"/>
      <c r="AW25" s="67"/>
      <c r="AX25" s="67"/>
      <c r="AY25" s="67"/>
      <c r="AZ25" s="67"/>
      <c r="BA25" s="67"/>
      <c r="BB25" s="67"/>
      <c r="BC25" s="67"/>
      <c r="BD25" s="67"/>
      <c r="BE25" s="67"/>
      <c r="BF25" s="67"/>
      <c r="BG25" s="67"/>
      <c r="BH25" s="67"/>
      <c r="BI25" s="67"/>
      <c r="BJ25" s="67"/>
      <c r="BK25" s="67"/>
      <c r="BL25" s="67"/>
      <c r="BM25" s="67"/>
      <c r="BN25" s="67"/>
      <c r="BO25" s="67"/>
      <c r="BP25" s="67"/>
      <c r="BQ25" s="67"/>
      <c r="BR25" s="67"/>
      <c r="BS25" s="67"/>
      <c r="BT25" s="67"/>
      <c r="BU25" s="67"/>
      <c r="BV25" s="67"/>
      <c r="BW25" s="67"/>
      <c r="BX25" s="67"/>
      <c r="BY25" s="67"/>
      <c r="BZ25" s="67"/>
      <c r="CA25" s="67"/>
      <c r="CB25" s="67"/>
      <c r="CC25" s="67"/>
      <c r="CD25" s="67"/>
      <c r="CE25" s="67"/>
      <c r="CF25" s="67"/>
      <c r="CG25" s="67"/>
      <c r="CH25" s="67"/>
      <c r="CI25" s="67"/>
      <c r="CJ25" s="67"/>
      <c r="CK25" s="67"/>
      <c r="CL25" s="67"/>
      <c r="CM25" s="67"/>
      <c r="CN25" s="67"/>
      <c r="CO25" s="67"/>
      <c r="CP25" s="67"/>
      <c r="CQ25" s="67"/>
      <c r="CR25" s="67"/>
      <c r="CS25" s="67"/>
      <c r="CT25" s="67"/>
      <c r="CU25" s="67"/>
      <c r="CV25" s="67"/>
      <c r="CW25" s="67"/>
      <c r="CX25" s="67"/>
      <c r="CY25" s="67"/>
      <c r="CZ25" s="67"/>
      <c r="DA25" s="67"/>
      <c r="DB25" s="67"/>
      <c r="DC25" s="67"/>
      <c r="DD25" s="67"/>
      <c r="DE25" s="67"/>
      <c r="DF25" s="67"/>
      <c r="DG25" s="67"/>
      <c r="DH25" s="67"/>
      <c r="DI25" s="67"/>
      <c r="DJ25" s="67"/>
      <c r="DK25" s="67"/>
      <c r="DL25" s="67"/>
      <c r="DM25" s="67"/>
      <c r="DN25" s="67"/>
      <c r="DO25" s="67"/>
      <c r="DP25" s="67"/>
      <c r="DQ25" s="67"/>
      <c r="DR25" s="67"/>
      <c r="DS25" s="67"/>
      <c r="DT25" s="67"/>
      <c r="DU25" s="67"/>
      <c r="DV25" s="67"/>
      <c r="DW25" s="67"/>
      <c r="DX25" s="67"/>
      <c r="DY25" s="67"/>
      <c r="DZ25" s="67"/>
      <c r="EA25" s="67"/>
      <c r="EB25" s="67"/>
      <c r="EC25" s="67"/>
      <c r="ED25" s="67"/>
      <c r="EE25" s="67"/>
      <c r="EF25" s="67"/>
      <c r="EG25" s="67"/>
      <c r="EH25" s="67"/>
      <c r="EI25" s="67"/>
      <c r="EJ25" s="67"/>
      <c r="EK25" s="67"/>
      <c r="EL25" s="67"/>
      <c r="EM25" s="67"/>
      <c r="EN25" s="67"/>
      <c r="EO25" s="67"/>
      <c r="EP25" s="67"/>
      <c r="EQ25" s="67"/>
      <c r="ER25" s="67"/>
      <c r="ES25" s="67"/>
      <c r="ET25" s="67"/>
      <c r="EU25" s="67"/>
      <c r="EV25" s="67"/>
      <c r="EW25" s="67"/>
      <c r="EX25" s="67"/>
      <c r="EY25" s="67"/>
      <c r="EZ25" s="67"/>
      <c r="FA25" s="67"/>
      <c r="FB25" s="67"/>
      <c r="FC25" s="67"/>
      <c r="FD25" s="67"/>
      <c r="FE25" s="67"/>
      <c r="FF25" s="67"/>
      <c r="FG25" s="67"/>
      <c r="FH25" s="67"/>
      <c r="FI25" s="67"/>
      <c r="FJ25" s="67"/>
      <c r="FK25" s="67"/>
      <c r="FL25" s="67"/>
      <c r="FM25" s="67"/>
      <c r="FN25" s="67"/>
      <c r="FO25" s="67"/>
      <c r="FP25" s="67"/>
      <c r="FQ25" s="67"/>
      <c r="FR25" s="67"/>
      <c r="FS25" s="67"/>
      <c r="FT25" s="67"/>
      <c r="FU25" s="67"/>
      <c r="FV25" s="67"/>
      <c r="FW25" s="67"/>
      <c r="FX25" s="67"/>
      <c r="FY25" s="67"/>
      <c r="FZ25" s="67"/>
      <c r="GA25" s="67"/>
      <c r="GB25" s="67"/>
      <c r="GC25" s="67"/>
      <c r="GD25" s="67"/>
      <c r="GE25" s="67"/>
      <c r="GF25" s="67"/>
      <c r="GG25" s="67"/>
      <c r="GH25" s="67"/>
      <c r="GI25" s="67"/>
      <c r="GJ25" s="67"/>
      <c r="GK25" s="67"/>
      <c r="GL25" s="67"/>
      <c r="GM25" s="67"/>
      <c r="GN25" s="67"/>
      <c r="GO25" s="67"/>
      <c r="GP25" s="67"/>
      <c r="GQ25" s="67"/>
      <c r="GR25" s="67"/>
      <c r="GS25" s="67"/>
      <c r="GT25" s="67"/>
      <c r="GU25" s="67"/>
      <c r="GV25" s="67"/>
      <c r="GW25" s="67"/>
      <c r="GX25" s="67"/>
      <c r="GY25" s="67"/>
      <c r="GZ25" s="67"/>
      <c r="HA25" s="67"/>
      <c r="HB25" s="67"/>
      <c r="HC25" s="67"/>
      <c r="HD25" s="67"/>
      <c r="HE25" s="67"/>
      <c r="HF25" s="67"/>
      <c r="HG25" s="67"/>
      <c r="HH25" s="67"/>
      <c r="HI25" s="67"/>
      <c r="HJ25" s="67"/>
      <c r="HK25" s="67"/>
      <c r="HL25" s="67"/>
      <c r="HM25" s="67"/>
      <c r="HN25" s="67"/>
      <c r="HO25" s="67"/>
      <c r="HP25" s="67"/>
      <c r="HQ25" s="67"/>
      <c r="HR25" s="67"/>
      <c r="HS25" s="67"/>
      <c r="HT25" s="67"/>
      <c r="HU25" s="67"/>
      <c r="HV25" s="67"/>
      <c r="HW25" s="67"/>
      <c r="HX25" s="67"/>
      <c r="HY25" s="67"/>
      <c r="HZ25" s="67"/>
      <c r="IA25" s="67"/>
      <c r="IB25" s="67"/>
      <c r="IC25" s="67"/>
      <c r="ID25" s="67"/>
      <c r="IE25" s="67"/>
      <c r="IF25" s="67"/>
      <c r="IG25" s="67"/>
      <c r="IH25" s="67"/>
      <c r="II25" s="67"/>
      <c r="IJ25" s="67"/>
      <c r="IK25" s="67"/>
      <c r="IL25" s="67"/>
      <c r="IM25" s="67"/>
      <c r="IN25" s="67"/>
      <c r="IO25" s="67"/>
      <c r="IP25" s="67"/>
      <c r="IQ25" s="67"/>
      <c r="IR25" s="67"/>
      <c r="IS25" s="67"/>
      <c r="IT25" s="67"/>
      <c r="IU25" s="67"/>
      <c r="IV25" s="67"/>
      <c r="IW25" s="67"/>
      <c r="IX25" s="67"/>
      <c r="IY25" s="67"/>
      <c r="IZ25" s="67"/>
      <c r="JA25" s="67"/>
      <c r="JB25" s="67"/>
      <c r="JC25" s="67"/>
      <c r="JD25" s="67"/>
      <c r="JE25" s="67"/>
      <c r="JF25" s="67"/>
      <c r="JG25" s="67"/>
      <c r="JH25" s="67"/>
      <c r="JI25" s="67"/>
      <c r="JJ25" s="67"/>
      <c r="JK25" s="67"/>
      <c r="JL25" s="67"/>
      <c r="JM25" s="67"/>
      <c r="JN25" s="67"/>
      <c r="JO25" s="67"/>
      <c r="JP25" s="67"/>
      <c r="JQ25" s="67"/>
      <c r="JR25" s="67"/>
      <c r="JS25" s="67"/>
      <c r="JT25" s="67"/>
      <c r="JU25" s="67"/>
      <c r="JV25" s="67"/>
      <c r="JW25" s="67"/>
      <c r="JX25" s="67"/>
      <c r="JY25" s="67"/>
      <c r="JZ25" s="67"/>
      <c r="KA25" s="67"/>
      <c r="KB25" s="67"/>
      <c r="KC25" s="67"/>
      <c r="KD25" s="67"/>
      <c r="KE25" s="67"/>
      <c r="KF25" s="67"/>
      <c r="KG25" s="67"/>
      <c r="KH25" s="67"/>
      <c r="KI25" s="67"/>
      <c r="KJ25" s="67"/>
      <c r="KK25" s="67"/>
      <c r="KL25" s="67"/>
      <c r="KM25" s="67"/>
      <c r="KN25" s="67"/>
      <c r="KO25" s="67"/>
      <c r="KP25" s="67"/>
      <c r="KQ25" s="67"/>
      <c r="KR25" s="67"/>
      <c r="KS25" s="67"/>
      <c r="KT25" s="67"/>
      <c r="KU25" s="67"/>
      <c r="KV25" s="67"/>
      <c r="KW25" s="67"/>
      <c r="KX25" s="67"/>
      <c r="KY25" s="67"/>
      <c r="KZ25" s="67"/>
      <c r="LA25" s="67"/>
      <c r="LB25" s="67"/>
      <c r="LC25" s="67"/>
      <c r="LD25" s="67"/>
      <c r="LE25" s="67"/>
      <c r="LF25" s="67"/>
      <c r="LG25" s="67"/>
      <c r="LH25" s="67"/>
      <c r="LI25" s="67"/>
      <c r="LJ25" s="67"/>
      <c r="LK25" s="67"/>
      <c r="LL25" s="67"/>
      <c r="LM25" s="67"/>
      <c r="LN25" s="67"/>
      <c r="LO25" s="67"/>
      <c r="LP25" s="67"/>
      <c r="LQ25" s="67"/>
      <c r="LR25" s="67"/>
      <c r="LS25" s="67"/>
      <c r="LT25" s="67"/>
      <c r="LU25" s="67"/>
      <c r="LV25" s="67"/>
      <c r="LW25" s="67"/>
      <c r="LX25" s="67"/>
      <c r="LY25" s="67"/>
      <c r="LZ25" s="67"/>
      <c r="MA25" s="67"/>
      <c r="MB25" s="67"/>
      <c r="MC25" s="67"/>
      <c r="MD25" s="67"/>
      <c r="ME25" s="67"/>
      <c r="MF25" s="67"/>
      <c r="MG25" s="67"/>
      <c r="MH25" s="67"/>
      <c r="MI25" s="67"/>
      <c r="MJ25" s="67"/>
      <c r="MK25" s="67"/>
      <c r="ML25" s="67"/>
      <c r="MM25" s="67"/>
      <c r="MN25" s="67"/>
      <c r="MO25" s="67"/>
      <c r="MP25" s="67"/>
      <c r="MQ25" s="67"/>
      <c r="MR25" s="67"/>
      <c r="MS25" s="67"/>
      <c r="MT25" s="67"/>
      <c r="MU25" s="67"/>
      <c r="MV25" s="67"/>
      <c r="MW25" s="67"/>
      <c r="MX25" s="67"/>
      <c r="MY25" s="67"/>
      <c r="MZ25" s="67"/>
      <c r="NA25" s="67"/>
      <c r="NB25" s="67"/>
      <c r="NC25" s="67"/>
      <c r="ND25" s="67"/>
      <c r="NE25" s="67"/>
      <c r="NF25" s="67"/>
      <c r="NG25" s="67"/>
      <c r="NH25" s="67"/>
      <c r="NI25" s="67"/>
      <c r="NJ25" s="67"/>
      <c r="NK25" s="67"/>
      <c r="NL25" s="67"/>
      <c r="NM25" s="67"/>
      <c r="NN25" s="67"/>
      <c r="NO25" s="67"/>
      <c r="NP25" s="67"/>
      <c r="NQ25" s="67"/>
      <c r="NR25" s="67"/>
      <c r="NS25" s="67"/>
      <c r="NT25" s="67"/>
      <c r="NU25" s="67"/>
      <c r="NV25" s="67"/>
      <c r="NW25" s="67"/>
      <c r="NX25" s="67"/>
    </row>
    <row r="26" spans="2:388">
      <c r="B26" s="62"/>
      <c r="C26" s="62"/>
      <c r="D26" s="12"/>
      <c r="E26" s="12"/>
      <c r="F26" s="12"/>
      <c r="G26" s="12"/>
      <c r="H26" s="12"/>
      <c r="I26" s="12"/>
      <c r="J26" s="12"/>
      <c r="K26" s="12"/>
      <c r="L26" s="12"/>
      <c r="M26" s="12"/>
      <c r="N26" s="12"/>
      <c r="O26" s="12"/>
      <c r="P26" s="12"/>
      <c r="Q26" s="12"/>
      <c r="R26" s="12"/>
      <c r="S26" s="12"/>
      <c r="T26" s="12"/>
      <c r="U26" s="65"/>
      <c r="V26" s="62"/>
      <c r="W26" s="62"/>
      <c r="X26" s="62"/>
      <c r="Y26" s="66"/>
      <c r="Z26" s="12"/>
      <c r="AA26" s="12"/>
      <c r="AB26" s="67"/>
      <c r="AC26" s="67"/>
      <c r="AD26" s="67"/>
      <c r="AE26" s="67"/>
      <c r="AF26" s="67"/>
      <c r="AG26" s="67"/>
      <c r="AH26" s="67"/>
      <c r="AI26" s="67"/>
      <c r="AJ26" s="67"/>
      <c r="AK26" s="67"/>
      <c r="AL26" s="67"/>
      <c r="AM26" s="67"/>
      <c r="AN26" s="67"/>
      <c r="AO26" s="67"/>
      <c r="AP26" s="67"/>
      <c r="AQ26" s="67"/>
      <c r="AR26" s="67"/>
      <c r="AS26" s="67"/>
      <c r="AT26" s="67"/>
      <c r="AU26" s="67"/>
      <c r="AV26" s="67"/>
      <c r="AW26" s="67"/>
      <c r="AX26" s="67"/>
      <c r="AY26" s="67"/>
      <c r="AZ26" s="67"/>
      <c r="BA26" s="67"/>
      <c r="BB26" s="67"/>
      <c r="BC26" s="67"/>
      <c r="BD26" s="67"/>
      <c r="BE26" s="67"/>
      <c r="BF26" s="67"/>
      <c r="BG26" s="67"/>
      <c r="BH26" s="67"/>
      <c r="BI26" s="67"/>
      <c r="BJ26" s="67"/>
      <c r="BK26" s="67"/>
      <c r="BL26" s="67"/>
      <c r="BM26" s="67"/>
      <c r="BN26" s="67"/>
      <c r="BO26" s="67"/>
      <c r="BP26" s="67"/>
      <c r="BQ26" s="67"/>
      <c r="BR26" s="67"/>
      <c r="BS26" s="67"/>
      <c r="BT26" s="67"/>
      <c r="BU26" s="67"/>
      <c r="BV26" s="67"/>
      <c r="BW26" s="67"/>
      <c r="BX26" s="67"/>
      <c r="BY26" s="67"/>
      <c r="BZ26" s="67"/>
      <c r="CA26" s="67"/>
      <c r="CB26" s="67"/>
      <c r="CC26" s="67"/>
      <c r="CD26" s="67"/>
      <c r="CE26" s="67"/>
      <c r="CF26" s="67"/>
      <c r="CG26" s="67"/>
      <c r="CH26" s="67"/>
      <c r="CI26" s="67"/>
      <c r="CJ26" s="67"/>
      <c r="CK26" s="67"/>
      <c r="CL26" s="67"/>
      <c r="CM26" s="67"/>
      <c r="CN26" s="67"/>
      <c r="CO26" s="67"/>
      <c r="CP26" s="67"/>
      <c r="CQ26" s="67"/>
      <c r="CR26" s="67"/>
      <c r="CS26" s="67"/>
      <c r="CT26" s="67"/>
      <c r="CU26" s="67"/>
      <c r="CV26" s="67"/>
      <c r="CW26" s="67"/>
      <c r="CX26" s="67"/>
      <c r="CY26" s="67"/>
      <c r="CZ26" s="67"/>
      <c r="DA26" s="67"/>
      <c r="DB26" s="67"/>
      <c r="DC26" s="67"/>
      <c r="DD26" s="67"/>
      <c r="DE26" s="67"/>
      <c r="DF26" s="67"/>
      <c r="DG26" s="67"/>
      <c r="DH26" s="67"/>
      <c r="DI26" s="67"/>
      <c r="DJ26" s="67"/>
      <c r="DK26" s="67"/>
      <c r="DL26" s="67"/>
      <c r="DM26" s="67"/>
      <c r="DN26" s="67"/>
      <c r="DO26" s="67"/>
      <c r="DP26" s="67"/>
      <c r="DQ26" s="67"/>
      <c r="DR26" s="67"/>
      <c r="DS26" s="67"/>
      <c r="DT26" s="67"/>
      <c r="DU26" s="67"/>
      <c r="DV26" s="67"/>
      <c r="DW26" s="67"/>
      <c r="DX26" s="67"/>
      <c r="DY26" s="67"/>
      <c r="DZ26" s="67"/>
      <c r="EA26" s="67"/>
      <c r="EB26" s="67"/>
      <c r="EC26" s="67"/>
      <c r="ED26" s="67"/>
      <c r="EE26" s="67"/>
      <c r="EF26" s="67"/>
      <c r="EG26" s="67"/>
      <c r="EH26" s="67"/>
      <c r="EI26" s="67"/>
      <c r="EJ26" s="67"/>
      <c r="EK26" s="67"/>
      <c r="EL26" s="67"/>
      <c r="EM26" s="67"/>
      <c r="EN26" s="67"/>
      <c r="EO26" s="67"/>
      <c r="EP26" s="67"/>
      <c r="EQ26" s="67"/>
      <c r="ER26" s="67"/>
      <c r="ES26" s="67"/>
      <c r="ET26" s="67"/>
      <c r="EU26" s="67"/>
      <c r="EV26" s="67"/>
      <c r="EW26" s="67"/>
      <c r="EX26" s="67"/>
      <c r="EY26" s="67"/>
      <c r="EZ26" s="67"/>
      <c r="FA26" s="67"/>
      <c r="FB26" s="67"/>
      <c r="FC26" s="67"/>
      <c r="FD26" s="67"/>
      <c r="FE26" s="67"/>
      <c r="FF26" s="67"/>
      <c r="FG26" s="67"/>
      <c r="FH26" s="67"/>
      <c r="FI26" s="67"/>
      <c r="FJ26" s="67"/>
      <c r="FK26" s="67"/>
      <c r="FL26" s="67"/>
      <c r="FM26" s="67"/>
      <c r="FN26" s="67"/>
      <c r="FO26" s="67"/>
      <c r="FP26" s="67"/>
      <c r="FQ26" s="67"/>
      <c r="FR26" s="67"/>
      <c r="FS26" s="67"/>
      <c r="FT26" s="67"/>
      <c r="FU26" s="67"/>
      <c r="FV26" s="67"/>
      <c r="FW26" s="67"/>
      <c r="FX26" s="67"/>
      <c r="FY26" s="67"/>
      <c r="FZ26" s="67"/>
      <c r="GA26" s="67"/>
      <c r="GB26" s="67"/>
      <c r="GC26" s="67"/>
      <c r="GD26" s="67"/>
      <c r="GE26" s="67"/>
      <c r="GF26" s="67"/>
      <c r="GG26" s="67"/>
      <c r="GH26" s="67"/>
      <c r="GI26" s="67"/>
      <c r="GJ26" s="67"/>
      <c r="GK26" s="67"/>
      <c r="GL26" s="67"/>
      <c r="GM26" s="67"/>
      <c r="GN26" s="67"/>
      <c r="GO26" s="67"/>
      <c r="GP26" s="67"/>
      <c r="GQ26" s="67"/>
      <c r="GR26" s="67"/>
      <c r="GS26" s="67"/>
      <c r="GT26" s="67"/>
      <c r="GU26" s="67"/>
      <c r="GV26" s="67"/>
      <c r="GW26" s="67"/>
      <c r="GX26" s="67"/>
      <c r="GY26" s="67"/>
      <c r="GZ26" s="67"/>
      <c r="HA26" s="67"/>
      <c r="HB26" s="67"/>
      <c r="HC26" s="67"/>
      <c r="HD26" s="67"/>
      <c r="HE26" s="67"/>
      <c r="HF26" s="67"/>
      <c r="HG26" s="67"/>
      <c r="HH26" s="67"/>
      <c r="HI26" s="67"/>
      <c r="HJ26" s="67"/>
      <c r="HK26" s="67"/>
      <c r="HL26" s="67"/>
      <c r="HM26" s="67"/>
      <c r="HN26" s="67"/>
      <c r="HO26" s="67"/>
      <c r="HP26" s="67"/>
      <c r="HQ26" s="67"/>
      <c r="HR26" s="67"/>
      <c r="HS26" s="67"/>
      <c r="HT26" s="67"/>
      <c r="HU26" s="67"/>
      <c r="HV26" s="67"/>
      <c r="HW26" s="67"/>
      <c r="HX26" s="67"/>
      <c r="HY26" s="67"/>
      <c r="HZ26" s="67"/>
      <c r="IA26" s="67"/>
      <c r="IB26" s="67"/>
      <c r="IC26" s="67"/>
      <c r="ID26" s="67"/>
      <c r="IE26" s="67"/>
      <c r="IF26" s="67"/>
      <c r="IG26" s="67"/>
      <c r="IH26" s="67"/>
      <c r="II26" s="67"/>
      <c r="IJ26" s="67"/>
      <c r="IK26" s="67"/>
      <c r="IL26" s="67"/>
      <c r="IM26" s="67"/>
      <c r="IN26" s="67"/>
      <c r="IO26" s="67"/>
      <c r="IP26" s="67"/>
      <c r="IQ26" s="67"/>
      <c r="IR26" s="67"/>
      <c r="IS26" s="67"/>
      <c r="IT26" s="67"/>
      <c r="IU26" s="67"/>
      <c r="IV26" s="67"/>
      <c r="IW26" s="67"/>
      <c r="IX26" s="67"/>
      <c r="IY26" s="67"/>
      <c r="IZ26" s="67"/>
      <c r="JA26" s="67"/>
      <c r="JB26" s="67"/>
      <c r="JC26" s="67"/>
      <c r="JD26" s="67"/>
      <c r="JE26" s="67"/>
      <c r="JF26" s="67"/>
      <c r="JG26" s="67"/>
      <c r="JH26" s="67"/>
      <c r="JI26" s="67"/>
      <c r="JJ26" s="67"/>
      <c r="JK26" s="67"/>
      <c r="JL26" s="67"/>
      <c r="JM26" s="67"/>
      <c r="JN26" s="67"/>
      <c r="JO26" s="67"/>
      <c r="JP26" s="67"/>
      <c r="JQ26" s="67"/>
      <c r="JR26" s="67"/>
      <c r="JS26" s="67"/>
      <c r="JT26" s="67"/>
      <c r="JU26" s="67"/>
      <c r="JV26" s="67"/>
      <c r="JW26" s="67"/>
      <c r="JX26" s="67"/>
      <c r="JY26" s="67"/>
      <c r="JZ26" s="67"/>
      <c r="KA26" s="67"/>
      <c r="KB26" s="67"/>
      <c r="KC26" s="67"/>
      <c r="KD26" s="67"/>
      <c r="KE26" s="67"/>
      <c r="KF26" s="67"/>
      <c r="KG26" s="67"/>
      <c r="KH26" s="67"/>
      <c r="KI26" s="67"/>
      <c r="KJ26" s="67"/>
      <c r="KK26" s="67"/>
      <c r="KL26" s="67"/>
      <c r="KM26" s="67"/>
      <c r="KN26" s="67"/>
      <c r="KO26" s="67"/>
      <c r="KP26" s="67"/>
      <c r="KQ26" s="67"/>
      <c r="KR26" s="67"/>
      <c r="KS26" s="67"/>
      <c r="KT26" s="67"/>
      <c r="KU26" s="67"/>
      <c r="KV26" s="67"/>
      <c r="KW26" s="67"/>
      <c r="KX26" s="67"/>
      <c r="KY26" s="67"/>
      <c r="KZ26" s="67"/>
      <c r="LA26" s="67"/>
      <c r="LB26" s="67"/>
      <c r="LC26" s="67"/>
      <c r="LD26" s="67"/>
      <c r="LE26" s="67"/>
      <c r="LF26" s="67"/>
      <c r="LG26" s="67"/>
      <c r="LH26" s="67"/>
      <c r="LI26" s="67"/>
      <c r="LJ26" s="67"/>
      <c r="LK26" s="67"/>
      <c r="LL26" s="67"/>
      <c r="LM26" s="67"/>
      <c r="LN26" s="67"/>
      <c r="LO26" s="67"/>
      <c r="LP26" s="67"/>
      <c r="LQ26" s="67"/>
      <c r="LR26" s="67"/>
      <c r="LS26" s="67"/>
      <c r="LT26" s="67"/>
      <c r="LU26" s="67"/>
      <c r="LV26" s="67"/>
      <c r="LW26" s="67"/>
      <c r="LX26" s="67"/>
      <c r="LY26" s="67"/>
      <c r="LZ26" s="67"/>
      <c r="MA26" s="67"/>
      <c r="MB26" s="67"/>
      <c r="MC26" s="67"/>
      <c r="MD26" s="67"/>
      <c r="ME26" s="67"/>
      <c r="MF26" s="67"/>
      <c r="MG26" s="67"/>
      <c r="MH26" s="67"/>
      <c r="MI26" s="67"/>
      <c r="MJ26" s="67"/>
      <c r="MK26" s="67"/>
      <c r="ML26" s="67"/>
      <c r="MM26" s="67"/>
      <c r="MN26" s="67"/>
      <c r="MO26" s="67"/>
      <c r="MP26" s="67"/>
      <c r="MQ26" s="67"/>
      <c r="MR26" s="67"/>
      <c r="MS26" s="67"/>
      <c r="MT26" s="67"/>
      <c r="MU26" s="67"/>
      <c r="MV26" s="67"/>
      <c r="MW26" s="67"/>
      <c r="MX26" s="67"/>
      <c r="MY26" s="67"/>
      <c r="MZ26" s="67"/>
      <c r="NA26" s="67"/>
      <c r="NB26" s="67"/>
      <c r="NC26" s="67"/>
      <c r="ND26" s="67"/>
      <c r="NE26" s="67"/>
      <c r="NF26" s="67"/>
      <c r="NG26" s="67"/>
      <c r="NH26" s="67"/>
      <c r="NI26" s="67"/>
      <c r="NJ26" s="67"/>
      <c r="NK26" s="67"/>
      <c r="NL26" s="67"/>
      <c r="NM26" s="67"/>
      <c r="NN26" s="67"/>
      <c r="NO26" s="67"/>
      <c r="NP26" s="67"/>
      <c r="NQ26" s="67"/>
      <c r="NR26" s="67"/>
      <c r="NS26" s="67"/>
      <c r="NT26" s="67"/>
      <c r="NU26" s="67"/>
      <c r="NV26" s="67"/>
      <c r="NW26" s="67"/>
      <c r="NX26" s="67"/>
    </row>
    <row r="27" spans="2:388">
      <c r="B27" s="62"/>
      <c r="C27" s="62"/>
      <c r="D27" s="12"/>
      <c r="E27" s="12"/>
      <c r="F27" s="12"/>
      <c r="G27" s="12"/>
      <c r="H27" s="12"/>
      <c r="I27" s="12"/>
      <c r="J27" s="12"/>
      <c r="K27" s="12"/>
      <c r="L27" s="12"/>
      <c r="M27" s="12"/>
      <c r="N27" s="12"/>
      <c r="O27" s="12"/>
      <c r="P27" s="12"/>
      <c r="Q27" s="12"/>
      <c r="R27" s="12"/>
      <c r="S27" s="12"/>
      <c r="T27" s="12"/>
      <c r="U27" s="65"/>
      <c r="V27" s="62"/>
      <c r="W27" s="62"/>
      <c r="X27" s="62"/>
      <c r="Y27" s="66"/>
      <c r="Z27" s="12"/>
      <c r="AA27" s="12"/>
      <c r="AB27" s="67"/>
      <c r="AC27" s="67"/>
      <c r="AD27" s="67"/>
      <c r="AE27" s="67"/>
      <c r="AF27" s="67"/>
      <c r="AG27" s="67"/>
      <c r="AH27" s="67"/>
      <c r="AI27" s="67"/>
      <c r="AJ27" s="67"/>
      <c r="AK27" s="67"/>
      <c r="AL27" s="67"/>
      <c r="AM27" s="67"/>
      <c r="AN27" s="67"/>
      <c r="AO27" s="67"/>
      <c r="AP27" s="67"/>
      <c r="AQ27" s="67"/>
      <c r="AR27" s="67"/>
      <c r="AS27" s="67"/>
      <c r="AT27" s="67"/>
      <c r="AU27" s="67"/>
      <c r="AV27" s="67"/>
      <c r="AW27" s="67"/>
      <c r="AX27" s="67"/>
      <c r="AY27" s="67"/>
      <c r="AZ27" s="67"/>
      <c r="BA27" s="67"/>
      <c r="BB27" s="67"/>
      <c r="BC27" s="67"/>
      <c r="BD27" s="67"/>
      <c r="BE27" s="67"/>
      <c r="BF27" s="67"/>
      <c r="BG27" s="67"/>
      <c r="BH27" s="67"/>
      <c r="BI27" s="67"/>
      <c r="BJ27" s="67"/>
      <c r="BK27" s="67"/>
      <c r="BL27" s="67"/>
      <c r="BM27" s="67"/>
      <c r="BN27" s="67"/>
      <c r="BO27" s="67"/>
      <c r="BP27" s="67"/>
      <c r="BQ27" s="67"/>
      <c r="BR27" s="67"/>
      <c r="BS27" s="67"/>
      <c r="BT27" s="67"/>
      <c r="BU27" s="67"/>
      <c r="BV27" s="67"/>
      <c r="BW27" s="67"/>
      <c r="BX27" s="67"/>
      <c r="BY27" s="67"/>
      <c r="BZ27" s="67"/>
      <c r="CA27" s="67"/>
      <c r="CB27" s="67"/>
      <c r="CC27" s="67"/>
      <c r="CD27" s="67"/>
      <c r="CE27" s="67"/>
      <c r="CF27" s="67"/>
      <c r="CG27" s="67"/>
      <c r="CH27" s="67"/>
      <c r="CI27" s="67"/>
      <c r="CJ27" s="67"/>
      <c r="CK27" s="67"/>
      <c r="CL27" s="67"/>
      <c r="CM27" s="67"/>
      <c r="CN27" s="67"/>
      <c r="CO27" s="67"/>
      <c r="CP27" s="67"/>
      <c r="CQ27" s="67"/>
      <c r="CR27" s="67"/>
      <c r="CS27" s="67"/>
      <c r="CT27" s="67"/>
      <c r="CU27" s="67"/>
      <c r="CV27" s="67"/>
      <c r="CW27" s="67"/>
      <c r="CX27" s="67"/>
      <c r="CY27" s="67"/>
      <c r="CZ27" s="67"/>
      <c r="DA27" s="67"/>
      <c r="DB27" s="67"/>
      <c r="DC27" s="67"/>
      <c r="DD27" s="67"/>
      <c r="DE27" s="67"/>
      <c r="DF27" s="67"/>
      <c r="DG27" s="67"/>
      <c r="DH27" s="67"/>
      <c r="DI27" s="67"/>
      <c r="DJ27" s="67"/>
      <c r="DK27" s="67"/>
      <c r="DL27" s="67"/>
      <c r="DM27" s="67"/>
      <c r="DN27" s="67"/>
      <c r="DO27" s="67"/>
      <c r="DP27" s="67"/>
      <c r="DQ27" s="67"/>
      <c r="DR27" s="67"/>
      <c r="DS27" s="67"/>
      <c r="DT27" s="67"/>
      <c r="DU27" s="67"/>
      <c r="DV27" s="67"/>
      <c r="DW27" s="67"/>
      <c r="DX27" s="67"/>
      <c r="DY27" s="67"/>
      <c r="DZ27" s="67"/>
      <c r="EA27" s="67"/>
      <c r="EB27" s="67"/>
      <c r="EC27" s="67"/>
      <c r="ED27" s="67"/>
      <c r="EE27" s="67"/>
      <c r="EF27" s="67"/>
      <c r="EG27" s="67"/>
      <c r="EH27" s="67"/>
      <c r="EI27" s="67"/>
      <c r="EJ27" s="67"/>
      <c r="EK27" s="67"/>
      <c r="EL27" s="67"/>
      <c r="EM27" s="67"/>
      <c r="EN27" s="67"/>
      <c r="EO27" s="67"/>
      <c r="EP27" s="67"/>
      <c r="EQ27" s="67"/>
      <c r="ER27" s="67"/>
      <c r="ES27" s="67"/>
      <c r="ET27" s="67"/>
      <c r="EU27" s="67"/>
      <c r="EV27" s="67"/>
      <c r="EW27" s="67"/>
      <c r="EX27" s="67"/>
      <c r="EY27" s="67"/>
      <c r="EZ27" s="67"/>
      <c r="FA27" s="67"/>
      <c r="FB27" s="67"/>
      <c r="FC27" s="67"/>
      <c r="FD27" s="67"/>
      <c r="FE27" s="67"/>
      <c r="FF27" s="67"/>
      <c r="FG27" s="67"/>
      <c r="FH27" s="67"/>
      <c r="FI27" s="67"/>
      <c r="FJ27" s="67"/>
      <c r="FK27" s="67"/>
      <c r="FL27" s="67"/>
      <c r="FM27" s="67"/>
      <c r="FN27" s="67"/>
      <c r="FO27" s="67"/>
      <c r="FP27" s="67"/>
      <c r="FQ27" s="67"/>
      <c r="FR27" s="67"/>
      <c r="FS27" s="67"/>
      <c r="FT27" s="67"/>
      <c r="FU27" s="67"/>
      <c r="FV27" s="67"/>
      <c r="FW27" s="67"/>
      <c r="FX27" s="67"/>
      <c r="FY27" s="67"/>
      <c r="FZ27" s="67"/>
      <c r="GA27" s="67"/>
      <c r="GB27" s="67"/>
      <c r="GC27" s="67"/>
      <c r="GD27" s="67"/>
      <c r="GE27" s="67"/>
      <c r="GF27" s="67"/>
      <c r="GG27" s="67"/>
      <c r="GH27" s="67"/>
      <c r="GI27" s="67"/>
      <c r="GJ27" s="67"/>
      <c r="GK27" s="67"/>
      <c r="GL27" s="67"/>
      <c r="GM27" s="67"/>
      <c r="GN27" s="67"/>
      <c r="GO27" s="67"/>
      <c r="GP27" s="67"/>
      <c r="GQ27" s="67"/>
      <c r="GR27" s="67"/>
      <c r="GS27" s="67"/>
      <c r="GT27" s="67"/>
      <c r="GU27" s="67"/>
      <c r="GV27" s="67"/>
      <c r="GW27" s="67"/>
      <c r="GX27" s="67"/>
      <c r="GY27" s="67"/>
      <c r="GZ27" s="67"/>
      <c r="HA27" s="67"/>
      <c r="HB27" s="67"/>
      <c r="HC27" s="67"/>
      <c r="HD27" s="67"/>
      <c r="HE27" s="67"/>
      <c r="HF27" s="67"/>
      <c r="HG27" s="67"/>
      <c r="HH27" s="67"/>
      <c r="HI27" s="67"/>
      <c r="HJ27" s="67"/>
      <c r="HK27" s="67"/>
      <c r="HL27" s="67"/>
      <c r="HM27" s="67"/>
      <c r="HN27" s="67"/>
      <c r="HO27" s="67"/>
      <c r="HP27" s="67"/>
      <c r="HQ27" s="67"/>
      <c r="HR27" s="67"/>
      <c r="HS27" s="67"/>
      <c r="HT27" s="67"/>
      <c r="HU27" s="67"/>
      <c r="HV27" s="67"/>
      <c r="HW27" s="67"/>
      <c r="HX27" s="67"/>
      <c r="HY27" s="67"/>
      <c r="HZ27" s="67"/>
      <c r="IA27" s="67"/>
      <c r="IB27" s="67"/>
      <c r="IC27" s="67"/>
      <c r="ID27" s="67"/>
      <c r="IE27" s="67"/>
      <c r="IF27" s="67"/>
      <c r="IG27" s="67"/>
      <c r="IH27" s="67"/>
      <c r="II27" s="67"/>
      <c r="IJ27" s="67"/>
      <c r="IK27" s="67"/>
      <c r="IL27" s="67"/>
      <c r="IM27" s="67"/>
      <c r="IN27" s="67"/>
      <c r="IO27" s="67"/>
      <c r="IP27" s="67"/>
      <c r="IQ27" s="67"/>
      <c r="IR27" s="67"/>
      <c r="IS27" s="67"/>
      <c r="IT27" s="67"/>
      <c r="IU27" s="67"/>
      <c r="IV27" s="67"/>
      <c r="IW27" s="67"/>
      <c r="IX27" s="67"/>
      <c r="IY27" s="67"/>
      <c r="IZ27" s="67"/>
      <c r="JA27" s="67"/>
      <c r="JB27" s="67"/>
      <c r="JC27" s="67"/>
      <c r="JD27" s="67"/>
      <c r="JE27" s="67"/>
      <c r="JF27" s="67"/>
      <c r="JG27" s="67"/>
      <c r="JH27" s="67"/>
      <c r="JI27" s="67"/>
      <c r="JJ27" s="67"/>
      <c r="JK27" s="67"/>
      <c r="JL27" s="67"/>
      <c r="JM27" s="67"/>
      <c r="JN27" s="67"/>
      <c r="JO27" s="67"/>
      <c r="JP27" s="67"/>
      <c r="JQ27" s="67"/>
      <c r="JR27" s="67"/>
      <c r="JS27" s="67"/>
      <c r="JT27" s="67"/>
      <c r="JU27" s="67"/>
      <c r="JV27" s="67"/>
      <c r="JW27" s="67"/>
      <c r="JX27" s="67"/>
      <c r="JY27" s="67"/>
      <c r="JZ27" s="67"/>
      <c r="KA27" s="67"/>
      <c r="KB27" s="67"/>
      <c r="KC27" s="67"/>
      <c r="KD27" s="67"/>
      <c r="KE27" s="67"/>
      <c r="KF27" s="67"/>
      <c r="KG27" s="67"/>
      <c r="KH27" s="67"/>
      <c r="KI27" s="67"/>
      <c r="KJ27" s="67"/>
      <c r="KK27" s="67"/>
      <c r="KL27" s="67"/>
      <c r="KM27" s="67"/>
      <c r="KN27" s="67"/>
      <c r="KO27" s="67"/>
      <c r="KP27" s="67"/>
      <c r="KQ27" s="67"/>
      <c r="KR27" s="67"/>
      <c r="KS27" s="67"/>
      <c r="KT27" s="67"/>
      <c r="KU27" s="67"/>
      <c r="KV27" s="67"/>
      <c r="KW27" s="67"/>
      <c r="KX27" s="67"/>
      <c r="KY27" s="67"/>
      <c r="KZ27" s="67"/>
      <c r="LA27" s="67"/>
      <c r="LB27" s="67"/>
      <c r="LC27" s="67"/>
      <c r="LD27" s="67"/>
      <c r="LE27" s="67"/>
      <c r="LF27" s="67"/>
      <c r="LG27" s="67"/>
      <c r="LH27" s="67"/>
      <c r="LI27" s="67"/>
      <c r="LJ27" s="67"/>
      <c r="LK27" s="67"/>
      <c r="LL27" s="67"/>
      <c r="LM27" s="67"/>
      <c r="LN27" s="67"/>
      <c r="LO27" s="67"/>
      <c r="LP27" s="67"/>
      <c r="LQ27" s="67"/>
      <c r="LR27" s="67"/>
      <c r="LS27" s="67"/>
      <c r="LT27" s="67"/>
      <c r="LU27" s="67"/>
      <c r="LV27" s="67"/>
      <c r="LW27" s="67"/>
      <c r="LX27" s="67"/>
      <c r="LY27" s="67"/>
      <c r="LZ27" s="67"/>
      <c r="MA27" s="67"/>
      <c r="MB27" s="67"/>
      <c r="MC27" s="67"/>
      <c r="MD27" s="67"/>
      <c r="ME27" s="67"/>
      <c r="MF27" s="67"/>
      <c r="MG27" s="67"/>
      <c r="MH27" s="67"/>
      <c r="MI27" s="67"/>
      <c r="MJ27" s="67"/>
      <c r="MK27" s="67"/>
      <c r="ML27" s="67"/>
      <c r="MM27" s="67"/>
      <c r="MN27" s="67"/>
      <c r="MO27" s="67"/>
      <c r="MP27" s="67"/>
      <c r="MQ27" s="67"/>
      <c r="MR27" s="67"/>
      <c r="MS27" s="67"/>
      <c r="MT27" s="67"/>
      <c r="MU27" s="67"/>
      <c r="MV27" s="67"/>
      <c r="MW27" s="67"/>
      <c r="MX27" s="67"/>
      <c r="MY27" s="67"/>
      <c r="MZ27" s="67"/>
      <c r="NA27" s="67"/>
      <c r="NB27" s="67"/>
      <c r="NC27" s="67"/>
      <c r="ND27" s="67"/>
      <c r="NE27" s="67"/>
      <c r="NF27" s="67"/>
      <c r="NG27" s="67"/>
      <c r="NH27" s="67"/>
      <c r="NI27" s="67"/>
      <c r="NJ27" s="67"/>
      <c r="NK27" s="67"/>
      <c r="NL27" s="67"/>
      <c r="NM27" s="67"/>
      <c r="NN27" s="67"/>
      <c r="NO27" s="67"/>
      <c r="NP27" s="67"/>
      <c r="NQ27" s="67"/>
      <c r="NR27" s="67"/>
      <c r="NS27" s="67"/>
      <c r="NT27" s="67"/>
      <c r="NU27" s="67"/>
      <c r="NV27" s="67"/>
      <c r="NW27" s="67"/>
      <c r="NX27" s="67"/>
    </row>
    <row r="28" spans="2:388">
      <c r="B28" s="62"/>
      <c r="C28" s="62"/>
      <c r="D28" s="12"/>
      <c r="E28" s="12"/>
      <c r="F28" s="12"/>
      <c r="G28" s="12"/>
      <c r="H28" s="12"/>
      <c r="I28" s="12"/>
      <c r="J28" s="12"/>
      <c r="K28" s="12"/>
      <c r="L28" s="12"/>
      <c r="M28" s="12"/>
      <c r="N28" s="12"/>
      <c r="O28" s="12"/>
      <c r="P28" s="12"/>
      <c r="Q28" s="12"/>
      <c r="R28" s="12"/>
      <c r="S28" s="12"/>
      <c r="T28" s="12"/>
      <c r="U28" s="65"/>
      <c r="V28" s="68"/>
      <c r="W28" s="62"/>
      <c r="X28" s="62"/>
      <c r="Y28" s="66"/>
      <c r="Z28" s="12"/>
      <c r="AA28" s="12"/>
      <c r="AB28" s="67"/>
      <c r="AC28" s="67"/>
      <c r="AD28" s="67"/>
      <c r="AE28" s="67"/>
      <c r="AF28" s="67"/>
      <c r="AG28" s="67"/>
      <c r="AH28" s="67"/>
      <c r="AI28" s="67"/>
      <c r="AJ28" s="67"/>
      <c r="AK28" s="67"/>
      <c r="AL28" s="67"/>
      <c r="AM28" s="67"/>
      <c r="AN28" s="67"/>
      <c r="AO28" s="67"/>
      <c r="AP28" s="67"/>
      <c r="AQ28" s="67"/>
      <c r="AR28" s="67"/>
      <c r="AS28" s="67"/>
      <c r="AT28" s="67"/>
      <c r="AU28" s="67"/>
      <c r="AV28" s="67"/>
      <c r="AW28" s="67"/>
      <c r="AX28" s="67"/>
      <c r="AY28" s="67"/>
      <c r="AZ28" s="67"/>
      <c r="BA28" s="67"/>
      <c r="BB28" s="67"/>
      <c r="BC28" s="67"/>
      <c r="BD28" s="67"/>
      <c r="BE28" s="67"/>
      <c r="BF28" s="67"/>
      <c r="BG28" s="67"/>
      <c r="BH28" s="67"/>
      <c r="BI28" s="67"/>
      <c r="BJ28" s="67"/>
      <c r="BK28" s="67"/>
      <c r="BL28" s="67"/>
      <c r="BM28" s="67"/>
      <c r="BN28" s="67"/>
      <c r="BO28" s="67"/>
      <c r="BP28" s="67"/>
      <c r="BQ28" s="67"/>
      <c r="BR28" s="67"/>
      <c r="BS28" s="67"/>
      <c r="BT28" s="67"/>
      <c r="BU28" s="67"/>
      <c r="BV28" s="67"/>
      <c r="BW28" s="67"/>
      <c r="BX28" s="67"/>
      <c r="BY28" s="67"/>
      <c r="BZ28" s="67"/>
      <c r="CA28" s="67"/>
      <c r="CB28" s="67"/>
      <c r="CC28" s="67"/>
      <c r="CD28" s="67"/>
      <c r="CE28" s="67"/>
      <c r="CF28" s="67"/>
      <c r="CG28" s="67"/>
      <c r="CH28" s="67"/>
      <c r="CI28" s="67"/>
      <c r="CJ28" s="67"/>
      <c r="CK28" s="67"/>
      <c r="CL28" s="67"/>
      <c r="CM28" s="67"/>
      <c r="CN28" s="67"/>
      <c r="CO28" s="67"/>
      <c r="CP28" s="67"/>
      <c r="CQ28" s="67"/>
      <c r="CR28" s="67"/>
      <c r="CS28" s="67"/>
      <c r="CT28" s="67"/>
      <c r="CU28" s="67"/>
      <c r="CV28" s="67"/>
      <c r="CW28" s="67"/>
      <c r="CX28" s="67"/>
      <c r="CY28" s="67"/>
      <c r="CZ28" s="67"/>
      <c r="DA28" s="67"/>
      <c r="DB28" s="67"/>
      <c r="DC28" s="67"/>
      <c r="DD28" s="67"/>
      <c r="DE28" s="67"/>
      <c r="DF28" s="67"/>
      <c r="DG28" s="67"/>
      <c r="DH28" s="67"/>
      <c r="DI28" s="67"/>
      <c r="DJ28" s="67"/>
      <c r="DK28" s="67"/>
      <c r="DL28" s="67"/>
      <c r="DM28" s="67"/>
      <c r="DN28" s="67"/>
      <c r="DO28" s="67"/>
      <c r="DP28" s="67"/>
      <c r="DQ28" s="67"/>
      <c r="DR28" s="67"/>
      <c r="DS28" s="67"/>
      <c r="DT28" s="67"/>
      <c r="DU28" s="67"/>
      <c r="DV28" s="67"/>
      <c r="DW28" s="67"/>
      <c r="DX28" s="67"/>
      <c r="DY28" s="67"/>
      <c r="DZ28" s="67"/>
      <c r="EA28" s="67"/>
      <c r="EB28" s="67"/>
      <c r="EC28" s="67"/>
      <c r="ED28" s="67"/>
      <c r="EE28" s="67"/>
      <c r="EF28" s="67"/>
      <c r="EG28" s="67"/>
      <c r="EH28" s="67"/>
      <c r="EI28" s="67"/>
      <c r="EJ28" s="67"/>
      <c r="EK28" s="67"/>
      <c r="EL28" s="67"/>
      <c r="EM28" s="67"/>
      <c r="EN28" s="67"/>
      <c r="EO28" s="67"/>
      <c r="EP28" s="67"/>
      <c r="EQ28" s="67"/>
      <c r="ER28" s="67"/>
      <c r="ES28" s="67"/>
      <c r="ET28" s="67"/>
      <c r="EU28" s="67"/>
      <c r="EV28" s="67"/>
      <c r="EW28" s="67"/>
      <c r="EX28" s="67"/>
      <c r="EY28" s="67"/>
      <c r="EZ28" s="67"/>
      <c r="FA28" s="67"/>
      <c r="FB28" s="67"/>
      <c r="FC28" s="67"/>
      <c r="FD28" s="67"/>
      <c r="FE28" s="67"/>
      <c r="FF28" s="67"/>
      <c r="FG28" s="67"/>
      <c r="FH28" s="67"/>
      <c r="FI28" s="67"/>
      <c r="FJ28" s="67"/>
      <c r="FK28" s="67"/>
      <c r="FL28" s="67"/>
      <c r="FM28" s="67"/>
      <c r="FN28" s="67"/>
      <c r="FO28" s="67"/>
      <c r="FP28" s="67"/>
      <c r="FQ28" s="67"/>
      <c r="FR28" s="67"/>
      <c r="FS28" s="67"/>
      <c r="FT28" s="67"/>
      <c r="FU28" s="67"/>
      <c r="FV28" s="67"/>
      <c r="FW28" s="67"/>
      <c r="FX28" s="67"/>
      <c r="FY28" s="67"/>
      <c r="FZ28" s="67"/>
      <c r="GA28" s="67"/>
      <c r="GB28" s="67"/>
      <c r="GC28" s="67"/>
      <c r="GD28" s="67"/>
      <c r="GE28" s="67"/>
      <c r="GF28" s="67"/>
      <c r="GG28" s="67"/>
      <c r="GH28" s="67"/>
      <c r="GI28" s="67"/>
      <c r="GJ28" s="67"/>
      <c r="GK28" s="67"/>
      <c r="GL28" s="67"/>
      <c r="GM28" s="67"/>
      <c r="GN28" s="67"/>
      <c r="GO28" s="67"/>
      <c r="GP28" s="67"/>
      <c r="GQ28" s="67"/>
      <c r="GR28" s="67"/>
      <c r="GS28" s="67"/>
      <c r="GT28" s="67"/>
      <c r="GU28" s="67"/>
      <c r="GV28" s="67"/>
      <c r="GW28" s="67"/>
      <c r="GX28" s="67"/>
      <c r="GY28" s="67"/>
      <c r="GZ28" s="67"/>
      <c r="HA28" s="67"/>
      <c r="HB28" s="67"/>
      <c r="HC28" s="67"/>
      <c r="HD28" s="67"/>
      <c r="HE28" s="67"/>
      <c r="HF28" s="67"/>
      <c r="HG28" s="67"/>
      <c r="HH28" s="67"/>
      <c r="HI28" s="67"/>
      <c r="HJ28" s="67"/>
      <c r="HK28" s="67"/>
      <c r="HL28" s="67"/>
      <c r="HM28" s="67"/>
      <c r="HN28" s="67"/>
      <c r="HO28" s="67"/>
      <c r="HP28" s="67"/>
      <c r="HQ28" s="67"/>
      <c r="HR28" s="67"/>
      <c r="HS28" s="67"/>
      <c r="HT28" s="67"/>
      <c r="HU28" s="67"/>
      <c r="HV28" s="67"/>
      <c r="HW28" s="67"/>
      <c r="HX28" s="67"/>
      <c r="HY28" s="67"/>
      <c r="HZ28" s="67"/>
      <c r="IA28" s="67"/>
      <c r="IB28" s="67"/>
      <c r="IC28" s="67"/>
      <c r="ID28" s="67"/>
      <c r="IE28" s="67"/>
      <c r="IF28" s="67"/>
      <c r="IG28" s="67"/>
      <c r="IH28" s="67"/>
      <c r="II28" s="67"/>
      <c r="IJ28" s="67"/>
      <c r="IK28" s="67"/>
      <c r="IL28" s="67"/>
      <c r="IM28" s="67"/>
      <c r="IN28" s="67"/>
      <c r="IO28" s="67"/>
      <c r="IP28" s="67"/>
      <c r="IQ28" s="67"/>
      <c r="IR28" s="67"/>
      <c r="IS28" s="67"/>
      <c r="IT28" s="67"/>
      <c r="IU28" s="67"/>
      <c r="IV28" s="67"/>
      <c r="IW28" s="67"/>
      <c r="IX28" s="67"/>
      <c r="IY28" s="67"/>
      <c r="IZ28" s="67"/>
      <c r="JA28" s="67"/>
      <c r="JB28" s="67"/>
      <c r="JC28" s="67"/>
      <c r="JD28" s="67"/>
      <c r="JE28" s="67"/>
      <c r="JF28" s="67"/>
      <c r="JG28" s="67"/>
      <c r="JH28" s="67"/>
      <c r="JI28" s="67"/>
      <c r="JJ28" s="67"/>
      <c r="JK28" s="67"/>
      <c r="JL28" s="67"/>
      <c r="JM28" s="67"/>
      <c r="JN28" s="67"/>
      <c r="JO28" s="67"/>
      <c r="JP28" s="67"/>
      <c r="JQ28" s="67"/>
      <c r="JR28" s="67"/>
      <c r="JS28" s="67"/>
      <c r="JT28" s="67"/>
      <c r="JU28" s="67"/>
      <c r="JV28" s="67"/>
      <c r="JW28" s="67"/>
      <c r="JX28" s="67"/>
      <c r="JY28" s="67"/>
      <c r="JZ28" s="67"/>
      <c r="KA28" s="67"/>
      <c r="KB28" s="67"/>
      <c r="KC28" s="67"/>
      <c r="KD28" s="67"/>
      <c r="KE28" s="67"/>
      <c r="KF28" s="67"/>
      <c r="KG28" s="67"/>
      <c r="KH28" s="67"/>
      <c r="KI28" s="67"/>
      <c r="KJ28" s="67"/>
      <c r="KK28" s="67"/>
      <c r="KL28" s="67"/>
      <c r="KM28" s="67"/>
      <c r="KN28" s="67"/>
      <c r="KO28" s="67"/>
      <c r="KP28" s="67"/>
      <c r="KQ28" s="67"/>
      <c r="KR28" s="67"/>
      <c r="KS28" s="67"/>
      <c r="KT28" s="67"/>
      <c r="KU28" s="67"/>
      <c r="KV28" s="67"/>
      <c r="KW28" s="67"/>
      <c r="KX28" s="67"/>
      <c r="KY28" s="67"/>
      <c r="KZ28" s="67"/>
      <c r="LA28" s="67"/>
      <c r="LB28" s="67"/>
      <c r="LC28" s="67"/>
      <c r="LD28" s="67"/>
      <c r="LE28" s="67"/>
      <c r="LF28" s="67"/>
      <c r="LG28" s="67"/>
      <c r="LH28" s="67"/>
      <c r="LI28" s="67"/>
      <c r="LJ28" s="67"/>
      <c r="LK28" s="67"/>
      <c r="LL28" s="67"/>
      <c r="LM28" s="67"/>
      <c r="LN28" s="67"/>
      <c r="LO28" s="67"/>
      <c r="LP28" s="67"/>
      <c r="LQ28" s="67"/>
      <c r="LR28" s="67"/>
      <c r="LS28" s="67"/>
      <c r="LT28" s="67"/>
      <c r="LU28" s="67"/>
      <c r="LV28" s="67"/>
      <c r="LW28" s="67"/>
      <c r="LX28" s="67"/>
      <c r="LY28" s="67"/>
      <c r="LZ28" s="67"/>
      <c r="MA28" s="67"/>
      <c r="MB28" s="67"/>
      <c r="MC28" s="67"/>
      <c r="MD28" s="67"/>
      <c r="ME28" s="67"/>
      <c r="MF28" s="67"/>
      <c r="MG28" s="67"/>
      <c r="MH28" s="67"/>
      <c r="MI28" s="67"/>
      <c r="MJ28" s="67"/>
      <c r="MK28" s="67"/>
      <c r="ML28" s="67"/>
      <c r="MM28" s="67"/>
      <c r="MN28" s="67"/>
      <c r="MO28" s="67"/>
      <c r="MP28" s="67"/>
      <c r="MQ28" s="67"/>
      <c r="MR28" s="67"/>
      <c r="MS28" s="67"/>
      <c r="MT28" s="67"/>
      <c r="MU28" s="67"/>
      <c r="MV28" s="67"/>
      <c r="MW28" s="67"/>
      <c r="MX28" s="67"/>
      <c r="MY28" s="67"/>
      <c r="MZ28" s="67"/>
      <c r="NA28" s="67"/>
      <c r="NB28" s="67"/>
      <c r="NC28" s="67"/>
      <c r="ND28" s="67"/>
      <c r="NE28" s="67"/>
      <c r="NF28" s="67"/>
      <c r="NG28" s="67"/>
      <c r="NH28" s="67"/>
      <c r="NI28" s="67"/>
      <c r="NJ28" s="67"/>
      <c r="NK28" s="67"/>
      <c r="NL28" s="67"/>
      <c r="NM28" s="67"/>
      <c r="NN28" s="67"/>
      <c r="NO28" s="67"/>
      <c r="NP28" s="67"/>
      <c r="NQ28" s="67"/>
      <c r="NR28" s="67"/>
      <c r="NS28" s="67"/>
      <c r="NT28" s="67"/>
      <c r="NU28" s="67"/>
      <c r="NV28" s="67"/>
      <c r="NW28" s="67"/>
      <c r="NX28" s="67"/>
    </row>
    <row r="29" spans="2:388">
      <c r="B29" s="62"/>
      <c r="C29" s="62"/>
      <c r="D29" s="12"/>
      <c r="E29" s="12"/>
      <c r="F29" s="12"/>
      <c r="G29" s="12"/>
      <c r="H29" s="12"/>
      <c r="I29" s="12"/>
      <c r="J29" s="12"/>
      <c r="K29" s="12"/>
      <c r="L29" s="12"/>
      <c r="M29" s="12"/>
      <c r="N29" s="12"/>
      <c r="O29" s="12"/>
      <c r="P29" s="12"/>
      <c r="Q29" s="12"/>
      <c r="R29" s="12"/>
      <c r="S29" s="12"/>
      <c r="T29" s="12"/>
      <c r="U29" s="65"/>
      <c r="V29" s="68"/>
      <c r="W29" s="62"/>
      <c r="X29" s="62"/>
      <c r="Y29" s="66"/>
      <c r="Z29" s="12"/>
      <c r="AA29" s="12"/>
      <c r="AB29" s="67"/>
      <c r="AC29" s="67"/>
      <c r="AD29" s="67"/>
      <c r="AE29" s="67"/>
      <c r="AF29" s="67"/>
      <c r="AG29" s="67"/>
      <c r="AH29" s="67"/>
      <c r="AI29" s="67"/>
      <c r="AJ29" s="67"/>
      <c r="AK29" s="67"/>
      <c r="AL29" s="67"/>
      <c r="AM29" s="67"/>
      <c r="AN29" s="67"/>
      <c r="AO29" s="67"/>
      <c r="AP29" s="67"/>
      <c r="AQ29" s="67"/>
      <c r="AR29" s="67"/>
      <c r="AS29" s="67"/>
      <c r="AT29" s="67"/>
      <c r="AU29" s="67"/>
      <c r="AV29" s="67"/>
      <c r="AW29" s="67"/>
      <c r="AX29" s="67"/>
      <c r="AY29" s="67"/>
      <c r="AZ29" s="67"/>
      <c r="BA29" s="67"/>
      <c r="BB29" s="67"/>
      <c r="BC29" s="67"/>
      <c r="BD29" s="67"/>
      <c r="BE29" s="67"/>
      <c r="BF29" s="67"/>
      <c r="BG29" s="67"/>
      <c r="BH29" s="67"/>
      <c r="BI29" s="67"/>
      <c r="BJ29" s="67"/>
      <c r="BK29" s="67"/>
      <c r="BL29" s="67"/>
      <c r="BM29" s="67"/>
      <c r="BN29" s="67"/>
      <c r="BO29" s="67"/>
      <c r="BP29" s="67"/>
      <c r="BQ29" s="67"/>
      <c r="BR29" s="67"/>
      <c r="BS29" s="67"/>
      <c r="BT29" s="67"/>
      <c r="BU29" s="67"/>
      <c r="BV29" s="67"/>
      <c r="BW29" s="67"/>
      <c r="BX29" s="67"/>
      <c r="BY29" s="67"/>
      <c r="BZ29" s="67"/>
      <c r="CA29" s="67"/>
      <c r="CB29" s="67"/>
      <c r="CC29" s="67"/>
      <c r="CD29" s="67"/>
      <c r="CE29" s="67"/>
      <c r="CF29" s="67"/>
      <c r="CG29" s="67"/>
      <c r="CH29" s="67"/>
      <c r="CI29" s="67"/>
      <c r="CJ29" s="67"/>
      <c r="CK29" s="67"/>
      <c r="CL29" s="67"/>
      <c r="CM29" s="67"/>
      <c r="CN29" s="67"/>
      <c r="CO29" s="67"/>
      <c r="CP29" s="67"/>
      <c r="CQ29" s="67"/>
      <c r="CR29" s="67"/>
      <c r="CS29" s="67"/>
      <c r="CT29" s="67"/>
      <c r="CU29" s="67"/>
      <c r="CV29" s="67"/>
      <c r="CW29" s="67"/>
      <c r="CX29" s="67"/>
      <c r="CY29" s="67"/>
      <c r="CZ29" s="67"/>
      <c r="DA29" s="67"/>
      <c r="DB29" s="67"/>
      <c r="DC29" s="67"/>
      <c r="DD29" s="67"/>
      <c r="DE29" s="67"/>
      <c r="DF29" s="67"/>
      <c r="DG29" s="67"/>
      <c r="DH29" s="67"/>
      <c r="DI29" s="67"/>
      <c r="DJ29" s="67"/>
      <c r="DK29" s="67"/>
      <c r="DL29" s="67"/>
      <c r="DM29" s="67"/>
      <c r="DN29" s="67"/>
      <c r="DO29" s="67"/>
      <c r="DP29" s="67"/>
      <c r="DQ29" s="67"/>
      <c r="DR29" s="67"/>
      <c r="DS29" s="67"/>
      <c r="DT29" s="67"/>
      <c r="DU29" s="67"/>
      <c r="DV29" s="67"/>
      <c r="DW29" s="67"/>
      <c r="DX29" s="67"/>
      <c r="DY29" s="67"/>
      <c r="DZ29" s="67"/>
      <c r="EA29" s="67"/>
      <c r="EB29" s="67"/>
      <c r="EC29" s="67"/>
      <c r="ED29" s="67"/>
      <c r="EE29" s="67"/>
      <c r="EF29" s="67"/>
      <c r="EG29" s="67"/>
      <c r="EH29" s="67"/>
      <c r="EI29" s="67"/>
      <c r="EJ29" s="67"/>
      <c r="EK29" s="67"/>
      <c r="EL29" s="67"/>
      <c r="EM29" s="67"/>
      <c r="EN29" s="67"/>
      <c r="EO29" s="67"/>
      <c r="EP29" s="67"/>
      <c r="EQ29" s="67"/>
      <c r="ER29" s="67"/>
      <c r="ES29" s="67"/>
      <c r="ET29" s="67"/>
      <c r="EU29" s="67"/>
      <c r="EV29" s="67"/>
      <c r="EW29" s="67"/>
      <c r="EX29" s="67"/>
      <c r="EY29" s="67"/>
      <c r="EZ29" s="67"/>
      <c r="FA29" s="67"/>
      <c r="FB29" s="67"/>
      <c r="FC29" s="67"/>
      <c r="FD29" s="67"/>
      <c r="FE29" s="67"/>
      <c r="FF29" s="67"/>
      <c r="FG29" s="67"/>
      <c r="FH29" s="67"/>
      <c r="FI29" s="67"/>
      <c r="FJ29" s="67"/>
      <c r="FK29" s="67"/>
      <c r="FL29" s="67"/>
      <c r="FM29" s="67"/>
      <c r="FN29" s="67"/>
      <c r="FO29" s="67"/>
      <c r="FP29" s="67"/>
      <c r="FQ29" s="67"/>
      <c r="FR29" s="67"/>
      <c r="FS29" s="67"/>
      <c r="FT29" s="67"/>
      <c r="FU29" s="67"/>
      <c r="FV29" s="67"/>
      <c r="FW29" s="67"/>
      <c r="FX29" s="67"/>
      <c r="FY29" s="67"/>
      <c r="FZ29" s="67"/>
      <c r="GA29" s="67"/>
      <c r="GB29" s="67"/>
      <c r="GC29" s="67"/>
      <c r="GD29" s="67"/>
      <c r="GE29" s="67"/>
      <c r="GF29" s="67"/>
      <c r="GG29" s="67"/>
      <c r="GH29" s="67"/>
      <c r="GI29" s="67"/>
      <c r="GJ29" s="67"/>
      <c r="GK29" s="67"/>
      <c r="GL29" s="67"/>
      <c r="GM29" s="67"/>
      <c r="GN29" s="67"/>
      <c r="GO29" s="67"/>
      <c r="GP29" s="67"/>
      <c r="GQ29" s="67"/>
      <c r="GR29" s="67"/>
      <c r="GS29" s="67"/>
      <c r="GT29" s="67"/>
      <c r="GU29" s="67"/>
      <c r="GV29" s="67"/>
      <c r="GW29" s="67"/>
      <c r="GX29" s="67"/>
      <c r="GY29" s="67"/>
      <c r="GZ29" s="67"/>
      <c r="HA29" s="67"/>
      <c r="HB29" s="67"/>
      <c r="HC29" s="67"/>
      <c r="HD29" s="67"/>
      <c r="HE29" s="67"/>
      <c r="HF29" s="67"/>
      <c r="HG29" s="67"/>
      <c r="HH29" s="67"/>
      <c r="HI29" s="67"/>
      <c r="HJ29" s="67"/>
      <c r="HK29" s="67"/>
      <c r="HL29" s="67"/>
      <c r="HM29" s="67"/>
      <c r="HN29" s="67"/>
      <c r="HO29" s="67"/>
      <c r="HP29" s="67"/>
      <c r="HQ29" s="67"/>
      <c r="HR29" s="67"/>
      <c r="HS29" s="67"/>
      <c r="HT29" s="67"/>
      <c r="HU29" s="67"/>
      <c r="HV29" s="67"/>
      <c r="HW29" s="67"/>
      <c r="HX29" s="67"/>
      <c r="HY29" s="67"/>
      <c r="HZ29" s="67"/>
      <c r="IA29" s="67"/>
      <c r="IB29" s="67"/>
      <c r="IC29" s="67"/>
      <c r="ID29" s="67"/>
      <c r="IE29" s="67"/>
      <c r="IF29" s="67"/>
      <c r="IG29" s="67"/>
      <c r="IH29" s="67"/>
      <c r="II29" s="67"/>
      <c r="IJ29" s="67"/>
      <c r="IK29" s="67"/>
      <c r="IL29" s="67"/>
      <c r="IM29" s="67"/>
      <c r="IN29" s="67"/>
      <c r="IO29" s="67"/>
      <c r="IP29" s="67"/>
      <c r="IQ29" s="67"/>
      <c r="IR29" s="67"/>
      <c r="IS29" s="67"/>
      <c r="IT29" s="67"/>
      <c r="IU29" s="67"/>
      <c r="IV29" s="67"/>
      <c r="IW29" s="67"/>
      <c r="IX29" s="67"/>
      <c r="IY29" s="67"/>
      <c r="IZ29" s="67"/>
      <c r="JA29" s="67"/>
      <c r="JB29" s="67"/>
      <c r="JC29" s="67"/>
      <c r="JD29" s="67"/>
      <c r="JE29" s="67"/>
      <c r="JF29" s="67"/>
      <c r="JG29" s="67"/>
      <c r="JH29" s="67"/>
      <c r="JI29" s="67"/>
      <c r="JJ29" s="67"/>
      <c r="JK29" s="67"/>
      <c r="JL29" s="67"/>
      <c r="JM29" s="67"/>
      <c r="JN29" s="67"/>
      <c r="JO29" s="67"/>
      <c r="JP29" s="67"/>
      <c r="JQ29" s="67"/>
      <c r="JR29" s="67"/>
      <c r="JS29" s="67"/>
      <c r="JT29" s="67"/>
      <c r="JU29" s="67"/>
      <c r="JV29" s="67"/>
      <c r="JW29" s="67"/>
      <c r="JX29" s="67"/>
      <c r="JY29" s="67"/>
      <c r="JZ29" s="67"/>
      <c r="KA29" s="67"/>
      <c r="KB29" s="67"/>
      <c r="KC29" s="67"/>
      <c r="KD29" s="67"/>
      <c r="KE29" s="67"/>
      <c r="KF29" s="67"/>
      <c r="KG29" s="67"/>
      <c r="KH29" s="67"/>
      <c r="KI29" s="67"/>
      <c r="KJ29" s="67"/>
      <c r="KK29" s="67"/>
      <c r="KL29" s="67"/>
      <c r="KM29" s="67"/>
      <c r="KN29" s="67"/>
      <c r="KO29" s="67"/>
      <c r="KP29" s="67"/>
      <c r="KQ29" s="67"/>
      <c r="KR29" s="67"/>
      <c r="KS29" s="67"/>
      <c r="KT29" s="67"/>
      <c r="KU29" s="67"/>
      <c r="KV29" s="67"/>
      <c r="KW29" s="67"/>
      <c r="KX29" s="67"/>
      <c r="KY29" s="67"/>
      <c r="KZ29" s="67"/>
      <c r="LA29" s="67"/>
      <c r="LB29" s="67"/>
      <c r="LC29" s="67"/>
      <c r="LD29" s="67"/>
      <c r="LE29" s="67"/>
      <c r="LF29" s="67"/>
      <c r="LG29" s="67"/>
      <c r="LH29" s="67"/>
      <c r="LI29" s="67"/>
      <c r="LJ29" s="67"/>
      <c r="LK29" s="67"/>
      <c r="LL29" s="67"/>
      <c r="LM29" s="67"/>
      <c r="LN29" s="67"/>
      <c r="LO29" s="67"/>
      <c r="LP29" s="67"/>
      <c r="LQ29" s="67"/>
      <c r="LR29" s="67"/>
      <c r="LS29" s="67"/>
      <c r="LT29" s="67"/>
      <c r="LU29" s="67"/>
      <c r="LV29" s="67"/>
      <c r="LW29" s="67"/>
      <c r="LX29" s="67"/>
      <c r="LY29" s="67"/>
      <c r="LZ29" s="67"/>
      <c r="MA29" s="67"/>
      <c r="MB29" s="67"/>
      <c r="MC29" s="67"/>
      <c r="MD29" s="67"/>
      <c r="ME29" s="67"/>
      <c r="MF29" s="67"/>
      <c r="MG29" s="67"/>
      <c r="MH29" s="67"/>
      <c r="MI29" s="67"/>
      <c r="MJ29" s="67"/>
      <c r="MK29" s="67"/>
      <c r="ML29" s="67"/>
      <c r="MM29" s="67"/>
      <c r="MN29" s="67"/>
      <c r="MO29" s="67"/>
      <c r="MP29" s="67"/>
      <c r="MQ29" s="67"/>
      <c r="MR29" s="67"/>
      <c r="MS29" s="67"/>
      <c r="MT29" s="67"/>
      <c r="MU29" s="67"/>
      <c r="MV29" s="67"/>
      <c r="MW29" s="67"/>
      <c r="MX29" s="67"/>
      <c r="MY29" s="67"/>
      <c r="MZ29" s="67"/>
      <c r="NA29" s="67"/>
      <c r="NB29" s="67"/>
      <c r="NC29" s="67"/>
      <c r="ND29" s="67"/>
      <c r="NE29" s="67"/>
      <c r="NF29" s="67"/>
      <c r="NG29" s="67"/>
      <c r="NH29" s="67"/>
      <c r="NI29" s="67"/>
      <c r="NJ29" s="67"/>
      <c r="NK29" s="67"/>
      <c r="NL29" s="67"/>
      <c r="NM29" s="67"/>
      <c r="NN29" s="67"/>
      <c r="NO29" s="67"/>
      <c r="NP29" s="67"/>
      <c r="NQ29" s="67"/>
      <c r="NR29" s="67"/>
      <c r="NS29" s="67"/>
      <c r="NT29" s="67"/>
      <c r="NU29" s="67"/>
      <c r="NV29" s="67"/>
      <c r="NW29" s="67"/>
      <c r="NX29" s="67"/>
    </row>
    <row r="30" spans="2:388">
      <c r="B30" s="62"/>
      <c r="C30" s="62"/>
      <c r="D30" s="12"/>
      <c r="E30" s="12"/>
      <c r="F30" s="12"/>
      <c r="G30" s="12"/>
      <c r="H30" s="12"/>
      <c r="I30" s="12"/>
      <c r="J30" s="12"/>
      <c r="K30" s="12"/>
      <c r="L30" s="12"/>
      <c r="M30" s="12"/>
      <c r="N30" s="12"/>
      <c r="O30" s="12"/>
      <c r="P30" s="12"/>
      <c r="Q30" s="12"/>
      <c r="R30" s="12"/>
      <c r="S30" s="12"/>
      <c r="T30" s="12"/>
      <c r="U30" s="65"/>
      <c r="V30" s="68"/>
      <c r="W30" s="62"/>
      <c r="X30" s="62"/>
      <c r="Y30" s="66"/>
      <c r="Z30" s="12"/>
      <c r="AA30" s="12"/>
      <c r="AB30" s="67"/>
      <c r="AC30" s="67"/>
      <c r="AD30" s="67"/>
      <c r="AE30" s="67"/>
      <c r="AF30" s="67"/>
      <c r="AG30" s="67"/>
      <c r="AH30" s="67"/>
      <c r="AI30" s="67"/>
      <c r="AJ30" s="67"/>
      <c r="AK30" s="67"/>
      <c r="AL30" s="67"/>
      <c r="AM30" s="67"/>
      <c r="AN30" s="67"/>
      <c r="AO30" s="67"/>
      <c r="AP30" s="67"/>
      <c r="AQ30" s="67"/>
      <c r="AR30" s="67"/>
      <c r="AS30" s="67"/>
      <c r="AT30" s="67"/>
      <c r="AU30" s="67"/>
      <c r="AV30" s="67"/>
      <c r="AW30" s="67"/>
      <c r="AX30" s="67"/>
      <c r="AY30" s="67"/>
      <c r="AZ30" s="67"/>
      <c r="BA30" s="67"/>
      <c r="BB30" s="67"/>
      <c r="BC30" s="67"/>
      <c r="BD30" s="67"/>
      <c r="BE30" s="67"/>
      <c r="BF30" s="67"/>
      <c r="BG30" s="67"/>
      <c r="BH30" s="67"/>
      <c r="BI30" s="67"/>
      <c r="BJ30" s="67"/>
      <c r="BK30" s="67"/>
      <c r="BL30" s="67"/>
      <c r="BM30" s="67"/>
      <c r="BN30" s="67"/>
      <c r="BO30" s="67"/>
      <c r="BP30" s="67"/>
      <c r="BQ30" s="67"/>
      <c r="BR30" s="67"/>
      <c r="BS30" s="67"/>
      <c r="BT30" s="67"/>
      <c r="BU30" s="67"/>
      <c r="BV30" s="67"/>
      <c r="BW30" s="67"/>
      <c r="BX30" s="67"/>
      <c r="BY30" s="67"/>
      <c r="BZ30" s="67"/>
      <c r="CA30" s="67"/>
      <c r="CB30" s="67"/>
      <c r="CC30" s="67"/>
      <c r="CD30" s="67"/>
      <c r="CE30" s="67"/>
      <c r="CF30" s="67"/>
      <c r="CG30" s="67"/>
      <c r="CH30" s="67"/>
      <c r="CI30" s="67"/>
      <c r="CJ30" s="67"/>
      <c r="CK30" s="67"/>
      <c r="CL30" s="67"/>
      <c r="CM30" s="67"/>
      <c r="CN30" s="67"/>
      <c r="CO30" s="67"/>
      <c r="CP30" s="67"/>
      <c r="CQ30" s="67"/>
      <c r="CR30" s="67"/>
      <c r="CS30" s="67"/>
      <c r="CT30" s="67"/>
      <c r="CU30" s="67"/>
      <c r="CV30" s="67"/>
      <c r="CW30" s="67"/>
      <c r="CX30" s="67"/>
      <c r="CY30" s="67"/>
      <c r="CZ30" s="67"/>
      <c r="DA30" s="67"/>
      <c r="DB30" s="67"/>
      <c r="DC30" s="67"/>
      <c r="DD30" s="67"/>
      <c r="DE30" s="67"/>
      <c r="DF30" s="67"/>
      <c r="DG30" s="67"/>
      <c r="DH30" s="67"/>
      <c r="DI30" s="67"/>
      <c r="DJ30" s="67"/>
      <c r="DK30" s="67"/>
      <c r="DL30" s="67"/>
      <c r="DM30" s="67"/>
      <c r="DN30" s="67"/>
      <c r="DO30" s="67"/>
      <c r="DP30" s="67"/>
      <c r="DQ30" s="67"/>
      <c r="DR30" s="67"/>
      <c r="DS30" s="67"/>
      <c r="DT30" s="67"/>
      <c r="DU30" s="67"/>
      <c r="DV30" s="67"/>
      <c r="DW30" s="67"/>
      <c r="DX30" s="67"/>
      <c r="DY30" s="67"/>
      <c r="DZ30" s="67"/>
      <c r="EA30" s="67"/>
      <c r="EB30" s="67"/>
      <c r="EC30" s="67"/>
      <c r="ED30" s="67"/>
      <c r="EE30" s="67"/>
      <c r="EF30" s="67"/>
      <c r="EG30" s="67"/>
      <c r="EH30" s="67"/>
      <c r="EI30" s="67"/>
      <c r="EJ30" s="67"/>
      <c r="EK30" s="67"/>
      <c r="EL30" s="67"/>
      <c r="EM30" s="67"/>
      <c r="EN30" s="67"/>
      <c r="EO30" s="67"/>
      <c r="EP30" s="67"/>
      <c r="EQ30" s="67"/>
      <c r="ER30" s="67"/>
      <c r="ES30" s="67"/>
      <c r="ET30" s="67"/>
      <c r="EU30" s="67"/>
      <c r="EV30" s="67"/>
      <c r="EW30" s="67"/>
      <c r="EX30" s="67"/>
      <c r="EY30" s="67"/>
      <c r="EZ30" s="67"/>
      <c r="FA30" s="67"/>
      <c r="FB30" s="67"/>
      <c r="FC30" s="67"/>
      <c r="FD30" s="67"/>
      <c r="FE30" s="67"/>
      <c r="FF30" s="67"/>
      <c r="FG30" s="67"/>
      <c r="FH30" s="67"/>
      <c r="FI30" s="67"/>
      <c r="FJ30" s="67"/>
      <c r="FK30" s="67"/>
      <c r="FL30" s="67"/>
      <c r="FM30" s="67"/>
      <c r="FN30" s="67"/>
      <c r="FO30" s="67"/>
      <c r="FP30" s="67"/>
      <c r="FQ30" s="67"/>
      <c r="FR30" s="67"/>
      <c r="FS30" s="67"/>
      <c r="FT30" s="67"/>
      <c r="FU30" s="67"/>
      <c r="FV30" s="67"/>
      <c r="FW30" s="67"/>
      <c r="FX30" s="67"/>
      <c r="FY30" s="67"/>
      <c r="FZ30" s="67"/>
      <c r="GA30" s="67"/>
      <c r="GB30" s="67"/>
      <c r="GC30" s="67"/>
      <c r="GD30" s="67"/>
      <c r="GE30" s="67"/>
      <c r="GF30" s="67"/>
      <c r="GG30" s="67"/>
      <c r="GH30" s="67"/>
      <c r="GI30" s="67"/>
      <c r="GJ30" s="67"/>
      <c r="GK30" s="67"/>
      <c r="GL30" s="67"/>
      <c r="GM30" s="67"/>
      <c r="GN30" s="67"/>
      <c r="GO30" s="67"/>
      <c r="GP30" s="67"/>
      <c r="GQ30" s="67"/>
      <c r="GR30" s="67"/>
      <c r="GS30" s="67"/>
      <c r="GT30" s="67"/>
      <c r="GU30" s="67"/>
      <c r="GV30" s="67"/>
      <c r="GW30" s="67"/>
      <c r="GX30" s="67"/>
      <c r="GY30" s="67"/>
      <c r="GZ30" s="67"/>
      <c r="HA30" s="67"/>
      <c r="HB30" s="67"/>
      <c r="HC30" s="67"/>
      <c r="HD30" s="67"/>
      <c r="HE30" s="67"/>
      <c r="HF30" s="67"/>
      <c r="HG30" s="67"/>
      <c r="HH30" s="67"/>
      <c r="HI30" s="67"/>
      <c r="HJ30" s="67"/>
      <c r="HK30" s="67"/>
      <c r="HL30" s="67"/>
      <c r="HM30" s="67"/>
      <c r="HN30" s="67"/>
      <c r="HO30" s="67"/>
      <c r="HP30" s="67"/>
      <c r="HQ30" s="67"/>
      <c r="HR30" s="67"/>
      <c r="HS30" s="67"/>
      <c r="HT30" s="67"/>
      <c r="HU30" s="67"/>
      <c r="HV30" s="67"/>
      <c r="HW30" s="67"/>
      <c r="HX30" s="67"/>
      <c r="HY30" s="67"/>
      <c r="HZ30" s="67"/>
      <c r="IA30" s="67"/>
      <c r="IB30" s="67"/>
      <c r="IC30" s="67"/>
      <c r="ID30" s="67"/>
      <c r="IE30" s="67"/>
      <c r="IF30" s="67"/>
      <c r="IG30" s="67"/>
      <c r="IH30" s="67"/>
      <c r="II30" s="67"/>
      <c r="IJ30" s="67"/>
      <c r="IK30" s="67"/>
      <c r="IL30" s="67"/>
      <c r="IM30" s="67"/>
      <c r="IN30" s="67"/>
      <c r="IO30" s="67"/>
      <c r="IP30" s="67"/>
      <c r="IQ30" s="67"/>
      <c r="IR30" s="67"/>
      <c r="IS30" s="67"/>
      <c r="IT30" s="67"/>
      <c r="IU30" s="67"/>
      <c r="IV30" s="67"/>
      <c r="IW30" s="67"/>
      <c r="IX30" s="67"/>
      <c r="IY30" s="67"/>
      <c r="IZ30" s="67"/>
      <c r="JA30" s="67"/>
      <c r="JB30" s="67"/>
      <c r="JC30" s="67"/>
      <c r="JD30" s="67"/>
      <c r="JE30" s="67"/>
      <c r="JF30" s="67"/>
      <c r="JG30" s="67"/>
      <c r="JH30" s="67"/>
      <c r="JI30" s="67"/>
      <c r="JJ30" s="67"/>
      <c r="JK30" s="67"/>
      <c r="JL30" s="67"/>
      <c r="JM30" s="67"/>
      <c r="JN30" s="67"/>
      <c r="JO30" s="67"/>
      <c r="JP30" s="67"/>
      <c r="JQ30" s="67"/>
      <c r="JR30" s="67"/>
      <c r="JS30" s="67"/>
      <c r="JT30" s="67"/>
      <c r="JU30" s="67"/>
      <c r="JV30" s="67"/>
      <c r="JW30" s="67"/>
      <c r="JX30" s="67"/>
      <c r="JY30" s="67"/>
      <c r="JZ30" s="67"/>
      <c r="KA30" s="67"/>
      <c r="KB30" s="67"/>
      <c r="KC30" s="67"/>
      <c r="KD30" s="67"/>
      <c r="KE30" s="67"/>
      <c r="KF30" s="67"/>
      <c r="KG30" s="67"/>
      <c r="KH30" s="67"/>
      <c r="KI30" s="67"/>
      <c r="KJ30" s="67"/>
      <c r="KK30" s="67"/>
      <c r="KL30" s="67"/>
      <c r="KM30" s="67"/>
      <c r="KN30" s="67"/>
      <c r="KO30" s="67"/>
      <c r="KP30" s="67"/>
      <c r="KQ30" s="67"/>
      <c r="KR30" s="67"/>
      <c r="KS30" s="67"/>
      <c r="KT30" s="67"/>
      <c r="KU30" s="67"/>
      <c r="KV30" s="67"/>
      <c r="KW30" s="67"/>
      <c r="KX30" s="67"/>
      <c r="KY30" s="67"/>
      <c r="KZ30" s="67"/>
      <c r="LA30" s="67"/>
      <c r="LB30" s="67"/>
      <c r="LC30" s="67"/>
      <c r="LD30" s="67"/>
      <c r="LE30" s="67"/>
      <c r="LF30" s="67"/>
      <c r="LG30" s="67"/>
      <c r="LH30" s="67"/>
      <c r="LI30" s="67"/>
      <c r="LJ30" s="67"/>
      <c r="LK30" s="67"/>
      <c r="LL30" s="67"/>
      <c r="LM30" s="67"/>
      <c r="LN30" s="67"/>
      <c r="LO30" s="67"/>
      <c r="LP30" s="67"/>
      <c r="LQ30" s="67"/>
      <c r="LR30" s="67"/>
      <c r="LS30" s="67"/>
      <c r="LT30" s="67"/>
      <c r="LU30" s="67"/>
      <c r="LV30" s="67"/>
      <c r="LW30" s="67"/>
      <c r="LX30" s="67"/>
      <c r="LY30" s="67"/>
      <c r="LZ30" s="67"/>
      <c r="MA30" s="67"/>
      <c r="MB30" s="67"/>
      <c r="MC30" s="67"/>
      <c r="MD30" s="67"/>
      <c r="ME30" s="67"/>
      <c r="MF30" s="67"/>
      <c r="MG30" s="67"/>
      <c r="MH30" s="67"/>
      <c r="MI30" s="67"/>
      <c r="MJ30" s="67"/>
      <c r="MK30" s="67"/>
      <c r="ML30" s="67"/>
      <c r="MM30" s="67"/>
      <c r="MN30" s="67"/>
      <c r="MO30" s="67"/>
      <c r="MP30" s="67"/>
      <c r="MQ30" s="67"/>
      <c r="MR30" s="67"/>
      <c r="MS30" s="67"/>
      <c r="MT30" s="67"/>
      <c r="MU30" s="67"/>
      <c r="MV30" s="67"/>
      <c r="MW30" s="67"/>
      <c r="MX30" s="67"/>
      <c r="MY30" s="67"/>
      <c r="MZ30" s="67"/>
      <c r="NA30" s="67"/>
      <c r="NB30" s="67"/>
      <c r="NC30" s="67"/>
      <c r="ND30" s="67"/>
      <c r="NE30" s="67"/>
      <c r="NF30" s="67"/>
      <c r="NG30" s="67"/>
      <c r="NH30" s="67"/>
      <c r="NI30" s="67"/>
      <c r="NJ30" s="67"/>
      <c r="NK30" s="67"/>
      <c r="NL30" s="67"/>
      <c r="NM30" s="67"/>
      <c r="NN30" s="67"/>
      <c r="NO30" s="67"/>
      <c r="NP30" s="67"/>
      <c r="NQ30" s="67"/>
      <c r="NR30" s="67"/>
      <c r="NS30" s="67"/>
      <c r="NT30" s="67"/>
      <c r="NU30" s="67"/>
      <c r="NV30" s="67"/>
      <c r="NW30" s="67"/>
      <c r="NX30" s="67"/>
    </row>
    <row r="31" spans="2:388">
      <c r="B31" s="62"/>
      <c r="C31" s="62"/>
      <c r="D31" s="12"/>
      <c r="E31" s="12"/>
      <c r="F31" s="12"/>
      <c r="G31" s="12"/>
      <c r="H31" s="12"/>
      <c r="I31" s="12"/>
      <c r="J31" s="12"/>
      <c r="K31" s="12"/>
      <c r="L31" s="12"/>
      <c r="M31" s="12"/>
      <c r="N31" s="12"/>
      <c r="O31" s="12"/>
      <c r="P31" s="12"/>
      <c r="Q31" s="12"/>
      <c r="R31" s="12"/>
      <c r="S31" s="12"/>
      <c r="T31" s="12"/>
      <c r="U31" s="65"/>
      <c r="V31" s="68"/>
      <c r="W31" s="62"/>
      <c r="X31" s="62"/>
      <c r="Y31" s="66"/>
      <c r="Z31" s="12"/>
      <c r="AA31" s="12"/>
      <c r="AB31" s="67"/>
      <c r="AC31" s="67"/>
      <c r="AD31" s="67"/>
      <c r="AE31" s="67"/>
      <c r="AF31" s="67"/>
      <c r="AG31" s="67"/>
      <c r="AH31" s="67"/>
      <c r="AI31" s="67"/>
      <c r="AJ31" s="67"/>
      <c r="AK31" s="67"/>
      <c r="AL31" s="67"/>
      <c r="AM31" s="67"/>
      <c r="AN31" s="67"/>
      <c r="AO31" s="67"/>
      <c r="AP31" s="67"/>
      <c r="AQ31" s="67"/>
      <c r="AR31" s="67"/>
      <c r="AS31" s="67"/>
      <c r="AT31" s="67"/>
      <c r="AU31" s="67"/>
      <c r="AV31" s="67"/>
      <c r="AW31" s="67"/>
      <c r="AX31" s="67"/>
      <c r="AY31" s="67"/>
      <c r="AZ31" s="67"/>
      <c r="BA31" s="67"/>
      <c r="BB31" s="67"/>
      <c r="BC31" s="67"/>
      <c r="BD31" s="67"/>
      <c r="BE31" s="67"/>
      <c r="BF31" s="67"/>
      <c r="BG31" s="67"/>
      <c r="BH31" s="67"/>
      <c r="BI31" s="67"/>
      <c r="BJ31" s="67"/>
      <c r="BK31" s="67"/>
      <c r="BL31" s="67"/>
      <c r="BM31" s="67"/>
      <c r="BN31" s="67"/>
      <c r="BO31" s="67"/>
      <c r="BP31" s="67"/>
      <c r="BQ31" s="67"/>
      <c r="BR31" s="67"/>
      <c r="BS31" s="67"/>
      <c r="BT31" s="67"/>
      <c r="BU31" s="67"/>
      <c r="BV31" s="67"/>
      <c r="BW31" s="67"/>
      <c r="BX31" s="67"/>
      <c r="BY31" s="67"/>
      <c r="BZ31" s="67"/>
      <c r="CA31" s="67"/>
      <c r="CB31" s="67"/>
      <c r="CC31" s="67"/>
      <c r="CD31" s="67"/>
      <c r="CE31" s="67"/>
      <c r="CF31" s="67"/>
      <c r="CG31" s="67"/>
      <c r="CH31" s="67"/>
      <c r="CI31" s="67"/>
      <c r="CJ31" s="67"/>
      <c r="CK31" s="67"/>
      <c r="CL31" s="67"/>
      <c r="CM31" s="67"/>
      <c r="CN31" s="67"/>
      <c r="CO31" s="67"/>
      <c r="CP31" s="67"/>
      <c r="CQ31" s="67"/>
      <c r="CR31" s="67"/>
      <c r="CS31" s="67"/>
      <c r="CT31" s="67"/>
      <c r="CU31" s="67"/>
      <c r="CV31" s="67"/>
      <c r="CW31" s="67"/>
      <c r="CX31" s="67"/>
      <c r="CY31" s="67"/>
      <c r="CZ31" s="67"/>
      <c r="DA31" s="67"/>
      <c r="DB31" s="67"/>
      <c r="DC31" s="67"/>
      <c r="DD31" s="67"/>
      <c r="DE31" s="67"/>
      <c r="DF31" s="67"/>
      <c r="DG31" s="67"/>
      <c r="DH31" s="67"/>
      <c r="DI31" s="67"/>
      <c r="DJ31" s="67"/>
      <c r="DK31" s="67"/>
      <c r="DL31" s="67"/>
      <c r="DM31" s="67"/>
      <c r="DN31" s="67"/>
      <c r="DO31" s="67"/>
      <c r="DP31" s="67"/>
      <c r="DQ31" s="67"/>
      <c r="DR31" s="67"/>
      <c r="DS31" s="67"/>
      <c r="DT31" s="67"/>
      <c r="DU31" s="67"/>
      <c r="DV31" s="67"/>
      <c r="DW31" s="67"/>
      <c r="DX31" s="67"/>
      <c r="DY31" s="67"/>
      <c r="DZ31" s="67"/>
      <c r="EA31" s="67"/>
      <c r="EB31" s="67"/>
      <c r="EC31" s="67"/>
      <c r="ED31" s="67"/>
      <c r="EE31" s="67"/>
      <c r="EF31" s="67"/>
      <c r="EG31" s="67"/>
      <c r="EH31" s="67"/>
      <c r="EI31" s="67"/>
      <c r="EJ31" s="67"/>
      <c r="EK31" s="67"/>
      <c r="EL31" s="67"/>
      <c r="EM31" s="67"/>
      <c r="EN31" s="67"/>
      <c r="EO31" s="67"/>
      <c r="EP31" s="67"/>
      <c r="EQ31" s="67"/>
      <c r="ER31" s="67"/>
      <c r="ES31" s="67"/>
      <c r="ET31" s="67"/>
      <c r="EU31" s="67"/>
      <c r="EV31" s="67"/>
      <c r="EW31" s="67"/>
      <c r="EX31" s="67"/>
      <c r="EY31" s="67"/>
      <c r="EZ31" s="67"/>
      <c r="FA31" s="67"/>
      <c r="FB31" s="67"/>
      <c r="FC31" s="67"/>
      <c r="FD31" s="67"/>
      <c r="FE31" s="67"/>
      <c r="FF31" s="67"/>
      <c r="FG31" s="67"/>
      <c r="FH31" s="67"/>
      <c r="FI31" s="67"/>
      <c r="FJ31" s="67"/>
      <c r="FK31" s="67"/>
      <c r="FL31" s="67"/>
      <c r="FM31" s="67"/>
      <c r="FN31" s="67"/>
      <c r="FO31" s="67"/>
      <c r="FP31" s="67"/>
      <c r="FQ31" s="67"/>
      <c r="FR31" s="67"/>
      <c r="FS31" s="67"/>
      <c r="FT31" s="67"/>
      <c r="FU31" s="67"/>
      <c r="FV31" s="67"/>
      <c r="FW31" s="67"/>
      <c r="FX31" s="67"/>
      <c r="FY31" s="67"/>
      <c r="FZ31" s="67"/>
      <c r="GA31" s="67"/>
      <c r="GB31" s="67"/>
      <c r="GC31" s="67"/>
      <c r="GD31" s="67"/>
      <c r="GE31" s="67"/>
      <c r="GF31" s="67"/>
      <c r="GG31" s="67"/>
      <c r="GH31" s="67"/>
      <c r="GI31" s="67"/>
      <c r="GJ31" s="67"/>
      <c r="GK31" s="67"/>
      <c r="GL31" s="67"/>
      <c r="GM31" s="67"/>
      <c r="GN31" s="67"/>
      <c r="GO31" s="67"/>
      <c r="GP31" s="67"/>
      <c r="GQ31" s="67"/>
      <c r="GR31" s="67"/>
      <c r="GS31" s="67"/>
      <c r="GT31" s="67"/>
      <c r="GU31" s="67"/>
      <c r="GV31" s="67"/>
      <c r="GW31" s="67"/>
      <c r="GX31" s="67"/>
      <c r="GY31" s="67"/>
      <c r="GZ31" s="67"/>
      <c r="HA31" s="67"/>
      <c r="HB31" s="67"/>
      <c r="HC31" s="67"/>
      <c r="HD31" s="67"/>
      <c r="HE31" s="67"/>
      <c r="HF31" s="67"/>
      <c r="HG31" s="67"/>
      <c r="HH31" s="67"/>
      <c r="HI31" s="67"/>
      <c r="HJ31" s="67"/>
      <c r="HK31" s="67"/>
      <c r="HL31" s="67"/>
      <c r="HM31" s="67"/>
      <c r="HN31" s="67"/>
      <c r="HO31" s="67"/>
      <c r="HP31" s="67"/>
      <c r="HQ31" s="67"/>
      <c r="HR31" s="67"/>
      <c r="HS31" s="67"/>
      <c r="HT31" s="67"/>
      <c r="HU31" s="67"/>
      <c r="HV31" s="67"/>
      <c r="HW31" s="67"/>
      <c r="HX31" s="67"/>
      <c r="HY31" s="67"/>
      <c r="HZ31" s="67"/>
      <c r="IA31" s="67"/>
      <c r="IB31" s="67"/>
      <c r="IC31" s="67"/>
      <c r="ID31" s="67"/>
      <c r="IE31" s="67"/>
      <c r="IF31" s="67"/>
      <c r="IG31" s="67"/>
      <c r="IH31" s="67"/>
      <c r="II31" s="67"/>
      <c r="IJ31" s="67"/>
      <c r="IK31" s="67"/>
      <c r="IL31" s="67"/>
      <c r="IM31" s="67"/>
      <c r="IN31" s="67"/>
      <c r="IO31" s="67"/>
      <c r="IP31" s="67"/>
      <c r="IQ31" s="67"/>
      <c r="IR31" s="67"/>
      <c r="IS31" s="67"/>
      <c r="IT31" s="67"/>
      <c r="IU31" s="67"/>
      <c r="IV31" s="67"/>
      <c r="IW31" s="67"/>
      <c r="IX31" s="67"/>
      <c r="IY31" s="67"/>
      <c r="IZ31" s="67"/>
      <c r="JA31" s="67"/>
      <c r="JB31" s="67"/>
      <c r="JC31" s="67"/>
      <c r="JD31" s="67"/>
      <c r="JE31" s="67"/>
      <c r="JF31" s="67"/>
      <c r="JG31" s="67"/>
      <c r="JH31" s="67"/>
      <c r="JI31" s="67"/>
      <c r="JJ31" s="67"/>
      <c r="JK31" s="67"/>
      <c r="JL31" s="67"/>
      <c r="JM31" s="67"/>
      <c r="JN31" s="67"/>
      <c r="JO31" s="67"/>
      <c r="JP31" s="67"/>
      <c r="JQ31" s="67"/>
      <c r="JR31" s="67"/>
      <c r="JS31" s="67"/>
      <c r="JT31" s="67"/>
      <c r="JU31" s="67"/>
      <c r="JV31" s="67"/>
      <c r="JW31" s="67"/>
      <c r="JX31" s="67"/>
      <c r="JY31" s="67"/>
      <c r="JZ31" s="67"/>
      <c r="KA31" s="67"/>
      <c r="KB31" s="67"/>
      <c r="KC31" s="67"/>
      <c r="KD31" s="67"/>
      <c r="KE31" s="67"/>
      <c r="KF31" s="67"/>
      <c r="KG31" s="67"/>
      <c r="KH31" s="67"/>
      <c r="KI31" s="67"/>
      <c r="KJ31" s="67"/>
      <c r="KK31" s="67"/>
      <c r="KL31" s="67"/>
      <c r="KM31" s="67"/>
      <c r="KN31" s="67"/>
      <c r="KO31" s="67"/>
      <c r="KP31" s="67"/>
      <c r="KQ31" s="67"/>
      <c r="KR31" s="67"/>
      <c r="KS31" s="67"/>
      <c r="KT31" s="67"/>
      <c r="KU31" s="67"/>
      <c r="KV31" s="67"/>
      <c r="KW31" s="67"/>
      <c r="KX31" s="67"/>
      <c r="KY31" s="67"/>
      <c r="KZ31" s="67"/>
      <c r="LA31" s="67"/>
      <c r="LB31" s="67"/>
      <c r="LC31" s="67"/>
      <c r="LD31" s="67"/>
      <c r="LE31" s="67"/>
      <c r="LF31" s="67"/>
      <c r="LG31" s="67"/>
      <c r="LH31" s="67"/>
      <c r="LI31" s="67"/>
      <c r="LJ31" s="67"/>
      <c r="LK31" s="67"/>
      <c r="LL31" s="67"/>
      <c r="LM31" s="67"/>
      <c r="LN31" s="67"/>
      <c r="LO31" s="67"/>
      <c r="LP31" s="67"/>
      <c r="LQ31" s="67"/>
      <c r="LR31" s="67"/>
      <c r="LS31" s="67"/>
      <c r="LT31" s="67"/>
      <c r="LU31" s="67"/>
      <c r="LV31" s="67"/>
      <c r="LW31" s="67"/>
      <c r="LX31" s="67"/>
      <c r="LY31" s="67"/>
      <c r="LZ31" s="67"/>
      <c r="MA31" s="67"/>
      <c r="MB31" s="67"/>
      <c r="MC31" s="67"/>
      <c r="MD31" s="67"/>
      <c r="ME31" s="67"/>
      <c r="MF31" s="67"/>
      <c r="MG31" s="67"/>
      <c r="MH31" s="67"/>
      <c r="MI31" s="67"/>
      <c r="MJ31" s="67"/>
      <c r="MK31" s="67"/>
      <c r="ML31" s="67"/>
      <c r="MM31" s="67"/>
      <c r="MN31" s="67"/>
      <c r="MO31" s="67"/>
      <c r="MP31" s="67"/>
      <c r="MQ31" s="67"/>
      <c r="MR31" s="67"/>
      <c r="MS31" s="67"/>
      <c r="MT31" s="67"/>
      <c r="MU31" s="67"/>
      <c r="MV31" s="67"/>
      <c r="MW31" s="67"/>
      <c r="MX31" s="67"/>
      <c r="MY31" s="67"/>
      <c r="MZ31" s="67"/>
      <c r="NA31" s="67"/>
      <c r="NB31" s="67"/>
      <c r="NC31" s="67"/>
      <c r="ND31" s="67"/>
      <c r="NE31" s="67"/>
      <c r="NF31" s="67"/>
      <c r="NG31" s="67"/>
      <c r="NH31" s="67"/>
      <c r="NI31" s="67"/>
      <c r="NJ31" s="67"/>
      <c r="NK31" s="67"/>
      <c r="NL31" s="67"/>
      <c r="NM31" s="67"/>
      <c r="NN31" s="67"/>
      <c r="NO31" s="67"/>
      <c r="NP31" s="67"/>
      <c r="NQ31" s="67"/>
      <c r="NR31" s="67"/>
      <c r="NS31" s="67"/>
      <c r="NT31" s="67"/>
      <c r="NU31" s="67"/>
      <c r="NV31" s="67"/>
      <c r="NW31" s="67"/>
      <c r="NX31" s="67"/>
    </row>
    <row r="32" spans="2:388">
      <c r="B32" s="62"/>
      <c r="C32" s="62"/>
      <c r="D32" s="12"/>
      <c r="E32" s="12"/>
      <c r="F32" s="12"/>
      <c r="G32" s="12"/>
      <c r="H32" s="12"/>
      <c r="I32" s="12"/>
      <c r="J32" s="12"/>
      <c r="K32" s="12"/>
      <c r="L32" s="12"/>
      <c r="M32" s="12"/>
      <c r="N32" s="12"/>
      <c r="O32" s="12"/>
      <c r="P32" s="12"/>
      <c r="Q32" s="12"/>
      <c r="R32" s="12"/>
      <c r="S32" s="12"/>
      <c r="T32" s="12"/>
      <c r="U32" s="65"/>
      <c r="V32" s="68"/>
      <c r="W32" s="62"/>
      <c r="X32" s="62"/>
      <c r="Y32" s="66"/>
      <c r="Z32" s="12"/>
      <c r="AA32" s="12"/>
      <c r="AB32" s="67"/>
      <c r="AC32" s="67"/>
      <c r="AD32" s="67"/>
      <c r="AE32" s="67"/>
      <c r="AF32" s="67"/>
      <c r="AG32" s="67"/>
      <c r="AH32" s="67"/>
      <c r="AI32" s="67"/>
      <c r="AJ32" s="67"/>
      <c r="AK32" s="67"/>
      <c r="AL32" s="67"/>
      <c r="AM32" s="67"/>
      <c r="AN32" s="67"/>
      <c r="AO32" s="67"/>
      <c r="AP32" s="67"/>
      <c r="AQ32" s="67"/>
      <c r="AR32" s="67"/>
      <c r="AS32" s="67"/>
      <c r="AT32" s="67"/>
      <c r="AU32" s="67"/>
      <c r="AV32" s="67"/>
      <c r="AW32" s="67"/>
      <c r="AX32" s="67"/>
      <c r="AY32" s="67"/>
      <c r="AZ32" s="67"/>
      <c r="BA32" s="67"/>
      <c r="BB32" s="67"/>
      <c r="BC32" s="67"/>
      <c r="BD32" s="67"/>
      <c r="BE32" s="67"/>
      <c r="BF32" s="67"/>
      <c r="BG32" s="67"/>
      <c r="BH32" s="67"/>
      <c r="BI32" s="67"/>
      <c r="BJ32" s="67"/>
      <c r="BK32" s="67"/>
      <c r="BL32" s="67"/>
      <c r="BM32" s="67"/>
      <c r="BN32" s="67"/>
      <c r="BO32" s="67"/>
      <c r="BP32" s="67"/>
      <c r="BQ32" s="67"/>
      <c r="BR32" s="67"/>
      <c r="BS32" s="67"/>
      <c r="BT32" s="67"/>
      <c r="BU32" s="67"/>
      <c r="BV32" s="67"/>
      <c r="BW32" s="67"/>
      <c r="BX32" s="67"/>
      <c r="BY32" s="67"/>
      <c r="BZ32" s="67"/>
      <c r="CA32" s="67"/>
      <c r="CB32" s="67"/>
      <c r="CC32" s="67"/>
      <c r="CD32" s="67"/>
      <c r="CE32" s="67"/>
      <c r="CF32" s="67"/>
      <c r="CG32" s="67"/>
      <c r="CH32" s="67"/>
      <c r="CI32" s="67"/>
      <c r="CJ32" s="67"/>
      <c r="CK32" s="67"/>
      <c r="CL32" s="67"/>
      <c r="CM32" s="67"/>
      <c r="CN32" s="67"/>
      <c r="CO32" s="67"/>
      <c r="CP32" s="67"/>
      <c r="CQ32" s="67"/>
      <c r="CR32" s="67"/>
      <c r="CS32" s="67"/>
      <c r="CT32" s="67"/>
      <c r="CU32" s="67"/>
      <c r="CV32" s="67"/>
      <c r="CW32" s="67"/>
      <c r="CX32" s="67"/>
      <c r="CY32" s="67"/>
      <c r="CZ32" s="67"/>
      <c r="DA32" s="67"/>
      <c r="DB32" s="67"/>
      <c r="DC32" s="67"/>
      <c r="DD32" s="67"/>
      <c r="DE32" s="67"/>
      <c r="DF32" s="67"/>
      <c r="DG32" s="67"/>
      <c r="DH32" s="67"/>
      <c r="DI32" s="67"/>
      <c r="DJ32" s="67"/>
      <c r="DK32" s="67"/>
      <c r="DL32" s="67"/>
      <c r="DM32" s="67"/>
      <c r="DN32" s="67"/>
      <c r="DO32" s="67"/>
      <c r="DP32" s="67"/>
      <c r="DQ32" s="67"/>
      <c r="DR32" s="67"/>
      <c r="DS32" s="67"/>
      <c r="DT32" s="67"/>
      <c r="DU32" s="67"/>
      <c r="DV32" s="67"/>
      <c r="DW32" s="67"/>
      <c r="DX32" s="67"/>
      <c r="DY32" s="67"/>
      <c r="DZ32" s="67"/>
      <c r="EA32" s="67"/>
      <c r="EB32" s="67"/>
      <c r="EC32" s="67"/>
      <c r="ED32" s="67"/>
      <c r="EE32" s="67"/>
      <c r="EF32" s="67"/>
      <c r="EG32" s="67"/>
      <c r="EH32" s="67"/>
      <c r="EI32" s="67"/>
      <c r="EJ32" s="67"/>
      <c r="EK32" s="67"/>
      <c r="EL32" s="67"/>
      <c r="EM32" s="67"/>
      <c r="EN32" s="67"/>
      <c r="EO32" s="67"/>
      <c r="EP32" s="67"/>
      <c r="EQ32" s="67"/>
      <c r="ER32" s="67"/>
      <c r="ES32" s="67"/>
      <c r="ET32" s="67"/>
      <c r="EU32" s="67"/>
      <c r="EV32" s="67"/>
      <c r="EW32" s="67"/>
      <c r="EX32" s="67"/>
      <c r="EY32" s="67"/>
      <c r="EZ32" s="67"/>
      <c r="FA32" s="67"/>
      <c r="FB32" s="67"/>
      <c r="FC32" s="67"/>
      <c r="FD32" s="67"/>
      <c r="FE32" s="67"/>
      <c r="FF32" s="67"/>
      <c r="FG32" s="67"/>
      <c r="FH32" s="67"/>
      <c r="FI32" s="67"/>
      <c r="FJ32" s="67"/>
      <c r="FK32" s="67"/>
      <c r="FL32" s="67"/>
      <c r="FM32" s="67"/>
      <c r="FN32" s="67"/>
      <c r="FO32" s="67"/>
      <c r="FP32" s="67"/>
      <c r="FQ32" s="67"/>
      <c r="FR32" s="67"/>
      <c r="FS32" s="67"/>
      <c r="FT32" s="67"/>
      <c r="FU32" s="67"/>
      <c r="FV32" s="67"/>
      <c r="FW32" s="67"/>
      <c r="FX32" s="67"/>
      <c r="FY32" s="67"/>
      <c r="FZ32" s="67"/>
      <c r="GA32" s="67"/>
      <c r="GB32" s="67"/>
      <c r="GC32" s="67"/>
      <c r="GD32" s="67"/>
      <c r="GE32" s="67"/>
      <c r="GF32" s="67"/>
      <c r="GG32" s="67"/>
      <c r="GH32" s="67"/>
      <c r="GI32" s="67"/>
      <c r="GJ32" s="67"/>
      <c r="GK32" s="67"/>
      <c r="GL32" s="67"/>
      <c r="GM32" s="67"/>
      <c r="GN32" s="67"/>
      <c r="GO32" s="67"/>
      <c r="GP32" s="67"/>
      <c r="GQ32" s="67"/>
      <c r="GR32" s="67"/>
      <c r="GS32" s="67"/>
      <c r="GT32" s="67"/>
      <c r="GU32" s="67"/>
      <c r="GV32" s="67"/>
      <c r="GW32" s="67"/>
      <c r="GX32" s="67"/>
      <c r="GY32" s="67"/>
      <c r="GZ32" s="67"/>
      <c r="HA32" s="67"/>
      <c r="HB32" s="67"/>
      <c r="HC32" s="67"/>
      <c r="HD32" s="67"/>
      <c r="HE32" s="67"/>
      <c r="HF32" s="67"/>
      <c r="HG32" s="67"/>
      <c r="HH32" s="67"/>
      <c r="HI32" s="67"/>
      <c r="HJ32" s="67"/>
      <c r="HK32" s="67"/>
      <c r="HL32" s="67"/>
      <c r="HM32" s="67"/>
      <c r="HN32" s="67"/>
      <c r="HO32" s="67"/>
      <c r="HP32" s="67"/>
      <c r="HQ32" s="67"/>
      <c r="HR32" s="67"/>
      <c r="HS32" s="67"/>
      <c r="HT32" s="67"/>
      <c r="HU32" s="67"/>
      <c r="HV32" s="67"/>
      <c r="HW32" s="67"/>
      <c r="HX32" s="67"/>
      <c r="HY32" s="67"/>
      <c r="HZ32" s="67"/>
      <c r="IA32" s="67"/>
      <c r="IB32" s="67"/>
      <c r="IC32" s="67"/>
      <c r="ID32" s="67"/>
      <c r="IE32" s="67"/>
      <c r="IF32" s="67"/>
      <c r="IG32" s="67"/>
      <c r="IH32" s="67"/>
      <c r="II32" s="67"/>
      <c r="IJ32" s="67"/>
      <c r="IK32" s="67"/>
      <c r="IL32" s="67"/>
      <c r="IM32" s="67"/>
      <c r="IN32" s="67"/>
      <c r="IO32" s="67"/>
      <c r="IP32" s="67"/>
      <c r="IQ32" s="67"/>
      <c r="IR32" s="67"/>
      <c r="IS32" s="67"/>
      <c r="IT32" s="67"/>
      <c r="IU32" s="67"/>
      <c r="IV32" s="67"/>
      <c r="IW32" s="67"/>
      <c r="IX32" s="67"/>
      <c r="IY32" s="67"/>
      <c r="IZ32" s="67"/>
      <c r="JA32" s="67"/>
      <c r="JB32" s="67"/>
      <c r="JC32" s="67"/>
      <c r="JD32" s="67"/>
      <c r="JE32" s="67"/>
      <c r="JF32" s="67"/>
      <c r="JG32" s="67"/>
      <c r="JH32" s="67"/>
      <c r="JI32" s="67"/>
      <c r="JJ32" s="67"/>
      <c r="JK32" s="67"/>
      <c r="JL32" s="67"/>
      <c r="JM32" s="67"/>
      <c r="JN32" s="67"/>
      <c r="JO32" s="67"/>
      <c r="JP32" s="67"/>
      <c r="JQ32" s="67"/>
      <c r="JR32" s="67"/>
      <c r="JS32" s="67"/>
      <c r="JT32" s="67"/>
      <c r="JU32" s="67"/>
      <c r="JV32" s="67"/>
      <c r="JW32" s="67"/>
      <c r="JX32" s="67"/>
      <c r="JY32" s="67"/>
      <c r="JZ32" s="67"/>
      <c r="KA32" s="67"/>
      <c r="KB32" s="67"/>
      <c r="KC32" s="67"/>
      <c r="KD32" s="67"/>
      <c r="KE32" s="67"/>
      <c r="KF32" s="67"/>
      <c r="KG32" s="67"/>
      <c r="KH32" s="67"/>
      <c r="KI32" s="67"/>
      <c r="KJ32" s="67"/>
      <c r="KK32" s="67"/>
      <c r="KL32" s="67"/>
      <c r="KM32" s="67"/>
      <c r="KN32" s="67"/>
      <c r="KO32" s="67"/>
      <c r="KP32" s="67"/>
      <c r="KQ32" s="67"/>
      <c r="KR32" s="67"/>
      <c r="KS32" s="67"/>
      <c r="KT32" s="67"/>
      <c r="KU32" s="67"/>
      <c r="KV32" s="67"/>
      <c r="KW32" s="67"/>
      <c r="KX32" s="67"/>
      <c r="KY32" s="67"/>
      <c r="KZ32" s="67"/>
      <c r="LA32" s="67"/>
      <c r="LB32" s="67"/>
      <c r="LC32" s="67"/>
      <c r="LD32" s="67"/>
      <c r="LE32" s="67"/>
      <c r="LF32" s="67"/>
      <c r="LG32" s="67"/>
      <c r="LH32" s="67"/>
      <c r="LI32" s="67"/>
      <c r="LJ32" s="67"/>
      <c r="LK32" s="67"/>
      <c r="LL32" s="67"/>
      <c r="LM32" s="67"/>
      <c r="LN32" s="67"/>
      <c r="LO32" s="67"/>
      <c r="LP32" s="67"/>
      <c r="LQ32" s="67"/>
      <c r="LR32" s="67"/>
      <c r="LS32" s="67"/>
      <c r="LT32" s="67"/>
      <c r="LU32" s="67"/>
      <c r="LV32" s="67"/>
      <c r="LW32" s="67"/>
      <c r="LX32" s="67"/>
      <c r="LY32" s="67"/>
      <c r="LZ32" s="67"/>
      <c r="MA32" s="67"/>
      <c r="MB32" s="67"/>
      <c r="MC32" s="67"/>
      <c r="MD32" s="67"/>
      <c r="ME32" s="67"/>
      <c r="MF32" s="67"/>
      <c r="MG32" s="67"/>
      <c r="MH32" s="67"/>
      <c r="MI32" s="67"/>
      <c r="MJ32" s="67"/>
      <c r="MK32" s="67"/>
      <c r="ML32" s="67"/>
      <c r="MM32" s="67"/>
      <c r="MN32" s="67"/>
      <c r="MO32" s="67"/>
      <c r="MP32" s="67"/>
      <c r="MQ32" s="67"/>
      <c r="MR32" s="67"/>
      <c r="MS32" s="67"/>
      <c r="MT32" s="67"/>
      <c r="MU32" s="67"/>
      <c r="MV32" s="67"/>
      <c r="MW32" s="67"/>
      <c r="MX32" s="67"/>
      <c r="MY32" s="67"/>
      <c r="MZ32" s="67"/>
      <c r="NA32" s="67"/>
      <c r="NB32" s="67"/>
      <c r="NC32" s="67"/>
      <c r="ND32" s="67"/>
      <c r="NE32" s="67"/>
      <c r="NF32" s="67"/>
      <c r="NG32" s="67"/>
      <c r="NH32" s="67"/>
      <c r="NI32" s="67"/>
      <c r="NJ32" s="67"/>
      <c r="NK32" s="67"/>
      <c r="NL32" s="67"/>
      <c r="NM32" s="67"/>
      <c r="NN32" s="67"/>
      <c r="NO32" s="67"/>
      <c r="NP32" s="67"/>
      <c r="NQ32" s="67"/>
      <c r="NR32" s="67"/>
      <c r="NS32" s="67"/>
      <c r="NT32" s="67"/>
      <c r="NU32" s="67"/>
      <c r="NV32" s="67"/>
      <c r="NW32" s="67"/>
      <c r="NX32" s="67"/>
    </row>
    <row r="33" spans="2:388">
      <c r="B33" s="62"/>
      <c r="C33" s="62"/>
      <c r="D33" s="12"/>
      <c r="E33" s="12"/>
      <c r="F33" s="12"/>
      <c r="G33" s="12"/>
      <c r="H33" s="12"/>
      <c r="I33" s="12"/>
      <c r="J33" s="12"/>
      <c r="K33" s="12"/>
      <c r="L33" s="12"/>
      <c r="M33" s="12"/>
      <c r="N33" s="12"/>
      <c r="O33" s="12"/>
      <c r="P33" s="12"/>
      <c r="Q33" s="12"/>
      <c r="R33" s="12"/>
      <c r="S33" s="12"/>
      <c r="T33" s="12"/>
      <c r="U33" s="65"/>
      <c r="V33" s="68"/>
      <c r="W33" s="62"/>
      <c r="X33" s="62"/>
      <c r="Y33" s="66"/>
      <c r="Z33" s="12"/>
      <c r="AA33" s="12"/>
      <c r="AB33" s="67"/>
      <c r="AC33" s="67"/>
      <c r="AD33" s="67"/>
      <c r="AE33" s="67"/>
      <c r="AF33" s="67"/>
      <c r="AG33" s="67"/>
      <c r="AH33" s="67"/>
      <c r="AI33" s="67"/>
      <c r="AJ33" s="67"/>
      <c r="AK33" s="67"/>
      <c r="AL33" s="67"/>
      <c r="AM33" s="67"/>
      <c r="AN33" s="67"/>
      <c r="AO33" s="67"/>
      <c r="AP33" s="67"/>
      <c r="AQ33" s="67"/>
      <c r="AR33" s="67"/>
      <c r="AS33" s="67"/>
      <c r="AT33" s="67"/>
      <c r="AU33" s="67"/>
      <c r="AV33" s="67"/>
      <c r="AW33" s="67"/>
      <c r="AX33" s="67"/>
      <c r="AY33" s="67"/>
      <c r="AZ33" s="67"/>
      <c r="BA33" s="67"/>
      <c r="BB33" s="67"/>
      <c r="BC33" s="67"/>
      <c r="BD33" s="67"/>
      <c r="BE33" s="67"/>
      <c r="BF33" s="67"/>
      <c r="BG33" s="67"/>
      <c r="BH33" s="67"/>
      <c r="BI33" s="67"/>
      <c r="BJ33" s="67"/>
      <c r="BK33" s="67"/>
      <c r="BL33" s="67"/>
      <c r="BM33" s="67"/>
      <c r="BN33" s="67"/>
      <c r="BO33" s="67"/>
      <c r="BP33" s="67"/>
      <c r="BQ33" s="67"/>
      <c r="BR33" s="67"/>
      <c r="BS33" s="67"/>
      <c r="BT33" s="67"/>
      <c r="BU33" s="67"/>
      <c r="BV33" s="67"/>
      <c r="BW33" s="67"/>
      <c r="BX33" s="67"/>
      <c r="BY33" s="67"/>
      <c r="BZ33" s="67"/>
      <c r="CA33" s="67"/>
      <c r="CB33" s="67"/>
      <c r="CC33" s="67"/>
      <c r="CD33" s="67"/>
      <c r="CE33" s="67"/>
      <c r="CF33" s="67"/>
      <c r="CG33" s="67"/>
      <c r="CH33" s="67"/>
      <c r="CI33" s="67"/>
      <c r="CJ33" s="67"/>
      <c r="CK33" s="67"/>
      <c r="CL33" s="67"/>
      <c r="CM33" s="67"/>
      <c r="CN33" s="67"/>
      <c r="CO33" s="67"/>
      <c r="CP33" s="67"/>
      <c r="CQ33" s="67"/>
      <c r="CR33" s="67"/>
      <c r="CS33" s="67"/>
      <c r="CT33" s="67"/>
      <c r="CU33" s="67"/>
      <c r="CV33" s="67"/>
      <c r="CW33" s="67"/>
      <c r="CX33" s="67"/>
      <c r="CY33" s="67"/>
      <c r="CZ33" s="67"/>
      <c r="DA33" s="67"/>
      <c r="DB33" s="67"/>
      <c r="DC33" s="67"/>
      <c r="DD33" s="67"/>
      <c r="DE33" s="67"/>
      <c r="DF33" s="67"/>
      <c r="DG33" s="67"/>
      <c r="DH33" s="67"/>
      <c r="DI33" s="67"/>
      <c r="DJ33" s="67"/>
      <c r="DK33" s="67"/>
      <c r="DL33" s="67"/>
      <c r="DM33" s="67"/>
      <c r="DN33" s="67"/>
      <c r="DO33" s="67"/>
      <c r="DP33" s="67"/>
      <c r="DQ33" s="67"/>
      <c r="DR33" s="67"/>
      <c r="DS33" s="67"/>
      <c r="DT33" s="67"/>
      <c r="DU33" s="67"/>
      <c r="DV33" s="67"/>
      <c r="DW33" s="67"/>
      <c r="DX33" s="67"/>
      <c r="DY33" s="67"/>
      <c r="DZ33" s="67"/>
      <c r="EA33" s="67"/>
      <c r="EB33" s="67"/>
      <c r="EC33" s="67"/>
      <c r="ED33" s="67"/>
      <c r="EE33" s="67"/>
      <c r="EF33" s="67"/>
      <c r="EG33" s="67"/>
      <c r="EH33" s="67"/>
      <c r="EI33" s="67"/>
      <c r="EJ33" s="67"/>
      <c r="EK33" s="67"/>
      <c r="EL33" s="67"/>
      <c r="EM33" s="67"/>
      <c r="EN33" s="67"/>
      <c r="EO33" s="67"/>
      <c r="EP33" s="67"/>
      <c r="EQ33" s="67"/>
      <c r="ER33" s="67"/>
      <c r="ES33" s="67"/>
      <c r="ET33" s="67"/>
      <c r="EU33" s="67"/>
      <c r="EV33" s="67"/>
      <c r="EW33" s="67"/>
      <c r="EX33" s="67"/>
      <c r="EY33" s="67"/>
      <c r="EZ33" s="67"/>
      <c r="FA33" s="67"/>
      <c r="FB33" s="67"/>
      <c r="FC33" s="67"/>
      <c r="FD33" s="67"/>
      <c r="FE33" s="67"/>
      <c r="FF33" s="67"/>
      <c r="FG33" s="67"/>
      <c r="FH33" s="67"/>
      <c r="FI33" s="67"/>
      <c r="FJ33" s="67"/>
      <c r="FK33" s="67"/>
      <c r="FL33" s="67"/>
      <c r="FM33" s="67"/>
      <c r="FN33" s="67"/>
      <c r="FO33" s="67"/>
      <c r="FP33" s="67"/>
      <c r="FQ33" s="67"/>
      <c r="FR33" s="67"/>
      <c r="FS33" s="67"/>
      <c r="FT33" s="67"/>
      <c r="FU33" s="67"/>
      <c r="FV33" s="67"/>
      <c r="FW33" s="67"/>
      <c r="FX33" s="67"/>
      <c r="FY33" s="67"/>
      <c r="FZ33" s="67"/>
      <c r="GA33" s="67"/>
      <c r="GB33" s="67"/>
      <c r="GC33" s="67"/>
      <c r="GD33" s="67"/>
      <c r="GE33" s="67"/>
      <c r="GF33" s="67"/>
      <c r="GG33" s="67"/>
      <c r="GH33" s="67"/>
      <c r="GI33" s="67"/>
      <c r="GJ33" s="67"/>
      <c r="GK33" s="67"/>
      <c r="GL33" s="67"/>
      <c r="GM33" s="67"/>
      <c r="GN33" s="67"/>
      <c r="GO33" s="67"/>
      <c r="GP33" s="67"/>
      <c r="GQ33" s="67"/>
      <c r="GR33" s="67"/>
      <c r="GS33" s="67"/>
      <c r="GT33" s="67"/>
      <c r="GU33" s="67"/>
      <c r="GV33" s="67"/>
      <c r="GW33" s="67"/>
      <c r="GX33" s="67"/>
      <c r="GY33" s="67"/>
      <c r="GZ33" s="67"/>
      <c r="HA33" s="67"/>
      <c r="HB33" s="67"/>
      <c r="HC33" s="67"/>
      <c r="HD33" s="67"/>
      <c r="HE33" s="67"/>
      <c r="HF33" s="67"/>
      <c r="HG33" s="67"/>
      <c r="HH33" s="67"/>
      <c r="HI33" s="67"/>
      <c r="HJ33" s="67"/>
      <c r="HK33" s="67"/>
      <c r="HL33" s="67"/>
      <c r="HM33" s="67"/>
      <c r="HN33" s="67"/>
      <c r="HO33" s="67"/>
      <c r="HP33" s="67"/>
      <c r="HQ33" s="67"/>
      <c r="HR33" s="67"/>
      <c r="HS33" s="67"/>
      <c r="HT33" s="67"/>
      <c r="HU33" s="67"/>
      <c r="HV33" s="67"/>
      <c r="HW33" s="67"/>
      <c r="HX33" s="67"/>
      <c r="HY33" s="67"/>
      <c r="HZ33" s="67"/>
      <c r="IA33" s="67"/>
      <c r="IB33" s="67"/>
      <c r="IC33" s="67"/>
      <c r="ID33" s="67"/>
      <c r="IE33" s="67"/>
      <c r="IF33" s="67"/>
      <c r="IG33" s="67"/>
      <c r="IH33" s="67"/>
      <c r="II33" s="67"/>
      <c r="IJ33" s="67"/>
      <c r="IK33" s="67"/>
      <c r="IL33" s="67"/>
      <c r="IM33" s="67"/>
      <c r="IN33" s="67"/>
      <c r="IO33" s="67"/>
      <c r="IP33" s="67"/>
      <c r="IQ33" s="67"/>
      <c r="IR33" s="67"/>
      <c r="IS33" s="67"/>
      <c r="IT33" s="67"/>
      <c r="IU33" s="67"/>
      <c r="IV33" s="67"/>
      <c r="IW33" s="67"/>
      <c r="IX33" s="67"/>
      <c r="IY33" s="67"/>
      <c r="IZ33" s="67"/>
      <c r="JA33" s="67"/>
      <c r="JB33" s="67"/>
      <c r="JC33" s="67"/>
      <c r="JD33" s="67"/>
      <c r="JE33" s="67"/>
      <c r="JF33" s="67"/>
      <c r="JG33" s="67"/>
      <c r="JH33" s="67"/>
      <c r="JI33" s="67"/>
      <c r="JJ33" s="67"/>
      <c r="JK33" s="67"/>
      <c r="JL33" s="67"/>
      <c r="JM33" s="67"/>
      <c r="JN33" s="67"/>
      <c r="JO33" s="67"/>
      <c r="JP33" s="67"/>
      <c r="JQ33" s="67"/>
      <c r="JR33" s="67"/>
      <c r="JS33" s="67"/>
      <c r="JT33" s="67"/>
      <c r="JU33" s="67"/>
      <c r="JV33" s="67"/>
      <c r="JW33" s="67"/>
      <c r="JX33" s="67"/>
      <c r="JY33" s="67"/>
      <c r="JZ33" s="67"/>
      <c r="KA33" s="67"/>
      <c r="KB33" s="67"/>
      <c r="KC33" s="67"/>
      <c r="KD33" s="67"/>
      <c r="KE33" s="67"/>
      <c r="KF33" s="67"/>
      <c r="KG33" s="67"/>
      <c r="KH33" s="67"/>
      <c r="KI33" s="67"/>
      <c r="KJ33" s="67"/>
      <c r="KK33" s="67"/>
      <c r="KL33" s="67"/>
      <c r="KM33" s="67"/>
      <c r="KN33" s="67"/>
      <c r="KO33" s="67"/>
      <c r="KP33" s="67"/>
      <c r="KQ33" s="67"/>
      <c r="KR33" s="67"/>
      <c r="KS33" s="67"/>
      <c r="KT33" s="67"/>
      <c r="KU33" s="67"/>
      <c r="KV33" s="67"/>
      <c r="KW33" s="67"/>
      <c r="KX33" s="67"/>
      <c r="KY33" s="67"/>
      <c r="KZ33" s="67"/>
      <c r="LA33" s="67"/>
      <c r="LB33" s="67"/>
      <c r="LC33" s="67"/>
      <c r="LD33" s="67"/>
      <c r="LE33" s="67"/>
      <c r="LF33" s="67"/>
      <c r="LG33" s="67"/>
      <c r="LH33" s="67"/>
      <c r="LI33" s="67"/>
      <c r="LJ33" s="67"/>
      <c r="LK33" s="67"/>
      <c r="LL33" s="67"/>
      <c r="LM33" s="67"/>
      <c r="LN33" s="67"/>
      <c r="LO33" s="67"/>
      <c r="LP33" s="67"/>
      <c r="LQ33" s="67"/>
      <c r="LR33" s="67"/>
      <c r="LS33" s="67"/>
      <c r="LT33" s="67"/>
      <c r="LU33" s="67"/>
      <c r="LV33" s="67"/>
      <c r="LW33" s="67"/>
      <c r="LX33" s="67"/>
      <c r="LY33" s="67"/>
      <c r="LZ33" s="67"/>
      <c r="MA33" s="67"/>
      <c r="MB33" s="67"/>
      <c r="MC33" s="67"/>
      <c r="MD33" s="67"/>
      <c r="ME33" s="67"/>
      <c r="MF33" s="67"/>
      <c r="MG33" s="67"/>
      <c r="MH33" s="67"/>
      <c r="MI33" s="67"/>
      <c r="MJ33" s="67"/>
      <c r="MK33" s="67"/>
      <c r="ML33" s="67"/>
      <c r="MM33" s="67"/>
      <c r="MN33" s="67"/>
      <c r="MO33" s="67"/>
      <c r="MP33" s="67"/>
      <c r="MQ33" s="67"/>
      <c r="MR33" s="67"/>
      <c r="MS33" s="67"/>
      <c r="MT33" s="67"/>
      <c r="MU33" s="67"/>
      <c r="MV33" s="67"/>
      <c r="MW33" s="67"/>
      <c r="MX33" s="67"/>
      <c r="MY33" s="67"/>
      <c r="MZ33" s="67"/>
      <c r="NA33" s="67"/>
      <c r="NB33" s="67"/>
      <c r="NC33" s="67"/>
      <c r="ND33" s="67"/>
      <c r="NE33" s="67"/>
      <c r="NF33" s="67"/>
      <c r="NG33" s="67"/>
      <c r="NH33" s="67"/>
      <c r="NI33" s="67"/>
      <c r="NJ33" s="67"/>
      <c r="NK33" s="67"/>
      <c r="NL33" s="67"/>
      <c r="NM33" s="67"/>
      <c r="NN33" s="67"/>
      <c r="NO33" s="67"/>
      <c r="NP33" s="67"/>
      <c r="NQ33" s="67"/>
      <c r="NR33" s="67"/>
      <c r="NS33" s="67"/>
      <c r="NT33" s="67"/>
      <c r="NU33" s="67"/>
      <c r="NV33" s="67"/>
      <c r="NW33" s="67"/>
      <c r="NX33" s="67"/>
    </row>
    <row r="34" spans="2:388">
      <c r="B34" s="62"/>
      <c r="C34" s="62"/>
      <c r="D34" s="12"/>
      <c r="E34" s="12"/>
      <c r="F34" s="12"/>
      <c r="G34" s="12"/>
      <c r="H34" s="12"/>
      <c r="I34" s="12"/>
      <c r="J34" s="12"/>
      <c r="K34" s="12"/>
      <c r="L34" s="12"/>
      <c r="M34" s="12"/>
      <c r="N34" s="12"/>
      <c r="O34" s="12"/>
      <c r="P34" s="12"/>
      <c r="Q34" s="12"/>
      <c r="R34" s="12"/>
      <c r="S34" s="12"/>
      <c r="T34" s="12"/>
      <c r="U34" s="65"/>
      <c r="V34" s="68"/>
      <c r="W34" s="62"/>
      <c r="X34" s="62"/>
      <c r="Y34" s="66"/>
      <c r="Z34" s="12"/>
      <c r="AA34" s="12"/>
      <c r="AB34" s="67"/>
      <c r="AC34" s="67"/>
      <c r="AD34" s="67"/>
      <c r="AE34" s="67"/>
      <c r="AF34" s="67"/>
      <c r="AG34" s="67"/>
      <c r="AH34" s="67"/>
      <c r="AI34" s="67"/>
      <c r="AJ34" s="67"/>
      <c r="AK34" s="67"/>
      <c r="AL34" s="67"/>
      <c r="AM34" s="67"/>
      <c r="AN34" s="67"/>
      <c r="AO34" s="67"/>
      <c r="AP34" s="67"/>
      <c r="AQ34" s="67"/>
      <c r="AR34" s="67"/>
      <c r="AS34" s="67"/>
      <c r="AT34" s="67"/>
      <c r="AU34" s="67"/>
      <c r="AV34" s="67"/>
      <c r="AW34" s="67"/>
      <c r="AX34" s="67"/>
      <c r="AY34" s="67"/>
      <c r="AZ34" s="67"/>
      <c r="BA34" s="67"/>
      <c r="BB34" s="67"/>
      <c r="BC34" s="67"/>
      <c r="BD34" s="67"/>
      <c r="BE34" s="67"/>
      <c r="BF34" s="67"/>
      <c r="BG34" s="67"/>
      <c r="BH34" s="67"/>
      <c r="BI34" s="67"/>
      <c r="BJ34" s="67"/>
      <c r="BK34" s="67"/>
      <c r="BL34" s="67"/>
      <c r="BM34" s="67"/>
      <c r="BN34" s="67"/>
      <c r="BO34" s="67"/>
      <c r="BP34" s="67"/>
      <c r="BQ34" s="67"/>
      <c r="BR34" s="67"/>
      <c r="BS34" s="67"/>
      <c r="BT34" s="67"/>
      <c r="BU34" s="67"/>
      <c r="BV34" s="67"/>
      <c r="BW34" s="67"/>
      <c r="BX34" s="67"/>
      <c r="BY34" s="67"/>
      <c r="BZ34" s="67"/>
      <c r="CA34" s="67"/>
      <c r="CB34" s="67"/>
      <c r="CC34" s="67"/>
      <c r="CD34" s="67"/>
      <c r="CE34" s="67"/>
      <c r="CF34" s="67"/>
      <c r="CG34" s="67"/>
      <c r="CH34" s="67"/>
      <c r="CI34" s="67"/>
      <c r="CJ34" s="67"/>
      <c r="CK34" s="67"/>
      <c r="CL34" s="67"/>
      <c r="CM34" s="67"/>
      <c r="CN34" s="67"/>
      <c r="CO34" s="67"/>
      <c r="CP34" s="67"/>
      <c r="CQ34" s="67"/>
      <c r="CR34" s="67"/>
      <c r="CS34" s="67"/>
      <c r="CT34" s="67"/>
      <c r="CU34" s="67"/>
      <c r="CV34" s="67"/>
      <c r="CW34" s="67"/>
      <c r="CX34" s="67"/>
      <c r="CY34" s="67"/>
      <c r="CZ34" s="67"/>
      <c r="DA34" s="67"/>
      <c r="DB34" s="67"/>
      <c r="DC34" s="67"/>
      <c r="DD34" s="67"/>
      <c r="DE34" s="67"/>
      <c r="DF34" s="67"/>
      <c r="DG34" s="67"/>
      <c r="DH34" s="67"/>
      <c r="DI34" s="67"/>
      <c r="DJ34" s="67"/>
      <c r="DK34" s="67"/>
      <c r="DL34" s="67"/>
      <c r="DM34" s="67"/>
      <c r="DN34" s="67"/>
      <c r="DO34" s="67"/>
      <c r="DP34" s="67"/>
      <c r="DQ34" s="67"/>
      <c r="DR34" s="67"/>
      <c r="DS34" s="67"/>
      <c r="DT34" s="67"/>
      <c r="DU34" s="67"/>
      <c r="DV34" s="67"/>
      <c r="DW34" s="67"/>
      <c r="DX34" s="67"/>
      <c r="DY34" s="67"/>
      <c r="DZ34" s="67"/>
      <c r="EA34" s="67"/>
      <c r="EB34" s="67"/>
      <c r="EC34" s="67"/>
      <c r="ED34" s="67"/>
      <c r="EE34" s="67"/>
      <c r="EF34" s="67"/>
      <c r="EG34" s="67"/>
      <c r="EH34" s="67"/>
      <c r="EI34" s="67"/>
      <c r="EJ34" s="67"/>
      <c r="EK34" s="67"/>
      <c r="EL34" s="67"/>
      <c r="EM34" s="67"/>
      <c r="EN34" s="67"/>
      <c r="EO34" s="67"/>
      <c r="EP34" s="67"/>
      <c r="EQ34" s="67"/>
      <c r="ER34" s="67"/>
      <c r="ES34" s="67"/>
      <c r="ET34" s="67"/>
      <c r="EU34" s="67"/>
      <c r="EV34" s="67"/>
      <c r="EW34" s="67"/>
      <c r="EX34" s="67"/>
      <c r="EY34" s="67"/>
      <c r="EZ34" s="67"/>
      <c r="FA34" s="67"/>
      <c r="FB34" s="67"/>
      <c r="FC34" s="67"/>
      <c r="FD34" s="67"/>
      <c r="FE34" s="67"/>
      <c r="FF34" s="67"/>
      <c r="FG34" s="67"/>
      <c r="FH34" s="67"/>
      <c r="FI34" s="67"/>
      <c r="FJ34" s="67"/>
      <c r="FK34" s="67"/>
      <c r="FL34" s="67"/>
      <c r="FM34" s="67"/>
      <c r="FN34" s="67"/>
      <c r="FO34" s="67"/>
      <c r="FP34" s="67"/>
      <c r="FQ34" s="67"/>
      <c r="FR34" s="67"/>
      <c r="FS34" s="67"/>
      <c r="FT34" s="67"/>
      <c r="FU34" s="67"/>
      <c r="FV34" s="67"/>
      <c r="FW34" s="67"/>
      <c r="FX34" s="67"/>
      <c r="FY34" s="67"/>
      <c r="FZ34" s="67"/>
      <c r="GA34" s="67"/>
      <c r="GB34" s="67"/>
      <c r="GC34" s="67"/>
      <c r="GD34" s="67"/>
      <c r="GE34" s="67"/>
      <c r="GF34" s="67"/>
      <c r="GG34" s="67"/>
      <c r="GH34" s="67"/>
      <c r="GI34" s="67"/>
      <c r="GJ34" s="67"/>
      <c r="GK34" s="67"/>
      <c r="GL34" s="67"/>
      <c r="GM34" s="67"/>
      <c r="GN34" s="67"/>
      <c r="GO34" s="67"/>
      <c r="GP34" s="67"/>
      <c r="GQ34" s="67"/>
      <c r="GR34" s="67"/>
      <c r="GS34" s="67"/>
      <c r="GT34" s="67"/>
      <c r="GU34" s="67"/>
      <c r="GV34" s="67"/>
      <c r="GW34" s="67"/>
      <c r="GX34" s="67"/>
      <c r="GY34" s="67"/>
      <c r="GZ34" s="67"/>
      <c r="HA34" s="67"/>
      <c r="HB34" s="67"/>
      <c r="HC34" s="67"/>
      <c r="HD34" s="67"/>
      <c r="HE34" s="67"/>
      <c r="HF34" s="67"/>
      <c r="HG34" s="67"/>
      <c r="HH34" s="67"/>
      <c r="HI34" s="67"/>
      <c r="HJ34" s="67"/>
      <c r="HK34" s="67"/>
      <c r="HL34" s="67"/>
      <c r="HM34" s="67"/>
      <c r="HN34" s="67"/>
      <c r="HO34" s="67"/>
      <c r="HP34" s="67"/>
      <c r="HQ34" s="67"/>
      <c r="HR34" s="67"/>
      <c r="HS34" s="67"/>
      <c r="HT34" s="67"/>
      <c r="HU34" s="67"/>
      <c r="HV34" s="67"/>
      <c r="HW34" s="67"/>
      <c r="HX34" s="67"/>
      <c r="HY34" s="67"/>
      <c r="HZ34" s="67"/>
      <c r="IA34" s="67"/>
      <c r="IB34" s="67"/>
      <c r="IC34" s="67"/>
      <c r="ID34" s="67"/>
      <c r="IE34" s="67"/>
      <c r="IF34" s="67"/>
      <c r="IG34" s="67"/>
      <c r="IH34" s="67"/>
      <c r="II34" s="67"/>
      <c r="IJ34" s="67"/>
      <c r="IK34" s="67"/>
      <c r="IL34" s="67"/>
      <c r="IM34" s="67"/>
      <c r="IN34" s="67"/>
      <c r="IO34" s="67"/>
      <c r="IP34" s="67"/>
      <c r="IQ34" s="67"/>
      <c r="IR34" s="67"/>
      <c r="IS34" s="67"/>
      <c r="IT34" s="67"/>
      <c r="IU34" s="67"/>
      <c r="IV34" s="67"/>
      <c r="IW34" s="67"/>
      <c r="IX34" s="67"/>
      <c r="IY34" s="67"/>
      <c r="IZ34" s="67"/>
      <c r="JA34" s="67"/>
      <c r="JB34" s="67"/>
      <c r="JC34" s="67"/>
      <c r="JD34" s="67"/>
      <c r="JE34" s="67"/>
      <c r="JF34" s="67"/>
      <c r="JG34" s="67"/>
      <c r="JH34" s="67"/>
      <c r="JI34" s="67"/>
      <c r="JJ34" s="67"/>
      <c r="JK34" s="67"/>
      <c r="JL34" s="67"/>
      <c r="JM34" s="67"/>
      <c r="JN34" s="67"/>
      <c r="JO34" s="67"/>
      <c r="JP34" s="67"/>
      <c r="JQ34" s="67"/>
      <c r="JR34" s="67"/>
      <c r="JS34" s="67"/>
      <c r="JT34" s="67"/>
      <c r="JU34" s="67"/>
      <c r="JV34" s="67"/>
      <c r="JW34" s="67"/>
      <c r="JX34" s="67"/>
      <c r="JY34" s="67"/>
      <c r="JZ34" s="67"/>
      <c r="KA34" s="67"/>
      <c r="KB34" s="67"/>
      <c r="KC34" s="67"/>
      <c r="KD34" s="67"/>
      <c r="KE34" s="67"/>
      <c r="KF34" s="67"/>
      <c r="KG34" s="67"/>
      <c r="KH34" s="67"/>
      <c r="KI34" s="67"/>
      <c r="KJ34" s="67"/>
      <c r="KK34" s="67"/>
      <c r="KL34" s="67"/>
      <c r="KM34" s="67"/>
      <c r="KN34" s="67"/>
      <c r="KO34" s="67"/>
      <c r="KP34" s="67"/>
      <c r="KQ34" s="67"/>
      <c r="KR34" s="67"/>
      <c r="KS34" s="67"/>
      <c r="KT34" s="67"/>
      <c r="KU34" s="67"/>
      <c r="KV34" s="67"/>
      <c r="KW34" s="67"/>
      <c r="KX34" s="67"/>
      <c r="KY34" s="67"/>
      <c r="KZ34" s="67"/>
      <c r="LA34" s="67"/>
      <c r="LB34" s="67"/>
      <c r="LC34" s="67"/>
      <c r="LD34" s="67"/>
      <c r="LE34" s="67"/>
      <c r="LF34" s="67"/>
      <c r="LG34" s="67"/>
      <c r="LH34" s="67"/>
      <c r="LI34" s="67"/>
      <c r="LJ34" s="67"/>
      <c r="LK34" s="67"/>
      <c r="LL34" s="67"/>
      <c r="LM34" s="67"/>
      <c r="LN34" s="67"/>
      <c r="LO34" s="67"/>
      <c r="LP34" s="67"/>
      <c r="LQ34" s="67"/>
      <c r="LR34" s="67"/>
      <c r="LS34" s="67"/>
      <c r="LT34" s="67"/>
      <c r="LU34" s="67"/>
      <c r="LV34" s="67"/>
      <c r="LW34" s="67"/>
      <c r="LX34" s="67"/>
      <c r="LY34" s="67"/>
      <c r="LZ34" s="67"/>
      <c r="MA34" s="67"/>
      <c r="MB34" s="67"/>
      <c r="MC34" s="67"/>
      <c r="MD34" s="67"/>
      <c r="ME34" s="67"/>
      <c r="MF34" s="67"/>
      <c r="MG34" s="67"/>
      <c r="MH34" s="67"/>
      <c r="MI34" s="67"/>
      <c r="MJ34" s="67"/>
      <c r="MK34" s="67"/>
      <c r="ML34" s="67"/>
      <c r="MM34" s="67"/>
      <c r="MN34" s="67"/>
      <c r="MO34" s="67"/>
      <c r="MP34" s="67"/>
      <c r="MQ34" s="67"/>
      <c r="MR34" s="67"/>
      <c r="MS34" s="67"/>
      <c r="MT34" s="67"/>
      <c r="MU34" s="67"/>
      <c r="MV34" s="67"/>
      <c r="MW34" s="67"/>
      <c r="MX34" s="67"/>
      <c r="MY34" s="67"/>
      <c r="MZ34" s="67"/>
      <c r="NA34" s="67"/>
      <c r="NB34" s="67"/>
      <c r="NC34" s="67"/>
      <c r="ND34" s="67"/>
      <c r="NE34" s="67"/>
      <c r="NF34" s="67"/>
      <c r="NG34" s="67"/>
      <c r="NH34" s="67"/>
      <c r="NI34" s="67"/>
      <c r="NJ34" s="67"/>
      <c r="NK34" s="67"/>
      <c r="NL34" s="67"/>
      <c r="NM34" s="67"/>
      <c r="NN34" s="67"/>
      <c r="NO34" s="67"/>
      <c r="NP34" s="67"/>
      <c r="NQ34" s="67"/>
      <c r="NR34" s="67"/>
      <c r="NS34" s="67"/>
      <c r="NT34" s="67"/>
      <c r="NU34" s="67"/>
      <c r="NV34" s="67"/>
      <c r="NW34" s="67"/>
      <c r="NX34" s="67"/>
    </row>
    <row r="35" spans="2:388">
      <c r="B35" s="62"/>
      <c r="C35" s="62"/>
      <c r="D35" s="12"/>
      <c r="E35" s="12"/>
      <c r="F35" s="12"/>
      <c r="G35" s="12"/>
      <c r="H35" s="12"/>
      <c r="I35" s="12"/>
      <c r="J35" s="12"/>
      <c r="K35" s="12"/>
      <c r="L35" s="12"/>
      <c r="M35" s="12"/>
      <c r="N35" s="12"/>
      <c r="O35" s="12"/>
      <c r="P35" s="12"/>
      <c r="Q35" s="12"/>
      <c r="R35" s="12"/>
      <c r="S35" s="12"/>
      <c r="T35" s="12"/>
      <c r="U35" s="65"/>
      <c r="V35" s="68"/>
      <c r="W35" s="62"/>
      <c r="X35" s="62"/>
      <c r="Y35" s="66"/>
      <c r="Z35" s="12"/>
      <c r="AA35" s="12"/>
      <c r="AB35" s="67"/>
      <c r="AC35" s="67"/>
      <c r="AD35" s="67"/>
      <c r="AE35" s="67"/>
      <c r="AF35" s="67"/>
      <c r="AG35" s="67"/>
      <c r="AH35" s="67"/>
      <c r="AI35" s="67"/>
      <c r="AJ35" s="67"/>
      <c r="AK35" s="67"/>
      <c r="AL35" s="67"/>
      <c r="AM35" s="67"/>
      <c r="AN35" s="67"/>
      <c r="AO35" s="67"/>
      <c r="AP35" s="67"/>
      <c r="AQ35" s="67"/>
      <c r="AR35" s="67"/>
      <c r="AS35" s="67"/>
      <c r="AT35" s="67"/>
      <c r="AU35" s="67"/>
      <c r="AV35" s="67"/>
      <c r="AW35" s="67"/>
      <c r="AX35" s="67"/>
      <c r="AY35" s="67"/>
      <c r="AZ35" s="67"/>
      <c r="BA35" s="67"/>
      <c r="BB35" s="67"/>
      <c r="BC35" s="67"/>
      <c r="BD35" s="67"/>
      <c r="BE35" s="67"/>
      <c r="BF35" s="67"/>
      <c r="BG35" s="67"/>
      <c r="BH35" s="67"/>
      <c r="BI35" s="67"/>
      <c r="BJ35" s="67"/>
      <c r="BK35" s="67"/>
      <c r="BL35" s="67"/>
      <c r="BM35" s="67"/>
      <c r="BN35" s="67"/>
      <c r="BO35" s="67"/>
      <c r="BP35" s="67"/>
      <c r="BQ35" s="67"/>
      <c r="BR35" s="67"/>
      <c r="BS35" s="67"/>
      <c r="BT35" s="67"/>
      <c r="BU35" s="67"/>
      <c r="BV35" s="67"/>
      <c r="BW35" s="67"/>
      <c r="BX35" s="67"/>
      <c r="BY35" s="67"/>
      <c r="BZ35" s="67"/>
      <c r="CA35" s="67"/>
      <c r="CB35" s="67"/>
      <c r="CC35" s="67"/>
      <c r="CD35" s="67"/>
      <c r="CE35" s="67"/>
      <c r="CF35" s="67"/>
      <c r="CG35" s="67"/>
      <c r="CH35" s="67"/>
      <c r="CI35" s="67"/>
      <c r="CJ35" s="67"/>
      <c r="CK35" s="67"/>
      <c r="CL35" s="67"/>
      <c r="CM35" s="67"/>
      <c r="CN35" s="67"/>
      <c r="CO35" s="67"/>
      <c r="CP35" s="67"/>
      <c r="CQ35" s="67"/>
      <c r="CR35" s="67"/>
      <c r="CS35" s="67"/>
      <c r="CT35" s="67"/>
      <c r="CU35" s="67"/>
      <c r="CV35" s="67"/>
      <c r="CW35" s="67"/>
      <c r="CX35" s="67"/>
      <c r="CY35" s="67"/>
      <c r="CZ35" s="67"/>
      <c r="DA35" s="67"/>
      <c r="DB35" s="67"/>
      <c r="DC35" s="67"/>
      <c r="DD35" s="67"/>
      <c r="DE35" s="67"/>
      <c r="DF35" s="67"/>
      <c r="DG35" s="67"/>
      <c r="DH35" s="67"/>
      <c r="DI35" s="67"/>
      <c r="DJ35" s="67"/>
      <c r="DK35" s="67"/>
      <c r="DL35" s="67"/>
      <c r="DM35" s="67"/>
      <c r="DN35" s="67"/>
      <c r="DO35" s="67"/>
      <c r="DP35" s="67"/>
      <c r="DQ35" s="67"/>
      <c r="DR35" s="67"/>
      <c r="DS35" s="67"/>
      <c r="DT35" s="67"/>
      <c r="DU35" s="67"/>
      <c r="DV35" s="67"/>
      <c r="DW35" s="67"/>
      <c r="DX35" s="67"/>
      <c r="DY35" s="67"/>
      <c r="DZ35" s="67"/>
      <c r="EA35" s="67"/>
      <c r="EB35" s="67"/>
      <c r="EC35" s="67"/>
      <c r="ED35" s="67"/>
      <c r="EE35" s="67"/>
      <c r="EF35" s="67"/>
      <c r="EG35" s="67"/>
      <c r="EH35" s="67"/>
      <c r="EI35" s="67"/>
      <c r="EJ35" s="67"/>
      <c r="EK35" s="67"/>
      <c r="EL35" s="67"/>
      <c r="EM35" s="67"/>
      <c r="EN35" s="67"/>
      <c r="EO35" s="67"/>
      <c r="EP35" s="67"/>
      <c r="EQ35" s="67"/>
      <c r="ER35" s="67"/>
      <c r="ES35" s="67"/>
      <c r="ET35" s="67"/>
      <c r="EU35" s="67"/>
      <c r="EV35" s="67"/>
      <c r="EW35" s="67"/>
      <c r="EX35" s="67"/>
      <c r="EY35" s="67"/>
      <c r="EZ35" s="67"/>
      <c r="FA35" s="67"/>
      <c r="FB35" s="67"/>
      <c r="FC35" s="67"/>
      <c r="FD35" s="67"/>
      <c r="FE35" s="67"/>
      <c r="FF35" s="67"/>
      <c r="FG35" s="67"/>
      <c r="FH35" s="67"/>
      <c r="FI35" s="67"/>
      <c r="FJ35" s="67"/>
      <c r="FK35" s="67"/>
      <c r="FL35" s="67"/>
      <c r="FM35" s="67"/>
      <c r="FN35" s="67"/>
      <c r="FO35" s="67"/>
      <c r="FP35" s="67"/>
      <c r="FQ35" s="67"/>
      <c r="FR35" s="67"/>
      <c r="FS35" s="67"/>
      <c r="FT35" s="67"/>
      <c r="FU35" s="67"/>
      <c r="FV35" s="67"/>
      <c r="FW35" s="67"/>
      <c r="FX35" s="67"/>
      <c r="FY35" s="67"/>
      <c r="FZ35" s="67"/>
      <c r="GA35" s="67"/>
      <c r="GB35" s="67"/>
      <c r="GC35" s="67"/>
      <c r="GD35" s="67"/>
      <c r="GE35" s="67"/>
      <c r="GF35" s="67"/>
      <c r="GG35" s="67"/>
      <c r="GH35" s="67"/>
      <c r="GI35" s="67"/>
      <c r="GJ35" s="67"/>
      <c r="GK35" s="67"/>
      <c r="GL35" s="67"/>
      <c r="GM35" s="67"/>
      <c r="GN35" s="67"/>
      <c r="GO35" s="67"/>
      <c r="GP35" s="67"/>
      <c r="GQ35" s="67"/>
      <c r="GR35" s="67"/>
      <c r="GS35" s="67"/>
      <c r="GT35" s="67"/>
      <c r="GU35" s="67"/>
      <c r="GV35" s="67"/>
      <c r="GW35" s="67"/>
      <c r="GX35" s="67"/>
      <c r="GY35" s="67"/>
      <c r="GZ35" s="67"/>
      <c r="HA35" s="67"/>
      <c r="HB35" s="67"/>
      <c r="HC35" s="67"/>
      <c r="HD35" s="67"/>
      <c r="HE35" s="67"/>
      <c r="HF35" s="67"/>
      <c r="HG35" s="67"/>
      <c r="HH35" s="67"/>
      <c r="HI35" s="67"/>
      <c r="HJ35" s="67"/>
      <c r="HK35" s="67"/>
      <c r="HL35" s="67"/>
      <c r="HM35" s="67"/>
      <c r="HN35" s="67"/>
      <c r="HO35" s="67"/>
      <c r="HP35" s="67"/>
      <c r="HQ35" s="67"/>
      <c r="HR35" s="67"/>
      <c r="HS35" s="67"/>
      <c r="HT35" s="67"/>
      <c r="HU35" s="67"/>
      <c r="HV35" s="67"/>
      <c r="HW35" s="67"/>
      <c r="HX35" s="67"/>
      <c r="HY35" s="67"/>
      <c r="HZ35" s="67"/>
      <c r="IA35" s="67"/>
      <c r="IB35" s="67"/>
      <c r="IC35" s="67"/>
      <c r="ID35" s="67"/>
      <c r="IE35" s="67"/>
      <c r="IF35" s="67"/>
      <c r="IG35" s="67"/>
      <c r="IH35" s="67"/>
      <c r="II35" s="67"/>
      <c r="IJ35" s="67"/>
      <c r="IK35" s="67"/>
      <c r="IL35" s="67"/>
      <c r="IM35" s="67"/>
      <c r="IN35" s="67"/>
      <c r="IO35" s="67"/>
      <c r="IP35" s="67"/>
      <c r="IQ35" s="67"/>
      <c r="IR35" s="67"/>
      <c r="IS35" s="67"/>
      <c r="IT35" s="67"/>
      <c r="IU35" s="67"/>
      <c r="IV35" s="67"/>
      <c r="IW35" s="67"/>
      <c r="IX35" s="67"/>
      <c r="IY35" s="67"/>
      <c r="IZ35" s="67"/>
      <c r="JA35" s="67"/>
      <c r="JB35" s="67"/>
      <c r="JC35" s="67"/>
      <c r="JD35" s="67"/>
      <c r="JE35" s="67"/>
      <c r="JF35" s="67"/>
      <c r="JG35" s="67"/>
      <c r="JH35" s="67"/>
      <c r="JI35" s="67"/>
      <c r="JJ35" s="67"/>
      <c r="JK35" s="67"/>
      <c r="JL35" s="67"/>
      <c r="JM35" s="67"/>
      <c r="JN35" s="67"/>
      <c r="JO35" s="67"/>
      <c r="JP35" s="67"/>
      <c r="JQ35" s="67"/>
      <c r="JR35" s="67"/>
      <c r="JS35" s="67"/>
      <c r="JT35" s="67"/>
      <c r="JU35" s="67"/>
      <c r="JV35" s="67"/>
      <c r="JW35" s="67"/>
      <c r="JX35" s="67"/>
      <c r="JY35" s="67"/>
      <c r="JZ35" s="67"/>
      <c r="KA35" s="67"/>
      <c r="KB35" s="67"/>
      <c r="KC35" s="67"/>
      <c r="KD35" s="67"/>
      <c r="KE35" s="67"/>
      <c r="KF35" s="67"/>
      <c r="KG35" s="67"/>
      <c r="KH35" s="67"/>
      <c r="KI35" s="67"/>
      <c r="KJ35" s="67"/>
      <c r="KK35" s="67"/>
      <c r="KL35" s="67"/>
      <c r="KM35" s="67"/>
      <c r="KN35" s="67"/>
      <c r="KO35" s="67"/>
      <c r="KP35" s="67"/>
      <c r="KQ35" s="67"/>
      <c r="KR35" s="67"/>
      <c r="KS35" s="67"/>
      <c r="KT35" s="67"/>
      <c r="KU35" s="67"/>
      <c r="KV35" s="67"/>
      <c r="KW35" s="67"/>
      <c r="KX35" s="67"/>
      <c r="KY35" s="67"/>
      <c r="KZ35" s="67"/>
      <c r="LA35" s="67"/>
      <c r="LB35" s="67"/>
      <c r="LC35" s="67"/>
      <c r="LD35" s="67"/>
      <c r="LE35" s="67"/>
      <c r="LF35" s="67"/>
      <c r="LG35" s="67"/>
      <c r="LH35" s="67"/>
      <c r="LI35" s="67"/>
      <c r="LJ35" s="67"/>
      <c r="LK35" s="67"/>
      <c r="LL35" s="67"/>
      <c r="LM35" s="67"/>
      <c r="LN35" s="67"/>
      <c r="LO35" s="67"/>
      <c r="LP35" s="67"/>
      <c r="LQ35" s="67"/>
      <c r="LR35" s="67"/>
      <c r="LS35" s="67"/>
      <c r="LT35" s="67"/>
      <c r="LU35" s="67"/>
      <c r="LV35" s="67"/>
      <c r="LW35" s="67"/>
      <c r="LX35" s="67"/>
      <c r="LY35" s="67"/>
      <c r="LZ35" s="67"/>
      <c r="MA35" s="67"/>
      <c r="MB35" s="67"/>
      <c r="MC35" s="67"/>
      <c r="MD35" s="67"/>
      <c r="ME35" s="67"/>
      <c r="MF35" s="67"/>
      <c r="MG35" s="67"/>
      <c r="MH35" s="67"/>
      <c r="MI35" s="67"/>
      <c r="MJ35" s="67"/>
      <c r="MK35" s="67"/>
      <c r="ML35" s="67"/>
      <c r="MM35" s="67"/>
      <c r="MN35" s="67"/>
      <c r="MO35" s="67"/>
      <c r="MP35" s="67"/>
      <c r="MQ35" s="67"/>
      <c r="MR35" s="67"/>
      <c r="MS35" s="67"/>
      <c r="MT35" s="67"/>
      <c r="MU35" s="67"/>
      <c r="MV35" s="67"/>
      <c r="MW35" s="67"/>
      <c r="MX35" s="67"/>
      <c r="MY35" s="67"/>
      <c r="MZ35" s="67"/>
      <c r="NA35" s="67"/>
      <c r="NB35" s="67"/>
      <c r="NC35" s="67"/>
      <c r="ND35" s="67"/>
      <c r="NE35" s="67"/>
      <c r="NF35" s="67"/>
      <c r="NG35" s="67"/>
      <c r="NH35" s="67"/>
      <c r="NI35" s="67"/>
      <c r="NJ35" s="67"/>
      <c r="NK35" s="67"/>
      <c r="NL35" s="67"/>
      <c r="NM35" s="67"/>
      <c r="NN35" s="67"/>
      <c r="NO35" s="67"/>
      <c r="NP35" s="67"/>
      <c r="NQ35" s="67"/>
      <c r="NR35" s="67"/>
      <c r="NS35" s="67"/>
      <c r="NT35" s="67"/>
      <c r="NU35" s="67"/>
      <c r="NV35" s="67"/>
      <c r="NW35" s="67"/>
      <c r="NX35" s="67"/>
    </row>
    <row r="36" spans="2:388">
      <c r="B36" s="62"/>
      <c r="C36" s="62"/>
      <c r="D36" s="12"/>
      <c r="E36" s="12"/>
      <c r="F36" s="12"/>
      <c r="G36" s="12"/>
      <c r="H36" s="12"/>
      <c r="I36" s="12"/>
      <c r="J36" s="12"/>
      <c r="K36" s="12"/>
      <c r="L36" s="12"/>
      <c r="M36" s="12"/>
      <c r="N36" s="12"/>
      <c r="O36" s="12"/>
      <c r="P36" s="12"/>
      <c r="Q36" s="12"/>
      <c r="R36" s="12"/>
      <c r="S36" s="12"/>
      <c r="T36" s="12"/>
      <c r="U36" s="65"/>
      <c r="V36" s="68"/>
      <c r="W36" s="62"/>
      <c r="X36" s="62"/>
      <c r="Y36" s="66"/>
      <c r="Z36" s="12"/>
      <c r="AA36" s="12"/>
      <c r="AB36" s="67"/>
      <c r="AC36" s="67"/>
      <c r="AD36" s="67"/>
      <c r="AE36" s="67"/>
      <c r="AF36" s="67"/>
      <c r="AG36" s="67"/>
      <c r="AH36" s="67"/>
      <c r="AI36" s="67"/>
      <c r="AJ36" s="67"/>
      <c r="AK36" s="67"/>
      <c r="AL36" s="67"/>
      <c r="AM36" s="67"/>
      <c r="AN36" s="67"/>
      <c r="AO36" s="67"/>
      <c r="AP36" s="67"/>
      <c r="AQ36" s="67"/>
      <c r="AR36" s="67"/>
      <c r="AS36" s="67"/>
      <c r="AT36" s="67"/>
      <c r="AU36" s="67"/>
      <c r="AV36" s="67"/>
      <c r="AW36" s="67"/>
      <c r="AX36" s="67"/>
      <c r="AY36" s="67"/>
      <c r="AZ36" s="67"/>
      <c r="BA36" s="67"/>
      <c r="BB36" s="67"/>
      <c r="BC36" s="67"/>
      <c r="BD36" s="67"/>
      <c r="BE36" s="67"/>
      <c r="BF36" s="67"/>
      <c r="BG36" s="67"/>
      <c r="BH36" s="67"/>
      <c r="BI36" s="67"/>
      <c r="BJ36" s="67"/>
      <c r="BK36" s="67"/>
      <c r="BL36" s="67"/>
      <c r="BM36" s="67"/>
      <c r="BN36" s="67"/>
      <c r="BO36" s="67"/>
      <c r="BP36" s="67"/>
      <c r="BQ36" s="67"/>
      <c r="BR36" s="67"/>
      <c r="BS36" s="67"/>
      <c r="BT36" s="67"/>
      <c r="BU36" s="67"/>
      <c r="BV36" s="67"/>
      <c r="BW36" s="67"/>
      <c r="BX36" s="67"/>
      <c r="BY36" s="67"/>
      <c r="BZ36" s="67"/>
      <c r="CA36" s="67"/>
      <c r="CB36" s="67"/>
      <c r="CC36" s="67"/>
      <c r="CD36" s="67"/>
      <c r="CE36" s="67"/>
      <c r="CF36" s="67"/>
      <c r="CG36" s="67"/>
      <c r="CH36" s="67"/>
      <c r="CI36" s="67"/>
      <c r="CJ36" s="67"/>
      <c r="CK36" s="67"/>
      <c r="CL36" s="67"/>
      <c r="CM36" s="67"/>
      <c r="CN36" s="67"/>
      <c r="CO36" s="67"/>
      <c r="CP36" s="67"/>
      <c r="CQ36" s="67"/>
      <c r="CR36" s="67"/>
      <c r="CS36" s="67"/>
      <c r="CT36" s="67"/>
      <c r="CU36" s="67"/>
      <c r="CV36" s="67"/>
      <c r="CW36" s="67"/>
      <c r="CX36" s="67"/>
      <c r="CY36" s="67"/>
      <c r="CZ36" s="67"/>
      <c r="DA36" s="67"/>
      <c r="DB36" s="67"/>
      <c r="DC36" s="67"/>
      <c r="DD36" s="67"/>
      <c r="DE36" s="67"/>
      <c r="DF36" s="67"/>
      <c r="DG36" s="67"/>
      <c r="DH36" s="67"/>
      <c r="DI36" s="67"/>
      <c r="DJ36" s="67"/>
      <c r="DK36" s="67"/>
      <c r="DL36" s="67"/>
      <c r="DM36" s="67"/>
      <c r="DN36" s="67"/>
      <c r="DO36" s="67"/>
      <c r="DP36" s="67"/>
      <c r="DQ36" s="67"/>
      <c r="DR36" s="67"/>
      <c r="DS36" s="67"/>
      <c r="DT36" s="67"/>
      <c r="DU36" s="67"/>
      <c r="DV36" s="67"/>
      <c r="DW36" s="67"/>
      <c r="DX36" s="67"/>
      <c r="DY36" s="67"/>
      <c r="DZ36" s="67"/>
      <c r="EA36" s="67"/>
      <c r="EB36" s="67"/>
      <c r="EC36" s="67"/>
      <c r="ED36" s="67"/>
      <c r="EE36" s="67"/>
      <c r="EF36" s="67"/>
      <c r="EG36" s="67"/>
      <c r="EH36" s="67"/>
      <c r="EI36" s="67"/>
      <c r="EJ36" s="67"/>
      <c r="EK36" s="67"/>
      <c r="EL36" s="67"/>
      <c r="EM36" s="67"/>
      <c r="EN36" s="67"/>
      <c r="EO36" s="67"/>
      <c r="EP36" s="67"/>
      <c r="EQ36" s="67"/>
      <c r="ER36" s="67"/>
      <c r="ES36" s="67"/>
      <c r="ET36" s="67"/>
      <c r="EU36" s="67"/>
      <c r="EV36" s="67"/>
      <c r="EW36" s="67"/>
      <c r="EX36" s="67"/>
      <c r="EY36" s="67"/>
      <c r="EZ36" s="67"/>
      <c r="FA36" s="67"/>
      <c r="FB36" s="67"/>
      <c r="FC36" s="67"/>
      <c r="FD36" s="67"/>
      <c r="FE36" s="67"/>
      <c r="FF36" s="67"/>
      <c r="FG36" s="67"/>
      <c r="FH36" s="67"/>
      <c r="FI36" s="67"/>
      <c r="FJ36" s="67"/>
      <c r="FK36" s="67"/>
      <c r="FL36" s="67"/>
      <c r="FM36" s="67"/>
      <c r="FN36" s="67"/>
      <c r="FO36" s="67"/>
      <c r="FP36" s="67"/>
      <c r="FQ36" s="67"/>
      <c r="FR36" s="67"/>
      <c r="FS36" s="67"/>
      <c r="FT36" s="67"/>
      <c r="FU36" s="67"/>
      <c r="FV36" s="67"/>
      <c r="FW36" s="67"/>
      <c r="FX36" s="67"/>
      <c r="FY36" s="67"/>
      <c r="FZ36" s="67"/>
      <c r="GA36" s="67"/>
      <c r="GB36" s="67"/>
      <c r="GC36" s="67"/>
      <c r="GD36" s="67"/>
      <c r="GE36" s="67"/>
      <c r="GF36" s="67"/>
      <c r="GG36" s="67"/>
      <c r="GH36" s="67"/>
      <c r="GI36" s="67"/>
      <c r="GJ36" s="67"/>
      <c r="GK36" s="67"/>
      <c r="GL36" s="67"/>
      <c r="GM36" s="67"/>
      <c r="GN36" s="67"/>
      <c r="GO36" s="67"/>
      <c r="GP36" s="67"/>
      <c r="GQ36" s="67"/>
      <c r="GR36" s="67"/>
      <c r="GS36" s="67"/>
      <c r="GT36" s="67"/>
      <c r="GU36" s="67"/>
      <c r="GV36" s="67"/>
      <c r="GW36" s="67"/>
      <c r="GX36" s="67"/>
      <c r="GY36" s="67"/>
      <c r="GZ36" s="67"/>
      <c r="HA36" s="67"/>
      <c r="HB36" s="67"/>
      <c r="HC36" s="67"/>
      <c r="HD36" s="67"/>
      <c r="HE36" s="67"/>
      <c r="HF36" s="67"/>
      <c r="HG36" s="67"/>
      <c r="HH36" s="67"/>
      <c r="HI36" s="67"/>
      <c r="HJ36" s="67"/>
      <c r="HK36" s="67"/>
      <c r="HL36" s="67"/>
      <c r="HM36" s="67"/>
      <c r="HN36" s="67"/>
      <c r="HO36" s="67"/>
      <c r="HP36" s="67"/>
      <c r="HQ36" s="67"/>
      <c r="HR36" s="67"/>
      <c r="HS36" s="67"/>
      <c r="HT36" s="67"/>
      <c r="HU36" s="67"/>
      <c r="HV36" s="67"/>
      <c r="HW36" s="67"/>
      <c r="HX36" s="67"/>
      <c r="HY36" s="67"/>
      <c r="HZ36" s="67"/>
      <c r="IA36" s="67"/>
      <c r="IB36" s="67"/>
      <c r="IC36" s="67"/>
      <c r="ID36" s="67"/>
      <c r="IE36" s="67"/>
      <c r="IF36" s="67"/>
      <c r="IG36" s="67"/>
      <c r="IH36" s="67"/>
      <c r="II36" s="67"/>
      <c r="IJ36" s="67"/>
      <c r="IK36" s="67"/>
      <c r="IL36" s="67"/>
      <c r="IM36" s="67"/>
      <c r="IN36" s="67"/>
      <c r="IO36" s="67"/>
      <c r="IP36" s="67"/>
      <c r="IQ36" s="67"/>
      <c r="IR36" s="67"/>
      <c r="IS36" s="67"/>
      <c r="IT36" s="67"/>
      <c r="IU36" s="67"/>
      <c r="IV36" s="67"/>
      <c r="IW36" s="67"/>
      <c r="IX36" s="67"/>
      <c r="IY36" s="67"/>
      <c r="IZ36" s="67"/>
      <c r="JA36" s="67"/>
      <c r="JB36" s="67"/>
      <c r="JC36" s="67"/>
      <c r="JD36" s="67"/>
      <c r="JE36" s="67"/>
      <c r="JF36" s="67"/>
      <c r="JG36" s="67"/>
      <c r="JH36" s="67"/>
      <c r="JI36" s="67"/>
      <c r="JJ36" s="67"/>
      <c r="JK36" s="67"/>
      <c r="JL36" s="67"/>
      <c r="JM36" s="67"/>
      <c r="JN36" s="67"/>
      <c r="JO36" s="67"/>
      <c r="JP36" s="67"/>
      <c r="JQ36" s="67"/>
      <c r="JR36" s="67"/>
      <c r="JS36" s="67"/>
      <c r="JT36" s="67"/>
      <c r="JU36" s="67"/>
      <c r="JV36" s="67"/>
      <c r="JW36" s="67"/>
      <c r="JX36" s="67"/>
      <c r="JY36" s="67"/>
      <c r="JZ36" s="67"/>
      <c r="KA36" s="67"/>
      <c r="KB36" s="67"/>
      <c r="KC36" s="67"/>
      <c r="KD36" s="67"/>
      <c r="KE36" s="67"/>
      <c r="KF36" s="67"/>
      <c r="KG36" s="67"/>
      <c r="KH36" s="67"/>
      <c r="KI36" s="67"/>
      <c r="KJ36" s="67"/>
      <c r="KK36" s="67"/>
      <c r="KL36" s="67"/>
      <c r="KM36" s="67"/>
      <c r="KN36" s="67"/>
      <c r="KO36" s="67"/>
      <c r="KP36" s="67"/>
      <c r="KQ36" s="67"/>
      <c r="KR36" s="67"/>
      <c r="KS36" s="67"/>
      <c r="KT36" s="67"/>
      <c r="KU36" s="67"/>
      <c r="KV36" s="67"/>
      <c r="KW36" s="67"/>
      <c r="KX36" s="67"/>
      <c r="KY36" s="67"/>
      <c r="KZ36" s="67"/>
      <c r="LA36" s="67"/>
      <c r="LB36" s="67"/>
      <c r="LC36" s="67"/>
      <c r="LD36" s="67"/>
      <c r="LE36" s="67"/>
      <c r="LF36" s="67"/>
      <c r="LG36" s="67"/>
      <c r="LH36" s="67"/>
      <c r="LI36" s="67"/>
      <c r="LJ36" s="67"/>
      <c r="LK36" s="67"/>
      <c r="LL36" s="67"/>
      <c r="LM36" s="67"/>
      <c r="LN36" s="67"/>
      <c r="LO36" s="67"/>
      <c r="LP36" s="67"/>
      <c r="LQ36" s="67"/>
      <c r="LR36" s="67"/>
      <c r="LS36" s="67"/>
      <c r="LT36" s="67"/>
      <c r="LU36" s="67"/>
      <c r="LV36" s="67"/>
      <c r="LW36" s="67"/>
      <c r="LX36" s="67"/>
      <c r="LY36" s="67"/>
      <c r="LZ36" s="67"/>
      <c r="MA36" s="67"/>
      <c r="MB36" s="67"/>
      <c r="MC36" s="67"/>
      <c r="MD36" s="67"/>
      <c r="ME36" s="67"/>
      <c r="MF36" s="67"/>
      <c r="MG36" s="67"/>
      <c r="MH36" s="67"/>
      <c r="MI36" s="67"/>
      <c r="MJ36" s="67"/>
      <c r="MK36" s="67"/>
      <c r="ML36" s="67"/>
      <c r="MM36" s="67"/>
      <c r="MN36" s="67"/>
      <c r="MO36" s="67"/>
      <c r="MP36" s="67"/>
      <c r="MQ36" s="67"/>
      <c r="MR36" s="67"/>
      <c r="MS36" s="67"/>
      <c r="MT36" s="67"/>
      <c r="MU36" s="67"/>
      <c r="MV36" s="67"/>
      <c r="MW36" s="67"/>
      <c r="MX36" s="67"/>
      <c r="MY36" s="67"/>
      <c r="MZ36" s="67"/>
      <c r="NA36" s="67"/>
      <c r="NB36" s="67"/>
      <c r="NC36" s="67"/>
      <c r="ND36" s="67"/>
      <c r="NE36" s="67"/>
      <c r="NF36" s="67"/>
      <c r="NG36" s="67"/>
      <c r="NH36" s="67"/>
      <c r="NI36" s="67"/>
      <c r="NJ36" s="67"/>
      <c r="NK36" s="67"/>
      <c r="NL36" s="67"/>
      <c r="NM36" s="67"/>
      <c r="NN36" s="67"/>
      <c r="NO36" s="67"/>
      <c r="NP36" s="67"/>
      <c r="NQ36" s="67"/>
      <c r="NR36" s="67"/>
      <c r="NS36" s="67"/>
      <c r="NT36" s="67"/>
      <c r="NU36" s="67"/>
      <c r="NV36" s="67"/>
      <c r="NW36" s="67"/>
      <c r="NX36" s="67"/>
    </row>
    <row r="37" spans="2:388">
      <c r="B37" s="62"/>
      <c r="C37" s="62"/>
      <c r="D37" s="12"/>
      <c r="E37" s="12"/>
      <c r="F37" s="12"/>
      <c r="G37" s="12"/>
      <c r="H37" s="12"/>
      <c r="I37" s="12"/>
      <c r="J37" s="12"/>
      <c r="K37" s="12"/>
      <c r="L37" s="12"/>
      <c r="M37" s="12"/>
      <c r="N37" s="12"/>
      <c r="O37" s="12"/>
      <c r="P37" s="12"/>
      <c r="Q37" s="12"/>
      <c r="R37" s="12"/>
      <c r="S37" s="12"/>
      <c r="T37" s="12"/>
      <c r="U37" s="65"/>
      <c r="V37" s="68"/>
      <c r="W37" s="62"/>
      <c r="X37" s="62"/>
      <c r="Y37" s="66"/>
      <c r="Z37" s="12"/>
      <c r="AA37" s="12"/>
      <c r="AB37" s="67"/>
      <c r="AC37" s="67"/>
      <c r="AD37" s="67"/>
      <c r="AE37" s="67"/>
      <c r="AF37" s="67"/>
      <c r="AG37" s="67"/>
      <c r="AH37" s="67"/>
      <c r="AI37" s="67"/>
      <c r="AJ37" s="67"/>
      <c r="AK37" s="67"/>
      <c r="AL37" s="67"/>
      <c r="AM37" s="67"/>
      <c r="AN37" s="67"/>
      <c r="AO37" s="67"/>
      <c r="AP37" s="67"/>
      <c r="AQ37" s="67"/>
      <c r="AR37" s="67"/>
      <c r="AS37" s="67"/>
      <c r="AT37" s="67"/>
      <c r="AU37" s="67"/>
      <c r="AV37" s="67"/>
      <c r="AW37" s="67"/>
      <c r="AX37" s="67"/>
      <c r="AY37" s="67"/>
      <c r="AZ37" s="67"/>
      <c r="BA37" s="67"/>
      <c r="BB37" s="67"/>
      <c r="BC37" s="67"/>
      <c r="BD37" s="67"/>
      <c r="BE37" s="67"/>
      <c r="BF37" s="67"/>
      <c r="BG37" s="67"/>
      <c r="BH37" s="67"/>
      <c r="BI37" s="67"/>
      <c r="BJ37" s="67"/>
      <c r="BK37" s="67"/>
      <c r="BL37" s="67"/>
      <c r="BM37" s="67"/>
      <c r="BN37" s="67"/>
      <c r="BO37" s="67"/>
      <c r="BP37" s="67"/>
      <c r="BQ37" s="67"/>
      <c r="BR37" s="67"/>
      <c r="BS37" s="67"/>
      <c r="BT37" s="67"/>
      <c r="BU37" s="67"/>
      <c r="BV37" s="67"/>
      <c r="BW37" s="67"/>
      <c r="BX37" s="67"/>
      <c r="BY37" s="67"/>
      <c r="BZ37" s="67"/>
      <c r="CA37" s="67"/>
      <c r="CB37" s="67"/>
      <c r="CC37" s="67"/>
      <c r="CD37" s="67"/>
      <c r="CE37" s="67"/>
      <c r="CF37" s="67"/>
      <c r="CG37" s="67"/>
      <c r="CH37" s="67"/>
      <c r="CI37" s="67"/>
      <c r="CJ37" s="67"/>
      <c r="CK37" s="67"/>
      <c r="CL37" s="67"/>
      <c r="CM37" s="67"/>
      <c r="CN37" s="67"/>
      <c r="CO37" s="67"/>
      <c r="CP37" s="67"/>
      <c r="CQ37" s="67"/>
      <c r="CR37" s="67"/>
      <c r="CS37" s="67"/>
      <c r="CT37" s="67"/>
      <c r="CU37" s="67"/>
      <c r="CV37" s="67"/>
      <c r="CW37" s="67"/>
      <c r="CX37" s="67"/>
      <c r="CY37" s="67"/>
      <c r="CZ37" s="67"/>
      <c r="DA37" s="67"/>
      <c r="DB37" s="67"/>
      <c r="DC37" s="67"/>
      <c r="DD37" s="67"/>
      <c r="DE37" s="67"/>
      <c r="DF37" s="67"/>
      <c r="DG37" s="67"/>
      <c r="DH37" s="67"/>
      <c r="DI37" s="67"/>
      <c r="DJ37" s="67"/>
      <c r="DK37" s="67"/>
      <c r="DL37" s="67"/>
      <c r="DM37" s="67"/>
      <c r="DN37" s="67"/>
      <c r="DO37" s="67"/>
      <c r="DP37" s="67"/>
      <c r="DQ37" s="67"/>
      <c r="DR37" s="67"/>
      <c r="DS37" s="67"/>
      <c r="DT37" s="67"/>
      <c r="DU37" s="67"/>
      <c r="DV37" s="67"/>
      <c r="DW37" s="67"/>
      <c r="DX37" s="67"/>
      <c r="DY37" s="67"/>
      <c r="DZ37" s="67"/>
      <c r="EA37" s="67"/>
      <c r="EB37" s="67"/>
      <c r="EC37" s="67"/>
      <c r="ED37" s="67"/>
      <c r="EE37" s="67"/>
      <c r="EF37" s="67"/>
      <c r="EG37" s="67"/>
      <c r="EH37" s="67"/>
      <c r="EI37" s="67"/>
      <c r="EJ37" s="67"/>
      <c r="EK37" s="67"/>
      <c r="EL37" s="67"/>
      <c r="EM37" s="67"/>
      <c r="EN37" s="67"/>
      <c r="EO37" s="67"/>
      <c r="EP37" s="67"/>
      <c r="EQ37" s="67"/>
      <c r="ER37" s="67"/>
      <c r="ES37" s="67"/>
      <c r="ET37" s="67"/>
      <c r="EU37" s="67"/>
      <c r="EV37" s="67"/>
      <c r="EW37" s="67"/>
      <c r="EX37" s="67"/>
      <c r="EY37" s="67"/>
      <c r="EZ37" s="67"/>
      <c r="FA37" s="67"/>
      <c r="FB37" s="67"/>
      <c r="FC37" s="67"/>
      <c r="FD37" s="67"/>
      <c r="FE37" s="67"/>
      <c r="FF37" s="67"/>
      <c r="FG37" s="67"/>
      <c r="FH37" s="67"/>
      <c r="FI37" s="67"/>
      <c r="FJ37" s="67"/>
      <c r="FK37" s="67"/>
      <c r="FL37" s="67"/>
      <c r="FM37" s="67"/>
      <c r="FN37" s="67"/>
      <c r="FO37" s="67"/>
      <c r="FP37" s="67"/>
      <c r="FQ37" s="67"/>
      <c r="FR37" s="67"/>
      <c r="FS37" s="67"/>
      <c r="FT37" s="67"/>
      <c r="FU37" s="67"/>
      <c r="FV37" s="67"/>
      <c r="FW37" s="67"/>
      <c r="FX37" s="67"/>
      <c r="FY37" s="67"/>
      <c r="FZ37" s="67"/>
      <c r="GA37" s="67"/>
      <c r="GB37" s="67"/>
      <c r="GC37" s="67"/>
      <c r="GD37" s="67"/>
      <c r="GE37" s="67"/>
      <c r="GF37" s="67"/>
      <c r="GG37" s="67"/>
      <c r="GH37" s="67"/>
      <c r="GI37" s="67"/>
      <c r="GJ37" s="67"/>
      <c r="GK37" s="67"/>
      <c r="GL37" s="67"/>
      <c r="GM37" s="67"/>
      <c r="GN37" s="67"/>
      <c r="GO37" s="67"/>
      <c r="GP37" s="67"/>
      <c r="GQ37" s="67"/>
      <c r="GR37" s="67"/>
      <c r="GS37" s="67"/>
      <c r="GT37" s="67"/>
      <c r="GU37" s="67"/>
      <c r="GV37" s="67"/>
      <c r="GW37" s="67"/>
      <c r="GX37" s="67"/>
      <c r="GY37" s="67"/>
      <c r="GZ37" s="67"/>
      <c r="HA37" s="67"/>
      <c r="HB37" s="67"/>
      <c r="HC37" s="67"/>
      <c r="HD37" s="67"/>
      <c r="HE37" s="67"/>
      <c r="HF37" s="67"/>
      <c r="HG37" s="67"/>
      <c r="HH37" s="67"/>
      <c r="HI37" s="67"/>
      <c r="HJ37" s="67"/>
      <c r="HK37" s="67"/>
      <c r="HL37" s="67"/>
      <c r="HM37" s="67"/>
      <c r="HN37" s="67"/>
      <c r="HO37" s="67"/>
      <c r="HP37" s="67"/>
      <c r="HQ37" s="67"/>
      <c r="HR37" s="67"/>
      <c r="HS37" s="67"/>
      <c r="HT37" s="67"/>
      <c r="HU37" s="67"/>
      <c r="HV37" s="67"/>
      <c r="HW37" s="67"/>
      <c r="HX37" s="67"/>
      <c r="HY37" s="67"/>
      <c r="HZ37" s="67"/>
      <c r="IA37" s="67"/>
      <c r="IB37" s="67"/>
      <c r="IC37" s="67"/>
      <c r="ID37" s="67"/>
      <c r="IE37" s="67"/>
      <c r="IF37" s="67"/>
      <c r="IG37" s="67"/>
      <c r="IH37" s="67"/>
      <c r="II37" s="67"/>
      <c r="IJ37" s="67"/>
      <c r="IK37" s="67"/>
      <c r="IL37" s="67"/>
      <c r="IM37" s="67"/>
      <c r="IN37" s="67"/>
      <c r="IO37" s="67"/>
      <c r="IP37" s="67"/>
      <c r="IQ37" s="67"/>
      <c r="IR37" s="67"/>
      <c r="IS37" s="67"/>
      <c r="IT37" s="67"/>
      <c r="IU37" s="67"/>
      <c r="IV37" s="67"/>
      <c r="IW37" s="67"/>
      <c r="IX37" s="67"/>
      <c r="IY37" s="67"/>
      <c r="IZ37" s="67"/>
      <c r="JA37" s="67"/>
      <c r="JB37" s="67"/>
      <c r="JC37" s="67"/>
      <c r="JD37" s="67"/>
      <c r="JE37" s="67"/>
      <c r="JF37" s="67"/>
      <c r="JG37" s="67"/>
      <c r="JH37" s="67"/>
      <c r="JI37" s="67"/>
      <c r="JJ37" s="67"/>
      <c r="JK37" s="67"/>
      <c r="JL37" s="67"/>
      <c r="JM37" s="67"/>
      <c r="JN37" s="67"/>
      <c r="JO37" s="67"/>
      <c r="JP37" s="67"/>
      <c r="JQ37" s="67"/>
      <c r="JR37" s="67"/>
      <c r="JS37" s="67"/>
      <c r="JT37" s="67"/>
      <c r="JU37" s="67"/>
      <c r="JV37" s="67"/>
      <c r="JW37" s="67"/>
      <c r="JX37" s="67"/>
      <c r="JY37" s="67"/>
      <c r="JZ37" s="67"/>
      <c r="KA37" s="67"/>
      <c r="KB37" s="67"/>
      <c r="KC37" s="67"/>
      <c r="KD37" s="67"/>
      <c r="KE37" s="67"/>
      <c r="KF37" s="67"/>
      <c r="KG37" s="67"/>
      <c r="KH37" s="67"/>
      <c r="KI37" s="67"/>
      <c r="KJ37" s="67"/>
      <c r="KK37" s="67"/>
      <c r="KL37" s="67"/>
      <c r="KM37" s="67"/>
      <c r="KN37" s="67"/>
      <c r="KO37" s="67"/>
      <c r="KP37" s="67"/>
      <c r="KQ37" s="67"/>
      <c r="KR37" s="67"/>
      <c r="KS37" s="67"/>
      <c r="KT37" s="67"/>
      <c r="KU37" s="67"/>
      <c r="KV37" s="67"/>
      <c r="KW37" s="67"/>
      <c r="KX37" s="67"/>
      <c r="KY37" s="67"/>
      <c r="KZ37" s="67"/>
      <c r="LA37" s="67"/>
      <c r="LB37" s="67"/>
      <c r="LC37" s="67"/>
      <c r="LD37" s="67"/>
      <c r="LE37" s="67"/>
      <c r="LF37" s="67"/>
      <c r="LG37" s="67"/>
      <c r="LH37" s="67"/>
      <c r="LI37" s="67"/>
      <c r="LJ37" s="67"/>
      <c r="LK37" s="67"/>
      <c r="LL37" s="67"/>
      <c r="LM37" s="67"/>
      <c r="LN37" s="67"/>
      <c r="LO37" s="67"/>
      <c r="LP37" s="67"/>
      <c r="LQ37" s="67"/>
      <c r="LR37" s="67"/>
      <c r="LS37" s="67"/>
      <c r="LT37" s="67"/>
      <c r="LU37" s="67"/>
      <c r="LV37" s="67"/>
      <c r="LW37" s="67"/>
      <c r="LX37" s="67"/>
      <c r="LY37" s="67"/>
      <c r="LZ37" s="67"/>
      <c r="MA37" s="67"/>
      <c r="MB37" s="67"/>
      <c r="MC37" s="67"/>
      <c r="MD37" s="67"/>
      <c r="ME37" s="67"/>
      <c r="MF37" s="67"/>
      <c r="MG37" s="67"/>
      <c r="MH37" s="67"/>
      <c r="MI37" s="67"/>
      <c r="MJ37" s="67"/>
      <c r="MK37" s="67"/>
      <c r="ML37" s="67"/>
      <c r="MM37" s="67"/>
      <c r="MN37" s="67"/>
      <c r="MO37" s="67"/>
      <c r="MP37" s="67"/>
      <c r="MQ37" s="67"/>
      <c r="MR37" s="67"/>
      <c r="MS37" s="67"/>
      <c r="MT37" s="67"/>
      <c r="MU37" s="67"/>
      <c r="MV37" s="67"/>
      <c r="MW37" s="67"/>
      <c r="MX37" s="67"/>
      <c r="MY37" s="67"/>
      <c r="MZ37" s="67"/>
      <c r="NA37" s="67"/>
      <c r="NB37" s="67"/>
      <c r="NC37" s="67"/>
      <c r="ND37" s="67"/>
      <c r="NE37" s="67"/>
      <c r="NF37" s="67"/>
      <c r="NG37" s="67"/>
      <c r="NH37" s="67"/>
      <c r="NI37" s="67"/>
      <c r="NJ37" s="67"/>
      <c r="NK37" s="67"/>
      <c r="NL37" s="67"/>
      <c r="NM37" s="67"/>
      <c r="NN37" s="67"/>
      <c r="NO37" s="67"/>
      <c r="NP37" s="67"/>
      <c r="NQ37" s="67"/>
      <c r="NR37" s="67"/>
      <c r="NS37" s="67"/>
      <c r="NT37" s="67"/>
      <c r="NU37" s="67"/>
      <c r="NV37" s="67"/>
      <c r="NW37" s="67"/>
      <c r="NX37" s="67"/>
    </row>
    <row r="38" spans="2:388">
      <c r="B38" s="62"/>
      <c r="C38" s="62"/>
      <c r="D38" s="12"/>
      <c r="E38" s="12"/>
      <c r="F38" s="12"/>
      <c r="G38" s="12"/>
      <c r="H38" s="12"/>
      <c r="I38" s="12"/>
      <c r="J38" s="12"/>
      <c r="K38" s="12"/>
      <c r="L38" s="12"/>
      <c r="M38" s="12"/>
      <c r="N38" s="12"/>
      <c r="O38" s="12"/>
      <c r="P38" s="12"/>
      <c r="Q38" s="12"/>
      <c r="R38" s="12"/>
      <c r="S38" s="12"/>
      <c r="T38" s="12"/>
      <c r="U38" s="65"/>
      <c r="V38" s="68"/>
      <c r="W38" s="62"/>
      <c r="X38" s="62"/>
      <c r="Y38" s="66"/>
      <c r="Z38" s="12"/>
      <c r="AA38" s="12"/>
      <c r="AB38" s="67"/>
      <c r="AC38" s="67"/>
      <c r="AD38" s="67"/>
      <c r="AE38" s="67"/>
      <c r="AF38" s="67"/>
      <c r="AG38" s="67"/>
      <c r="AH38" s="67"/>
      <c r="AI38" s="67"/>
      <c r="AJ38" s="67"/>
      <c r="AK38" s="67"/>
      <c r="AL38" s="67"/>
      <c r="AM38" s="67"/>
      <c r="AN38" s="67"/>
      <c r="AO38" s="67"/>
      <c r="AP38" s="67"/>
      <c r="AQ38" s="67"/>
      <c r="AR38" s="67"/>
      <c r="AS38" s="67"/>
      <c r="AT38" s="67"/>
      <c r="AU38" s="67"/>
      <c r="AV38" s="67"/>
      <c r="AW38" s="67"/>
      <c r="AX38" s="67"/>
      <c r="AY38" s="67"/>
      <c r="AZ38" s="67"/>
      <c r="BA38" s="67"/>
      <c r="BB38" s="67"/>
      <c r="BC38" s="67"/>
      <c r="BD38" s="67"/>
      <c r="BE38" s="67"/>
      <c r="BF38" s="67"/>
      <c r="BG38" s="67"/>
      <c r="BH38" s="67"/>
      <c r="BI38" s="67"/>
      <c r="BJ38" s="67"/>
      <c r="BK38" s="67"/>
      <c r="BL38" s="67"/>
      <c r="BM38" s="67"/>
      <c r="BN38" s="67"/>
      <c r="BO38" s="67"/>
      <c r="BP38" s="67"/>
      <c r="BQ38" s="67"/>
      <c r="BR38" s="67"/>
      <c r="BS38" s="67"/>
      <c r="BT38" s="67"/>
      <c r="BU38" s="67"/>
      <c r="BV38" s="67"/>
      <c r="BW38" s="67"/>
      <c r="BX38" s="67"/>
      <c r="BY38" s="67"/>
      <c r="BZ38" s="67"/>
      <c r="CA38" s="67"/>
      <c r="CB38" s="67"/>
      <c r="CC38" s="67"/>
      <c r="CD38" s="67"/>
      <c r="CE38" s="67"/>
      <c r="CF38" s="67"/>
      <c r="CG38" s="67"/>
      <c r="CH38" s="67"/>
      <c r="CI38" s="67"/>
      <c r="CJ38" s="67"/>
      <c r="CK38" s="67"/>
      <c r="CL38" s="67"/>
      <c r="CM38" s="67"/>
      <c r="CN38" s="67"/>
      <c r="CO38" s="67"/>
      <c r="CP38" s="67"/>
      <c r="CQ38" s="67"/>
      <c r="CR38" s="67"/>
      <c r="CS38" s="67"/>
      <c r="CT38" s="67"/>
      <c r="CU38" s="67"/>
      <c r="CV38" s="67"/>
      <c r="CW38" s="67"/>
      <c r="CX38" s="67"/>
      <c r="CY38" s="67"/>
      <c r="CZ38" s="67"/>
      <c r="DA38" s="67"/>
      <c r="DB38" s="67"/>
      <c r="DC38" s="67"/>
      <c r="DD38" s="67"/>
      <c r="DE38" s="67"/>
      <c r="DF38" s="67"/>
      <c r="DG38" s="67"/>
      <c r="DH38" s="67"/>
      <c r="DI38" s="67"/>
      <c r="DJ38" s="67"/>
      <c r="DK38" s="67"/>
      <c r="DL38" s="67"/>
      <c r="DM38" s="67"/>
      <c r="DN38" s="67"/>
      <c r="DO38" s="67"/>
      <c r="DP38" s="67"/>
      <c r="DQ38" s="67"/>
      <c r="DR38" s="67"/>
      <c r="DS38" s="67"/>
      <c r="DT38" s="67"/>
      <c r="DU38" s="67"/>
      <c r="DV38" s="67"/>
      <c r="DW38" s="67"/>
      <c r="DX38" s="67"/>
      <c r="DY38" s="67"/>
      <c r="DZ38" s="67"/>
      <c r="EA38" s="67"/>
      <c r="EB38" s="67"/>
      <c r="EC38" s="67"/>
      <c r="ED38" s="67"/>
      <c r="EE38" s="67"/>
      <c r="EF38" s="67"/>
      <c r="EG38" s="67"/>
      <c r="EH38" s="67"/>
      <c r="EI38" s="67"/>
      <c r="EJ38" s="67"/>
      <c r="EK38" s="67"/>
      <c r="EL38" s="67"/>
      <c r="EM38" s="67"/>
      <c r="EN38" s="67"/>
      <c r="EO38" s="67"/>
      <c r="EP38" s="67"/>
      <c r="EQ38" s="67"/>
      <c r="ER38" s="67"/>
      <c r="ES38" s="67"/>
      <c r="ET38" s="67"/>
      <c r="EU38" s="67"/>
      <c r="EV38" s="67"/>
      <c r="EW38" s="67"/>
      <c r="EX38" s="67"/>
      <c r="EY38" s="67"/>
      <c r="EZ38" s="67"/>
      <c r="FA38" s="67"/>
      <c r="FB38" s="67"/>
      <c r="FC38" s="67"/>
      <c r="FD38" s="67"/>
      <c r="FE38" s="67"/>
      <c r="FF38" s="67"/>
      <c r="FG38" s="67"/>
      <c r="FH38" s="67"/>
      <c r="FI38" s="67"/>
      <c r="FJ38" s="67"/>
      <c r="FK38" s="67"/>
      <c r="FL38" s="67"/>
      <c r="FM38" s="67"/>
      <c r="FN38" s="67"/>
      <c r="FO38" s="67"/>
      <c r="FP38" s="67"/>
      <c r="FQ38" s="67"/>
      <c r="FR38" s="67"/>
      <c r="FS38" s="67"/>
      <c r="FT38" s="67"/>
      <c r="FU38" s="67"/>
      <c r="FV38" s="67"/>
      <c r="FW38" s="67"/>
      <c r="FX38" s="67"/>
      <c r="FY38" s="67"/>
      <c r="FZ38" s="67"/>
      <c r="GA38" s="67"/>
      <c r="GB38" s="67"/>
      <c r="GC38" s="67"/>
      <c r="GD38" s="67"/>
      <c r="GE38" s="67"/>
      <c r="GF38" s="67"/>
      <c r="GG38" s="67"/>
      <c r="GH38" s="67"/>
      <c r="GI38" s="67"/>
      <c r="GJ38" s="67"/>
      <c r="GK38" s="67"/>
      <c r="GL38" s="67"/>
      <c r="GM38" s="67"/>
      <c r="GN38" s="67"/>
      <c r="GO38" s="67"/>
      <c r="GP38" s="67"/>
      <c r="GQ38" s="67"/>
      <c r="GR38" s="67"/>
      <c r="GS38" s="67"/>
      <c r="GT38" s="67"/>
      <c r="GU38" s="67"/>
      <c r="GV38" s="67"/>
      <c r="GW38" s="67"/>
      <c r="GX38" s="67"/>
      <c r="GY38" s="67"/>
      <c r="GZ38" s="67"/>
      <c r="HA38" s="67"/>
      <c r="HB38" s="67"/>
      <c r="HC38" s="67"/>
      <c r="HD38" s="67"/>
      <c r="HE38" s="67"/>
      <c r="HF38" s="67"/>
      <c r="HG38" s="67"/>
      <c r="HH38" s="67"/>
      <c r="HI38" s="67"/>
      <c r="HJ38" s="67"/>
      <c r="HK38" s="67"/>
      <c r="HL38" s="67"/>
      <c r="HM38" s="67"/>
      <c r="HN38" s="67"/>
      <c r="HO38" s="67"/>
      <c r="HP38" s="67"/>
      <c r="HQ38" s="67"/>
      <c r="HR38" s="67"/>
      <c r="HS38" s="67"/>
      <c r="HT38" s="67"/>
      <c r="HU38" s="67"/>
      <c r="HV38" s="67"/>
      <c r="HW38" s="67"/>
      <c r="HX38" s="67"/>
      <c r="HY38" s="67"/>
      <c r="HZ38" s="67"/>
      <c r="IA38" s="67"/>
      <c r="IB38" s="67"/>
      <c r="IC38" s="67"/>
      <c r="ID38" s="67"/>
      <c r="IE38" s="67"/>
      <c r="IF38" s="67"/>
      <c r="IG38" s="67"/>
      <c r="IH38" s="67"/>
      <c r="II38" s="67"/>
      <c r="IJ38" s="67"/>
      <c r="IK38" s="67"/>
      <c r="IL38" s="67"/>
      <c r="IM38" s="67"/>
      <c r="IN38" s="67"/>
      <c r="IO38" s="67"/>
      <c r="IP38" s="67"/>
      <c r="IQ38" s="67"/>
      <c r="IR38" s="67"/>
      <c r="IS38" s="67"/>
      <c r="IT38" s="67"/>
      <c r="IU38" s="67"/>
      <c r="IV38" s="67"/>
      <c r="IW38" s="67"/>
      <c r="IX38" s="67"/>
      <c r="IY38" s="67"/>
      <c r="IZ38" s="67"/>
      <c r="JA38" s="67"/>
      <c r="JB38" s="67"/>
      <c r="JC38" s="67"/>
      <c r="JD38" s="67"/>
      <c r="JE38" s="67"/>
      <c r="JF38" s="67"/>
      <c r="JG38" s="67"/>
      <c r="JH38" s="67"/>
      <c r="JI38" s="67"/>
      <c r="JJ38" s="67"/>
      <c r="JK38" s="67"/>
      <c r="JL38" s="67"/>
      <c r="JM38" s="67"/>
      <c r="JN38" s="67"/>
      <c r="JO38" s="67"/>
      <c r="JP38" s="67"/>
      <c r="JQ38" s="67"/>
      <c r="JR38" s="67"/>
      <c r="JS38" s="67"/>
      <c r="JT38" s="67"/>
      <c r="JU38" s="67"/>
      <c r="JV38" s="67"/>
      <c r="JW38" s="67"/>
      <c r="JX38" s="67"/>
      <c r="JY38" s="67"/>
      <c r="JZ38" s="67"/>
      <c r="KA38" s="67"/>
      <c r="KB38" s="67"/>
      <c r="KC38" s="67"/>
      <c r="KD38" s="67"/>
      <c r="KE38" s="67"/>
      <c r="KF38" s="67"/>
      <c r="KG38" s="67"/>
      <c r="KH38" s="67"/>
      <c r="KI38" s="67"/>
      <c r="KJ38" s="67"/>
      <c r="KK38" s="67"/>
      <c r="KL38" s="67"/>
      <c r="KM38" s="67"/>
      <c r="KN38" s="67"/>
      <c r="KO38" s="67"/>
      <c r="KP38" s="67"/>
      <c r="KQ38" s="67"/>
      <c r="KR38" s="67"/>
      <c r="KS38" s="67"/>
      <c r="KT38" s="67"/>
      <c r="KU38" s="67"/>
      <c r="KV38" s="67"/>
      <c r="KW38" s="67"/>
      <c r="KX38" s="67"/>
      <c r="KY38" s="67"/>
      <c r="KZ38" s="67"/>
      <c r="LA38" s="67"/>
      <c r="LB38" s="67"/>
      <c r="LC38" s="67"/>
      <c r="LD38" s="67"/>
      <c r="LE38" s="67"/>
      <c r="LF38" s="67"/>
      <c r="LG38" s="67"/>
      <c r="LH38" s="67"/>
      <c r="LI38" s="67"/>
      <c r="LJ38" s="67"/>
      <c r="LK38" s="67"/>
      <c r="LL38" s="67"/>
      <c r="LM38" s="67"/>
      <c r="LN38" s="67"/>
      <c r="LO38" s="67"/>
      <c r="LP38" s="67"/>
      <c r="LQ38" s="67"/>
      <c r="LR38" s="67"/>
      <c r="LS38" s="67"/>
      <c r="LT38" s="67"/>
      <c r="LU38" s="67"/>
      <c r="LV38" s="67"/>
      <c r="LW38" s="67"/>
      <c r="LX38" s="67"/>
      <c r="LY38" s="67"/>
      <c r="LZ38" s="67"/>
      <c r="MA38" s="67"/>
      <c r="MB38" s="67"/>
      <c r="MC38" s="67"/>
      <c r="MD38" s="67"/>
      <c r="ME38" s="67"/>
      <c r="MF38" s="67"/>
      <c r="MG38" s="67"/>
      <c r="MH38" s="67"/>
      <c r="MI38" s="67"/>
      <c r="MJ38" s="67"/>
      <c r="MK38" s="67"/>
      <c r="ML38" s="67"/>
      <c r="MM38" s="67"/>
      <c r="MN38" s="67"/>
      <c r="MO38" s="67"/>
      <c r="MP38" s="67"/>
      <c r="MQ38" s="67"/>
      <c r="MR38" s="67"/>
      <c r="MS38" s="67"/>
      <c r="MT38" s="67"/>
      <c r="MU38" s="67"/>
      <c r="MV38" s="67"/>
      <c r="MW38" s="67"/>
      <c r="MX38" s="67"/>
      <c r="MY38" s="67"/>
      <c r="MZ38" s="67"/>
      <c r="NA38" s="67"/>
      <c r="NB38" s="67"/>
      <c r="NC38" s="67"/>
      <c r="ND38" s="67"/>
      <c r="NE38" s="67"/>
      <c r="NF38" s="67"/>
      <c r="NG38" s="67"/>
      <c r="NH38" s="67"/>
      <c r="NI38" s="67"/>
      <c r="NJ38" s="67"/>
      <c r="NK38" s="67"/>
      <c r="NL38" s="67"/>
      <c r="NM38" s="67"/>
      <c r="NN38" s="67"/>
      <c r="NO38" s="67"/>
      <c r="NP38" s="67"/>
      <c r="NQ38" s="67"/>
      <c r="NR38" s="67"/>
      <c r="NS38" s="67"/>
      <c r="NT38" s="67"/>
      <c r="NU38" s="67"/>
      <c r="NV38" s="67"/>
      <c r="NW38" s="67"/>
      <c r="NX38" s="67"/>
    </row>
    <row r="39" spans="2:388">
      <c r="B39" s="62"/>
      <c r="C39" s="62"/>
      <c r="D39" s="12"/>
      <c r="E39" s="12"/>
      <c r="F39" s="12"/>
      <c r="G39" s="12"/>
      <c r="H39" s="12"/>
      <c r="I39" s="12"/>
      <c r="J39" s="12"/>
      <c r="K39" s="12"/>
      <c r="L39" s="12"/>
      <c r="M39" s="12"/>
      <c r="N39" s="12"/>
      <c r="O39" s="12"/>
      <c r="P39" s="12"/>
      <c r="Q39" s="12"/>
      <c r="R39" s="12"/>
      <c r="S39" s="12"/>
      <c r="T39" s="12"/>
      <c r="U39" s="65"/>
      <c r="V39" s="62"/>
      <c r="W39" s="62"/>
      <c r="X39" s="62"/>
      <c r="Y39" s="66"/>
      <c r="Z39" s="12"/>
      <c r="AA39" s="12"/>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7"/>
      <c r="BS39" s="67"/>
      <c r="BT39" s="67"/>
      <c r="BU39" s="67"/>
      <c r="BV39" s="67"/>
      <c r="BW39" s="67"/>
      <c r="BX39" s="67"/>
      <c r="BY39" s="67"/>
      <c r="BZ39" s="67"/>
      <c r="CA39" s="67"/>
      <c r="CB39" s="67"/>
      <c r="CC39" s="67"/>
      <c r="CD39" s="67"/>
      <c r="CE39" s="67"/>
      <c r="CF39" s="67"/>
      <c r="CG39" s="67"/>
      <c r="CH39" s="67"/>
      <c r="CI39" s="67"/>
      <c r="CJ39" s="67"/>
      <c r="CK39" s="67"/>
      <c r="CL39" s="67"/>
      <c r="CM39" s="67"/>
      <c r="CN39" s="67"/>
      <c r="CO39" s="67"/>
      <c r="CP39" s="67"/>
      <c r="CQ39" s="67"/>
      <c r="CR39" s="67"/>
      <c r="CS39" s="67"/>
      <c r="CT39" s="67"/>
      <c r="CU39" s="67"/>
      <c r="CV39" s="67"/>
      <c r="CW39" s="67"/>
      <c r="CX39" s="67"/>
      <c r="CY39" s="67"/>
      <c r="CZ39" s="67"/>
      <c r="DA39" s="67"/>
      <c r="DB39" s="67"/>
      <c r="DC39" s="67"/>
      <c r="DD39" s="67"/>
      <c r="DE39" s="67"/>
      <c r="DF39" s="67"/>
      <c r="DG39" s="67"/>
      <c r="DH39" s="67"/>
      <c r="DI39" s="67"/>
      <c r="DJ39" s="67"/>
      <c r="DK39" s="67"/>
      <c r="DL39" s="67"/>
      <c r="DM39" s="67"/>
      <c r="DN39" s="67"/>
      <c r="DO39" s="67"/>
      <c r="DP39" s="67"/>
      <c r="DQ39" s="67"/>
      <c r="DR39" s="67"/>
      <c r="DS39" s="67"/>
      <c r="DT39" s="67"/>
      <c r="DU39" s="67"/>
      <c r="DV39" s="67"/>
      <c r="DW39" s="67"/>
      <c r="DX39" s="67"/>
      <c r="DY39" s="67"/>
      <c r="DZ39" s="67"/>
      <c r="EA39" s="67"/>
      <c r="EB39" s="67"/>
      <c r="EC39" s="67"/>
      <c r="ED39" s="67"/>
      <c r="EE39" s="67"/>
      <c r="EF39" s="67"/>
      <c r="EG39" s="67"/>
      <c r="EH39" s="67"/>
      <c r="EI39" s="67"/>
      <c r="EJ39" s="67"/>
      <c r="EK39" s="67"/>
      <c r="EL39" s="67"/>
      <c r="EM39" s="67"/>
      <c r="EN39" s="67"/>
      <c r="EO39" s="67"/>
      <c r="EP39" s="67"/>
      <c r="EQ39" s="67"/>
      <c r="ER39" s="67"/>
      <c r="ES39" s="67"/>
      <c r="ET39" s="67"/>
      <c r="EU39" s="67"/>
      <c r="EV39" s="67"/>
      <c r="EW39" s="67"/>
      <c r="EX39" s="67"/>
      <c r="EY39" s="67"/>
      <c r="EZ39" s="67"/>
      <c r="FA39" s="67"/>
      <c r="FB39" s="67"/>
      <c r="FC39" s="67"/>
      <c r="FD39" s="67"/>
      <c r="FE39" s="67"/>
      <c r="FF39" s="67"/>
      <c r="FG39" s="67"/>
      <c r="FH39" s="67"/>
      <c r="FI39" s="67"/>
      <c r="FJ39" s="67"/>
      <c r="FK39" s="67"/>
      <c r="FL39" s="67"/>
      <c r="FM39" s="67"/>
      <c r="FN39" s="67"/>
      <c r="FO39" s="67"/>
      <c r="FP39" s="67"/>
      <c r="FQ39" s="67"/>
      <c r="FR39" s="67"/>
      <c r="FS39" s="67"/>
      <c r="FT39" s="67"/>
      <c r="FU39" s="67"/>
      <c r="FV39" s="67"/>
      <c r="FW39" s="67"/>
      <c r="FX39" s="67"/>
      <c r="FY39" s="67"/>
      <c r="FZ39" s="67"/>
      <c r="GA39" s="67"/>
      <c r="GB39" s="67"/>
      <c r="GC39" s="67"/>
      <c r="GD39" s="67"/>
      <c r="GE39" s="67"/>
      <c r="GF39" s="67"/>
      <c r="GG39" s="67"/>
      <c r="GH39" s="67"/>
      <c r="GI39" s="67"/>
      <c r="GJ39" s="67"/>
      <c r="GK39" s="67"/>
      <c r="GL39" s="67"/>
      <c r="GM39" s="67"/>
      <c r="GN39" s="67"/>
      <c r="GO39" s="67"/>
      <c r="GP39" s="67"/>
      <c r="GQ39" s="67"/>
      <c r="GR39" s="67"/>
      <c r="GS39" s="67"/>
      <c r="GT39" s="67"/>
      <c r="GU39" s="67"/>
      <c r="GV39" s="67"/>
      <c r="GW39" s="67"/>
      <c r="GX39" s="67"/>
      <c r="GY39" s="67"/>
      <c r="GZ39" s="67"/>
      <c r="HA39" s="67"/>
      <c r="HB39" s="67"/>
      <c r="HC39" s="67"/>
      <c r="HD39" s="67"/>
      <c r="HE39" s="67"/>
      <c r="HF39" s="67"/>
      <c r="HG39" s="67"/>
      <c r="HH39" s="67"/>
      <c r="HI39" s="67"/>
      <c r="HJ39" s="67"/>
      <c r="HK39" s="67"/>
      <c r="HL39" s="67"/>
      <c r="HM39" s="67"/>
      <c r="HN39" s="67"/>
      <c r="HO39" s="67"/>
      <c r="HP39" s="67"/>
      <c r="HQ39" s="67"/>
      <c r="HR39" s="67"/>
      <c r="HS39" s="67"/>
      <c r="HT39" s="67"/>
      <c r="HU39" s="67"/>
      <c r="HV39" s="67"/>
      <c r="HW39" s="67"/>
      <c r="HX39" s="67"/>
      <c r="HY39" s="67"/>
      <c r="HZ39" s="67"/>
      <c r="IA39" s="67"/>
      <c r="IB39" s="67"/>
      <c r="IC39" s="67"/>
      <c r="ID39" s="67"/>
      <c r="IE39" s="67"/>
      <c r="IF39" s="67"/>
      <c r="IG39" s="67"/>
      <c r="IH39" s="67"/>
      <c r="II39" s="67"/>
      <c r="IJ39" s="67"/>
      <c r="IK39" s="67"/>
      <c r="IL39" s="67"/>
      <c r="IM39" s="67"/>
      <c r="IN39" s="67"/>
      <c r="IO39" s="67"/>
      <c r="IP39" s="67"/>
      <c r="IQ39" s="67"/>
      <c r="IR39" s="67"/>
      <c r="IS39" s="67"/>
      <c r="IT39" s="67"/>
      <c r="IU39" s="67"/>
      <c r="IV39" s="67"/>
      <c r="IW39" s="67"/>
      <c r="IX39" s="67"/>
      <c r="IY39" s="67"/>
      <c r="IZ39" s="67"/>
      <c r="JA39" s="67"/>
      <c r="JB39" s="67"/>
      <c r="JC39" s="67"/>
      <c r="JD39" s="67"/>
      <c r="JE39" s="67"/>
      <c r="JF39" s="67"/>
      <c r="JG39" s="67"/>
      <c r="JH39" s="67"/>
      <c r="JI39" s="67"/>
      <c r="JJ39" s="67"/>
      <c r="JK39" s="67"/>
      <c r="JL39" s="67"/>
      <c r="JM39" s="67"/>
      <c r="JN39" s="67"/>
      <c r="JO39" s="67"/>
      <c r="JP39" s="67"/>
      <c r="JQ39" s="67"/>
      <c r="JR39" s="67"/>
      <c r="JS39" s="67"/>
      <c r="JT39" s="67"/>
      <c r="JU39" s="67"/>
      <c r="JV39" s="67"/>
      <c r="JW39" s="67"/>
      <c r="JX39" s="67"/>
      <c r="JY39" s="67"/>
      <c r="JZ39" s="67"/>
      <c r="KA39" s="67"/>
      <c r="KB39" s="67"/>
      <c r="KC39" s="67"/>
      <c r="KD39" s="67"/>
      <c r="KE39" s="67"/>
      <c r="KF39" s="67"/>
      <c r="KG39" s="67"/>
      <c r="KH39" s="67"/>
      <c r="KI39" s="67"/>
      <c r="KJ39" s="67"/>
      <c r="KK39" s="67"/>
      <c r="KL39" s="67"/>
      <c r="KM39" s="67"/>
      <c r="KN39" s="67"/>
      <c r="KO39" s="67"/>
      <c r="KP39" s="67"/>
      <c r="KQ39" s="67"/>
      <c r="KR39" s="67"/>
      <c r="KS39" s="67"/>
      <c r="KT39" s="67"/>
      <c r="KU39" s="67"/>
      <c r="KV39" s="67"/>
      <c r="KW39" s="67"/>
      <c r="KX39" s="67"/>
      <c r="KY39" s="67"/>
      <c r="KZ39" s="67"/>
      <c r="LA39" s="67"/>
      <c r="LB39" s="67"/>
      <c r="LC39" s="67"/>
      <c r="LD39" s="67"/>
      <c r="LE39" s="67"/>
      <c r="LF39" s="67"/>
      <c r="LG39" s="67"/>
      <c r="LH39" s="67"/>
      <c r="LI39" s="67"/>
      <c r="LJ39" s="67"/>
      <c r="LK39" s="67"/>
      <c r="LL39" s="67"/>
      <c r="LM39" s="67"/>
      <c r="LN39" s="67"/>
      <c r="LO39" s="67"/>
      <c r="LP39" s="67"/>
      <c r="LQ39" s="67"/>
      <c r="LR39" s="67"/>
      <c r="LS39" s="67"/>
      <c r="LT39" s="67"/>
      <c r="LU39" s="67"/>
      <c r="LV39" s="67"/>
      <c r="LW39" s="67"/>
      <c r="LX39" s="67"/>
      <c r="LY39" s="67"/>
      <c r="LZ39" s="67"/>
      <c r="MA39" s="67"/>
      <c r="MB39" s="67"/>
      <c r="MC39" s="67"/>
      <c r="MD39" s="67"/>
      <c r="ME39" s="67"/>
      <c r="MF39" s="67"/>
      <c r="MG39" s="67"/>
      <c r="MH39" s="67"/>
      <c r="MI39" s="67"/>
      <c r="MJ39" s="67"/>
      <c r="MK39" s="67"/>
      <c r="ML39" s="67"/>
      <c r="MM39" s="67"/>
      <c r="MN39" s="67"/>
      <c r="MO39" s="67"/>
      <c r="MP39" s="67"/>
      <c r="MQ39" s="67"/>
      <c r="MR39" s="67"/>
      <c r="MS39" s="67"/>
      <c r="MT39" s="67"/>
      <c r="MU39" s="67"/>
      <c r="MV39" s="67"/>
      <c r="MW39" s="67"/>
      <c r="MX39" s="67"/>
      <c r="MY39" s="67"/>
      <c r="MZ39" s="67"/>
      <c r="NA39" s="67"/>
      <c r="NB39" s="67"/>
      <c r="NC39" s="67"/>
      <c r="ND39" s="67"/>
      <c r="NE39" s="67"/>
      <c r="NF39" s="67"/>
      <c r="NG39" s="67"/>
      <c r="NH39" s="67"/>
      <c r="NI39" s="67"/>
      <c r="NJ39" s="67"/>
      <c r="NK39" s="67"/>
      <c r="NL39" s="67"/>
      <c r="NM39" s="67"/>
      <c r="NN39" s="67"/>
      <c r="NO39" s="67"/>
      <c r="NP39" s="67"/>
      <c r="NQ39" s="67"/>
      <c r="NR39" s="67"/>
      <c r="NS39" s="67"/>
      <c r="NT39" s="67"/>
      <c r="NU39" s="67"/>
      <c r="NV39" s="67"/>
      <c r="NW39" s="67"/>
      <c r="NX39" s="67"/>
    </row>
    <row r="40" spans="2:388">
      <c r="B40" s="62"/>
      <c r="C40" s="62"/>
      <c r="D40" s="12"/>
      <c r="E40" s="12"/>
      <c r="F40" s="12"/>
      <c r="G40" s="12"/>
      <c r="H40" s="12"/>
      <c r="I40" s="12"/>
      <c r="J40" s="12"/>
      <c r="K40" s="12"/>
      <c r="L40" s="12"/>
      <c r="M40" s="12"/>
      <c r="N40" s="12"/>
      <c r="O40" s="12"/>
      <c r="P40" s="12"/>
      <c r="Q40" s="12"/>
      <c r="R40" s="12"/>
      <c r="S40" s="12"/>
      <c r="T40" s="12"/>
      <c r="U40" s="65"/>
      <c r="V40" s="62"/>
      <c r="W40" s="62"/>
      <c r="X40" s="62"/>
      <c r="Y40" s="66"/>
      <c r="Z40" s="12"/>
      <c r="AA40" s="12"/>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67"/>
      <c r="BF40" s="67"/>
      <c r="BG40" s="67"/>
      <c r="BH40" s="67"/>
      <c r="BI40" s="67"/>
      <c r="BJ40" s="67"/>
      <c r="BK40" s="67"/>
      <c r="BL40" s="67"/>
      <c r="BM40" s="67"/>
      <c r="BN40" s="67"/>
      <c r="BO40" s="67"/>
      <c r="BP40" s="67"/>
      <c r="BQ40" s="67"/>
      <c r="BR40" s="67"/>
      <c r="BS40" s="67"/>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7"/>
      <c r="DN40" s="67"/>
      <c r="DO40" s="67"/>
      <c r="DP40" s="67"/>
      <c r="DQ40" s="67"/>
      <c r="DR40" s="67"/>
      <c r="DS40" s="67"/>
      <c r="DT40" s="67"/>
      <c r="DU40" s="67"/>
      <c r="DV40" s="67"/>
      <c r="DW40" s="67"/>
      <c r="DX40" s="67"/>
      <c r="DY40" s="67"/>
      <c r="DZ40" s="67"/>
      <c r="EA40" s="67"/>
      <c r="EB40" s="67"/>
      <c r="EC40" s="67"/>
      <c r="ED40" s="67"/>
      <c r="EE40" s="67"/>
      <c r="EF40" s="67"/>
      <c r="EG40" s="67"/>
      <c r="EH40" s="67"/>
      <c r="EI40" s="67"/>
      <c r="EJ40" s="67"/>
      <c r="EK40" s="67"/>
      <c r="EL40" s="67"/>
      <c r="EM40" s="67"/>
      <c r="EN40" s="67"/>
      <c r="EO40" s="67"/>
      <c r="EP40" s="67"/>
      <c r="EQ40" s="67"/>
      <c r="ER40" s="67"/>
      <c r="ES40" s="67"/>
      <c r="ET40" s="67"/>
      <c r="EU40" s="67"/>
      <c r="EV40" s="67"/>
      <c r="EW40" s="67"/>
      <c r="EX40" s="67"/>
      <c r="EY40" s="67"/>
      <c r="EZ40" s="67"/>
      <c r="FA40" s="67"/>
      <c r="FB40" s="67"/>
      <c r="FC40" s="67"/>
      <c r="FD40" s="67"/>
      <c r="FE40" s="67"/>
      <c r="FF40" s="67"/>
      <c r="FG40" s="67"/>
      <c r="FH40" s="67"/>
      <c r="FI40" s="67"/>
      <c r="FJ40" s="67"/>
      <c r="FK40" s="67"/>
      <c r="FL40" s="67"/>
      <c r="FM40" s="67"/>
      <c r="FN40" s="67"/>
      <c r="FO40" s="67"/>
      <c r="FP40" s="67"/>
      <c r="FQ40" s="67"/>
      <c r="FR40" s="67"/>
      <c r="FS40" s="67"/>
      <c r="FT40" s="67"/>
      <c r="FU40" s="67"/>
      <c r="FV40" s="67"/>
      <c r="FW40" s="67"/>
      <c r="FX40" s="67"/>
      <c r="FY40" s="67"/>
      <c r="FZ40" s="67"/>
      <c r="GA40" s="67"/>
      <c r="GB40" s="67"/>
      <c r="GC40" s="67"/>
      <c r="GD40" s="67"/>
      <c r="GE40" s="67"/>
      <c r="GF40" s="67"/>
      <c r="GG40" s="67"/>
      <c r="GH40" s="67"/>
      <c r="GI40" s="67"/>
      <c r="GJ40" s="67"/>
      <c r="GK40" s="67"/>
      <c r="GL40" s="67"/>
      <c r="GM40" s="67"/>
      <c r="GN40" s="67"/>
      <c r="GO40" s="67"/>
      <c r="GP40" s="67"/>
      <c r="GQ40" s="67"/>
      <c r="GR40" s="67"/>
      <c r="GS40" s="67"/>
      <c r="GT40" s="67"/>
      <c r="GU40" s="67"/>
      <c r="GV40" s="67"/>
      <c r="GW40" s="67"/>
      <c r="GX40" s="67"/>
      <c r="GY40" s="67"/>
      <c r="GZ40" s="67"/>
      <c r="HA40" s="67"/>
      <c r="HB40" s="67"/>
      <c r="HC40" s="67"/>
      <c r="HD40" s="67"/>
      <c r="HE40" s="67"/>
      <c r="HF40" s="67"/>
      <c r="HG40" s="67"/>
      <c r="HH40" s="67"/>
      <c r="HI40" s="67"/>
      <c r="HJ40" s="67"/>
      <c r="HK40" s="67"/>
      <c r="HL40" s="67"/>
      <c r="HM40" s="67"/>
      <c r="HN40" s="67"/>
      <c r="HO40" s="67"/>
      <c r="HP40" s="67"/>
      <c r="HQ40" s="67"/>
      <c r="HR40" s="67"/>
      <c r="HS40" s="67"/>
      <c r="HT40" s="67"/>
      <c r="HU40" s="67"/>
      <c r="HV40" s="67"/>
      <c r="HW40" s="67"/>
      <c r="HX40" s="67"/>
      <c r="HY40" s="67"/>
      <c r="HZ40" s="67"/>
      <c r="IA40" s="67"/>
      <c r="IB40" s="67"/>
      <c r="IC40" s="67"/>
      <c r="ID40" s="67"/>
      <c r="IE40" s="67"/>
      <c r="IF40" s="67"/>
      <c r="IG40" s="67"/>
      <c r="IH40" s="67"/>
      <c r="II40" s="67"/>
      <c r="IJ40" s="67"/>
      <c r="IK40" s="67"/>
      <c r="IL40" s="67"/>
      <c r="IM40" s="67"/>
      <c r="IN40" s="67"/>
      <c r="IO40" s="67"/>
      <c r="IP40" s="67"/>
      <c r="IQ40" s="67"/>
      <c r="IR40" s="67"/>
      <c r="IS40" s="67"/>
      <c r="IT40" s="67"/>
      <c r="IU40" s="67"/>
      <c r="IV40" s="67"/>
      <c r="IW40" s="67"/>
      <c r="IX40" s="67"/>
      <c r="IY40" s="67"/>
      <c r="IZ40" s="67"/>
      <c r="JA40" s="67"/>
      <c r="JB40" s="67"/>
      <c r="JC40" s="67"/>
      <c r="JD40" s="67"/>
      <c r="JE40" s="67"/>
      <c r="JF40" s="67"/>
      <c r="JG40" s="67"/>
      <c r="JH40" s="67"/>
      <c r="JI40" s="67"/>
      <c r="JJ40" s="67"/>
      <c r="JK40" s="67"/>
      <c r="JL40" s="67"/>
      <c r="JM40" s="67"/>
      <c r="JN40" s="67"/>
      <c r="JO40" s="67"/>
      <c r="JP40" s="67"/>
      <c r="JQ40" s="67"/>
      <c r="JR40" s="67"/>
      <c r="JS40" s="67"/>
      <c r="JT40" s="67"/>
      <c r="JU40" s="67"/>
      <c r="JV40" s="67"/>
      <c r="JW40" s="67"/>
      <c r="JX40" s="67"/>
      <c r="JY40" s="67"/>
      <c r="JZ40" s="67"/>
      <c r="KA40" s="67"/>
      <c r="KB40" s="67"/>
      <c r="KC40" s="67"/>
      <c r="KD40" s="67"/>
      <c r="KE40" s="67"/>
      <c r="KF40" s="67"/>
      <c r="KG40" s="67"/>
      <c r="KH40" s="67"/>
      <c r="KI40" s="67"/>
      <c r="KJ40" s="67"/>
      <c r="KK40" s="67"/>
      <c r="KL40" s="67"/>
      <c r="KM40" s="67"/>
      <c r="KN40" s="67"/>
      <c r="KO40" s="67"/>
      <c r="KP40" s="67"/>
      <c r="KQ40" s="67"/>
      <c r="KR40" s="67"/>
      <c r="KS40" s="67"/>
      <c r="KT40" s="67"/>
      <c r="KU40" s="67"/>
      <c r="KV40" s="67"/>
      <c r="KW40" s="67"/>
      <c r="KX40" s="67"/>
      <c r="KY40" s="67"/>
      <c r="KZ40" s="67"/>
      <c r="LA40" s="67"/>
      <c r="LB40" s="67"/>
      <c r="LC40" s="67"/>
      <c r="LD40" s="67"/>
      <c r="LE40" s="67"/>
      <c r="LF40" s="67"/>
      <c r="LG40" s="67"/>
      <c r="LH40" s="67"/>
      <c r="LI40" s="67"/>
      <c r="LJ40" s="67"/>
      <c r="LK40" s="67"/>
      <c r="LL40" s="67"/>
      <c r="LM40" s="67"/>
      <c r="LN40" s="67"/>
      <c r="LO40" s="67"/>
      <c r="LP40" s="67"/>
      <c r="LQ40" s="67"/>
      <c r="LR40" s="67"/>
      <c r="LS40" s="67"/>
      <c r="LT40" s="67"/>
      <c r="LU40" s="67"/>
      <c r="LV40" s="67"/>
      <c r="LW40" s="67"/>
      <c r="LX40" s="67"/>
      <c r="LY40" s="67"/>
      <c r="LZ40" s="67"/>
      <c r="MA40" s="67"/>
      <c r="MB40" s="67"/>
      <c r="MC40" s="67"/>
      <c r="MD40" s="67"/>
      <c r="ME40" s="67"/>
      <c r="MF40" s="67"/>
      <c r="MG40" s="67"/>
      <c r="MH40" s="67"/>
      <c r="MI40" s="67"/>
      <c r="MJ40" s="67"/>
      <c r="MK40" s="67"/>
      <c r="ML40" s="67"/>
      <c r="MM40" s="67"/>
      <c r="MN40" s="67"/>
      <c r="MO40" s="67"/>
      <c r="MP40" s="67"/>
      <c r="MQ40" s="67"/>
      <c r="MR40" s="67"/>
      <c r="MS40" s="67"/>
      <c r="MT40" s="67"/>
      <c r="MU40" s="67"/>
      <c r="MV40" s="67"/>
      <c r="MW40" s="67"/>
      <c r="MX40" s="67"/>
      <c r="MY40" s="67"/>
      <c r="MZ40" s="67"/>
      <c r="NA40" s="67"/>
      <c r="NB40" s="67"/>
      <c r="NC40" s="67"/>
      <c r="ND40" s="67"/>
      <c r="NE40" s="67"/>
      <c r="NF40" s="67"/>
      <c r="NG40" s="67"/>
      <c r="NH40" s="67"/>
      <c r="NI40" s="67"/>
      <c r="NJ40" s="67"/>
      <c r="NK40" s="67"/>
      <c r="NL40" s="67"/>
      <c r="NM40" s="67"/>
      <c r="NN40" s="67"/>
      <c r="NO40" s="67"/>
      <c r="NP40" s="67"/>
      <c r="NQ40" s="67"/>
      <c r="NR40" s="67"/>
      <c r="NS40" s="67"/>
      <c r="NT40" s="67"/>
      <c r="NU40" s="67"/>
      <c r="NV40" s="67"/>
      <c r="NW40" s="67"/>
      <c r="NX40" s="67"/>
    </row>
    <row r="41" spans="2:388">
      <c r="B41" s="62"/>
      <c r="C41" s="62"/>
      <c r="D41" s="12"/>
      <c r="E41" s="12"/>
      <c r="F41" s="12"/>
      <c r="G41" s="12"/>
      <c r="H41" s="12"/>
      <c r="I41" s="12"/>
      <c r="J41" s="12"/>
      <c r="K41" s="12"/>
      <c r="L41" s="12"/>
      <c r="M41" s="12"/>
      <c r="N41" s="12"/>
      <c r="O41" s="12"/>
      <c r="P41" s="12"/>
      <c r="Q41" s="12"/>
      <c r="R41" s="12"/>
      <c r="S41" s="12"/>
      <c r="T41" s="12"/>
      <c r="U41" s="65"/>
      <c r="V41" s="62"/>
      <c r="W41" s="62"/>
      <c r="X41" s="62"/>
      <c r="Y41" s="66"/>
      <c r="Z41" s="12"/>
      <c r="AA41" s="12"/>
      <c r="AB41" s="67"/>
      <c r="AC41" s="67"/>
      <c r="AD41" s="67"/>
      <c r="AE41" s="67"/>
      <c r="AF41" s="67"/>
      <c r="AG41" s="67"/>
      <c r="AH41" s="67"/>
      <c r="AI41" s="67"/>
      <c r="AJ41" s="67"/>
      <c r="AK41" s="67"/>
      <c r="AL41" s="67"/>
      <c r="AM41" s="67"/>
      <c r="AN41" s="67"/>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7"/>
      <c r="BW41" s="67"/>
      <c r="BX41" s="67"/>
      <c r="BY41" s="67"/>
      <c r="BZ41" s="67"/>
      <c r="CA41" s="67"/>
      <c r="CB41" s="67"/>
      <c r="CC41" s="67"/>
      <c r="CD41" s="67"/>
      <c r="CE41" s="67"/>
      <c r="CF41" s="67"/>
      <c r="CG41" s="67"/>
      <c r="CH41" s="67"/>
      <c r="CI41" s="67"/>
      <c r="CJ41" s="67"/>
      <c r="CK41" s="67"/>
      <c r="CL41" s="67"/>
      <c r="CM41" s="67"/>
      <c r="CN41" s="67"/>
      <c r="CO41" s="67"/>
      <c r="CP41" s="67"/>
      <c r="CQ41" s="67"/>
      <c r="CR41" s="67"/>
      <c r="CS41" s="67"/>
      <c r="CT41" s="67"/>
      <c r="CU41" s="67"/>
      <c r="CV41" s="67"/>
      <c r="CW41" s="67"/>
      <c r="CX41" s="67"/>
      <c r="CY41" s="67"/>
      <c r="CZ41" s="67"/>
      <c r="DA41" s="67"/>
      <c r="DB41" s="67"/>
      <c r="DC41" s="67"/>
      <c r="DD41" s="67"/>
      <c r="DE41" s="67"/>
      <c r="DF41" s="67"/>
      <c r="DG41" s="67"/>
      <c r="DH41" s="67"/>
      <c r="DI41" s="67"/>
      <c r="DJ41" s="67"/>
      <c r="DK41" s="67"/>
      <c r="DL41" s="67"/>
      <c r="DM41" s="67"/>
      <c r="DN41" s="67"/>
      <c r="DO41" s="67"/>
      <c r="DP41" s="67"/>
      <c r="DQ41" s="67"/>
      <c r="DR41" s="67"/>
      <c r="DS41" s="67"/>
      <c r="DT41" s="67"/>
      <c r="DU41" s="67"/>
      <c r="DV41" s="67"/>
      <c r="DW41" s="67"/>
      <c r="DX41" s="67"/>
      <c r="DY41" s="67"/>
      <c r="DZ41" s="67"/>
      <c r="EA41" s="67"/>
      <c r="EB41" s="67"/>
      <c r="EC41" s="67"/>
      <c r="ED41" s="67"/>
      <c r="EE41" s="67"/>
      <c r="EF41" s="67"/>
      <c r="EG41" s="67"/>
      <c r="EH41" s="67"/>
      <c r="EI41" s="67"/>
      <c r="EJ41" s="67"/>
      <c r="EK41" s="67"/>
      <c r="EL41" s="67"/>
      <c r="EM41" s="67"/>
      <c r="EN41" s="67"/>
      <c r="EO41" s="67"/>
      <c r="EP41" s="67"/>
      <c r="EQ41" s="67"/>
      <c r="ER41" s="67"/>
      <c r="ES41" s="67"/>
      <c r="ET41" s="67"/>
      <c r="EU41" s="67"/>
      <c r="EV41" s="67"/>
      <c r="EW41" s="67"/>
      <c r="EX41" s="67"/>
      <c r="EY41" s="67"/>
      <c r="EZ41" s="67"/>
      <c r="FA41" s="67"/>
      <c r="FB41" s="67"/>
      <c r="FC41" s="67"/>
      <c r="FD41" s="67"/>
      <c r="FE41" s="67"/>
      <c r="FF41" s="67"/>
      <c r="FG41" s="67"/>
      <c r="FH41" s="67"/>
      <c r="FI41" s="67"/>
      <c r="FJ41" s="67"/>
      <c r="FK41" s="67"/>
      <c r="FL41" s="67"/>
      <c r="FM41" s="67"/>
      <c r="FN41" s="67"/>
      <c r="FO41" s="67"/>
      <c r="FP41" s="67"/>
      <c r="FQ41" s="67"/>
      <c r="FR41" s="67"/>
      <c r="FS41" s="67"/>
      <c r="FT41" s="67"/>
      <c r="FU41" s="67"/>
      <c r="FV41" s="67"/>
      <c r="FW41" s="67"/>
      <c r="FX41" s="67"/>
      <c r="FY41" s="67"/>
      <c r="FZ41" s="67"/>
      <c r="GA41" s="67"/>
      <c r="GB41" s="67"/>
      <c r="GC41" s="67"/>
      <c r="GD41" s="67"/>
      <c r="GE41" s="67"/>
      <c r="GF41" s="67"/>
      <c r="GG41" s="67"/>
      <c r="GH41" s="67"/>
      <c r="GI41" s="67"/>
      <c r="GJ41" s="67"/>
      <c r="GK41" s="67"/>
      <c r="GL41" s="67"/>
      <c r="GM41" s="67"/>
      <c r="GN41" s="67"/>
      <c r="GO41" s="67"/>
      <c r="GP41" s="67"/>
      <c r="GQ41" s="67"/>
      <c r="GR41" s="67"/>
      <c r="GS41" s="67"/>
      <c r="GT41" s="67"/>
      <c r="GU41" s="67"/>
      <c r="GV41" s="67"/>
      <c r="GW41" s="67"/>
      <c r="GX41" s="67"/>
      <c r="GY41" s="67"/>
      <c r="GZ41" s="67"/>
      <c r="HA41" s="67"/>
      <c r="HB41" s="67"/>
      <c r="HC41" s="67"/>
      <c r="HD41" s="67"/>
      <c r="HE41" s="67"/>
      <c r="HF41" s="67"/>
      <c r="HG41" s="67"/>
      <c r="HH41" s="67"/>
      <c r="HI41" s="67"/>
      <c r="HJ41" s="67"/>
      <c r="HK41" s="67"/>
      <c r="HL41" s="67"/>
      <c r="HM41" s="67"/>
      <c r="HN41" s="67"/>
      <c r="HO41" s="67"/>
      <c r="HP41" s="67"/>
      <c r="HQ41" s="67"/>
      <c r="HR41" s="67"/>
      <c r="HS41" s="67"/>
      <c r="HT41" s="67"/>
      <c r="HU41" s="67"/>
      <c r="HV41" s="67"/>
      <c r="HW41" s="67"/>
      <c r="HX41" s="67"/>
      <c r="HY41" s="67"/>
      <c r="HZ41" s="67"/>
      <c r="IA41" s="67"/>
      <c r="IB41" s="67"/>
      <c r="IC41" s="67"/>
      <c r="ID41" s="67"/>
      <c r="IE41" s="67"/>
      <c r="IF41" s="67"/>
      <c r="IG41" s="67"/>
      <c r="IH41" s="67"/>
      <c r="II41" s="67"/>
      <c r="IJ41" s="67"/>
      <c r="IK41" s="67"/>
      <c r="IL41" s="67"/>
      <c r="IM41" s="67"/>
      <c r="IN41" s="67"/>
      <c r="IO41" s="67"/>
      <c r="IP41" s="67"/>
      <c r="IQ41" s="67"/>
      <c r="IR41" s="67"/>
      <c r="IS41" s="67"/>
      <c r="IT41" s="67"/>
      <c r="IU41" s="67"/>
      <c r="IV41" s="67"/>
      <c r="IW41" s="67"/>
      <c r="IX41" s="67"/>
      <c r="IY41" s="67"/>
      <c r="IZ41" s="67"/>
      <c r="JA41" s="67"/>
      <c r="JB41" s="67"/>
      <c r="JC41" s="67"/>
      <c r="JD41" s="67"/>
      <c r="JE41" s="67"/>
      <c r="JF41" s="67"/>
      <c r="JG41" s="67"/>
      <c r="JH41" s="67"/>
      <c r="JI41" s="67"/>
      <c r="JJ41" s="67"/>
      <c r="JK41" s="67"/>
      <c r="JL41" s="67"/>
      <c r="JM41" s="67"/>
      <c r="JN41" s="67"/>
      <c r="JO41" s="67"/>
      <c r="JP41" s="67"/>
      <c r="JQ41" s="67"/>
      <c r="JR41" s="67"/>
      <c r="JS41" s="67"/>
      <c r="JT41" s="67"/>
      <c r="JU41" s="67"/>
      <c r="JV41" s="67"/>
      <c r="JW41" s="67"/>
      <c r="JX41" s="67"/>
      <c r="JY41" s="67"/>
      <c r="JZ41" s="67"/>
      <c r="KA41" s="67"/>
      <c r="KB41" s="67"/>
      <c r="KC41" s="67"/>
      <c r="KD41" s="67"/>
      <c r="KE41" s="67"/>
      <c r="KF41" s="67"/>
      <c r="KG41" s="67"/>
      <c r="KH41" s="67"/>
      <c r="KI41" s="67"/>
      <c r="KJ41" s="67"/>
      <c r="KK41" s="67"/>
      <c r="KL41" s="67"/>
      <c r="KM41" s="67"/>
      <c r="KN41" s="67"/>
      <c r="KO41" s="67"/>
      <c r="KP41" s="67"/>
      <c r="KQ41" s="67"/>
      <c r="KR41" s="67"/>
      <c r="KS41" s="67"/>
      <c r="KT41" s="67"/>
      <c r="KU41" s="67"/>
      <c r="KV41" s="67"/>
      <c r="KW41" s="67"/>
      <c r="KX41" s="67"/>
      <c r="KY41" s="67"/>
      <c r="KZ41" s="67"/>
      <c r="LA41" s="67"/>
      <c r="LB41" s="67"/>
      <c r="LC41" s="67"/>
      <c r="LD41" s="67"/>
      <c r="LE41" s="67"/>
      <c r="LF41" s="67"/>
      <c r="LG41" s="67"/>
      <c r="LH41" s="67"/>
      <c r="LI41" s="67"/>
      <c r="LJ41" s="67"/>
      <c r="LK41" s="67"/>
      <c r="LL41" s="67"/>
      <c r="LM41" s="67"/>
      <c r="LN41" s="67"/>
      <c r="LO41" s="67"/>
      <c r="LP41" s="67"/>
      <c r="LQ41" s="67"/>
      <c r="LR41" s="67"/>
      <c r="LS41" s="67"/>
      <c r="LT41" s="67"/>
      <c r="LU41" s="67"/>
      <c r="LV41" s="67"/>
      <c r="LW41" s="67"/>
      <c r="LX41" s="67"/>
      <c r="LY41" s="67"/>
      <c r="LZ41" s="67"/>
      <c r="MA41" s="67"/>
      <c r="MB41" s="67"/>
      <c r="MC41" s="67"/>
      <c r="MD41" s="67"/>
      <c r="ME41" s="67"/>
      <c r="MF41" s="67"/>
      <c r="MG41" s="67"/>
      <c r="MH41" s="67"/>
      <c r="MI41" s="67"/>
      <c r="MJ41" s="67"/>
      <c r="MK41" s="67"/>
      <c r="ML41" s="67"/>
      <c r="MM41" s="67"/>
      <c r="MN41" s="67"/>
      <c r="MO41" s="67"/>
      <c r="MP41" s="67"/>
      <c r="MQ41" s="67"/>
      <c r="MR41" s="67"/>
      <c r="MS41" s="67"/>
      <c r="MT41" s="67"/>
      <c r="MU41" s="67"/>
      <c r="MV41" s="67"/>
      <c r="MW41" s="67"/>
      <c r="MX41" s="67"/>
      <c r="MY41" s="67"/>
      <c r="MZ41" s="67"/>
      <c r="NA41" s="67"/>
      <c r="NB41" s="67"/>
      <c r="NC41" s="67"/>
      <c r="ND41" s="67"/>
      <c r="NE41" s="67"/>
      <c r="NF41" s="67"/>
      <c r="NG41" s="67"/>
      <c r="NH41" s="67"/>
      <c r="NI41" s="67"/>
      <c r="NJ41" s="67"/>
      <c r="NK41" s="67"/>
      <c r="NL41" s="67"/>
      <c r="NM41" s="67"/>
      <c r="NN41" s="67"/>
      <c r="NO41" s="67"/>
      <c r="NP41" s="67"/>
      <c r="NQ41" s="67"/>
      <c r="NR41" s="67"/>
      <c r="NS41" s="67"/>
      <c r="NT41" s="67"/>
      <c r="NU41" s="67"/>
      <c r="NV41" s="67"/>
      <c r="NW41" s="67"/>
      <c r="NX41" s="67"/>
    </row>
    <row r="42" spans="2:388">
      <c r="B42" s="62"/>
      <c r="C42" s="62"/>
      <c r="D42" s="12"/>
      <c r="E42" s="12"/>
      <c r="F42" s="12"/>
      <c r="G42" s="12"/>
      <c r="H42" s="12"/>
      <c r="I42" s="12"/>
      <c r="J42" s="12"/>
      <c r="K42" s="12"/>
      <c r="L42" s="12"/>
      <c r="M42" s="12"/>
      <c r="N42" s="12"/>
      <c r="O42" s="12"/>
      <c r="P42" s="12"/>
      <c r="Q42" s="12"/>
      <c r="R42" s="12"/>
      <c r="S42" s="12"/>
      <c r="T42" s="12"/>
      <c r="U42" s="65"/>
      <c r="V42" s="62"/>
      <c r="W42" s="62"/>
      <c r="X42" s="62"/>
      <c r="Y42" s="66"/>
      <c r="Z42" s="12"/>
      <c r="AA42" s="12"/>
      <c r="AB42" s="67"/>
      <c r="AC42" s="67"/>
      <c r="AD42" s="67"/>
      <c r="AE42" s="67"/>
      <c r="AF42" s="67"/>
      <c r="AG42" s="67"/>
      <c r="AH42" s="67"/>
      <c r="AI42" s="67"/>
      <c r="AJ42" s="67"/>
      <c r="AK42" s="67"/>
      <c r="AL42" s="67"/>
      <c r="AM42" s="67"/>
      <c r="AN42" s="67"/>
      <c r="AO42" s="67"/>
      <c r="AP42" s="67"/>
      <c r="AQ42" s="67"/>
      <c r="AR42" s="67"/>
      <c r="AS42" s="67"/>
      <c r="AT42" s="67"/>
      <c r="AU42" s="67"/>
      <c r="AV42" s="67"/>
      <c r="AW42" s="67"/>
      <c r="AX42" s="67"/>
      <c r="AY42" s="67"/>
      <c r="AZ42" s="67"/>
      <c r="BA42" s="67"/>
      <c r="BB42" s="67"/>
      <c r="BC42" s="67"/>
      <c r="BD42" s="67"/>
      <c r="BE42" s="67"/>
      <c r="BF42" s="67"/>
      <c r="BG42" s="67"/>
      <c r="BH42" s="67"/>
      <c r="BI42" s="67"/>
      <c r="BJ42" s="67"/>
      <c r="BK42" s="67"/>
      <c r="BL42" s="67"/>
      <c r="BM42" s="67"/>
      <c r="BN42" s="67"/>
      <c r="BO42" s="67"/>
      <c r="BP42" s="67"/>
      <c r="BQ42" s="67"/>
      <c r="BR42" s="67"/>
      <c r="BS42" s="67"/>
      <c r="BT42" s="67"/>
      <c r="BU42" s="67"/>
      <c r="BV42" s="67"/>
      <c r="BW42" s="67"/>
      <c r="BX42" s="67"/>
      <c r="BY42" s="67"/>
      <c r="BZ42" s="67"/>
      <c r="CA42" s="67"/>
      <c r="CB42" s="67"/>
      <c r="CC42" s="67"/>
      <c r="CD42" s="67"/>
      <c r="CE42" s="67"/>
      <c r="CF42" s="67"/>
      <c r="CG42" s="67"/>
      <c r="CH42" s="67"/>
      <c r="CI42" s="67"/>
      <c r="CJ42" s="67"/>
      <c r="CK42" s="67"/>
      <c r="CL42" s="67"/>
      <c r="CM42" s="67"/>
      <c r="CN42" s="67"/>
      <c r="CO42" s="67"/>
      <c r="CP42" s="67"/>
      <c r="CQ42" s="67"/>
      <c r="CR42" s="67"/>
      <c r="CS42" s="67"/>
      <c r="CT42" s="67"/>
      <c r="CU42" s="67"/>
      <c r="CV42" s="67"/>
      <c r="CW42" s="67"/>
      <c r="CX42" s="67"/>
      <c r="CY42" s="67"/>
      <c r="CZ42" s="67"/>
      <c r="DA42" s="67"/>
      <c r="DB42" s="67"/>
      <c r="DC42" s="67"/>
      <c r="DD42" s="67"/>
      <c r="DE42" s="67"/>
      <c r="DF42" s="67"/>
      <c r="DG42" s="67"/>
      <c r="DH42" s="67"/>
      <c r="DI42" s="67"/>
      <c r="DJ42" s="67"/>
      <c r="DK42" s="67"/>
      <c r="DL42" s="67"/>
      <c r="DM42" s="67"/>
      <c r="DN42" s="67"/>
      <c r="DO42" s="67"/>
      <c r="DP42" s="67"/>
      <c r="DQ42" s="67"/>
      <c r="DR42" s="67"/>
      <c r="DS42" s="67"/>
      <c r="DT42" s="67"/>
      <c r="DU42" s="67"/>
      <c r="DV42" s="67"/>
      <c r="DW42" s="67"/>
      <c r="DX42" s="67"/>
      <c r="DY42" s="67"/>
      <c r="DZ42" s="67"/>
      <c r="EA42" s="67"/>
      <c r="EB42" s="67"/>
      <c r="EC42" s="67"/>
      <c r="ED42" s="67"/>
      <c r="EE42" s="67"/>
      <c r="EF42" s="67"/>
      <c r="EG42" s="67"/>
      <c r="EH42" s="67"/>
      <c r="EI42" s="67"/>
      <c r="EJ42" s="67"/>
      <c r="EK42" s="67"/>
      <c r="EL42" s="67"/>
      <c r="EM42" s="67"/>
      <c r="EN42" s="67"/>
      <c r="EO42" s="67"/>
      <c r="EP42" s="67"/>
      <c r="EQ42" s="67"/>
      <c r="ER42" s="67"/>
      <c r="ES42" s="67"/>
      <c r="ET42" s="67"/>
      <c r="EU42" s="67"/>
      <c r="EV42" s="67"/>
      <c r="EW42" s="67"/>
      <c r="EX42" s="67"/>
      <c r="EY42" s="67"/>
      <c r="EZ42" s="67"/>
      <c r="FA42" s="67"/>
      <c r="FB42" s="67"/>
      <c r="FC42" s="67"/>
      <c r="FD42" s="67"/>
      <c r="FE42" s="67"/>
      <c r="FF42" s="67"/>
      <c r="FG42" s="67"/>
      <c r="FH42" s="67"/>
      <c r="FI42" s="67"/>
      <c r="FJ42" s="67"/>
      <c r="FK42" s="67"/>
      <c r="FL42" s="67"/>
      <c r="FM42" s="67"/>
      <c r="FN42" s="67"/>
      <c r="FO42" s="67"/>
      <c r="FP42" s="67"/>
      <c r="FQ42" s="67"/>
      <c r="FR42" s="67"/>
      <c r="FS42" s="67"/>
      <c r="FT42" s="67"/>
      <c r="FU42" s="67"/>
      <c r="FV42" s="67"/>
      <c r="FW42" s="67"/>
      <c r="FX42" s="67"/>
      <c r="FY42" s="67"/>
      <c r="FZ42" s="67"/>
      <c r="GA42" s="67"/>
      <c r="GB42" s="67"/>
      <c r="GC42" s="67"/>
      <c r="GD42" s="67"/>
      <c r="GE42" s="67"/>
      <c r="GF42" s="67"/>
      <c r="GG42" s="67"/>
      <c r="GH42" s="67"/>
      <c r="GI42" s="67"/>
      <c r="GJ42" s="67"/>
      <c r="GK42" s="67"/>
      <c r="GL42" s="67"/>
      <c r="GM42" s="67"/>
      <c r="GN42" s="67"/>
      <c r="GO42" s="67"/>
      <c r="GP42" s="67"/>
      <c r="GQ42" s="67"/>
      <c r="GR42" s="67"/>
      <c r="GS42" s="67"/>
      <c r="GT42" s="67"/>
      <c r="GU42" s="67"/>
      <c r="GV42" s="67"/>
      <c r="GW42" s="67"/>
      <c r="GX42" s="67"/>
      <c r="GY42" s="67"/>
      <c r="GZ42" s="67"/>
      <c r="HA42" s="67"/>
      <c r="HB42" s="67"/>
      <c r="HC42" s="67"/>
      <c r="HD42" s="67"/>
      <c r="HE42" s="67"/>
      <c r="HF42" s="67"/>
      <c r="HG42" s="67"/>
      <c r="HH42" s="67"/>
      <c r="HI42" s="67"/>
      <c r="HJ42" s="67"/>
      <c r="HK42" s="67"/>
      <c r="HL42" s="67"/>
      <c r="HM42" s="67"/>
      <c r="HN42" s="67"/>
      <c r="HO42" s="67"/>
      <c r="HP42" s="67"/>
      <c r="HQ42" s="67"/>
      <c r="HR42" s="67"/>
      <c r="HS42" s="67"/>
      <c r="HT42" s="67"/>
      <c r="HU42" s="67"/>
      <c r="HV42" s="67"/>
      <c r="HW42" s="67"/>
      <c r="HX42" s="67"/>
      <c r="HY42" s="67"/>
      <c r="HZ42" s="67"/>
      <c r="IA42" s="67"/>
      <c r="IB42" s="67"/>
      <c r="IC42" s="67"/>
      <c r="ID42" s="67"/>
      <c r="IE42" s="67"/>
      <c r="IF42" s="67"/>
      <c r="IG42" s="67"/>
      <c r="IH42" s="67"/>
      <c r="II42" s="67"/>
      <c r="IJ42" s="67"/>
      <c r="IK42" s="67"/>
      <c r="IL42" s="67"/>
      <c r="IM42" s="67"/>
      <c r="IN42" s="67"/>
      <c r="IO42" s="67"/>
      <c r="IP42" s="67"/>
      <c r="IQ42" s="67"/>
      <c r="IR42" s="67"/>
      <c r="IS42" s="67"/>
      <c r="IT42" s="67"/>
      <c r="IU42" s="67"/>
      <c r="IV42" s="67"/>
      <c r="IW42" s="67"/>
      <c r="IX42" s="67"/>
      <c r="IY42" s="67"/>
      <c r="IZ42" s="67"/>
      <c r="JA42" s="67"/>
      <c r="JB42" s="67"/>
      <c r="JC42" s="67"/>
      <c r="JD42" s="67"/>
      <c r="JE42" s="67"/>
      <c r="JF42" s="67"/>
      <c r="JG42" s="67"/>
      <c r="JH42" s="67"/>
      <c r="JI42" s="67"/>
      <c r="JJ42" s="67"/>
      <c r="JK42" s="67"/>
      <c r="JL42" s="67"/>
      <c r="JM42" s="67"/>
      <c r="JN42" s="67"/>
      <c r="JO42" s="67"/>
      <c r="JP42" s="67"/>
      <c r="JQ42" s="67"/>
      <c r="JR42" s="67"/>
      <c r="JS42" s="67"/>
      <c r="JT42" s="67"/>
      <c r="JU42" s="67"/>
      <c r="JV42" s="67"/>
      <c r="JW42" s="67"/>
      <c r="JX42" s="67"/>
      <c r="JY42" s="67"/>
      <c r="JZ42" s="67"/>
      <c r="KA42" s="67"/>
      <c r="KB42" s="67"/>
      <c r="KC42" s="67"/>
      <c r="KD42" s="67"/>
      <c r="KE42" s="67"/>
      <c r="KF42" s="67"/>
      <c r="KG42" s="67"/>
      <c r="KH42" s="67"/>
      <c r="KI42" s="67"/>
      <c r="KJ42" s="67"/>
      <c r="KK42" s="67"/>
      <c r="KL42" s="67"/>
      <c r="KM42" s="67"/>
      <c r="KN42" s="67"/>
      <c r="KO42" s="67"/>
      <c r="KP42" s="67"/>
      <c r="KQ42" s="67"/>
      <c r="KR42" s="67"/>
      <c r="KS42" s="67"/>
      <c r="KT42" s="67"/>
      <c r="KU42" s="67"/>
      <c r="KV42" s="67"/>
      <c r="KW42" s="67"/>
      <c r="KX42" s="67"/>
      <c r="KY42" s="67"/>
      <c r="KZ42" s="67"/>
      <c r="LA42" s="67"/>
      <c r="LB42" s="67"/>
      <c r="LC42" s="67"/>
      <c r="LD42" s="67"/>
      <c r="LE42" s="67"/>
      <c r="LF42" s="67"/>
      <c r="LG42" s="67"/>
      <c r="LH42" s="67"/>
      <c r="LI42" s="67"/>
      <c r="LJ42" s="67"/>
      <c r="LK42" s="67"/>
      <c r="LL42" s="67"/>
      <c r="LM42" s="67"/>
      <c r="LN42" s="67"/>
      <c r="LO42" s="67"/>
      <c r="LP42" s="67"/>
      <c r="LQ42" s="67"/>
      <c r="LR42" s="67"/>
      <c r="LS42" s="67"/>
      <c r="LT42" s="67"/>
      <c r="LU42" s="67"/>
      <c r="LV42" s="67"/>
      <c r="LW42" s="67"/>
      <c r="LX42" s="67"/>
      <c r="LY42" s="67"/>
      <c r="LZ42" s="67"/>
      <c r="MA42" s="67"/>
      <c r="MB42" s="67"/>
      <c r="MC42" s="67"/>
      <c r="MD42" s="67"/>
      <c r="ME42" s="67"/>
      <c r="MF42" s="67"/>
      <c r="MG42" s="67"/>
      <c r="MH42" s="67"/>
      <c r="MI42" s="67"/>
      <c r="MJ42" s="67"/>
      <c r="MK42" s="67"/>
      <c r="ML42" s="67"/>
      <c r="MM42" s="67"/>
      <c r="MN42" s="67"/>
      <c r="MO42" s="67"/>
      <c r="MP42" s="67"/>
      <c r="MQ42" s="67"/>
      <c r="MR42" s="67"/>
      <c r="MS42" s="67"/>
      <c r="MT42" s="67"/>
      <c r="MU42" s="67"/>
      <c r="MV42" s="67"/>
      <c r="MW42" s="67"/>
      <c r="MX42" s="67"/>
      <c r="MY42" s="67"/>
      <c r="MZ42" s="67"/>
      <c r="NA42" s="67"/>
      <c r="NB42" s="67"/>
      <c r="NC42" s="67"/>
      <c r="ND42" s="67"/>
      <c r="NE42" s="67"/>
      <c r="NF42" s="67"/>
      <c r="NG42" s="67"/>
      <c r="NH42" s="67"/>
      <c r="NI42" s="67"/>
      <c r="NJ42" s="67"/>
      <c r="NK42" s="67"/>
      <c r="NL42" s="67"/>
      <c r="NM42" s="67"/>
      <c r="NN42" s="67"/>
      <c r="NO42" s="67"/>
      <c r="NP42" s="67"/>
      <c r="NQ42" s="67"/>
      <c r="NR42" s="67"/>
      <c r="NS42" s="67"/>
      <c r="NT42" s="67"/>
      <c r="NU42" s="67"/>
      <c r="NV42" s="67"/>
      <c r="NW42" s="67"/>
      <c r="NX42" s="67"/>
    </row>
    <row r="43" spans="2:388">
      <c r="B43" s="62"/>
      <c r="C43" s="62"/>
      <c r="D43" s="12"/>
      <c r="E43" s="12"/>
      <c r="F43" s="12"/>
      <c r="G43" s="12"/>
      <c r="H43" s="12"/>
      <c r="I43" s="12"/>
      <c r="J43" s="12"/>
      <c r="K43" s="12"/>
      <c r="L43" s="12"/>
      <c r="M43" s="12"/>
      <c r="N43" s="12"/>
      <c r="O43" s="12"/>
      <c r="P43" s="12"/>
      <c r="Q43" s="12"/>
      <c r="R43" s="12"/>
      <c r="S43" s="12"/>
      <c r="T43" s="12"/>
      <c r="U43" s="65"/>
      <c r="V43" s="62"/>
      <c r="W43" s="62"/>
      <c r="X43" s="62"/>
      <c r="Y43" s="66"/>
      <c r="Z43" s="12"/>
      <c r="AA43" s="12"/>
      <c r="AB43" s="67"/>
      <c r="AC43" s="67"/>
      <c r="AD43" s="67"/>
      <c r="AE43" s="67"/>
      <c r="AF43" s="67"/>
      <c r="AG43" s="67"/>
      <c r="AH43" s="67"/>
      <c r="AI43" s="67"/>
      <c r="AJ43" s="67"/>
      <c r="AK43" s="67"/>
      <c r="AL43" s="67"/>
      <c r="AM43" s="67"/>
      <c r="AN43" s="67"/>
      <c r="AO43" s="67"/>
      <c r="AP43" s="67"/>
      <c r="AQ43" s="67"/>
      <c r="AR43" s="67"/>
      <c r="AS43" s="67"/>
      <c r="AT43" s="67"/>
      <c r="AU43" s="67"/>
      <c r="AV43" s="67"/>
      <c r="AW43" s="67"/>
      <c r="AX43" s="67"/>
      <c r="AY43" s="67"/>
      <c r="AZ43" s="67"/>
      <c r="BA43" s="67"/>
      <c r="BB43" s="67"/>
      <c r="BC43" s="67"/>
      <c r="BD43" s="67"/>
      <c r="BE43" s="67"/>
      <c r="BF43" s="67"/>
      <c r="BG43" s="67"/>
      <c r="BH43" s="67"/>
      <c r="BI43" s="67"/>
      <c r="BJ43" s="67"/>
      <c r="BK43" s="67"/>
      <c r="BL43" s="67"/>
      <c r="BM43" s="67"/>
      <c r="BN43" s="67"/>
      <c r="BO43" s="67"/>
      <c r="BP43" s="67"/>
      <c r="BQ43" s="67"/>
      <c r="BR43" s="67"/>
      <c r="BS43" s="67"/>
      <c r="BT43" s="67"/>
      <c r="BU43" s="67"/>
      <c r="BV43" s="67"/>
      <c r="BW43" s="67"/>
      <c r="BX43" s="67"/>
      <c r="BY43" s="67"/>
      <c r="BZ43" s="67"/>
      <c r="CA43" s="67"/>
      <c r="CB43" s="67"/>
      <c r="CC43" s="67"/>
      <c r="CD43" s="67"/>
      <c r="CE43" s="67"/>
      <c r="CF43" s="67"/>
      <c r="CG43" s="67"/>
      <c r="CH43" s="67"/>
      <c r="CI43" s="67"/>
      <c r="CJ43" s="67"/>
      <c r="CK43" s="67"/>
      <c r="CL43" s="67"/>
      <c r="CM43" s="67"/>
      <c r="CN43" s="67"/>
      <c r="CO43" s="67"/>
      <c r="CP43" s="67"/>
      <c r="CQ43" s="67"/>
      <c r="CR43" s="67"/>
      <c r="CS43" s="67"/>
      <c r="CT43" s="67"/>
      <c r="CU43" s="67"/>
      <c r="CV43" s="67"/>
      <c r="CW43" s="67"/>
      <c r="CX43" s="67"/>
      <c r="CY43" s="67"/>
      <c r="CZ43" s="67"/>
      <c r="DA43" s="67"/>
      <c r="DB43" s="67"/>
      <c r="DC43" s="67"/>
      <c r="DD43" s="67"/>
      <c r="DE43" s="67"/>
      <c r="DF43" s="67"/>
      <c r="DG43" s="67"/>
      <c r="DH43" s="67"/>
      <c r="DI43" s="67"/>
      <c r="DJ43" s="67"/>
      <c r="DK43" s="67"/>
      <c r="DL43" s="67"/>
      <c r="DM43" s="67"/>
      <c r="DN43" s="67"/>
      <c r="DO43" s="67"/>
      <c r="DP43" s="67"/>
      <c r="DQ43" s="67"/>
      <c r="DR43" s="67"/>
      <c r="DS43" s="67"/>
      <c r="DT43" s="67"/>
      <c r="DU43" s="67"/>
      <c r="DV43" s="67"/>
      <c r="DW43" s="67"/>
      <c r="DX43" s="67"/>
      <c r="DY43" s="67"/>
      <c r="DZ43" s="67"/>
      <c r="EA43" s="67"/>
      <c r="EB43" s="67"/>
      <c r="EC43" s="67"/>
      <c r="ED43" s="67"/>
      <c r="EE43" s="67"/>
      <c r="EF43" s="67"/>
      <c r="EG43" s="67"/>
      <c r="EH43" s="67"/>
      <c r="EI43" s="67"/>
      <c r="EJ43" s="67"/>
      <c r="EK43" s="67"/>
      <c r="EL43" s="67"/>
      <c r="EM43" s="67"/>
      <c r="EN43" s="67"/>
      <c r="EO43" s="67"/>
      <c r="EP43" s="67"/>
      <c r="EQ43" s="67"/>
      <c r="ER43" s="67"/>
      <c r="ES43" s="67"/>
      <c r="ET43" s="67"/>
      <c r="EU43" s="67"/>
      <c r="EV43" s="67"/>
      <c r="EW43" s="67"/>
      <c r="EX43" s="67"/>
      <c r="EY43" s="67"/>
      <c r="EZ43" s="67"/>
      <c r="FA43" s="67"/>
      <c r="FB43" s="67"/>
      <c r="FC43" s="67"/>
      <c r="FD43" s="67"/>
      <c r="FE43" s="67"/>
      <c r="FF43" s="67"/>
      <c r="FG43" s="67"/>
      <c r="FH43" s="67"/>
      <c r="FI43" s="67"/>
      <c r="FJ43" s="67"/>
      <c r="FK43" s="67"/>
      <c r="FL43" s="67"/>
      <c r="FM43" s="67"/>
      <c r="FN43" s="67"/>
      <c r="FO43" s="67"/>
      <c r="FP43" s="67"/>
      <c r="FQ43" s="67"/>
      <c r="FR43" s="67"/>
      <c r="FS43" s="67"/>
      <c r="FT43" s="67"/>
      <c r="FU43" s="67"/>
      <c r="FV43" s="67"/>
      <c r="FW43" s="67"/>
      <c r="FX43" s="67"/>
      <c r="FY43" s="67"/>
      <c r="FZ43" s="67"/>
      <c r="GA43" s="67"/>
      <c r="GB43" s="67"/>
      <c r="GC43" s="67"/>
      <c r="GD43" s="67"/>
      <c r="GE43" s="67"/>
      <c r="GF43" s="67"/>
      <c r="GG43" s="67"/>
      <c r="GH43" s="67"/>
      <c r="GI43" s="67"/>
      <c r="GJ43" s="67"/>
      <c r="GK43" s="67"/>
      <c r="GL43" s="67"/>
      <c r="GM43" s="67"/>
      <c r="GN43" s="67"/>
      <c r="GO43" s="67"/>
      <c r="GP43" s="67"/>
      <c r="GQ43" s="67"/>
      <c r="GR43" s="67"/>
      <c r="GS43" s="67"/>
      <c r="GT43" s="67"/>
      <c r="GU43" s="67"/>
      <c r="GV43" s="67"/>
      <c r="GW43" s="67"/>
      <c r="GX43" s="67"/>
      <c r="GY43" s="67"/>
      <c r="GZ43" s="67"/>
      <c r="HA43" s="67"/>
      <c r="HB43" s="67"/>
      <c r="HC43" s="67"/>
      <c r="HD43" s="67"/>
      <c r="HE43" s="67"/>
      <c r="HF43" s="67"/>
      <c r="HG43" s="67"/>
      <c r="HH43" s="67"/>
      <c r="HI43" s="67"/>
      <c r="HJ43" s="67"/>
      <c r="HK43" s="67"/>
      <c r="HL43" s="67"/>
      <c r="HM43" s="67"/>
      <c r="HN43" s="67"/>
      <c r="HO43" s="67"/>
      <c r="HP43" s="67"/>
      <c r="HQ43" s="67"/>
      <c r="HR43" s="67"/>
      <c r="HS43" s="67"/>
      <c r="HT43" s="67"/>
      <c r="HU43" s="67"/>
      <c r="HV43" s="67"/>
      <c r="HW43" s="67"/>
      <c r="HX43" s="67"/>
      <c r="HY43" s="67"/>
      <c r="HZ43" s="67"/>
      <c r="IA43" s="67"/>
      <c r="IB43" s="67"/>
      <c r="IC43" s="67"/>
      <c r="ID43" s="67"/>
      <c r="IE43" s="67"/>
      <c r="IF43" s="67"/>
      <c r="IG43" s="67"/>
      <c r="IH43" s="67"/>
      <c r="II43" s="67"/>
      <c r="IJ43" s="67"/>
      <c r="IK43" s="67"/>
      <c r="IL43" s="67"/>
      <c r="IM43" s="67"/>
      <c r="IN43" s="67"/>
      <c r="IO43" s="67"/>
      <c r="IP43" s="67"/>
      <c r="IQ43" s="67"/>
      <c r="IR43" s="67"/>
      <c r="IS43" s="67"/>
      <c r="IT43" s="67"/>
      <c r="IU43" s="67"/>
      <c r="IV43" s="67"/>
      <c r="IW43" s="67"/>
      <c r="IX43" s="67"/>
      <c r="IY43" s="67"/>
      <c r="IZ43" s="67"/>
      <c r="JA43" s="67"/>
      <c r="JB43" s="67"/>
      <c r="JC43" s="67"/>
      <c r="JD43" s="67"/>
      <c r="JE43" s="67"/>
      <c r="JF43" s="67"/>
      <c r="JG43" s="67"/>
      <c r="JH43" s="67"/>
      <c r="JI43" s="67"/>
      <c r="JJ43" s="67"/>
      <c r="JK43" s="67"/>
      <c r="JL43" s="67"/>
      <c r="JM43" s="67"/>
      <c r="JN43" s="67"/>
      <c r="JO43" s="67"/>
      <c r="JP43" s="67"/>
      <c r="JQ43" s="67"/>
      <c r="JR43" s="67"/>
      <c r="JS43" s="67"/>
      <c r="JT43" s="67"/>
      <c r="JU43" s="67"/>
      <c r="JV43" s="67"/>
      <c r="JW43" s="67"/>
      <c r="JX43" s="67"/>
      <c r="JY43" s="67"/>
      <c r="JZ43" s="67"/>
      <c r="KA43" s="67"/>
      <c r="KB43" s="67"/>
      <c r="KC43" s="67"/>
      <c r="KD43" s="67"/>
      <c r="KE43" s="67"/>
      <c r="KF43" s="67"/>
      <c r="KG43" s="67"/>
      <c r="KH43" s="67"/>
      <c r="KI43" s="67"/>
      <c r="KJ43" s="67"/>
      <c r="KK43" s="67"/>
      <c r="KL43" s="67"/>
      <c r="KM43" s="67"/>
      <c r="KN43" s="67"/>
      <c r="KO43" s="67"/>
      <c r="KP43" s="67"/>
      <c r="KQ43" s="67"/>
      <c r="KR43" s="67"/>
      <c r="KS43" s="67"/>
      <c r="KT43" s="67"/>
      <c r="KU43" s="67"/>
      <c r="KV43" s="67"/>
      <c r="KW43" s="67"/>
      <c r="KX43" s="67"/>
      <c r="KY43" s="67"/>
      <c r="KZ43" s="67"/>
      <c r="LA43" s="67"/>
      <c r="LB43" s="67"/>
      <c r="LC43" s="67"/>
      <c r="LD43" s="67"/>
      <c r="LE43" s="67"/>
      <c r="LF43" s="67"/>
      <c r="LG43" s="67"/>
      <c r="LH43" s="67"/>
      <c r="LI43" s="67"/>
      <c r="LJ43" s="67"/>
      <c r="LK43" s="67"/>
      <c r="LL43" s="67"/>
      <c r="LM43" s="67"/>
      <c r="LN43" s="67"/>
      <c r="LO43" s="67"/>
      <c r="LP43" s="67"/>
      <c r="LQ43" s="67"/>
      <c r="LR43" s="67"/>
      <c r="LS43" s="67"/>
      <c r="LT43" s="67"/>
      <c r="LU43" s="67"/>
      <c r="LV43" s="67"/>
      <c r="LW43" s="67"/>
      <c r="LX43" s="67"/>
      <c r="LY43" s="67"/>
      <c r="LZ43" s="67"/>
      <c r="MA43" s="67"/>
      <c r="MB43" s="67"/>
      <c r="MC43" s="67"/>
      <c r="MD43" s="67"/>
      <c r="ME43" s="67"/>
      <c r="MF43" s="67"/>
      <c r="MG43" s="67"/>
      <c r="MH43" s="67"/>
      <c r="MI43" s="67"/>
      <c r="MJ43" s="67"/>
      <c r="MK43" s="67"/>
      <c r="ML43" s="67"/>
      <c r="MM43" s="67"/>
      <c r="MN43" s="67"/>
      <c r="MO43" s="67"/>
      <c r="MP43" s="67"/>
      <c r="MQ43" s="67"/>
      <c r="MR43" s="67"/>
      <c r="MS43" s="67"/>
      <c r="MT43" s="67"/>
      <c r="MU43" s="67"/>
      <c r="MV43" s="67"/>
      <c r="MW43" s="67"/>
      <c r="MX43" s="67"/>
      <c r="MY43" s="67"/>
      <c r="MZ43" s="67"/>
      <c r="NA43" s="67"/>
      <c r="NB43" s="67"/>
      <c r="NC43" s="67"/>
      <c r="ND43" s="67"/>
      <c r="NE43" s="67"/>
      <c r="NF43" s="67"/>
      <c r="NG43" s="67"/>
      <c r="NH43" s="67"/>
      <c r="NI43" s="67"/>
      <c r="NJ43" s="67"/>
      <c r="NK43" s="67"/>
      <c r="NL43" s="67"/>
      <c r="NM43" s="67"/>
      <c r="NN43" s="67"/>
      <c r="NO43" s="67"/>
      <c r="NP43" s="67"/>
      <c r="NQ43" s="67"/>
      <c r="NR43" s="67"/>
      <c r="NS43" s="67"/>
      <c r="NT43" s="67"/>
      <c r="NU43" s="67"/>
      <c r="NV43" s="67"/>
      <c r="NW43" s="67"/>
      <c r="NX43" s="67"/>
    </row>
    <row r="44" spans="2:388">
      <c r="B44" s="62"/>
      <c r="C44" s="62"/>
      <c r="D44" s="12"/>
      <c r="E44" s="12"/>
      <c r="F44" s="12"/>
      <c r="G44" s="12"/>
      <c r="H44" s="12"/>
      <c r="I44" s="12"/>
      <c r="J44" s="12"/>
      <c r="K44" s="12"/>
      <c r="L44" s="12"/>
      <c r="M44" s="12"/>
      <c r="N44" s="12"/>
      <c r="O44" s="12"/>
      <c r="P44" s="12"/>
      <c r="Q44" s="12"/>
      <c r="R44" s="12"/>
      <c r="S44" s="12"/>
      <c r="T44" s="12"/>
      <c r="U44" s="65"/>
      <c r="V44" s="62"/>
      <c r="W44" s="62"/>
      <c r="X44" s="62"/>
      <c r="Y44" s="66"/>
      <c r="Z44" s="12"/>
      <c r="AA44" s="12"/>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67"/>
      <c r="BC44" s="67"/>
      <c r="BD44" s="67"/>
      <c r="BE44" s="67"/>
      <c r="BF44" s="67"/>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7"/>
      <c r="CF44" s="67"/>
      <c r="CG44" s="67"/>
      <c r="CH44" s="67"/>
      <c r="CI44" s="67"/>
      <c r="CJ44" s="67"/>
      <c r="CK44" s="67"/>
      <c r="CL44" s="67"/>
      <c r="CM44" s="67"/>
      <c r="CN44" s="67"/>
      <c r="CO44" s="67"/>
      <c r="CP44" s="67"/>
      <c r="CQ44" s="67"/>
      <c r="CR44" s="67"/>
      <c r="CS44" s="67"/>
      <c r="CT44" s="67"/>
      <c r="CU44" s="67"/>
      <c r="CV44" s="67"/>
      <c r="CW44" s="67"/>
      <c r="CX44" s="67"/>
      <c r="CY44" s="67"/>
      <c r="CZ44" s="67"/>
      <c r="DA44" s="67"/>
      <c r="DB44" s="67"/>
      <c r="DC44" s="67"/>
      <c r="DD44" s="67"/>
      <c r="DE44" s="67"/>
      <c r="DF44" s="67"/>
      <c r="DG44" s="67"/>
      <c r="DH44" s="67"/>
      <c r="DI44" s="67"/>
      <c r="DJ44" s="67"/>
      <c r="DK44" s="67"/>
      <c r="DL44" s="67"/>
      <c r="DM44" s="67"/>
      <c r="DN44" s="67"/>
      <c r="DO44" s="67"/>
      <c r="DP44" s="67"/>
      <c r="DQ44" s="67"/>
      <c r="DR44" s="67"/>
      <c r="DS44" s="67"/>
      <c r="DT44" s="67"/>
      <c r="DU44" s="67"/>
      <c r="DV44" s="67"/>
      <c r="DW44" s="67"/>
      <c r="DX44" s="67"/>
      <c r="DY44" s="67"/>
      <c r="DZ44" s="67"/>
      <c r="EA44" s="67"/>
      <c r="EB44" s="67"/>
      <c r="EC44" s="67"/>
      <c r="ED44" s="67"/>
      <c r="EE44" s="67"/>
      <c r="EF44" s="67"/>
      <c r="EG44" s="67"/>
      <c r="EH44" s="67"/>
      <c r="EI44" s="67"/>
      <c r="EJ44" s="67"/>
      <c r="EK44" s="67"/>
      <c r="EL44" s="67"/>
      <c r="EM44" s="67"/>
      <c r="EN44" s="67"/>
      <c r="EO44" s="67"/>
      <c r="EP44" s="67"/>
      <c r="EQ44" s="67"/>
      <c r="ER44" s="67"/>
      <c r="ES44" s="67"/>
      <c r="ET44" s="67"/>
      <c r="EU44" s="67"/>
      <c r="EV44" s="67"/>
      <c r="EW44" s="67"/>
      <c r="EX44" s="67"/>
      <c r="EY44" s="67"/>
      <c r="EZ44" s="67"/>
      <c r="FA44" s="67"/>
      <c r="FB44" s="67"/>
      <c r="FC44" s="67"/>
      <c r="FD44" s="67"/>
      <c r="FE44" s="67"/>
      <c r="FF44" s="67"/>
      <c r="FG44" s="67"/>
      <c r="FH44" s="67"/>
      <c r="FI44" s="67"/>
      <c r="FJ44" s="67"/>
      <c r="FK44" s="67"/>
      <c r="FL44" s="67"/>
      <c r="FM44" s="67"/>
      <c r="FN44" s="67"/>
      <c r="FO44" s="67"/>
      <c r="FP44" s="67"/>
      <c r="FQ44" s="67"/>
      <c r="FR44" s="67"/>
      <c r="FS44" s="67"/>
      <c r="FT44" s="67"/>
      <c r="FU44" s="67"/>
      <c r="FV44" s="67"/>
      <c r="FW44" s="67"/>
      <c r="FX44" s="67"/>
      <c r="FY44" s="67"/>
      <c r="FZ44" s="67"/>
      <c r="GA44" s="67"/>
      <c r="GB44" s="67"/>
      <c r="GC44" s="67"/>
      <c r="GD44" s="67"/>
      <c r="GE44" s="67"/>
      <c r="GF44" s="67"/>
      <c r="GG44" s="67"/>
      <c r="GH44" s="67"/>
      <c r="GI44" s="67"/>
      <c r="GJ44" s="67"/>
      <c r="GK44" s="67"/>
      <c r="GL44" s="67"/>
      <c r="GM44" s="67"/>
      <c r="GN44" s="67"/>
      <c r="GO44" s="67"/>
      <c r="GP44" s="67"/>
      <c r="GQ44" s="67"/>
      <c r="GR44" s="67"/>
      <c r="GS44" s="67"/>
      <c r="GT44" s="67"/>
      <c r="GU44" s="67"/>
      <c r="GV44" s="67"/>
      <c r="GW44" s="67"/>
      <c r="GX44" s="67"/>
      <c r="GY44" s="67"/>
      <c r="GZ44" s="67"/>
      <c r="HA44" s="67"/>
      <c r="HB44" s="67"/>
      <c r="HC44" s="67"/>
      <c r="HD44" s="67"/>
      <c r="HE44" s="67"/>
      <c r="HF44" s="67"/>
      <c r="HG44" s="67"/>
      <c r="HH44" s="67"/>
      <c r="HI44" s="67"/>
      <c r="HJ44" s="67"/>
      <c r="HK44" s="67"/>
      <c r="HL44" s="67"/>
      <c r="HM44" s="67"/>
      <c r="HN44" s="67"/>
      <c r="HO44" s="67"/>
      <c r="HP44" s="67"/>
      <c r="HQ44" s="67"/>
      <c r="HR44" s="67"/>
      <c r="HS44" s="67"/>
      <c r="HT44" s="67"/>
      <c r="HU44" s="67"/>
      <c r="HV44" s="67"/>
      <c r="HW44" s="67"/>
      <c r="HX44" s="67"/>
      <c r="HY44" s="67"/>
      <c r="HZ44" s="67"/>
      <c r="IA44" s="67"/>
      <c r="IB44" s="67"/>
      <c r="IC44" s="67"/>
      <c r="ID44" s="67"/>
      <c r="IE44" s="67"/>
      <c r="IF44" s="67"/>
      <c r="IG44" s="67"/>
      <c r="IH44" s="67"/>
      <c r="II44" s="67"/>
      <c r="IJ44" s="67"/>
      <c r="IK44" s="67"/>
      <c r="IL44" s="67"/>
      <c r="IM44" s="67"/>
      <c r="IN44" s="67"/>
      <c r="IO44" s="67"/>
      <c r="IP44" s="67"/>
      <c r="IQ44" s="67"/>
      <c r="IR44" s="67"/>
      <c r="IS44" s="67"/>
      <c r="IT44" s="67"/>
      <c r="IU44" s="67"/>
      <c r="IV44" s="67"/>
      <c r="IW44" s="67"/>
      <c r="IX44" s="67"/>
      <c r="IY44" s="67"/>
      <c r="IZ44" s="67"/>
      <c r="JA44" s="67"/>
      <c r="JB44" s="67"/>
      <c r="JC44" s="67"/>
      <c r="JD44" s="67"/>
      <c r="JE44" s="67"/>
      <c r="JF44" s="67"/>
      <c r="JG44" s="67"/>
      <c r="JH44" s="67"/>
      <c r="JI44" s="67"/>
      <c r="JJ44" s="67"/>
      <c r="JK44" s="67"/>
      <c r="JL44" s="67"/>
      <c r="JM44" s="67"/>
      <c r="JN44" s="67"/>
      <c r="JO44" s="67"/>
      <c r="JP44" s="67"/>
      <c r="JQ44" s="67"/>
      <c r="JR44" s="67"/>
      <c r="JS44" s="67"/>
      <c r="JT44" s="67"/>
      <c r="JU44" s="67"/>
      <c r="JV44" s="67"/>
      <c r="JW44" s="67"/>
      <c r="JX44" s="67"/>
      <c r="JY44" s="67"/>
      <c r="JZ44" s="67"/>
      <c r="KA44" s="67"/>
      <c r="KB44" s="67"/>
      <c r="KC44" s="67"/>
      <c r="KD44" s="67"/>
      <c r="KE44" s="67"/>
      <c r="KF44" s="67"/>
      <c r="KG44" s="67"/>
      <c r="KH44" s="67"/>
      <c r="KI44" s="67"/>
      <c r="KJ44" s="67"/>
      <c r="KK44" s="67"/>
      <c r="KL44" s="67"/>
      <c r="KM44" s="67"/>
      <c r="KN44" s="67"/>
      <c r="KO44" s="67"/>
      <c r="KP44" s="67"/>
      <c r="KQ44" s="67"/>
      <c r="KR44" s="67"/>
      <c r="KS44" s="67"/>
      <c r="KT44" s="67"/>
      <c r="KU44" s="67"/>
      <c r="KV44" s="67"/>
      <c r="KW44" s="67"/>
      <c r="KX44" s="67"/>
      <c r="KY44" s="67"/>
      <c r="KZ44" s="67"/>
      <c r="LA44" s="67"/>
      <c r="LB44" s="67"/>
      <c r="LC44" s="67"/>
      <c r="LD44" s="67"/>
      <c r="LE44" s="67"/>
      <c r="LF44" s="67"/>
      <c r="LG44" s="67"/>
      <c r="LH44" s="67"/>
      <c r="LI44" s="67"/>
      <c r="LJ44" s="67"/>
      <c r="LK44" s="67"/>
      <c r="LL44" s="67"/>
      <c r="LM44" s="67"/>
      <c r="LN44" s="67"/>
      <c r="LO44" s="67"/>
      <c r="LP44" s="67"/>
      <c r="LQ44" s="67"/>
      <c r="LR44" s="67"/>
      <c r="LS44" s="67"/>
      <c r="LT44" s="67"/>
      <c r="LU44" s="67"/>
      <c r="LV44" s="67"/>
      <c r="LW44" s="67"/>
      <c r="LX44" s="67"/>
      <c r="LY44" s="67"/>
      <c r="LZ44" s="67"/>
      <c r="MA44" s="67"/>
      <c r="MB44" s="67"/>
      <c r="MC44" s="67"/>
      <c r="MD44" s="67"/>
      <c r="ME44" s="67"/>
      <c r="MF44" s="67"/>
      <c r="MG44" s="67"/>
      <c r="MH44" s="67"/>
      <c r="MI44" s="67"/>
      <c r="MJ44" s="67"/>
      <c r="MK44" s="67"/>
      <c r="ML44" s="67"/>
      <c r="MM44" s="67"/>
      <c r="MN44" s="67"/>
      <c r="MO44" s="67"/>
      <c r="MP44" s="67"/>
      <c r="MQ44" s="67"/>
      <c r="MR44" s="67"/>
      <c r="MS44" s="67"/>
      <c r="MT44" s="67"/>
      <c r="MU44" s="67"/>
      <c r="MV44" s="67"/>
      <c r="MW44" s="67"/>
      <c r="MX44" s="67"/>
      <c r="MY44" s="67"/>
      <c r="MZ44" s="67"/>
      <c r="NA44" s="67"/>
      <c r="NB44" s="67"/>
      <c r="NC44" s="67"/>
      <c r="ND44" s="67"/>
      <c r="NE44" s="67"/>
      <c r="NF44" s="67"/>
      <c r="NG44" s="67"/>
      <c r="NH44" s="67"/>
      <c r="NI44" s="67"/>
      <c r="NJ44" s="67"/>
      <c r="NK44" s="67"/>
      <c r="NL44" s="67"/>
      <c r="NM44" s="67"/>
      <c r="NN44" s="67"/>
      <c r="NO44" s="67"/>
      <c r="NP44" s="67"/>
      <c r="NQ44" s="67"/>
      <c r="NR44" s="67"/>
      <c r="NS44" s="67"/>
      <c r="NT44" s="67"/>
      <c r="NU44" s="67"/>
      <c r="NV44" s="67"/>
      <c r="NW44" s="67"/>
      <c r="NX44" s="67"/>
    </row>
    <row r="45" spans="2:388">
      <c r="B45" s="62"/>
      <c r="C45" s="62"/>
      <c r="D45" s="12"/>
      <c r="E45" s="12"/>
      <c r="F45" s="12"/>
      <c r="G45" s="12"/>
      <c r="H45" s="12"/>
      <c r="I45" s="12"/>
      <c r="J45" s="12"/>
      <c r="K45" s="12"/>
      <c r="L45" s="12"/>
      <c r="M45" s="12"/>
      <c r="N45" s="12"/>
      <c r="O45" s="12"/>
      <c r="P45" s="12"/>
      <c r="Q45" s="12"/>
      <c r="R45" s="12"/>
      <c r="S45" s="12"/>
      <c r="T45" s="12"/>
      <c r="U45" s="65"/>
      <c r="V45" s="62"/>
      <c r="W45" s="62"/>
      <c r="X45" s="62"/>
      <c r="Y45" s="66"/>
      <c r="Z45" s="12"/>
      <c r="AA45" s="12"/>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7"/>
      <c r="DA45" s="67"/>
      <c r="DB45" s="67"/>
      <c r="DC45" s="67"/>
      <c r="DD45" s="67"/>
      <c r="DE45" s="67"/>
      <c r="DF45" s="67"/>
      <c r="DG45" s="67"/>
      <c r="DH45" s="67"/>
      <c r="DI45" s="67"/>
      <c r="DJ45" s="67"/>
      <c r="DK45" s="67"/>
      <c r="DL45" s="67"/>
      <c r="DM45" s="67"/>
      <c r="DN45" s="67"/>
      <c r="DO45" s="67"/>
      <c r="DP45" s="67"/>
      <c r="DQ45" s="67"/>
      <c r="DR45" s="67"/>
      <c r="DS45" s="67"/>
      <c r="DT45" s="67"/>
      <c r="DU45" s="67"/>
      <c r="DV45" s="67"/>
      <c r="DW45" s="67"/>
      <c r="DX45" s="67"/>
      <c r="DY45" s="67"/>
      <c r="DZ45" s="67"/>
      <c r="EA45" s="67"/>
      <c r="EB45" s="67"/>
      <c r="EC45" s="67"/>
      <c r="ED45" s="67"/>
      <c r="EE45" s="67"/>
      <c r="EF45" s="67"/>
      <c r="EG45" s="67"/>
      <c r="EH45" s="67"/>
      <c r="EI45" s="67"/>
      <c r="EJ45" s="67"/>
      <c r="EK45" s="67"/>
      <c r="EL45" s="67"/>
      <c r="EM45" s="67"/>
      <c r="EN45" s="67"/>
      <c r="EO45" s="67"/>
      <c r="EP45" s="67"/>
      <c r="EQ45" s="67"/>
      <c r="ER45" s="67"/>
      <c r="ES45" s="67"/>
      <c r="ET45" s="67"/>
      <c r="EU45" s="67"/>
      <c r="EV45" s="67"/>
      <c r="EW45" s="67"/>
      <c r="EX45" s="67"/>
      <c r="EY45" s="67"/>
      <c r="EZ45" s="67"/>
      <c r="FA45" s="67"/>
      <c r="FB45" s="67"/>
      <c r="FC45" s="67"/>
      <c r="FD45" s="67"/>
      <c r="FE45" s="67"/>
      <c r="FF45" s="67"/>
      <c r="FG45" s="67"/>
      <c r="FH45" s="67"/>
      <c r="FI45" s="67"/>
      <c r="FJ45" s="67"/>
      <c r="FK45" s="67"/>
      <c r="FL45" s="67"/>
      <c r="FM45" s="67"/>
      <c r="FN45" s="67"/>
      <c r="FO45" s="67"/>
      <c r="FP45" s="67"/>
      <c r="FQ45" s="67"/>
      <c r="FR45" s="67"/>
      <c r="FS45" s="67"/>
      <c r="FT45" s="67"/>
      <c r="FU45" s="67"/>
      <c r="FV45" s="67"/>
      <c r="FW45" s="67"/>
      <c r="FX45" s="67"/>
      <c r="FY45" s="67"/>
      <c r="FZ45" s="67"/>
      <c r="GA45" s="67"/>
      <c r="GB45" s="67"/>
      <c r="GC45" s="67"/>
      <c r="GD45" s="67"/>
      <c r="GE45" s="67"/>
      <c r="GF45" s="67"/>
      <c r="GG45" s="67"/>
      <c r="GH45" s="67"/>
      <c r="GI45" s="67"/>
      <c r="GJ45" s="67"/>
      <c r="GK45" s="67"/>
      <c r="GL45" s="67"/>
      <c r="GM45" s="67"/>
      <c r="GN45" s="67"/>
      <c r="GO45" s="67"/>
      <c r="GP45" s="67"/>
      <c r="GQ45" s="67"/>
      <c r="GR45" s="67"/>
      <c r="GS45" s="67"/>
      <c r="GT45" s="67"/>
      <c r="GU45" s="67"/>
      <c r="GV45" s="67"/>
      <c r="GW45" s="67"/>
      <c r="GX45" s="67"/>
      <c r="GY45" s="67"/>
      <c r="GZ45" s="67"/>
      <c r="HA45" s="67"/>
      <c r="HB45" s="67"/>
      <c r="HC45" s="67"/>
      <c r="HD45" s="67"/>
      <c r="HE45" s="67"/>
      <c r="HF45" s="67"/>
      <c r="HG45" s="67"/>
      <c r="HH45" s="67"/>
      <c r="HI45" s="67"/>
      <c r="HJ45" s="67"/>
      <c r="HK45" s="67"/>
      <c r="HL45" s="67"/>
      <c r="HM45" s="67"/>
      <c r="HN45" s="67"/>
      <c r="HO45" s="67"/>
      <c r="HP45" s="67"/>
      <c r="HQ45" s="67"/>
      <c r="HR45" s="67"/>
      <c r="HS45" s="67"/>
      <c r="HT45" s="67"/>
      <c r="HU45" s="67"/>
      <c r="HV45" s="67"/>
      <c r="HW45" s="67"/>
      <c r="HX45" s="67"/>
      <c r="HY45" s="67"/>
      <c r="HZ45" s="67"/>
      <c r="IA45" s="67"/>
      <c r="IB45" s="67"/>
      <c r="IC45" s="67"/>
      <c r="ID45" s="67"/>
      <c r="IE45" s="67"/>
      <c r="IF45" s="67"/>
      <c r="IG45" s="67"/>
      <c r="IH45" s="67"/>
      <c r="II45" s="67"/>
      <c r="IJ45" s="67"/>
      <c r="IK45" s="67"/>
      <c r="IL45" s="67"/>
      <c r="IM45" s="67"/>
      <c r="IN45" s="67"/>
      <c r="IO45" s="67"/>
      <c r="IP45" s="67"/>
      <c r="IQ45" s="67"/>
      <c r="IR45" s="67"/>
      <c r="IS45" s="67"/>
      <c r="IT45" s="67"/>
      <c r="IU45" s="67"/>
      <c r="IV45" s="67"/>
      <c r="IW45" s="67"/>
      <c r="IX45" s="67"/>
      <c r="IY45" s="67"/>
      <c r="IZ45" s="67"/>
      <c r="JA45" s="67"/>
      <c r="JB45" s="67"/>
      <c r="JC45" s="67"/>
      <c r="JD45" s="67"/>
      <c r="JE45" s="67"/>
      <c r="JF45" s="67"/>
      <c r="JG45" s="67"/>
      <c r="JH45" s="67"/>
      <c r="JI45" s="67"/>
      <c r="JJ45" s="67"/>
      <c r="JK45" s="67"/>
      <c r="JL45" s="67"/>
      <c r="JM45" s="67"/>
      <c r="JN45" s="67"/>
      <c r="JO45" s="67"/>
      <c r="JP45" s="67"/>
      <c r="JQ45" s="67"/>
      <c r="JR45" s="67"/>
      <c r="JS45" s="67"/>
      <c r="JT45" s="67"/>
      <c r="JU45" s="67"/>
      <c r="JV45" s="67"/>
      <c r="JW45" s="67"/>
      <c r="JX45" s="67"/>
      <c r="JY45" s="67"/>
      <c r="JZ45" s="67"/>
      <c r="KA45" s="67"/>
      <c r="KB45" s="67"/>
      <c r="KC45" s="67"/>
      <c r="KD45" s="67"/>
      <c r="KE45" s="67"/>
      <c r="KF45" s="67"/>
      <c r="KG45" s="67"/>
      <c r="KH45" s="67"/>
      <c r="KI45" s="67"/>
      <c r="KJ45" s="67"/>
      <c r="KK45" s="67"/>
      <c r="KL45" s="67"/>
      <c r="KM45" s="67"/>
      <c r="KN45" s="67"/>
      <c r="KO45" s="67"/>
      <c r="KP45" s="67"/>
      <c r="KQ45" s="67"/>
      <c r="KR45" s="67"/>
      <c r="KS45" s="67"/>
      <c r="KT45" s="67"/>
      <c r="KU45" s="67"/>
      <c r="KV45" s="67"/>
      <c r="KW45" s="67"/>
      <c r="KX45" s="67"/>
      <c r="KY45" s="67"/>
      <c r="KZ45" s="67"/>
      <c r="LA45" s="67"/>
      <c r="LB45" s="67"/>
      <c r="LC45" s="67"/>
      <c r="LD45" s="67"/>
      <c r="LE45" s="67"/>
      <c r="LF45" s="67"/>
      <c r="LG45" s="67"/>
      <c r="LH45" s="67"/>
      <c r="LI45" s="67"/>
      <c r="LJ45" s="67"/>
      <c r="LK45" s="67"/>
      <c r="LL45" s="67"/>
      <c r="LM45" s="67"/>
      <c r="LN45" s="67"/>
      <c r="LO45" s="67"/>
      <c r="LP45" s="67"/>
      <c r="LQ45" s="67"/>
      <c r="LR45" s="67"/>
      <c r="LS45" s="67"/>
      <c r="LT45" s="67"/>
      <c r="LU45" s="67"/>
      <c r="LV45" s="67"/>
      <c r="LW45" s="67"/>
      <c r="LX45" s="67"/>
      <c r="LY45" s="67"/>
      <c r="LZ45" s="67"/>
      <c r="MA45" s="67"/>
      <c r="MB45" s="67"/>
      <c r="MC45" s="67"/>
      <c r="MD45" s="67"/>
      <c r="ME45" s="67"/>
      <c r="MF45" s="67"/>
      <c r="MG45" s="67"/>
      <c r="MH45" s="67"/>
      <c r="MI45" s="67"/>
      <c r="MJ45" s="67"/>
      <c r="MK45" s="67"/>
      <c r="ML45" s="67"/>
      <c r="MM45" s="67"/>
      <c r="MN45" s="67"/>
      <c r="MO45" s="67"/>
      <c r="MP45" s="67"/>
      <c r="MQ45" s="67"/>
      <c r="MR45" s="67"/>
      <c r="MS45" s="67"/>
      <c r="MT45" s="67"/>
      <c r="MU45" s="67"/>
      <c r="MV45" s="67"/>
      <c r="MW45" s="67"/>
      <c r="MX45" s="67"/>
      <c r="MY45" s="67"/>
      <c r="MZ45" s="67"/>
      <c r="NA45" s="67"/>
      <c r="NB45" s="67"/>
      <c r="NC45" s="67"/>
      <c r="ND45" s="67"/>
      <c r="NE45" s="67"/>
      <c r="NF45" s="67"/>
      <c r="NG45" s="67"/>
      <c r="NH45" s="67"/>
      <c r="NI45" s="67"/>
      <c r="NJ45" s="67"/>
      <c r="NK45" s="67"/>
      <c r="NL45" s="67"/>
      <c r="NM45" s="67"/>
      <c r="NN45" s="67"/>
      <c r="NO45" s="67"/>
      <c r="NP45" s="67"/>
      <c r="NQ45" s="67"/>
      <c r="NR45" s="67"/>
      <c r="NS45" s="67"/>
      <c r="NT45" s="67"/>
      <c r="NU45" s="67"/>
      <c r="NV45" s="67"/>
      <c r="NW45" s="67"/>
      <c r="NX45" s="67"/>
    </row>
    <row r="46" spans="2:388">
      <c r="B46" s="62"/>
      <c r="C46" s="62"/>
      <c r="D46" s="12"/>
      <c r="E46" s="12"/>
      <c r="F46" s="12"/>
      <c r="G46" s="12"/>
      <c r="H46" s="12"/>
      <c r="I46" s="12"/>
      <c r="J46" s="12"/>
      <c r="K46" s="12"/>
      <c r="L46" s="12"/>
      <c r="M46" s="12"/>
      <c r="N46" s="12"/>
      <c r="O46" s="12"/>
      <c r="P46" s="12"/>
      <c r="Q46" s="12"/>
      <c r="R46" s="12"/>
      <c r="S46" s="12"/>
      <c r="T46" s="12"/>
      <c r="U46" s="65"/>
      <c r="V46" s="62"/>
      <c r="W46" s="62"/>
      <c r="X46" s="62"/>
      <c r="Y46" s="66"/>
      <c r="Z46" s="12"/>
      <c r="AA46" s="12"/>
      <c r="AB46" s="67"/>
      <c r="AC46" s="67"/>
      <c r="AD46" s="67"/>
      <c r="AE46" s="67"/>
      <c r="AF46" s="67"/>
      <c r="AG46" s="67"/>
      <c r="AH46" s="67"/>
      <c r="AI46" s="67"/>
      <c r="AJ46" s="67"/>
      <c r="AK46" s="67"/>
      <c r="AL46" s="67"/>
      <c r="AM46" s="67"/>
      <c r="AN46" s="67"/>
      <c r="AO46" s="67"/>
      <c r="AP46" s="67"/>
      <c r="AQ46" s="67"/>
      <c r="AR46" s="67"/>
      <c r="AS46" s="67"/>
      <c r="AT46" s="67"/>
      <c r="AU46" s="67"/>
      <c r="AV46" s="67"/>
      <c r="AW46" s="67"/>
      <c r="AX46" s="67"/>
      <c r="AY46" s="67"/>
      <c r="AZ46" s="67"/>
      <c r="BA46" s="67"/>
      <c r="BB46" s="67"/>
      <c r="BC46" s="67"/>
      <c r="BD46" s="67"/>
      <c r="BE46" s="67"/>
      <c r="BF46" s="67"/>
      <c r="BG46" s="67"/>
      <c r="BH46" s="67"/>
      <c r="BI46" s="67"/>
      <c r="BJ46" s="67"/>
      <c r="BK46" s="67"/>
      <c r="BL46" s="67"/>
      <c r="BM46" s="67"/>
      <c r="BN46" s="67"/>
      <c r="BO46" s="67"/>
      <c r="BP46" s="67"/>
      <c r="BQ46" s="67"/>
      <c r="BR46" s="67"/>
      <c r="BS46" s="67"/>
      <c r="BT46" s="67"/>
      <c r="BU46" s="67"/>
      <c r="BV46" s="67"/>
      <c r="BW46" s="67"/>
      <c r="BX46" s="67"/>
      <c r="BY46" s="67"/>
      <c r="BZ46" s="67"/>
      <c r="CA46" s="67"/>
      <c r="CB46" s="67"/>
      <c r="CC46" s="67"/>
      <c r="CD46" s="67"/>
      <c r="CE46" s="67"/>
      <c r="CF46" s="67"/>
      <c r="CG46" s="67"/>
      <c r="CH46" s="67"/>
      <c r="CI46" s="67"/>
      <c r="CJ46" s="67"/>
      <c r="CK46" s="67"/>
      <c r="CL46" s="67"/>
      <c r="CM46" s="67"/>
      <c r="CN46" s="67"/>
      <c r="CO46" s="67"/>
      <c r="CP46" s="67"/>
      <c r="CQ46" s="67"/>
      <c r="CR46" s="67"/>
      <c r="CS46" s="67"/>
      <c r="CT46" s="67"/>
      <c r="CU46" s="67"/>
      <c r="CV46" s="67"/>
      <c r="CW46" s="67"/>
      <c r="CX46" s="67"/>
      <c r="CY46" s="67"/>
      <c r="CZ46" s="67"/>
      <c r="DA46" s="67"/>
      <c r="DB46" s="67"/>
      <c r="DC46" s="67"/>
      <c r="DD46" s="67"/>
      <c r="DE46" s="67"/>
      <c r="DF46" s="67"/>
      <c r="DG46" s="67"/>
      <c r="DH46" s="67"/>
      <c r="DI46" s="67"/>
      <c r="DJ46" s="67"/>
      <c r="DK46" s="67"/>
      <c r="DL46" s="67"/>
      <c r="DM46" s="67"/>
      <c r="DN46" s="67"/>
      <c r="DO46" s="67"/>
      <c r="DP46" s="67"/>
      <c r="DQ46" s="67"/>
      <c r="DR46" s="67"/>
      <c r="DS46" s="67"/>
      <c r="DT46" s="67"/>
      <c r="DU46" s="67"/>
      <c r="DV46" s="67"/>
      <c r="DW46" s="67"/>
      <c r="DX46" s="67"/>
      <c r="DY46" s="67"/>
      <c r="DZ46" s="67"/>
      <c r="EA46" s="67"/>
      <c r="EB46" s="67"/>
      <c r="EC46" s="67"/>
      <c r="ED46" s="67"/>
      <c r="EE46" s="67"/>
      <c r="EF46" s="67"/>
      <c r="EG46" s="67"/>
      <c r="EH46" s="67"/>
      <c r="EI46" s="67"/>
      <c r="EJ46" s="67"/>
      <c r="EK46" s="67"/>
      <c r="EL46" s="67"/>
      <c r="EM46" s="67"/>
      <c r="EN46" s="67"/>
      <c r="EO46" s="67"/>
      <c r="EP46" s="67"/>
      <c r="EQ46" s="67"/>
      <c r="ER46" s="67"/>
      <c r="ES46" s="67"/>
      <c r="ET46" s="67"/>
      <c r="EU46" s="67"/>
      <c r="EV46" s="67"/>
      <c r="EW46" s="67"/>
      <c r="EX46" s="67"/>
      <c r="EY46" s="67"/>
      <c r="EZ46" s="67"/>
      <c r="FA46" s="67"/>
      <c r="FB46" s="67"/>
      <c r="FC46" s="67"/>
      <c r="FD46" s="67"/>
      <c r="FE46" s="67"/>
      <c r="FF46" s="67"/>
      <c r="FG46" s="67"/>
      <c r="FH46" s="67"/>
      <c r="FI46" s="67"/>
      <c r="FJ46" s="67"/>
      <c r="FK46" s="67"/>
      <c r="FL46" s="67"/>
      <c r="FM46" s="67"/>
      <c r="FN46" s="67"/>
      <c r="FO46" s="67"/>
      <c r="FP46" s="67"/>
      <c r="FQ46" s="67"/>
      <c r="FR46" s="67"/>
      <c r="FS46" s="67"/>
      <c r="FT46" s="67"/>
      <c r="FU46" s="67"/>
      <c r="FV46" s="67"/>
      <c r="FW46" s="67"/>
      <c r="FX46" s="67"/>
      <c r="FY46" s="67"/>
      <c r="FZ46" s="67"/>
      <c r="GA46" s="67"/>
      <c r="GB46" s="67"/>
      <c r="GC46" s="67"/>
      <c r="GD46" s="67"/>
      <c r="GE46" s="67"/>
      <c r="GF46" s="67"/>
      <c r="GG46" s="67"/>
      <c r="GH46" s="67"/>
      <c r="GI46" s="67"/>
      <c r="GJ46" s="67"/>
      <c r="GK46" s="67"/>
      <c r="GL46" s="67"/>
      <c r="GM46" s="67"/>
      <c r="GN46" s="67"/>
      <c r="GO46" s="67"/>
      <c r="GP46" s="67"/>
      <c r="GQ46" s="67"/>
      <c r="GR46" s="67"/>
      <c r="GS46" s="67"/>
      <c r="GT46" s="67"/>
      <c r="GU46" s="67"/>
      <c r="GV46" s="67"/>
      <c r="GW46" s="67"/>
      <c r="GX46" s="67"/>
      <c r="GY46" s="67"/>
      <c r="GZ46" s="67"/>
      <c r="HA46" s="67"/>
      <c r="HB46" s="67"/>
      <c r="HC46" s="67"/>
      <c r="HD46" s="67"/>
      <c r="HE46" s="67"/>
      <c r="HF46" s="67"/>
      <c r="HG46" s="67"/>
      <c r="HH46" s="67"/>
      <c r="HI46" s="67"/>
      <c r="HJ46" s="67"/>
      <c r="HK46" s="67"/>
      <c r="HL46" s="67"/>
      <c r="HM46" s="67"/>
      <c r="HN46" s="67"/>
      <c r="HO46" s="67"/>
      <c r="HP46" s="67"/>
      <c r="HQ46" s="67"/>
      <c r="HR46" s="67"/>
      <c r="HS46" s="67"/>
      <c r="HT46" s="67"/>
      <c r="HU46" s="67"/>
      <c r="HV46" s="67"/>
      <c r="HW46" s="67"/>
      <c r="HX46" s="67"/>
      <c r="HY46" s="67"/>
      <c r="HZ46" s="67"/>
      <c r="IA46" s="67"/>
      <c r="IB46" s="67"/>
      <c r="IC46" s="67"/>
      <c r="ID46" s="67"/>
      <c r="IE46" s="67"/>
      <c r="IF46" s="67"/>
      <c r="IG46" s="67"/>
      <c r="IH46" s="67"/>
      <c r="II46" s="67"/>
      <c r="IJ46" s="67"/>
      <c r="IK46" s="67"/>
      <c r="IL46" s="67"/>
      <c r="IM46" s="67"/>
      <c r="IN46" s="67"/>
      <c r="IO46" s="67"/>
      <c r="IP46" s="67"/>
      <c r="IQ46" s="67"/>
      <c r="IR46" s="67"/>
      <c r="IS46" s="67"/>
      <c r="IT46" s="67"/>
      <c r="IU46" s="67"/>
      <c r="IV46" s="67"/>
      <c r="IW46" s="67"/>
      <c r="IX46" s="67"/>
      <c r="IY46" s="67"/>
      <c r="IZ46" s="67"/>
      <c r="JA46" s="67"/>
      <c r="JB46" s="67"/>
      <c r="JC46" s="67"/>
      <c r="JD46" s="67"/>
      <c r="JE46" s="67"/>
      <c r="JF46" s="67"/>
      <c r="JG46" s="67"/>
      <c r="JH46" s="67"/>
      <c r="JI46" s="67"/>
      <c r="JJ46" s="67"/>
      <c r="JK46" s="67"/>
      <c r="JL46" s="67"/>
      <c r="JM46" s="67"/>
      <c r="JN46" s="67"/>
      <c r="JO46" s="67"/>
      <c r="JP46" s="67"/>
      <c r="JQ46" s="67"/>
      <c r="JR46" s="67"/>
      <c r="JS46" s="67"/>
      <c r="JT46" s="67"/>
      <c r="JU46" s="67"/>
      <c r="JV46" s="67"/>
      <c r="JW46" s="67"/>
      <c r="JX46" s="67"/>
      <c r="JY46" s="67"/>
      <c r="JZ46" s="67"/>
      <c r="KA46" s="67"/>
      <c r="KB46" s="67"/>
      <c r="KC46" s="67"/>
      <c r="KD46" s="67"/>
      <c r="KE46" s="67"/>
      <c r="KF46" s="67"/>
      <c r="KG46" s="67"/>
      <c r="KH46" s="67"/>
      <c r="KI46" s="67"/>
      <c r="KJ46" s="67"/>
      <c r="KK46" s="67"/>
      <c r="KL46" s="67"/>
      <c r="KM46" s="67"/>
      <c r="KN46" s="67"/>
      <c r="KO46" s="67"/>
      <c r="KP46" s="67"/>
      <c r="KQ46" s="67"/>
      <c r="KR46" s="67"/>
      <c r="KS46" s="67"/>
      <c r="KT46" s="67"/>
      <c r="KU46" s="67"/>
      <c r="KV46" s="67"/>
      <c r="KW46" s="67"/>
      <c r="KX46" s="67"/>
      <c r="KY46" s="67"/>
      <c r="KZ46" s="67"/>
      <c r="LA46" s="67"/>
      <c r="LB46" s="67"/>
      <c r="LC46" s="67"/>
      <c r="LD46" s="67"/>
      <c r="LE46" s="67"/>
      <c r="LF46" s="67"/>
      <c r="LG46" s="67"/>
      <c r="LH46" s="67"/>
      <c r="LI46" s="67"/>
      <c r="LJ46" s="67"/>
      <c r="LK46" s="67"/>
      <c r="LL46" s="67"/>
      <c r="LM46" s="67"/>
      <c r="LN46" s="67"/>
      <c r="LO46" s="67"/>
      <c r="LP46" s="67"/>
      <c r="LQ46" s="67"/>
      <c r="LR46" s="67"/>
      <c r="LS46" s="67"/>
      <c r="LT46" s="67"/>
      <c r="LU46" s="67"/>
      <c r="LV46" s="67"/>
      <c r="LW46" s="67"/>
      <c r="LX46" s="67"/>
      <c r="LY46" s="67"/>
      <c r="LZ46" s="67"/>
      <c r="MA46" s="67"/>
      <c r="MB46" s="67"/>
      <c r="MC46" s="67"/>
      <c r="MD46" s="67"/>
      <c r="ME46" s="67"/>
      <c r="MF46" s="67"/>
      <c r="MG46" s="67"/>
      <c r="MH46" s="67"/>
      <c r="MI46" s="67"/>
      <c r="MJ46" s="67"/>
      <c r="MK46" s="67"/>
      <c r="ML46" s="67"/>
      <c r="MM46" s="67"/>
      <c r="MN46" s="67"/>
      <c r="MO46" s="67"/>
      <c r="MP46" s="67"/>
      <c r="MQ46" s="67"/>
      <c r="MR46" s="67"/>
      <c r="MS46" s="67"/>
      <c r="MT46" s="67"/>
      <c r="MU46" s="67"/>
      <c r="MV46" s="67"/>
      <c r="MW46" s="67"/>
      <c r="MX46" s="67"/>
      <c r="MY46" s="67"/>
      <c r="MZ46" s="67"/>
      <c r="NA46" s="67"/>
      <c r="NB46" s="67"/>
      <c r="NC46" s="67"/>
      <c r="ND46" s="67"/>
      <c r="NE46" s="67"/>
      <c r="NF46" s="67"/>
      <c r="NG46" s="67"/>
      <c r="NH46" s="67"/>
      <c r="NI46" s="67"/>
      <c r="NJ46" s="67"/>
      <c r="NK46" s="67"/>
      <c r="NL46" s="67"/>
      <c r="NM46" s="67"/>
      <c r="NN46" s="67"/>
      <c r="NO46" s="67"/>
      <c r="NP46" s="67"/>
      <c r="NQ46" s="67"/>
      <c r="NR46" s="67"/>
      <c r="NS46" s="67"/>
      <c r="NT46" s="67"/>
      <c r="NU46" s="67"/>
      <c r="NV46" s="67"/>
      <c r="NW46" s="67"/>
      <c r="NX46" s="67"/>
    </row>
    <row r="47" spans="2:388">
      <c r="B47" s="62"/>
      <c r="C47" s="62"/>
      <c r="D47" s="12"/>
      <c r="E47" s="12"/>
      <c r="F47" s="12"/>
      <c r="G47" s="12"/>
      <c r="H47" s="12"/>
      <c r="I47" s="12"/>
      <c r="J47" s="12"/>
      <c r="K47" s="12"/>
      <c r="L47" s="12"/>
      <c r="M47" s="12"/>
      <c r="N47" s="12"/>
      <c r="O47" s="12"/>
      <c r="P47" s="12"/>
      <c r="Q47" s="12"/>
      <c r="R47" s="12"/>
      <c r="S47" s="12"/>
      <c r="T47" s="12"/>
      <c r="U47" s="65"/>
      <c r="V47" s="62"/>
      <c r="W47" s="62"/>
      <c r="X47" s="62"/>
      <c r="Y47" s="66"/>
      <c r="Z47" s="12"/>
      <c r="AA47" s="12"/>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c r="FM47" s="67"/>
      <c r="FN47" s="67"/>
      <c r="FO47" s="67"/>
      <c r="FP47" s="67"/>
      <c r="FQ47" s="67"/>
      <c r="FR47" s="67"/>
      <c r="FS47" s="67"/>
      <c r="FT47" s="67"/>
      <c r="FU47" s="67"/>
      <c r="FV47" s="67"/>
      <c r="FW47" s="67"/>
      <c r="FX47" s="67"/>
      <c r="FY47" s="67"/>
      <c r="FZ47" s="67"/>
      <c r="GA47" s="67"/>
      <c r="GB47" s="67"/>
      <c r="GC47" s="67"/>
      <c r="GD47" s="67"/>
      <c r="GE47" s="67"/>
      <c r="GF47" s="67"/>
      <c r="GG47" s="67"/>
      <c r="GH47" s="67"/>
      <c r="GI47" s="67"/>
      <c r="GJ47" s="67"/>
      <c r="GK47" s="67"/>
      <c r="GL47" s="67"/>
      <c r="GM47" s="67"/>
      <c r="GN47" s="67"/>
      <c r="GO47" s="67"/>
      <c r="GP47" s="67"/>
      <c r="GQ47" s="67"/>
      <c r="GR47" s="67"/>
      <c r="GS47" s="67"/>
      <c r="GT47" s="67"/>
      <c r="GU47" s="67"/>
      <c r="GV47" s="67"/>
      <c r="GW47" s="67"/>
      <c r="GX47" s="67"/>
      <c r="GY47" s="67"/>
      <c r="GZ47" s="67"/>
      <c r="HA47" s="67"/>
      <c r="HB47" s="67"/>
      <c r="HC47" s="67"/>
      <c r="HD47" s="67"/>
      <c r="HE47" s="67"/>
      <c r="HF47" s="67"/>
      <c r="HG47" s="67"/>
      <c r="HH47" s="67"/>
      <c r="HI47" s="67"/>
      <c r="HJ47" s="67"/>
      <c r="HK47" s="67"/>
      <c r="HL47" s="67"/>
      <c r="HM47" s="67"/>
      <c r="HN47" s="67"/>
      <c r="HO47" s="67"/>
      <c r="HP47" s="67"/>
      <c r="HQ47" s="67"/>
      <c r="HR47" s="67"/>
      <c r="HS47" s="67"/>
      <c r="HT47" s="67"/>
      <c r="HU47" s="67"/>
      <c r="HV47" s="67"/>
      <c r="HW47" s="67"/>
      <c r="HX47" s="67"/>
      <c r="HY47" s="67"/>
      <c r="HZ47" s="67"/>
      <c r="IA47" s="67"/>
      <c r="IB47" s="67"/>
      <c r="IC47" s="67"/>
      <c r="ID47" s="67"/>
      <c r="IE47" s="67"/>
      <c r="IF47" s="67"/>
      <c r="IG47" s="67"/>
      <c r="IH47" s="67"/>
      <c r="II47" s="67"/>
      <c r="IJ47" s="67"/>
      <c r="IK47" s="67"/>
      <c r="IL47" s="67"/>
      <c r="IM47" s="67"/>
      <c r="IN47" s="67"/>
      <c r="IO47" s="67"/>
      <c r="IP47" s="67"/>
      <c r="IQ47" s="67"/>
      <c r="IR47" s="67"/>
      <c r="IS47" s="67"/>
      <c r="IT47" s="67"/>
      <c r="IU47" s="67"/>
      <c r="IV47" s="67"/>
      <c r="IW47" s="67"/>
      <c r="IX47" s="67"/>
      <c r="IY47" s="67"/>
      <c r="IZ47" s="67"/>
      <c r="JA47" s="67"/>
      <c r="JB47" s="67"/>
      <c r="JC47" s="67"/>
      <c r="JD47" s="67"/>
      <c r="JE47" s="67"/>
      <c r="JF47" s="67"/>
      <c r="JG47" s="67"/>
      <c r="JH47" s="67"/>
      <c r="JI47" s="67"/>
      <c r="JJ47" s="67"/>
      <c r="JK47" s="67"/>
      <c r="JL47" s="67"/>
      <c r="JM47" s="67"/>
      <c r="JN47" s="67"/>
      <c r="JO47" s="67"/>
      <c r="JP47" s="67"/>
      <c r="JQ47" s="67"/>
      <c r="JR47" s="67"/>
      <c r="JS47" s="67"/>
      <c r="JT47" s="67"/>
      <c r="JU47" s="67"/>
      <c r="JV47" s="67"/>
      <c r="JW47" s="67"/>
      <c r="JX47" s="67"/>
      <c r="JY47" s="67"/>
      <c r="JZ47" s="67"/>
      <c r="KA47" s="67"/>
      <c r="KB47" s="67"/>
      <c r="KC47" s="67"/>
      <c r="KD47" s="67"/>
      <c r="KE47" s="67"/>
      <c r="KF47" s="67"/>
      <c r="KG47" s="67"/>
      <c r="KH47" s="67"/>
      <c r="KI47" s="67"/>
      <c r="KJ47" s="67"/>
      <c r="KK47" s="67"/>
      <c r="KL47" s="67"/>
      <c r="KM47" s="67"/>
      <c r="KN47" s="67"/>
      <c r="KO47" s="67"/>
      <c r="KP47" s="67"/>
      <c r="KQ47" s="67"/>
      <c r="KR47" s="67"/>
      <c r="KS47" s="67"/>
      <c r="KT47" s="67"/>
      <c r="KU47" s="67"/>
      <c r="KV47" s="67"/>
      <c r="KW47" s="67"/>
      <c r="KX47" s="67"/>
      <c r="KY47" s="67"/>
      <c r="KZ47" s="67"/>
      <c r="LA47" s="67"/>
      <c r="LB47" s="67"/>
      <c r="LC47" s="67"/>
      <c r="LD47" s="67"/>
      <c r="LE47" s="67"/>
      <c r="LF47" s="67"/>
      <c r="LG47" s="67"/>
      <c r="LH47" s="67"/>
      <c r="LI47" s="67"/>
      <c r="LJ47" s="67"/>
      <c r="LK47" s="67"/>
      <c r="LL47" s="67"/>
      <c r="LM47" s="67"/>
      <c r="LN47" s="67"/>
      <c r="LO47" s="67"/>
      <c r="LP47" s="67"/>
      <c r="LQ47" s="67"/>
      <c r="LR47" s="67"/>
      <c r="LS47" s="67"/>
      <c r="LT47" s="67"/>
      <c r="LU47" s="67"/>
      <c r="LV47" s="67"/>
      <c r="LW47" s="67"/>
      <c r="LX47" s="67"/>
      <c r="LY47" s="67"/>
      <c r="LZ47" s="67"/>
      <c r="MA47" s="67"/>
      <c r="MB47" s="67"/>
      <c r="MC47" s="67"/>
      <c r="MD47" s="67"/>
      <c r="ME47" s="67"/>
      <c r="MF47" s="67"/>
      <c r="MG47" s="67"/>
      <c r="MH47" s="67"/>
      <c r="MI47" s="67"/>
      <c r="MJ47" s="67"/>
      <c r="MK47" s="67"/>
      <c r="ML47" s="67"/>
      <c r="MM47" s="67"/>
      <c r="MN47" s="67"/>
      <c r="MO47" s="67"/>
      <c r="MP47" s="67"/>
      <c r="MQ47" s="67"/>
      <c r="MR47" s="67"/>
      <c r="MS47" s="67"/>
      <c r="MT47" s="67"/>
      <c r="MU47" s="67"/>
      <c r="MV47" s="67"/>
      <c r="MW47" s="67"/>
      <c r="MX47" s="67"/>
      <c r="MY47" s="67"/>
      <c r="MZ47" s="67"/>
      <c r="NA47" s="67"/>
      <c r="NB47" s="67"/>
      <c r="NC47" s="67"/>
      <c r="ND47" s="67"/>
      <c r="NE47" s="67"/>
      <c r="NF47" s="67"/>
      <c r="NG47" s="67"/>
      <c r="NH47" s="67"/>
      <c r="NI47" s="67"/>
      <c r="NJ47" s="67"/>
      <c r="NK47" s="67"/>
      <c r="NL47" s="67"/>
      <c r="NM47" s="67"/>
      <c r="NN47" s="67"/>
      <c r="NO47" s="67"/>
      <c r="NP47" s="67"/>
      <c r="NQ47" s="67"/>
      <c r="NR47" s="67"/>
      <c r="NS47" s="67"/>
      <c r="NT47" s="67"/>
      <c r="NU47" s="67"/>
      <c r="NV47" s="67"/>
      <c r="NW47" s="67"/>
      <c r="NX47" s="67"/>
    </row>
    <row r="48" spans="2:388">
      <c r="B48" s="62"/>
      <c r="C48" s="62"/>
      <c r="D48" s="12"/>
      <c r="E48" s="12"/>
      <c r="F48" s="12"/>
      <c r="G48" s="12"/>
      <c r="H48" s="12"/>
      <c r="I48" s="12"/>
      <c r="J48" s="12"/>
      <c r="K48" s="12"/>
      <c r="L48" s="12"/>
      <c r="M48" s="12"/>
      <c r="N48" s="12"/>
      <c r="O48" s="12"/>
      <c r="P48" s="12"/>
      <c r="Q48" s="12"/>
      <c r="R48" s="12"/>
      <c r="S48" s="12"/>
      <c r="T48" s="12"/>
      <c r="U48" s="65"/>
      <c r="V48" s="62"/>
      <c r="W48" s="62"/>
      <c r="X48" s="62"/>
      <c r="Y48" s="66"/>
      <c r="Z48" s="12"/>
      <c r="AA48" s="12"/>
      <c r="AB48" s="67"/>
      <c r="AC48" s="67"/>
      <c r="AD48" s="67"/>
      <c r="AE48" s="67"/>
      <c r="AF48" s="67"/>
      <c r="AG48" s="67"/>
      <c r="AH48" s="67"/>
      <c r="AI48" s="67"/>
      <c r="AJ48" s="67"/>
      <c r="AK48" s="67"/>
      <c r="AL48" s="67"/>
      <c r="AM48" s="67"/>
      <c r="AN48" s="67"/>
      <c r="AO48" s="67"/>
      <c r="AP48" s="67"/>
      <c r="AQ48" s="67"/>
      <c r="AR48" s="67"/>
      <c r="AS48" s="67"/>
      <c r="AT48" s="67"/>
      <c r="AU48" s="67"/>
      <c r="AV48" s="67"/>
      <c r="AW48" s="67"/>
      <c r="AX48" s="67"/>
      <c r="AY48" s="67"/>
      <c r="AZ48" s="67"/>
      <c r="BA48" s="67"/>
      <c r="BB48" s="67"/>
      <c r="BC48" s="67"/>
      <c r="BD48" s="67"/>
      <c r="BE48" s="67"/>
      <c r="BF48" s="67"/>
      <c r="BG48" s="67"/>
      <c r="BH48" s="67"/>
      <c r="BI48" s="67"/>
      <c r="BJ48" s="67"/>
      <c r="BK48" s="67"/>
      <c r="BL48" s="67"/>
      <c r="BM48" s="67"/>
      <c r="BN48" s="67"/>
      <c r="BO48" s="67"/>
      <c r="BP48" s="67"/>
      <c r="BQ48" s="67"/>
      <c r="BR48" s="67"/>
      <c r="BS48" s="67"/>
      <c r="BT48" s="67"/>
      <c r="BU48" s="67"/>
      <c r="BV48" s="67"/>
      <c r="BW48" s="67"/>
      <c r="BX48" s="67"/>
      <c r="BY48" s="67"/>
      <c r="BZ48" s="67"/>
      <c r="CA48" s="67"/>
      <c r="CB48" s="67"/>
      <c r="CC48" s="67"/>
      <c r="CD48" s="67"/>
      <c r="CE48" s="67"/>
      <c r="CF48" s="67"/>
      <c r="CG48" s="67"/>
      <c r="CH48" s="67"/>
      <c r="CI48" s="67"/>
      <c r="CJ48" s="67"/>
      <c r="CK48" s="67"/>
      <c r="CL48" s="67"/>
      <c r="CM48" s="67"/>
      <c r="CN48" s="67"/>
      <c r="CO48" s="67"/>
      <c r="CP48" s="67"/>
      <c r="CQ48" s="67"/>
      <c r="CR48" s="67"/>
      <c r="CS48" s="67"/>
      <c r="CT48" s="67"/>
      <c r="CU48" s="67"/>
      <c r="CV48" s="67"/>
      <c r="CW48" s="67"/>
      <c r="CX48" s="67"/>
      <c r="CY48" s="67"/>
      <c r="CZ48" s="67"/>
      <c r="DA48" s="67"/>
      <c r="DB48" s="67"/>
      <c r="DC48" s="67"/>
      <c r="DD48" s="67"/>
      <c r="DE48" s="67"/>
      <c r="DF48" s="67"/>
      <c r="DG48" s="67"/>
      <c r="DH48" s="67"/>
      <c r="DI48" s="67"/>
      <c r="DJ48" s="67"/>
      <c r="DK48" s="67"/>
      <c r="DL48" s="67"/>
      <c r="DM48" s="67"/>
      <c r="DN48" s="67"/>
      <c r="DO48" s="67"/>
      <c r="DP48" s="67"/>
      <c r="DQ48" s="67"/>
      <c r="DR48" s="67"/>
      <c r="DS48" s="67"/>
      <c r="DT48" s="67"/>
      <c r="DU48" s="67"/>
      <c r="DV48" s="67"/>
      <c r="DW48" s="67"/>
      <c r="DX48" s="67"/>
      <c r="DY48" s="67"/>
      <c r="DZ48" s="67"/>
      <c r="EA48" s="67"/>
      <c r="EB48" s="67"/>
      <c r="EC48" s="67"/>
      <c r="ED48" s="67"/>
      <c r="EE48" s="67"/>
      <c r="EF48" s="67"/>
      <c r="EG48" s="67"/>
      <c r="EH48" s="67"/>
      <c r="EI48" s="67"/>
      <c r="EJ48" s="67"/>
      <c r="EK48" s="67"/>
      <c r="EL48" s="67"/>
      <c r="EM48" s="67"/>
      <c r="EN48" s="67"/>
      <c r="EO48" s="67"/>
      <c r="EP48" s="67"/>
      <c r="EQ48" s="67"/>
      <c r="ER48" s="67"/>
      <c r="ES48" s="67"/>
      <c r="ET48" s="67"/>
      <c r="EU48" s="67"/>
      <c r="EV48" s="67"/>
      <c r="EW48" s="67"/>
      <c r="EX48" s="67"/>
      <c r="EY48" s="67"/>
      <c r="EZ48" s="67"/>
      <c r="FA48" s="67"/>
      <c r="FB48" s="67"/>
      <c r="FC48" s="67"/>
      <c r="FD48" s="67"/>
      <c r="FE48" s="67"/>
      <c r="FF48" s="67"/>
      <c r="FG48" s="67"/>
      <c r="FH48" s="67"/>
      <c r="FI48" s="67"/>
      <c r="FJ48" s="67"/>
      <c r="FK48" s="67"/>
      <c r="FL48" s="67"/>
      <c r="FM48" s="67"/>
      <c r="FN48" s="67"/>
      <c r="FO48" s="67"/>
      <c r="FP48" s="67"/>
      <c r="FQ48" s="67"/>
      <c r="FR48" s="67"/>
      <c r="FS48" s="67"/>
      <c r="FT48" s="67"/>
      <c r="FU48" s="67"/>
      <c r="FV48" s="67"/>
      <c r="FW48" s="67"/>
      <c r="FX48" s="67"/>
      <c r="FY48" s="67"/>
      <c r="FZ48" s="67"/>
      <c r="GA48" s="67"/>
      <c r="GB48" s="67"/>
      <c r="GC48" s="67"/>
      <c r="GD48" s="67"/>
      <c r="GE48" s="67"/>
      <c r="GF48" s="67"/>
      <c r="GG48" s="67"/>
      <c r="GH48" s="67"/>
      <c r="GI48" s="67"/>
      <c r="GJ48" s="67"/>
      <c r="GK48" s="67"/>
      <c r="GL48" s="67"/>
      <c r="GM48" s="67"/>
      <c r="GN48" s="67"/>
      <c r="GO48" s="67"/>
      <c r="GP48" s="67"/>
      <c r="GQ48" s="67"/>
      <c r="GR48" s="67"/>
      <c r="GS48" s="67"/>
      <c r="GT48" s="67"/>
      <c r="GU48" s="67"/>
      <c r="GV48" s="67"/>
      <c r="GW48" s="67"/>
      <c r="GX48" s="67"/>
      <c r="GY48" s="67"/>
      <c r="GZ48" s="67"/>
      <c r="HA48" s="67"/>
      <c r="HB48" s="67"/>
      <c r="HC48" s="67"/>
      <c r="HD48" s="67"/>
      <c r="HE48" s="67"/>
      <c r="HF48" s="67"/>
      <c r="HG48" s="67"/>
      <c r="HH48" s="67"/>
      <c r="HI48" s="67"/>
      <c r="HJ48" s="67"/>
      <c r="HK48" s="67"/>
      <c r="HL48" s="67"/>
      <c r="HM48" s="67"/>
      <c r="HN48" s="67"/>
      <c r="HO48" s="67"/>
      <c r="HP48" s="67"/>
      <c r="HQ48" s="67"/>
      <c r="HR48" s="67"/>
      <c r="HS48" s="67"/>
      <c r="HT48" s="67"/>
      <c r="HU48" s="67"/>
      <c r="HV48" s="67"/>
      <c r="HW48" s="67"/>
      <c r="HX48" s="67"/>
      <c r="HY48" s="67"/>
      <c r="HZ48" s="67"/>
      <c r="IA48" s="67"/>
      <c r="IB48" s="67"/>
      <c r="IC48" s="67"/>
      <c r="ID48" s="67"/>
      <c r="IE48" s="67"/>
      <c r="IF48" s="67"/>
      <c r="IG48" s="67"/>
      <c r="IH48" s="67"/>
      <c r="II48" s="67"/>
      <c r="IJ48" s="67"/>
      <c r="IK48" s="67"/>
      <c r="IL48" s="67"/>
      <c r="IM48" s="67"/>
      <c r="IN48" s="67"/>
      <c r="IO48" s="67"/>
      <c r="IP48" s="67"/>
      <c r="IQ48" s="67"/>
      <c r="IR48" s="67"/>
      <c r="IS48" s="67"/>
      <c r="IT48" s="67"/>
      <c r="IU48" s="67"/>
      <c r="IV48" s="67"/>
      <c r="IW48" s="67"/>
      <c r="IX48" s="67"/>
      <c r="IY48" s="67"/>
      <c r="IZ48" s="67"/>
      <c r="JA48" s="67"/>
      <c r="JB48" s="67"/>
      <c r="JC48" s="67"/>
      <c r="JD48" s="67"/>
      <c r="JE48" s="67"/>
      <c r="JF48" s="67"/>
      <c r="JG48" s="67"/>
      <c r="JH48" s="67"/>
      <c r="JI48" s="67"/>
      <c r="JJ48" s="67"/>
      <c r="JK48" s="67"/>
      <c r="JL48" s="67"/>
      <c r="JM48" s="67"/>
      <c r="JN48" s="67"/>
      <c r="JO48" s="67"/>
      <c r="JP48" s="67"/>
      <c r="JQ48" s="67"/>
      <c r="JR48" s="67"/>
      <c r="JS48" s="67"/>
      <c r="JT48" s="67"/>
      <c r="JU48" s="67"/>
      <c r="JV48" s="67"/>
      <c r="JW48" s="67"/>
      <c r="JX48" s="67"/>
      <c r="JY48" s="67"/>
      <c r="JZ48" s="67"/>
      <c r="KA48" s="67"/>
      <c r="KB48" s="67"/>
      <c r="KC48" s="67"/>
      <c r="KD48" s="67"/>
      <c r="KE48" s="67"/>
      <c r="KF48" s="67"/>
      <c r="KG48" s="67"/>
      <c r="KH48" s="67"/>
      <c r="KI48" s="67"/>
      <c r="KJ48" s="67"/>
      <c r="KK48" s="67"/>
      <c r="KL48" s="67"/>
      <c r="KM48" s="67"/>
      <c r="KN48" s="67"/>
      <c r="KO48" s="67"/>
      <c r="KP48" s="67"/>
      <c r="KQ48" s="67"/>
      <c r="KR48" s="67"/>
      <c r="KS48" s="67"/>
      <c r="KT48" s="67"/>
      <c r="KU48" s="67"/>
      <c r="KV48" s="67"/>
      <c r="KW48" s="67"/>
      <c r="KX48" s="67"/>
      <c r="KY48" s="67"/>
      <c r="KZ48" s="67"/>
      <c r="LA48" s="67"/>
      <c r="LB48" s="67"/>
      <c r="LC48" s="67"/>
      <c r="LD48" s="67"/>
      <c r="LE48" s="67"/>
      <c r="LF48" s="67"/>
      <c r="LG48" s="67"/>
      <c r="LH48" s="67"/>
      <c r="LI48" s="67"/>
      <c r="LJ48" s="67"/>
      <c r="LK48" s="67"/>
      <c r="LL48" s="67"/>
      <c r="LM48" s="67"/>
      <c r="LN48" s="67"/>
      <c r="LO48" s="67"/>
      <c r="LP48" s="67"/>
      <c r="LQ48" s="67"/>
      <c r="LR48" s="67"/>
      <c r="LS48" s="67"/>
      <c r="LT48" s="67"/>
      <c r="LU48" s="67"/>
      <c r="LV48" s="67"/>
      <c r="LW48" s="67"/>
      <c r="LX48" s="67"/>
      <c r="LY48" s="67"/>
      <c r="LZ48" s="67"/>
      <c r="MA48" s="67"/>
      <c r="MB48" s="67"/>
      <c r="MC48" s="67"/>
      <c r="MD48" s="67"/>
      <c r="ME48" s="67"/>
      <c r="MF48" s="67"/>
      <c r="MG48" s="67"/>
      <c r="MH48" s="67"/>
      <c r="MI48" s="67"/>
      <c r="MJ48" s="67"/>
      <c r="MK48" s="67"/>
      <c r="ML48" s="67"/>
      <c r="MM48" s="67"/>
      <c r="MN48" s="67"/>
      <c r="MO48" s="67"/>
      <c r="MP48" s="67"/>
      <c r="MQ48" s="67"/>
      <c r="MR48" s="67"/>
      <c r="MS48" s="67"/>
      <c r="MT48" s="67"/>
      <c r="MU48" s="67"/>
      <c r="MV48" s="67"/>
      <c r="MW48" s="67"/>
      <c r="MX48" s="67"/>
      <c r="MY48" s="67"/>
      <c r="MZ48" s="67"/>
      <c r="NA48" s="67"/>
      <c r="NB48" s="67"/>
      <c r="NC48" s="67"/>
      <c r="ND48" s="67"/>
      <c r="NE48" s="67"/>
      <c r="NF48" s="67"/>
      <c r="NG48" s="67"/>
      <c r="NH48" s="67"/>
      <c r="NI48" s="67"/>
      <c r="NJ48" s="67"/>
      <c r="NK48" s="67"/>
      <c r="NL48" s="67"/>
      <c r="NM48" s="67"/>
      <c r="NN48" s="67"/>
      <c r="NO48" s="67"/>
      <c r="NP48" s="67"/>
      <c r="NQ48" s="67"/>
      <c r="NR48" s="67"/>
      <c r="NS48" s="67"/>
      <c r="NT48" s="67"/>
      <c r="NU48" s="67"/>
      <c r="NV48" s="67"/>
      <c r="NW48" s="67"/>
      <c r="NX48" s="67"/>
    </row>
    <row r="49" spans="2:388">
      <c r="B49" s="62"/>
      <c r="C49" s="62"/>
      <c r="D49" s="12"/>
      <c r="E49" s="12"/>
      <c r="F49" s="12"/>
      <c r="G49" s="12"/>
      <c r="H49" s="12"/>
      <c r="I49" s="12"/>
      <c r="J49" s="12"/>
      <c r="K49" s="12"/>
      <c r="L49" s="12"/>
      <c r="M49" s="12"/>
      <c r="N49" s="12"/>
      <c r="O49" s="12"/>
      <c r="P49" s="12"/>
      <c r="Q49" s="12"/>
      <c r="R49" s="12"/>
      <c r="S49" s="12"/>
      <c r="T49" s="12"/>
      <c r="U49" s="65"/>
      <c r="V49" s="62"/>
      <c r="W49" s="62"/>
      <c r="X49" s="62"/>
      <c r="Y49" s="66"/>
      <c r="Z49" s="12"/>
      <c r="AA49" s="12"/>
      <c r="AB49" s="67"/>
      <c r="AC49" s="67"/>
      <c r="AD49" s="67"/>
      <c r="AE49" s="67"/>
      <c r="AF49" s="67"/>
      <c r="AG49" s="67"/>
      <c r="AH49" s="67"/>
      <c r="AI49" s="67"/>
      <c r="AJ49" s="67"/>
      <c r="AK49" s="67"/>
      <c r="AL49" s="67"/>
      <c r="AM49" s="67"/>
      <c r="AN49" s="67"/>
      <c r="AO49" s="67"/>
      <c r="AP49" s="67"/>
      <c r="AQ49" s="67"/>
      <c r="AR49" s="67"/>
      <c r="AS49" s="67"/>
      <c r="AT49" s="67"/>
      <c r="AU49" s="67"/>
      <c r="AV49" s="67"/>
      <c r="AW49" s="67"/>
      <c r="AX49" s="67"/>
      <c r="AY49" s="67"/>
      <c r="AZ49" s="67"/>
      <c r="BA49" s="67"/>
      <c r="BB49" s="67"/>
      <c r="BC49" s="67"/>
      <c r="BD49" s="67"/>
      <c r="BE49" s="67"/>
      <c r="BF49" s="67"/>
      <c r="BG49" s="67"/>
      <c r="BH49" s="67"/>
      <c r="BI49" s="67"/>
      <c r="BJ49" s="67"/>
      <c r="BK49" s="67"/>
      <c r="BL49" s="67"/>
      <c r="BM49" s="67"/>
      <c r="BN49" s="67"/>
      <c r="BO49" s="67"/>
      <c r="BP49" s="67"/>
      <c r="BQ49" s="67"/>
      <c r="BR49" s="67"/>
      <c r="BS49" s="67"/>
      <c r="BT49" s="67"/>
      <c r="BU49" s="67"/>
      <c r="BV49" s="67"/>
      <c r="BW49" s="67"/>
      <c r="BX49" s="67"/>
      <c r="BY49" s="67"/>
      <c r="BZ49" s="67"/>
      <c r="CA49" s="67"/>
      <c r="CB49" s="67"/>
      <c r="CC49" s="67"/>
      <c r="CD49" s="67"/>
      <c r="CE49" s="67"/>
      <c r="CF49" s="67"/>
      <c r="CG49" s="67"/>
      <c r="CH49" s="67"/>
      <c r="CI49" s="67"/>
      <c r="CJ49" s="67"/>
      <c r="CK49" s="67"/>
      <c r="CL49" s="67"/>
      <c r="CM49" s="67"/>
      <c r="CN49" s="67"/>
      <c r="CO49" s="67"/>
      <c r="CP49" s="67"/>
      <c r="CQ49" s="67"/>
      <c r="CR49" s="67"/>
      <c r="CS49" s="67"/>
      <c r="CT49" s="67"/>
      <c r="CU49" s="67"/>
      <c r="CV49" s="67"/>
      <c r="CW49" s="67"/>
      <c r="CX49" s="67"/>
      <c r="CY49" s="67"/>
      <c r="CZ49" s="67"/>
      <c r="DA49" s="67"/>
      <c r="DB49" s="67"/>
      <c r="DC49" s="67"/>
      <c r="DD49" s="67"/>
      <c r="DE49" s="67"/>
      <c r="DF49" s="67"/>
      <c r="DG49" s="67"/>
      <c r="DH49" s="67"/>
      <c r="DI49" s="67"/>
      <c r="DJ49" s="67"/>
      <c r="DK49" s="67"/>
      <c r="DL49" s="67"/>
      <c r="DM49" s="67"/>
      <c r="DN49" s="67"/>
      <c r="DO49" s="67"/>
      <c r="DP49" s="67"/>
      <c r="DQ49" s="67"/>
      <c r="DR49" s="67"/>
      <c r="DS49" s="67"/>
      <c r="DT49" s="67"/>
      <c r="DU49" s="67"/>
      <c r="DV49" s="67"/>
      <c r="DW49" s="67"/>
      <c r="DX49" s="67"/>
      <c r="DY49" s="67"/>
      <c r="DZ49" s="67"/>
      <c r="EA49" s="67"/>
      <c r="EB49" s="67"/>
      <c r="EC49" s="67"/>
      <c r="ED49" s="67"/>
      <c r="EE49" s="67"/>
      <c r="EF49" s="67"/>
      <c r="EG49" s="67"/>
      <c r="EH49" s="67"/>
      <c r="EI49" s="67"/>
      <c r="EJ49" s="67"/>
      <c r="EK49" s="67"/>
      <c r="EL49" s="67"/>
      <c r="EM49" s="67"/>
      <c r="EN49" s="67"/>
      <c r="EO49" s="67"/>
      <c r="EP49" s="67"/>
      <c r="EQ49" s="67"/>
      <c r="ER49" s="67"/>
      <c r="ES49" s="67"/>
      <c r="ET49" s="67"/>
      <c r="EU49" s="67"/>
      <c r="EV49" s="67"/>
      <c r="EW49" s="67"/>
      <c r="EX49" s="67"/>
      <c r="EY49" s="67"/>
      <c r="EZ49" s="67"/>
      <c r="FA49" s="67"/>
      <c r="FB49" s="67"/>
      <c r="FC49" s="67"/>
      <c r="FD49" s="67"/>
      <c r="FE49" s="67"/>
      <c r="FF49" s="67"/>
      <c r="FG49" s="67"/>
      <c r="FH49" s="67"/>
      <c r="FI49" s="67"/>
      <c r="FJ49" s="67"/>
      <c r="FK49" s="67"/>
      <c r="FL49" s="67"/>
      <c r="FM49" s="67"/>
      <c r="FN49" s="67"/>
      <c r="FO49" s="67"/>
      <c r="FP49" s="67"/>
      <c r="FQ49" s="67"/>
      <c r="FR49" s="67"/>
      <c r="FS49" s="67"/>
      <c r="FT49" s="67"/>
      <c r="FU49" s="67"/>
      <c r="FV49" s="67"/>
      <c r="FW49" s="67"/>
      <c r="FX49" s="67"/>
      <c r="FY49" s="67"/>
      <c r="FZ49" s="67"/>
      <c r="GA49" s="67"/>
      <c r="GB49" s="67"/>
      <c r="GC49" s="67"/>
      <c r="GD49" s="67"/>
      <c r="GE49" s="67"/>
      <c r="GF49" s="67"/>
      <c r="GG49" s="67"/>
      <c r="GH49" s="67"/>
      <c r="GI49" s="67"/>
      <c r="GJ49" s="67"/>
      <c r="GK49" s="67"/>
      <c r="GL49" s="67"/>
      <c r="GM49" s="67"/>
      <c r="GN49" s="67"/>
      <c r="GO49" s="67"/>
      <c r="GP49" s="67"/>
      <c r="GQ49" s="67"/>
      <c r="GR49" s="67"/>
      <c r="GS49" s="67"/>
      <c r="GT49" s="67"/>
      <c r="GU49" s="67"/>
      <c r="GV49" s="67"/>
      <c r="GW49" s="67"/>
      <c r="GX49" s="67"/>
      <c r="GY49" s="67"/>
      <c r="GZ49" s="67"/>
      <c r="HA49" s="67"/>
      <c r="HB49" s="67"/>
      <c r="HC49" s="67"/>
      <c r="HD49" s="67"/>
      <c r="HE49" s="67"/>
      <c r="HF49" s="67"/>
      <c r="HG49" s="67"/>
      <c r="HH49" s="67"/>
      <c r="HI49" s="67"/>
      <c r="HJ49" s="67"/>
      <c r="HK49" s="67"/>
      <c r="HL49" s="67"/>
      <c r="HM49" s="67"/>
      <c r="HN49" s="67"/>
      <c r="HO49" s="67"/>
      <c r="HP49" s="67"/>
      <c r="HQ49" s="67"/>
      <c r="HR49" s="67"/>
      <c r="HS49" s="67"/>
      <c r="HT49" s="67"/>
      <c r="HU49" s="67"/>
      <c r="HV49" s="67"/>
      <c r="HW49" s="67"/>
      <c r="HX49" s="67"/>
      <c r="HY49" s="67"/>
      <c r="HZ49" s="67"/>
      <c r="IA49" s="67"/>
      <c r="IB49" s="67"/>
      <c r="IC49" s="67"/>
      <c r="ID49" s="67"/>
      <c r="IE49" s="67"/>
      <c r="IF49" s="67"/>
      <c r="IG49" s="67"/>
      <c r="IH49" s="67"/>
      <c r="II49" s="67"/>
      <c r="IJ49" s="67"/>
      <c r="IK49" s="67"/>
      <c r="IL49" s="67"/>
      <c r="IM49" s="67"/>
      <c r="IN49" s="67"/>
      <c r="IO49" s="67"/>
      <c r="IP49" s="67"/>
      <c r="IQ49" s="67"/>
      <c r="IR49" s="67"/>
      <c r="IS49" s="67"/>
      <c r="IT49" s="67"/>
      <c r="IU49" s="67"/>
      <c r="IV49" s="67"/>
      <c r="IW49" s="67"/>
      <c r="IX49" s="67"/>
      <c r="IY49" s="67"/>
      <c r="IZ49" s="67"/>
      <c r="JA49" s="67"/>
      <c r="JB49" s="67"/>
      <c r="JC49" s="67"/>
      <c r="JD49" s="67"/>
      <c r="JE49" s="67"/>
      <c r="JF49" s="67"/>
      <c r="JG49" s="67"/>
      <c r="JH49" s="67"/>
      <c r="JI49" s="67"/>
      <c r="JJ49" s="67"/>
      <c r="JK49" s="67"/>
      <c r="JL49" s="67"/>
      <c r="JM49" s="67"/>
      <c r="JN49" s="67"/>
      <c r="JO49" s="67"/>
      <c r="JP49" s="67"/>
      <c r="JQ49" s="67"/>
      <c r="JR49" s="67"/>
      <c r="JS49" s="67"/>
      <c r="JT49" s="67"/>
      <c r="JU49" s="67"/>
      <c r="JV49" s="67"/>
      <c r="JW49" s="67"/>
      <c r="JX49" s="67"/>
      <c r="JY49" s="67"/>
      <c r="JZ49" s="67"/>
      <c r="KA49" s="67"/>
      <c r="KB49" s="67"/>
      <c r="KC49" s="67"/>
      <c r="KD49" s="67"/>
      <c r="KE49" s="67"/>
      <c r="KF49" s="67"/>
      <c r="KG49" s="67"/>
      <c r="KH49" s="67"/>
      <c r="KI49" s="67"/>
      <c r="KJ49" s="67"/>
      <c r="KK49" s="67"/>
      <c r="KL49" s="67"/>
      <c r="KM49" s="67"/>
      <c r="KN49" s="67"/>
      <c r="KO49" s="67"/>
      <c r="KP49" s="67"/>
      <c r="KQ49" s="67"/>
      <c r="KR49" s="67"/>
      <c r="KS49" s="67"/>
      <c r="KT49" s="67"/>
      <c r="KU49" s="67"/>
      <c r="KV49" s="67"/>
      <c r="KW49" s="67"/>
      <c r="KX49" s="67"/>
      <c r="KY49" s="67"/>
      <c r="KZ49" s="67"/>
      <c r="LA49" s="67"/>
      <c r="LB49" s="67"/>
      <c r="LC49" s="67"/>
      <c r="LD49" s="67"/>
      <c r="LE49" s="67"/>
      <c r="LF49" s="67"/>
      <c r="LG49" s="67"/>
      <c r="LH49" s="67"/>
      <c r="LI49" s="67"/>
      <c r="LJ49" s="67"/>
      <c r="LK49" s="67"/>
      <c r="LL49" s="67"/>
      <c r="LM49" s="67"/>
      <c r="LN49" s="67"/>
      <c r="LO49" s="67"/>
      <c r="LP49" s="67"/>
      <c r="LQ49" s="67"/>
      <c r="LR49" s="67"/>
      <c r="LS49" s="67"/>
      <c r="LT49" s="67"/>
      <c r="LU49" s="67"/>
      <c r="LV49" s="67"/>
      <c r="LW49" s="67"/>
      <c r="LX49" s="67"/>
      <c r="LY49" s="67"/>
      <c r="LZ49" s="67"/>
      <c r="MA49" s="67"/>
      <c r="MB49" s="67"/>
      <c r="MC49" s="67"/>
      <c r="MD49" s="67"/>
      <c r="ME49" s="67"/>
      <c r="MF49" s="67"/>
      <c r="MG49" s="67"/>
      <c r="MH49" s="67"/>
      <c r="MI49" s="67"/>
      <c r="MJ49" s="67"/>
      <c r="MK49" s="67"/>
      <c r="ML49" s="67"/>
      <c r="MM49" s="67"/>
      <c r="MN49" s="67"/>
      <c r="MO49" s="67"/>
      <c r="MP49" s="67"/>
      <c r="MQ49" s="67"/>
      <c r="MR49" s="67"/>
      <c r="MS49" s="67"/>
      <c r="MT49" s="67"/>
      <c r="MU49" s="67"/>
      <c r="MV49" s="67"/>
      <c r="MW49" s="67"/>
      <c r="MX49" s="67"/>
      <c r="MY49" s="67"/>
      <c r="MZ49" s="67"/>
      <c r="NA49" s="67"/>
      <c r="NB49" s="67"/>
      <c r="NC49" s="67"/>
      <c r="ND49" s="67"/>
      <c r="NE49" s="67"/>
      <c r="NF49" s="67"/>
      <c r="NG49" s="67"/>
      <c r="NH49" s="67"/>
      <c r="NI49" s="67"/>
      <c r="NJ49" s="67"/>
      <c r="NK49" s="67"/>
      <c r="NL49" s="67"/>
      <c r="NM49" s="67"/>
      <c r="NN49" s="67"/>
      <c r="NO49" s="67"/>
      <c r="NP49" s="67"/>
      <c r="NQ49" s="67"/>
      <c r="NR49" s="67"/>
      <c r="NS49" s="67"/>
      <c r="NT49" s="67"/>
      <c r="NU49" s="67"/>
      <c r="NV49" s="67"/>
      <c r="NW49" s="67"/>
      <c r="NX49" s="67"/>
    </row>
    <row r="50" spans="2:388">
      <c r="B50" s="62"/>
      <c r="C50" s="62"/>
      <c r="D50" s="12"/>
      <c r="E50" s="12"/>
      <c r="F50" s="12"/>
      <c r="G50" s="12"/>
      <c r="H50" s="12"/>
      <c r="I50" s="12"/>
      <c r="J50" s="12"/>
      <c r="K50" s="12"/>
      <c r="L50" s="12"/>
      <c r="M50" s="12"/>
      <c r="N50" s="12"/>
      <c r="O50" s="12"/>
      <c r="P50" s="12"/>
      <c r="Q50" s="12"/>
      <c r="R50" s="12"/>
      <c r="S50" s="12"/>
      <c r="T50" s="12"/>
      <c r="U50" s="65"/>
      <c r="V50" s="62"/>
      <c r="W50" s="62"/>
      <c r="X50" s="62"/>
      <c r="Y50" s="66"/>
      <c r="Z50" s="12"/>
      <c r="AA50" s="12"/>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c r="DF50" s="67"/>
      <c r="DG50" s="67"/>
      <c r="DH50" s="67"/>
      <c r="DI50" s="67"/>
      <c r="DJ50" s="67"/>
      <c r="DK50" s="67"/>
      <c r="DL50" s="67"/>
      <c r="DM50" s="67"/>
      <c r="DN50" s="67"/>
      <c r="DO50" s="67"/>
      <c r="DP50" s="67"/>
      <c r="DQ50" s="67"/>
      <c r="DR50" s="67"/>
      <c r="DS50" s="67"/>
      <c r="DT50" s="67"/>
      <c r="DU50" s="67"/>
      <c r="DV50" s="67"/>
      <c r="DW50" s="67"/>
      <c r="DX50" s="67"/>
      <c r="DY50" s="67"/>
      <c r="DZ50" s="67"/>
      <c r="EA50" s="67"/>
      <c r="EB50" s="67"/>
      <c r="EC50" s="67"/>
      <c r="ED50" s="67"/>
      <c r="EE50" s="67"/>
      <c r="EF50" s="67"/>
      <c r="EG50" s="67"/>
      <c r="EH50" s="67"/>
      <c r="EI50" s="67"/>
      <c r="EJ50" s="67"/>
      <c r="EK50" s="67"/>
      <c r="EL50" s="67"/>
      <c r="EM50" s="67"/>
      <c r="EN50" s="67"/>
      <c r="EO50" s="67"/>
      <c r="EP50" s="67"/>
      <c r="EQ50" s="67"/>
      <c r="ER50" s="67"/>
      <c r="ES50" s="67"/>
      <c r="ET50" s="67"/>
      <c r="EU50" s="67"/>
      <c r="EV50" s="67"/>
      <c r="EW50" s="67"/>
      <c r="EX50" s="67"/>
      <c r="EY50" s="67"/>
      <c r="EZ50" s="67"/>
      <c r="FA50" s="67"/>
      <c r="FB50" s="67"/>
      <c r="FC50" s="67"/>
      <c r="FD50" s="67"/>
      <c r="FE50" s="67"/>
      <c r="FF50" s="67"/>
      <c r="FG50" s="67"/>
      <c r="FH50" s="67"/>
      <c r="FI50" s="67"/>
      <c r="FJ50" s="67"/>
      <c r="FK50" s="67"/>
      <c r="FL50" s="67"/>
      <c r="FM50" s="67"/>
      <c r="FN50" s="67"/>
      <c r="FO50" s="67"/>
      <c r="FP50" s="67"/>
      <c r="FQ50" s="67"/>
      <c r="FR50" s="67"/>
      <c r="FS50" s="67"/>
      <c r="FT50" s="67"/>
      <c r="FU50" s="67"/>
      <c r="FV50" s="67"/>
      <c r="FW50" s="67"/>
      <c r="FX50" s="67"/>
      <c r="FY50" s="67"/>
      <c r="FZ50" s="67"/>
      <c r="GA50" s="67"/>
      <c r="GB50" s="67"/>
      <c r="GC50" s="67"/>
      <c r="GD50" s="67"/>
      <c r="GE50" s="67"/>
      <c r="GF50" s="67"/>
      <c r="GG50" s="67"/>
      <c r="GH50" s="67"/>
      <c r="GI50" s="67"/>
      <c r="GJ50" s="67"/>
      <c r="GK50" s="67"/>
      <c r="GL50" s="67"/>
      <c r="GM50" s="67"/>
      <c r="GN50" s="67"/>
      <c r="GO50" s="67"/>
      <c r="GP50" s="67"/>
      <c r="GQ50" s="67"/>
      <c r="GR50" s="67"/>
      <c r="GS50" s="67"/>
      <c r="GT50" s="67"/>
      <c r="GU50" s="67"/>
      <c r="GV50" s="67"/>
      <c r="GW50" s="67"/>
      <c r="GX50" s="67"/>
      <c r="GY50" s="67"/>
      <c r="GZ50" s="67"/>
      <c r="HA50" s="67"/>
      <c r="HB50" s="67"/>
      <c r="HC50" s="67"/>
      <c r="HD50" s="67"/>
      <c r="HE50" s="67"/>
      <c r="HF50" s="67"/>
      <c r="HG50" s="67"/>
      <c r="HH50" s="67"/>
      <c r="HI50" s="67"/>
      <c r="HJ50" s="67"/>
      <c r="HK50" s="67"/>
      <c r="HL50" s="67"/>
      <c r="HM50" s="67"/>
      <c r="HN50" s="67"/>
      <c r="HO50" s="67"/>
      <c r="HP50" s="67"/>
      <c r="HQ50" s="67"/>
      <c r="HR50" s="67"/>
      <c r="HS50" s="67"/>
      <c r="HT50" s="67"/>
      <c r="HU50" s="67"/>
      <c r="HV50" s="67"/>
      <c r="HW50" s="67"/>
      <c r="HX50" s="67"/>
      <c r="HY50" s="67"/>
      <c r="HZ50" s="67"/>
      <c r="IA50" s="67"/>
      <c r="IB50" s="67"/>
      <c r="IC50" s="67"/>
      <c r="ID50" s="67"/>
      <c r="IE50" s="67"/>
      <c r="IF50" s="67"/>
      <c r="IG50" s="67"/>
      <c r="IH50" s="67"/>
      <c r="II50" s="67"/>
      <c r="IJ50" s="67"/>
      <c r="IK50" s="67"/>
      <c r="IL50" s="67"/>
      <c r="IM50" s="67"/>
      <c r="IN50" s="67"/>
      <c r="IO50" s="67"/>
      <c r="IP50" s="67"/>
      <c r="IQ50" s="67"/>
      <c r="IR50" s="67"/>
      <c r="IS50" s="67"/>
      <c r="IT50" s="67"/>
      <c r="IU50" s="67"/>
      <c r="IV50" s="67"/>
      <c r="IW50" s="67"/>
      <c r="IX50" s="67"/>
      <c r="IY50" s="67"/>
      <c r="IZ50" s="67"/>
      <c r="JA50" s="67"/>
      <c r="JB50" s="67"/>
      <c r="JC50" s="67"/>
      <c r="JD50" s="67"/>
      <c r="JE50" s="67"/>
      <c r="JF50" s="67"/>
      <c r="JG50" s="67"/>
      <c r="JH50" s="67"/>
      <c r="JI50" s="67"/>
      <c r="JJ50" s="67"/>
      <c r="JK50" s="67"/>
      <c r="JL50" s="67"/>
      <c r="JM50" s="67"/>
      <c r="JN50" s="67"/>
      <c r="JO50" s="67"/>
      <c r="JP50" s="67"/>
      <c r="JQ50" s="67"/>
      <c r="JR50" s="67"/>
      <c r="JS50" s="67"/>
      <c r="JT50" s="67"/>
      <c r="JU50" s="67"/>
      <c r="JV50" s="67"/>
      <c r="JW50" s="67"/>
      <c r="JX50" s="67"/>
      <c r="JY50" s="67"/>
      <c r="JZ50" s="67"/>
      <c r="KA50" s="67"/>
      <c r="KB50" s="67"/>
      <c r="KC50" s="67"/>
      <c r="KD50" s="67"/>
      <c r="KE50" s="67"/>
      <c r="KF50" s="67"/>
      <c r="KG50" s="67"/>
      <c r="KH50" s="67"/>
      <c r="KI50" s="67"/>
      <c r="KJ50" s="67"/>
      <c r="KK50" s="67"/>
      <c r="KL50" s="67"/>
      <c r="KM50" s="67"/>
      <c r="KN50" s="67"/>
      <c r="KO50" s="67"/>
      <c r="KP50" s="67"/>
      <c r="KQ50" s="67"/>
      <c r="KR50" s="67"/>
      <c r="KS50" s="67"/>
      <c r="KT50" s="67"/>
      <c r="KU50" s="67"/>
      <c r="KV50" s="67"/>
      <c r="KW50" s="67"/>
      <c r="KX50" s="67"/>
      <c r="KY50" s="67"/>
      <c r="KZ50" s="67"/>
      <c r="LA50" s="67"/>
      <c r="LB50" s="67"/>
      <c r="LC50" s="67"/>
      <c r="LD50" s="67"/>
      <c r="LE50" s="67"/>
      <c r="LF50" s="67"/>
      <c r="LG50" s="67"/>
      <c r="LH50" s="67"/>
      <c r="LI50" s="67"/>
      <c r="LJ50" s="67"/>
      <c r="LK50" s="67"/>
      <c r="LL50" s="67"/>
      <c r="LM50" s="67"/>
      <c r="LN50" s="67"/>
      <c r="LO50" s="67"/>
      <c r="LP50" s="67"/>
      <c r="LQ50" s="67"/>
      <c r="LR50" s="67"/>
      <c r="LS50" s="67"/>
      <c r="LT50" s="67"/>
      <c r="LU50" s="67"/>
      <c r="LV50" s="67"/>
      <c r="LW50" s="67"/>
      <c r="LX50" s="67"/>
      <c r="LY50" s="67"/>
      <c r="LZ50" s="67"/>
      <c r="MA50" s="67"/>
      <c r="MB50" s="67"/>
      <c r="MC50" s="67"/>
      <c r="MD50" s="67"/>
      <c r="ME50" s="67"/>
      <c r="MF50" s="67"/>
      <c r="MG50" s="67"/>
      <c r="MH50" s="67"/>
      <c r="MI50" s="67"/>
      <c r="MJ50" s="67"/>
      <c r="MK50" s="67"/>
      <c r="ML50" s="67"/>
      <c r="MM50" s="67"/>
      <c r="MN50" s="67"/>
      <c r="MO50" s="67"/>
      <c r="MP50" s="67"/>
      <c r="MQ50" s="67"/>
      <c r="MR50" s="67"/>
      <c r="MS50" s="67"/>
      <c r="MT50" s="67"/>
      <c r="MU50" s="67"/>
      <c r="MV50" s="67"/>
      <c r="MW50" s="67"/>
      <c r="MX50" s="67"/>
      <c r="MY50" s="67"/>
      <c r="MZ50" s="67"/>
      <c r="NA50" s="67"/>
      <c r="NB50" s="67"/>
      <c r="NC50" s="67"/>
      <c r="ND50" s="67"/>
      <c r="NE50" s="67"/>
      <c r="NF50" s="67"/>
      <c r="NG50" s="67"/>
      <c r="NH50" s="67"/>
      <c r="NI50" s="67"/>
      <c r="NJ50" s="67"/>
      <c r="NK50" s="67"/>
      <c r="NL50" s="67"/>
      <c r="NM50" s="67"/>
      <c r="NN50" s="67"/>
      <c r="NO50" s="67"/>
      <c r="NP50" s="67"/>
      <c r="NQ50" s="67"/>
      <c r="NR50" s="67"/>
      <c r="NS50" s="67"/>
      <c r="NT50" s="67"/>
      <c r="NU50" s="67"/>
      <c r="NV50" s="67"/>
      <c r="NW50" s="67"/>
      <c r="NX50" s="67"/>
    </row>
    <row r="51" spans="2:388">
      <c r="B51" s="62"/>
      <c r="C51" s="62"/>
      <c r="D51" s="12"/>
      <c r="E51" s="12"/>
      <c r="F51" s="12"/>
      <c r="G51" s="12"/>
      <c r="H51" s="12"/>
      <c r="I51" s="12"/>
      <c r="J51" s="12"/>
      <c r="K51" s="12"/>
      <c r="L51" s="12"/>
      <c r="M51" s="12"/>
      <c r="N51" s="12"/>
      <c r="O51" s="12"/>
      <c r="P51" s="12"/>
      <c r="Q51" s="12"/>
      <c r="R51" s="12"/>
      <c r="S51" s="12"/>
      <c r="T51" s="12"/>
      <c r="U51" s="65"/>
      <c r="V51" s="62"/>
      <c r="W51" s="62"/>
      <c r="X51" s="62"/>
      <c r="Y51" s="66"/>
      <c r="Z51" s="12"/>
      <c r="AA51" s="12"/>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c r="DF51" s="67"/>
      <c r="DG51" s="67"/>
      <c r="DH51" s="67"/>
      <c r="DI51" s="67"/>
      <c r="DJ51" s="67"/>
      <c r="DK51" s="67"/>
      <c r="DL51" s="67"/>
      <c r="DM51" s="67"/>
      <c r="DN51" s="67"/>
      <c r="DO51" s="67"/>
      <c r="DP51" s="67"/>
      <c r="DQ51" s="67"/>
      <c r="DR51" s="67"/>
      <c r="DS51" s="67"/>
      <c r="DT51" s="67"/>
      <c r="DU51" s="67"/>
      <c r="DV51" s="67"/>
      <c r="DW51" s="67"/>
      <c r="DX51" s="67"/>
      <c r="DY51" s="67"/>
      <c r="DZ51" s="67"/>
      <c r="EA51" s="67"/>
      <c r="EB51" s="67"/>
      <c r="EC51" s="67"/>
      <c r="ED51" s="67"/>
      <c r="EE51" s="67"/>
      <c r="EF51" s="67"/>
      <c r="EG51" s="67"/>
      <c r="EH51" s="67"/>
      <c r="EI51" s="67"/>
      <c r="EJ51" s="67"/>
      <c r="EK51" s="67"/>
      <c r="EL51" s="67"/>
      <c r="EM51" s="67"/>
      <c r="EN51" s="67"/>
      <c r="EO51" s="67"/>
      <c r="EP51" s="67"/>
      <c r="EQ51" s="67"/>
      <c r="ER51" s="67"/>
      <c r="ES51" s="67"/>
      <c r="ET51" s="67"/>
      <c r="EU51" s="67"/>
      <c r="EV51" s="67"/>
      <c r="EW51" s="67"/>
      <c r="EX51" s="67"/>
      <c r="EY51" s="67"/>
      <c r="EZ51" s="67"/>
      <c r="FA51" s="67"/>
      <c r="FB51" s="67"/>
      <c r="FC51" s="67"/>
      <c r="FD51" s="67"/>
      <c r="FE51" s="67"/>
      <c r="FF51" s="67"/>
      <c r="FG51" s="67"/>
      <c r="FH51" s="67"/>
      <c r="FI51" s="67"/>
      <c r="FJ51" s="67"/>
      <c r="FK51" s="67"/>
      <c r="FL51" s="67"/>
      <c r="FM51" s="67"/>
      <c r="FN51" s="67"/>
      <c r="FO51" s="67"/>
      <c r="FP51" s="67"/>
      <c r="FQ51" s="67"/>
      <c r="FR51" s="67"/>
      <c r="FS51" s="67"/>
      <c r="FT51" s="67"/>
      <c r="FU51" s="67"/>
      <c r="FV51" s="67"/>
      <c r="FW51" s="67"/>
      <c r="FX51" s="67"/>
      <c r="FY51" s="67"/>
      <c r="FZ51" s="67"/>
      <c r="GA51" s="67"/>
      <c r="GB51" s="67"/>
      <c r="GC51" s="67"/>
      <c r="GD51" s="67"/>
      <c r="GE51" s="67"/>
      <c r="GF51" s="67"/>
      <c r="GG51" s="67"/>
      <c r="GH51" s="67"/>
      <c r="GI51" s="67"/>
      <c r="GJ51" s="67"/>
      <c r="GK51" s="67"/>
      <c r="GL51" s="67"/>
      <c r="GM51" s="67"/>
      <c r="GN51" s="67"/>
      <c r="GO51" s="67"/>
      <c r="GP51" s="67"/>
      <c r="GQ51" s="67"/>
      <c r="GR51" s="67"/>
      <c r="GS51" s="67"/>
      <c r="GT51" s="67"/>
      <c r="GU51" s="67"/>
      <c r="GV51" s="67"/>
      <c r="GW51" s="67"/>
      <c r="GX51" s="67"/>
      <c r="GY51" s="67"/>
      <c r="GZ51" s="67"/>
      <c r="HA51" s="67"/>
      <c r="HB51" s="67"/>
      <c r="HC51" s="67"/>
      <c r="HD51" s="67"/>
      <c r="HE51" s="67"/>
      <c r="HF51" s="67"/>
      <c r="HG51" s="67"/>
      <c r="HH51" s="67"/>
      <c r="HI51" s="67"/>
      <c r="HJ51" s="67"/>
      <c r="HK51" s="67"/>
      <c r="HL51" s="67"/>
      <c r="HM51" s="67"/>
      <c r="HN51" s="67"/>
      <c r="HO51" s="67"/>
      <c r="HP51" s="67"/>
      <c r="HQ51" s="67"/>
      <c r="HR51" s="67"/>
      <c r="HS51" s="67"/>
      <c r="HT51" s="67"/>
      <c r="HU51" s="67"/>
      <c r="HV51" s="67"/>
      <c r="HW51" s="67"/>
      <c r="HX51" s="67"/>
      <c r="HY51" s="67"/>
      <c r="HZ51" s="67"/>
      <c r="IA51" s="67"/>
      <c r="IB51" s="67"/>
      <c r="IC51" s="67"/>
      <c r="ID51" s="67"/>
      <c r="IE51" s="67"/>
      <c r="IF51" s="67"/>
      <c r="IG51" s="67"/>
      <c r="IH51" s="67"/>
      <c r="II51" s="67"/>
      <c r="IJ51" s="67"/>
      <c r="IK51" s="67"/>
      <c r="IL51" s="67"/>
      <c r="IM51" s="67"/>
      <c r="IN51" s="67"/>
      <c r="IO51" s="67"/>
      <c r="IP51" s="67"/>
      <c r="IQ51" s="67"/>
      <c r="IR51" s="67"/>
      <c r="IS51" s="67"/>
      <c r="IT51" s="67"/>
      <c r="IU51" s="67"/>
      <c r="IV51" s="67"/>
      <c r="IW51" s="67"/>
      <c r="IX51" s="67"/>
      <c r="IY51" s="67"/>
      <c r="IZ51" s="67"/>
      <c r="JA51" s="67"/>
      <c r="JB51" s="67"/>
      <c r="JC51" s="67"/>
      <c r="JD51" s="67"/>
      <c r="JE51" s="67"/>
      <c r="JF51" s="67"/>
      <c r="JG51" s="67"/>
      <c r="JH51" s="67"/>
      <c r="JI51" s="67"/>
      <c r="JJ51" s="67"/>
      <c r="JK51" s="67"/>
      <c r="JL51" s="67"/>
      <c r="JM51" s="67"/>
      <c r="JN51" s="67"/>
      <c r="JO51" s="67"/>
      <c r="JP51" s="67"/>
      <c r="JQ51" s="67"/>
      <c r="JR51" s="67"/>
      <c r="JS51" s="67"/>
      <c r="JT51" s="67"/>
      <c r="JU51" s="67"/>
      <c r="JV51" s="67"/>
      <c r="JW51" s="67"/>
      <c r="JX51" s="67"/>
      <c r="JY51" s="67"/>
      <c r="JZ51" s="67"/>
      <c r="KA51" s="67"/>
      <c r="KB51" s="67"/>
      <c r="KC51" s="67"/>
      <c r="KD51" s="67"/>
      <c r="KE51" s="67"/>
      <c r="KF51" s="67"/>
      <c r="KG51" s="67"/>
      <c r="KH51" s="67"/>
      <c r="KI51" s="67"/>
      <c r="KJ51" s="67"/>
      <c r="KK51" s="67"/>
      <c r="KL51" s="67"/>
      <c r="KM51" s="67"/>
      <c r="KN51" s="67"/>
      <c r="KO51" s="67"/>
      <c r="KP51" s="67"/>
      <c r="KQ51" s="67"/>
      <c r="KR51" s="67"/>
      <c r="KS51" s="67"/>
      <c r="KT51" s="67"/>
      <c r="KU51" s="67"/>
      <c r="KV51" s="67"/>
      <c r="KW51" s="67"/>
      <c r="KX51" s="67"/>
      <c r="KY51" s="67"/>
      <c r="KZ51" s="67"/>
      <c r="LA51" s="67"/>
      <c r="LB51" s="67"/>
      <c r="LC51" s="67"/>
      <c r="LD51" s="67"/>
      <c r="LE51" s="67"/>
      <c r="LF51" s="67"/>
      <c r="LG51" s="67"/>
      <c r="LH51" s="67"/>
      <c r="LI51" s="67"/>
      <c r="LJ51" s="67"/>
      <c r="LK51" s="67"/>
      <c r="LL51" s="67"/>
      <c r="LM51" s="67"/>
      <c r="LN51" s="67"/>
      <c r="LO51" s="67"/>
      <c r="LP51" s="67"/>
      <c r="LQ51" s="67"/>
      <c r="LR51" s="67"/>
      <c r="LS51" s="67"/>
      <c r="LT51" s="67"/>
      <c r="LU51" s="67"/>
      <c r="LV51" s="67"/>
      <c r="LW51" s="67"/>
      <c r="LX51" s="67"/>
      <c r="LY51" s="67"/>
      <c r="LZ51" s="67"/>
      <c r="MA51" s="67"/>
      <c r="MB51" s="67"/>
      <c r="MC51" s="67"/>
      <c r="MD51" s="67"/>
      <c r="ME51" s="67"/>
      <c r="MF51" s="67"/>
      <c r="MG51" s="67"/>
      <c r="MH51" s="67"/>
      <c r="MI51" s="67"/>
      <c r="MJ51" s="67"/>
      <c r="MK51" s="67"/>
      <c r="ML51" s="67"/>
      <c r="MM51" s="67"/>
      <c r="MN51" s="67"/>
      <c r="MO51" s="67"/>
      <c r="MP51" s="67"/>
      <c r="MQ51" s="67"/>
      <c r="MR51" s="67"/>
      <c r="MS51" s="67"/>
      <c r="MT51" s="67"/>
      <c r="MU51" s="67"/>
      <c r="MV51" s="67"/>
      <c r="MW51" s="67"/>
      <c r="MX51" s="67"/>
      <c r="MY51" s="67"/>
      <c r="MZ51" s="67"/>
      <c r="NA51" s="67"/>
      <c r="NB51" s="67"/>
      <c r="NC51" s="67"/>
      <c r="ND51" s="67"/>
      <c r="NE51" s="67"/>
      <c r="NF51" s="67"/>
      <c r="NG51" s="67"/>
      <c r="NH51" s="67"/>
      <c r="NI51" s="67"/>
      <c r="NJ51" s="67"/>
      <c r="NK51" s="67"/>
      <c r="NL51" s="67"/>
      <c r="NM51" s="67"/>
      <c r="NN51" s="67"/>
      <c r="NO51" s="67"/>
      <c r="NP51" s="67"/>
      <c r="NQ51" s="67"/>
      <c r="NR51" s="67"/>
      <c r="NS51" s="67"/>
      <c r="NT51" s="67"/>
      <c r="NU51" s="67"/>
      <c r="NV51" s="67"/>
      <c r="NW51" s="67"/>
      <c r="NX51" s="67"/>
    </row>
    <row r="52" spans="2:388">
      <c r="B52" s="62"/>
      <c r="C52" s="62"/>
      <c r="D52" s="12"/>
      <c r="E52" s="12"/>
      <c r="F52" s="12"/>
      <c r="G52" s="12"/>
      <c r="H52" s="12"/>
      <c r="I52" s="12"/>
      <c r="J52" s="12"/>
      <c r="K52" s="12"/>
      <c r="L52" s="12"/>
      <c r="M52" s="12"/>
      <c r="N52" s="12"/>
      <c r="O52" s="12"/>
      <c r="P52" s="12"/>
      <c r="Q52" s="12"/>
      <c r="R52" s="12"/>
      <c r="S52" s="12"/>
      <c r="T52" s="12"/>
      <c r="U52" s="65"/>
      <c r="V52" s="62"/>
      <c r="W52" s="62"/>
      <c r="X52" s="62"/>
      <c r="Y52" s="66"/>
      <c r="Z52" s="12"/>
      <c r="AA52" s="12"/>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c r="DF52" s="67"/>
      <c r="DG52" s="67"/>
      <c r="DH52" s="67"/>
      <c r="DI52" s="67"/>
      <c r="DJ52" s="67"/>
      <c r="DK52" s="67"/>
      <c r="DL52" s="67"/>
      <c r="DM52" s="67"/>
      <c r="DN52" s="67"/>
      <c r="DO52" s="67"/>
      <c r="DP52" s="67"/>
      <c r="DQ52" s="67"/>
      <c r="DR52" s="67"/>
      <c r="DS52" s="67"/>
      <c r="DT52" s="67"/>
      <c r="DU52" s="67"/>
      <c r="DV52" s="67"/>
      <c r="DW52" s="67"/>
      <c r="DX52" s="67"/>
      <c r="DY52" s="67"/>
      <c r="DZ52" s="67"/>
      <c r="EA52" s="67"/>
      <c r="EB52" s="67"/>
      <c r="EC52" s="67"/>
      <c r="ED52" s="67"/>
      <c r="EE52" s="67"/>
      <c r="EF52" s="67"/>
      <c r="EG52" s="67"/>
      <c r="EH52" s="67"/>
      <c r="EI52" s="67"/>
      <c r="EJ52" s="67"/>
      <c r="EK52" s="67"/>
      <c r="EL52" s="67"/>
      <c r="EM52" s="67"/>
      <c r="EN52" s="67"/>
      <c r="EO52" s="67"/>
      <c r="EP52" s="67"/>
      <c r="EQ52" s="67"/>
      <c r="ER52" s="67"/>
      <c r="ES52" s="67"/>
      <c r="ET52" s="67"/>
      <c r="EU52" s="67"/>
      <c r="EV52" s="67"/>
      <c r="EW52" s="67"/>
      <c r="EX52" s="67"/>
      <c r="EY52" s="67"/>
      <c r="EZ52" s="67"/>
      <c r="FA52" s="67"/>
      <c r="FB52" s="67"/>
      <c r="FC52" s="67"/>
      <c r="FD52" s="67"/>
      <c r="FE52" s="67"/>
      <c r="FF52" s="67"/>
      <c r="FG52" s="67"/>
      <c r="FH52" s="67"/>
      <c r="FI52" s="67"/>
      <c r="FJ52" s="67"/>
      <c r="FK52" s="67"/>
      <c r="FL52" s="67"/>
      <c r="FM52" s="67"/>
      <c r="FN52" s="67"/>
      <c r="FO52" s="67"/>
      <c r="FP52" s="67"/>
      <c r="FQ52" s="67"/>
      <c r="FR52" s="67"/>
      <c r="FS52" s="67"/>
      <c r="FT52" s="67"/>
      <c r="FU52" s="67"/>
      <c r="FV52" s="67"/>
      <c r="FW52" s="67"/>
      <c r="FX52" s="67"/>
      <c r="FY52" s="67"/>
      <c r="FZ52" s="67"/>
      <c r="GA52" s="67"/>
      <c r="GB52" s="67"/>
      <c r="GC52" s="67"/>
      <c r="GD52" s="67"/>
      <c r="GE52" s="67"/>
      <c r="GF52" s="67"/>
      <c r="GG52" s="67"/>
      <c r="GH52" s="67"/>
      <c r="GI52" s="67"/>
      <c r="GJ52" s="67"/>
      <c r="GK52" s="67"/>
      <c r="GL52" s="67"/>
      <c r="GM52" s="67"/>
      <c r="GN52" s="67"/>
      <c r="GO52" s="67"/>
      <c r="GP52" s="67"/>
      <c r="GQ52" s="67"/>
      <c r="GR52" s="67"/>
      <c r="GS52" s="67"/>
      <c r="GT52" s="67"/>
      <c r="GU52" s="67"/>
      <c r="GV52" s="67"/>
      <c r="GW52" s="67"/>
      <c r="GX52" s="67"/>
      <c r="GY52" s="67"/>
      <c r="GZ52" s="67"/>
      <c r="HA52" s="67"/>
      <c r="HB52" s="67"/>
      <c r="HC52" s="67"/>
      <c r="HD52" s="67"/>
      <c r="HE52" s="67"/>
      <c r="HF52" s="67"/>
      <c r="HG52" s="67"/>
      <c r="HH52" s="67"/>
      <c r="HI52" s="67"/>
      <c r="HJ52" s="67"/>
      <c r="HK52" s="67"/>
      <c r="HL52" s="67"/>
      <c r="HM52" s="67"/>
      <c r="HN52" s="67"/>
      <c r="HO52" s="67"/>
      <c r="HP52" s="67"/>
      <c r="HQ52" s="67"/>
      <c r="HR52" s="67"/>
      <c r="HS52" s="67"/>
      <c r="HT52" s="67"/>
      <c r="HU52" s="67"/>
      <c r="HV52" s="67"/>
      <c r="HW52" s="67"/>
      <c r="HX52" s="67"/>
      <c r="HY52" s="67"/>
      <c r="HZ52" s="67"/>
      <c r="IA52" s="67"/>
      <c r="IB52" s="67"/>
      <c r="IC52" s="67"/>
      <c r="ID52" s="67"/>
      <c r="IE52" s="67"/>
      <c r="IF52" s="67"/>
      <c r="IG52" s="67"/>
      <c r="IH52" s="67"/>
      <c r="II52" s="67"/>
      <c r="IJ52" s="67"/>
      <c r="IK52" s="67"/>
      <c r="IL52" s="67"/>
      <c r="IM52" s="67"/>
      <c r="IN52" s="67"/>
      <c r="IO52" s="67"/>
      <c r="IP52" s="67"/>
      <c r="IQ52" s="67"/>
      <c r="IR52" s="67"/>
      <c r="IS52" s="67"/>
      <c r="IT52" s="67"/>
      <c r="IU52" s="67"/>
      <c r="IV52" s="67"/>
      <c r="IW52" s="67"/>
      <c r="IX52" s="67"/>
      <c r="IY52" s="67"/>
      <c r="IZ52" s="67"/>
      <c r="JA52" s="67"/>
      <c r="JB52" s="67"/>
      <c r="JC52" s="67"/>
      <c r="JD52" s="67"/>
      <c r="JE52" s="67"/>
      <c r="JF52" s="67"/>
      <c r="JG52" s="67"/>
      <c r="JH52" s="67"/>
      <c r="JI52" s="67"/>
      <c r="JJ52" s="67"/>
      <c r="JK52" s="67"/>
      <c r="JL52" s="67"/>
      <c r="JM52" s="67"/>
      <c r="JN52" s="67"/>
      <c r="JO52" s="67"/>
      <c r="JP52" s="67"/>
      <c r="JQ52" s="67"/>
      <c r="JR52" s="67"/>
      <c r="JS52" s="67"/>
      <c r="JT52" s="67"/>
      <c r="JU52" s="67"/>
      <c r="JV52" s="67"/>
      <c r="JW52" s="67"/>
      <c r="JX52" s="67"/>
      <c r="JY52" s="67"/>
      <c r="JZ52" s="67"/>
      <c r="KA52" s="67"/>
      <c r="KB52" s="67"/>
      <c r="KC52" s="67"/>
      <c r="KD52" s="67"/>
      <c r="KE52" s="67"/>
      <c r="KF52" s="67"/>
      <c r="KG52" s="67"/>
      <c r="KH52" s="67"/>
      <c r="KI52" s="67"/>
      <c r="KJ52" s="67"/>
      <c r="KK52" s="67"/>
      <c r="KL52" s="67"/>
      <c r="KM52" s="67"/>
      <c r="KN52" s="67"/>
      <c r="KO52" s="67"/>
      <c r="KP52" s="67"/>
      <c r="KQ52" s="67"/>
      <c r="KR52" s="67"/>
      <c r="KS52" s="67"/>
      <c r="KT52" s="67"/>
      <c r="KU52" s="67"/>
      <c r="KV52" s="67"/>
      <c r="KW52" s="67"/>
      <c r="KX52" s="67"/>
      <c r="KY52" s="67"/>
      <c r="KZ52" s="67"/>
      <c r="LA52" s="67"/>
      <c r="LB52" s="67"/>
      <c r="LC52" s="67"/>
      <c r="LD52" s="67"/>
      <c r="LE52" s="67"/>
      <c r="LF52" s="67"/>
      <c r="LG52" s="67"/>
      <c r="LH52" s="67"/>
      <c r="LI52" s="67"/>
      <c r="LJ52" s="67"/>
      <c r="LK52" s="67"/>
      <c r="LL52" s="67"/>
      <c r="LM52" s="67"/>
      <c r="LN52" s="67"/>
      <c r="LO52" s="67"/>
      <c r="LP52" s="67"/>
      <c r="LQ52" s="67"/>
      <c r="LR52" s="67"/>
      <c r="LS52" s="67"/>
      <c r="LT52" s="67"/>
      <c r="LU52" s="67"/>
      <c r="LV52" s="67"/>
      <c r="LW52" s="67"/>
      <c r="LX52" s="67"/>
      <c r="LY52" s="67"/>
      <c r="LZ52" s="67"/>
      <c r="MA52" s="67"/>
      <c r="MB52" s="67"/>
      <c r="MC52" s="67"/>
      <c r="MD52" s="67"/>
      <c r="ME52" s="67"/>
      <c r="MF52" s="67"/>
      <c r="MG52" s="67"/>
      <c r="MH52" s="67"/>
      <c r="MI52" s="67"/>
      <c r="MJ52" s="67"/>
      <c r="MK52" s="67"/>
      <c r="ML52" s="67"/>
      <c r="MM52" s="67"/>
      <c r="MN52" s="67"/>
      <c r="MO52" s="67"/>
      <c r="MP52" s="67"/>
      <c r="MQ52" s="67"/>
      <c r="MR52" s="67"/>
      <c r="MS52" s="67"/>
      <c r="MT52" s="67"/>
      <c r="MU52" s="67"/>
      <c r="MV52" s="67"/>
      <c r="MW52" s="67"/>
      <c r="MX52" s="67"/>
      <c r="MY52" s="67"/>
      <c r="MZ52" s="67"/>
      <c r="NA52" s="67"/>
      <c r="NB52" s="67"/>
      <c r="NC52" s="67"/>
      <c r="ND52" s="67"/>
      <c r="NE52" s="67"/>
      <c r="NF52" s="67"/>
      <c r="NG52" s="67"/>
      <c r="NH52" s="67"/>
      <c r="NI52" s="67"/>
      <c r="NJ52" s="67"/>
      <c r="NK52" s="67"/>
      <c r="NL52" s="67"/>
      <c r="NM52" s="67"/>
      <c r="NN52" s="67"/>
      <c r="NO52" s="67"/>
      <c r="NP52" s="67"/>
      <c r="NQ52" s="67"/>
      <c r="NR52" s="67"/>
      <c r="NS52" s="67"/>
      <c r="NT52" s="67"/>
      <c r="NU52" s="67"/>
      <c r="NV52" s="67"/>
      <c r="NW52" s="67"/>
      <c r="NX52" s="67"/>
    </row>
    <row r="53" spans="2:388">
      <c r="B53" s="62"/>
      <c r="C53" s="62"/>
      <c r="D53" s="12"/>
      <c r="E53" s="12"/>
      <c r="F53" s="12"/>
      <c r="G53" s="12"/>
      <c r="H53" s="12"/>
      <c r="I53" s="12"/>
      <c r="J53" s="12"/>
      <c r="K53" s="12"/>
      <c r="L53" s="12"/>
      <c r="M53" s="12"/>
      <c r="N53" s="12"/>
      <c r="O53" s="12"/>
      <c r="P53" s="12"/>
      <c r="Q53" s="12"/>
      <c r="R53" s="12"/>
      <c r="S53" s="12"/>
      <c r="T53" s="12"/>
      <c r="U53" s="65"/>
      <c r="V53" s="62"/>
      <c r="W53" s="62"/>
      <c r="X53" s="62"/>
      <c r="Y53" s="66"/>
      <c r="Z53" s="12"/>
      <c r="AA53" s="12"/>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c r="DF53" s="67"/>
      <c r="DG53" s="67"/>
      <c r="DH53" s="67"/>
      <c r="DI53" s="67"/>
      <c r="DJ53" s="67"/>
      <c r="DK53" s="67"/>
      <c r="DL53" s="67"/>
      <c r="DM53" s="67"/>
      <c r="DN53" s="67"/>
      <c r="DO53" s="67"/>
      <c r="DP53" s="67"/>
      <c r="DQ53" s="67"/>
      <c r="DR53" s="67"/>
      <c r="DS53" s="67"/>
      <c r="DT53" s="67"/>
      <c r="DU53" s="67"/>
      <c r="DV53" s="67"/>
      <c r="DW53" s="67"/>
      <c r="DX53" s="67"/>
      <c r="DY53" s="67"/>
      <c r="DZ53" s="67"/>
      <c r="EA53" s="67"/>
      <c r="EB53" s="67"/>
      <c r="EC53" s="67"/>
      <c r="ED53" s="67"/>
      <c r="EE53" s="67"/>
      <c r="EF53" s="67"/>
      <c r="EG53" s="67"/>
      <c r="EH53" s="67"/>
      <c r="EI53" s="67"/>
      <c r="EJ53" s="67"/>
      <c r="EK53" s="67"/>
      <c r="EL53" s="67"/>
      <c r="EM53" s="67"/>
      <c r="EN53" s="67"/>
      <c r="EO53" s="67"/>
      <c r="EP53" s="67"/>
      <c r="EQ53" s="67"/>
      <c r="ER53" s="67"/>
      <c r="ES53" s="67"/>
      <c r="ET53" s="67"/>
      <c r="EU53" s="67"/>
      <c r="EV53" s="67"/>
      <c r="EW53" s="67"/>
      <c r="EX53" s="67"/>
      <c r="EY53" s="67"/>
      <c r="EZ53" s="67"/>
      <c r="FA53" s="67"/>
      <c r="FB53" s="67"/>
      <c r="FC53" s="67"/>
      <c r="FD53" s="67"/>
      <c r="FE53" s="67"/>
      <c r="FF53" s="67"/>
      <c r="FG53" s="67"/>
      <c r="FH53" s="67"/>
      <c r="FI53" s="67"/>
      <c r="FJ53" s="67"/>
      <c r="FK53" s="67"/>
      <c r="FL53" s="67"/>
      <c r="FM53" s="67"/>
      <c r="FN53" s="67"/>
      <c r="FO53" s="67"/>
      <c r="FP53" s="67"/>
      <c r="FQ53" s="67"/>
      <c r="FR53" s="67"/>
      <c r="FS53" s="67"/>
      <c r="FT53" s="67"/>
      <c r="FU53" s="67"/>
      <c r="FV53" s="67"/>
      <c r="FW53" s="67"/>
      <c r="FX53" s="67"/>
      <c r="FY53" s="67"/>
      <c r="FZ53" s="67"/>
      <c r="GA53" s="67"/>
      <c r="GB53" s="67"/>
      <c r="GC53" s="67"/>
      <c r="GD53" s="67"/>
      <c r="GE53" s="67"/>
      <c r="GF53" s="67"/>
      <c r="GG53" s="67"/>
      <c r="GH53" s="67"/>
      <c r="GI53" s="67"/>
      <c r="GJ53" s="67"/>
      <c r="GK53" s="67"/>
      <c r="GL53" s="67"/>
      <c r="GM53" s="67"/>
      <c r="GN53" s="67"/>
      <c r="GO53" s="67"/>
      <c r="GP53" s="67"/>
      <c r="GQ53" s="67"/>
      <c r="GR53" s="67"/>
      <c r="GS53" s="67"/>
      <c r="GT53" s="67"/>
      <c r="GU53" s="67"/>
      <c r="GV53" s="67"/>
      <c r="GW53" s="67"/>
      <c r="GX53" s="67"/>
      <c r="GY53" s="67"/>
      <c r="GZ53" s="67"/>
      <c r="HA53" s="67"/>
      <c r="HB53" s="67"/>
      <c r="HC53" s="67"/>
      <c r="HD53" s="67"/>
      <c r="HE53" s="67"/>
      <c r="HF53" s="67"/>
      <c r="HG53" s="67"/>
      <c r="HH53" s="67"/>
      <c r="HI53" s="67"/>
      <c r="HJ53" s="67"/>
      <c r="HK53" s="67"/>
      <c r="HL53" s="67"/>
      <c r="HM53" s="67"/>
      <c r="HN53" s="67"/>
      <c r="HO53" s="67"/>
      <c r="HP53" s="67"/>
      <c r="HQ53" s="67"/>
      <c r="HR53" s="67"/>
      <c r="HS53" s="67"/>
      <c r="HT53" s="67"/>
      <c r="HU53" s="67"/>
      <c r="HV53" s="67"/>
      <c r="HW53" s="67"/>
      <c r="HX53" s="67"/>
      <c r="HY53" s="67"/>
      <c r="HZ53" s="67"/>
      <c r="IA53" s="67"/>
      <c r="IB53" s="67"/>
      <c r="IC53" s="67"/>
      <c r="ID53" s="67"/>
      <c r="IE53" s="67"/>
      <c r="IF53" s="67"/>
      <c r="IG53" s="67"/>
      <c r="IH53" s="67"/>
      <c r="II53" s="67"/>
      <c r="IJ53" s="67"/>
      <c r="IK53" s="67"/>
      <c r="IL53" s="67"/>
      <c r="IM53" s="67"/>
      <c r="IN53" s="67"/>
      <c r="IO53" s="67"/>
      <c r="IP53" s="67"/>
      <c r="IQ53" s="67"/>
      <c r="IR53" s="67"/>
      <c r="IS53" s="67"/>
      <c r="IT53" s="67"/>
      <c r="IU53" s="67"/>
      <c r="IV53" s="67"/>
      <c r="IW53" s="67"/>
      <c r="IX53" s="67"/>
      <c r="IY53" s="67"/>
      <c r="IZ53" s="67"/>
      <c r="JA53" s="67"/>
      <c r="JB53" s="67"/>
      <c r="JC53" s="67"/>
      <c r="JD53" s="67"/>
      <c r="JE53" s="67"/>
      <c r="JF53" s="67"/>
      <c r="JG53" s="67"/>
      <c r="JH53" s="67"/>
      <c r="JI53" s="67"/>
      <c r="JJ53" s="67"/>
      <c r="JK53" s="67"/>
      <c r="JL53" s="67"/>
      <c r="JM53" s="67"/>
      <c r="JN53" s="67"/>
      <c r="JO53" s="67"/>
      <c r="JP53" s="67"/>
      <c r="JQ53" s="67"/>
      <c r="JR53" s="67"/>
      <c r="JS53" s="67"/>
      <c r="JT53" s="67"/>
      <c r="JU53" s="67"/>
      <c r="JV53" s="67"/>
      <c r="JW53" s="67"/>
      <c r="JX53" s="67"/>
      <c r="JY53" s="67"/>
      <c r="JZ53" s="67"/>
      <c r="KA53" s="67"/>
      <c r="KB53" s="67"/>
      <c r="KC53" s="67"/>
      <c r="KD53" s="67"/>
      <c r="KE53" s="67"/>
      <c r="KF53" s="67"/>
      <c r="KG53" s="67"/>
      <c r="KH53" s="67"/>
      <c r="KI53" s="67"/>
      <c r="KJ53" s="67"/>
      <c r="KK53" s="67"/>
      <c r="KL53" s="67"/>
      <c r="KM53" s="67"/>
      <c r="KN53" s="67"/>
      <c r="KO53" s="67"/>
      <c r="KP53" s="67"/>
      <c r="KQ53" s="67"/>
      <c r="KR53" s="67"/>
      <c r="KS53" s="67"/>
      <c r="KT53" s="67"/>
      <c r="KU53" s="67"/>
      <c r="KV53" s="67"/>
      <c r="KW53" s="67"/>
      <c r="KX53" s="67"/>
      <c r="KY53" s="67"/>
      <c r="KZ53" s="67"/>
      <c r="LA53" s="67"/>
      <c r="LB53" s="67"/>
      <c r="LC53" s="67"/>
      <c r="LD53" s="67"/>
      <c r="LE53" s="67"/>
      <c r="LF53" s="67"/>
      <c r="LG53" s="67"/>
      <c r="LH53" s="67"/>
      <c r="LI53" s="67"/>
      <c r="LJ53" s="67"/>
      <c r="LK53" s="67"/>
      <c r="LL53" s="67"/>
      <c r="LM53" s="67"/>
      <c r="LN53" s="67"/>
      <c r="LO53" s="67"/>
      <c r="LP53" s="67"/>
      <c r="LQ53" s="67"/>
      <c r="LR53" s="67"/>
      <c r="LS53" s="67"/>
      <c r="LT53" s="67"/>
      <c r="LU53" s="67"/>
      <c r="LV53" s="67"/>
      <c r="LW53" s="67"/>
      <c r="LX53" s="67"/>
      <c r="LY53" s="67"/>
      <c r="LZ53" s="67"/>
      <c r="MA53" s="67"/>
      <c r="MB53" s="67"/>
      <c r="MC53" s="67"/>
      <c r="MD53" s="67"/>
      <c r="ME53" s="67"/>
      <c r="MF53" s="67"/>
      <c r="MG53" s="67"/>
      <c r="MH53" s="67"/>
      <c r="MI53" s="67"/>
      <c r="MJ53" s="67"/>
      <c r="MK53" s="67"/>
      <c r="ML53" s="67"/>
      <c r="MM53" s="67"/>
      <c r="MN53" s="67"/>
      <c r="MO53" s="67"/>
      <c r="MP53" s="67"/>
      <c r="MQ53" s="67"/>
      <c r="MR53" s="67"/>
      <c r="MS53" s="67"/>
      <c r="MT53" s="67"/>
      <c r="MU53" s="67"/>
      <c r="MV53" s="67"/>
      <c r="MW53" s="67"/>
      <c r="MX53" s="67"/>
      <c r="MY53" s="67"/>
      <c r="MZ53" s="67"/>
      <c r="NA53" s="67"/>
      <c r="NB53" s="67"/>
      <c r="NC53" s="67"/>
      <c r="ND53" s="67"/>
      <c r="NE53" s="67"/>
      <c r="NF53" s="67"/>
      <c r="NG53" s="67"/>
      <c r="NH53" s="67"/>
      <c r="NI53" s="67"/>
      <c r="NJ53" s="67"/>
      <c r="NK53" s="67"/>
      <c r="NL53" s="67"/>
      <c r="NM53" s="67"/>
      <c r="NN53" s="67"/>
      <c r="NO53" s="67"/>
      <c r="NP53" s="67"/>
      <c r="NQ53" s="67"/>
      <c r="NR53" s="67"/>
      <c r="NS53" s="67"/>
      <c r="NT53" s="67"/>
      <c r="NU53" s="67"/>
      <c r="NV53" s="67"/>
      <c r="NW53" s="67"/>
      <c r="NX53" s="67"/>
    </row>
    <row r="54" spans="2:388">
      <c r="B54" s="62"/>
      <c r="C54" s="62"/>
      <c r="D54" s="12"/>
      <c r="E54" s="12"/>
      <c r="F54" s="12"/>
      <c r="G54" s="12"/>
      <c r="H54" s="12"/>
      <c r="I54" s="12"/>
      <c r="J54" s="12"/>
      <c r="K54" s="12"/>
      <c r="L54" s="12"/>
      <c r="M54" s="12"/>
      <c r="N54" s="12"/>
      <c r="O54" s="12"/>
      <c r="P54" s="12"/>
      <c r="Q54" s="12"/>
      <c r="R54" s="12"/>
      <c r="S54" s="12"/>
      <c r="T54" s="12"/>
      <c r="U54" s="65"/>
      <c r="V54" s="62"/>
      <c r="W54" s="62"/>
      <c r="X54" s="62"/>
      <c r="Y54" s="66"/>
      <c r="Z54" s="12"/>
      <c r="AA54" s="12"/>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c r="DF54" s="67"/>
      <c r="DG54" s="67"/>
      <c r="DH54" s="67"/>
      <c r="DI54" s="67"/>
      <c r="DJ54" s="67"/>
      <c r="DK54" s="67"/>
      <c r="DL54" s="67"/>
      <c r="DM54" s="67"/>
      <c r="DN54" s="67"/>
      <c r="DO54" s="67"/>
      <c r="DP54" s="67"/>
      <c r="DQ54" s="67"/>
      <c r="DR54" s="67"/>
      <c r="DS54" s="67"/>
      <c r="DT54" s="67"/>
      <c r="DU54" s="67"/>
      <c r="DV54" s="67"/>
      <c r="DW54" s="67"/>
      <c r="DX54" s="67"/>
      <c r="DY54" s="67"/>
      <c r="DZ54" s="67"/>
      <c r="EA54" s="67"/>
      <c r="EB54" s="67"/>
      <c r="EC54" s="67"/>
      <c r="ED54" s="67"/>
      <c r="EE54" s="67"/>
      <c r="EF54" s="67"/>
      <c r="EG54" s="67"/>
      <c r="EH54" s="67"/>
      <c r="EI54" s="67"/>
      <c r="EJ54" s="67"/>
      <c r="EK54" s="67"/>
      <c r="EL54" s="67"/>
      <c r="EM54" s="67"/>
      <c r="EN54" s="67"/>
      <c r="EO54" s="67"/>
      <c r="EP54" s="67"/>
      <c r="EQ54" s="67"/>
      <c r="ER54" s="67"/>
      <c r="ES54" s="67"/>
      <c r="ET54" s="67"/>
      <c r="EU54" s="67"/>
      <c r="EV54" s="67"/>
      <c r="EW54" s="67"/>
      <c r="EX54" s="67"/>
      <c r="EY54" s="67"/>
      <c r="EZ54" s="67"/>
      <c r="FA54" s="67"/>
      <c r="FB54" s="67"/>
      <c r="FC54" s="67"/>
      <c r="FD54" s="67"/>
      <c r="FE54" s="67"/>
      <c r="FF54" s="67"/>
      <c r="FG54" s="67"/>
      <c r="FH54" s="67"/>
      <c r="FI54" s="67"/>
      <c r="FJ54" s="67"/>
      <c r="FK54" s="67"/>
      <c r="FL54" s="67"/>
      <c r="FM54" s="67"/>
      <c r="FN54" s="67"/>
      <c r="FO54" s="67"/>
      <c r="FP54" s="67"/>
      <c r="FQ54" s="67"/>
      <c r="FR54" s="67"/>
      <c r="FS54" s="67"/>
      <c r="FT54" s="67"/>
      <c r="FU54" s="67"/>
      <c r="FV54" s="67"/>
      <c r="FW54" s="67"/>
      <c r="FX54" s="67"/>
      <c r="FY54" s="67"/>
      <c r="FZ54" s="67"/>
      <c r="GA54" s="67"/>
      <c r="GB54" s="67"/>
      <c r="GC54" s="67"/>
      <c r="GD54" s="67"/>
      <c r="GE54" s="67"/>
      <c r="GF54" s="67"/>
      <c r="GG54" s="67"/>
      <c r="GH54" s="67"/>
      <c r="GI54" s="67"/>
      <c r="GJ54" s="67"/>
      <c r="GK54" s="67"/>
      <c r="GL54" s="67"/>
      <c r="GM54" s="67"/>
      <c r="GN54" s="67"/>
      <c r="GO54" s="67"/>
      <c r="GP54" s="67"/>
      <c r="GQ54" s="67"/>
      <c r="GR54" s="67"/>
      <c r="GS54" s="67"/>
      <c r="GT54" s="67"/>
      <c r="GU54" s="67"/>
      <c r="GV54" s="67"/>
      <c r="GW54" s="67"/>
      <c r="GX54" s="67"/>
      <c r="GY54" s="67"/>
      <c r="GZ54" s="67"/>
      <c r="HA54" s="67"/>
      <c r="HB54" s="67"/>
      <c r="HC54" s="67"/>
      <c r="HD54" s="67"/>
      <c r="HE54" s="67"/>
      <c r="HF54" s="67"/>
      <c r="HG54" s="67"/>
      <c r="HH54" s="67"/>
      <c r="HI54" s="67"/>
      <c r="HJ54" s="67"/>
      <c r="HK54" s="67"/>
      <c r="HL54" s="67"/>
      <c r="HM54" s="67"/>
      <c r="HN54" s="67"/>
      <c r="HO54" s="67"/>
      <c r="HP54" s="67"/>
      <c r="HQ54" s="67"/>
      <c r="HR54" s="67"/>
      <c r="HS54" s="67"/>
      <c r="HT54" s="67"/>
      <c r="HU54" s="67"/>
      <c r="HV54" s="67"/>
      <c r="HW54" s="67"/>
      <c r="HX54" s="67"/>
      <c r="HY54" s="67"/>
      <c r="HZ54" s="67"/>
      <c r="IA54" s="67"/>
      <c r="IB54" s="67"/>
      <c r="IC54" s="67"/>
      <c r="ID54" s="67"/>
      <c r="IE54" s="67"/>
      <c r="IF54" s="67"/>
      <c r="IG54" s="67"/>
      <c r="IH54" s="67"/>
      <c r="II54" s="67"/>
      <c r="IJ54" s="67"/>
      <c r="IK54" s="67"/>
      <c r="IL54" s="67"/>
      <c r="IM54" s="67"/>
      <c r="IN54" s="67"/>
      <c r="IO54" s="67"/>
      <c r="IP54" s="67"/>
      <c r="IQ54" s="67"/>
      <c r="IR54" s="67"/>
      <c r="IS54" s="67"/>
      <c r="IT54" s="67"/>
      <c r="IU54" s="67"/>
      <c r="IV54" s="67"/>
      <c r="IW54" s="67"/>
      <c r="IX54" s="67"/>
      <c r="IY54" s="67"/>
      <c r="IZ54" s="67"/>
      <c r="JA54" s="67"/>
      <c r="JB54" s="67"/>
      <c r="JC54" s="67"/>
      <c r="JD54" s="67"/>
      <c r="JE54" s="67"/>
      <c r="JF54" s="67"/>
      <c r="JG54" s="67"/>
      <c r="JH54" s="67"/>
      <c r="JI54" s="67"/>
      <c r="JJ54" s="67"/>
      <c r="JK54" s="67"/>
      <c r="JL54" s="67"/>
      <c r="JM54" s="67"/>
      <c r="JN54" s="67"/>
      <c r="JO54" s="67"/>
      <c r="JP54" s="67"/>
      <c r="JQ54" s="67"/>
      <c r="JR54" s="67"/>
      <c r="JS54" s="67"/>
      <c r="JT54" s="67"/>
      <c r="JU54" s="67"/>
      <c r="JV54" s="67"/>
      <c r="JW54" s="67"/>
      <c r="JX54" s="67"/>
      <c r="JY54" s="67"/>
      <c r="JZ54" s="67"/>
      <c r="KA54" s="67"/>
      <c r="KB54" s="67"/>
      <c r="KC54" s="67"/>
      <c r="KD54" s="67"/>
      <c r="KE54" s="67"/>
      <c r="KF54" s="67"/>
      <c r="KG54" s="67"/>
      <c r="KH54" s="67"/>
      <c r="KI54" s="67"/>
      <c r="KJ54" s="67"/>
      <c r="KK54" s="67"/>
      <c r="KL54" s="67"/>
      <c r="KM54" s="67"/>
      <c r="KN54" s="67"/>
      <c r="KO54" s="67"/>
      <c r="KP54" s="67"/>
      <c r="KQ54" s="67"/>
      <c r="KR54" s="67"/>
      <c r="KS54" s="67"/>
      <c r="KT54" s="67"/>
      <c r="KU54" s="67"/>
      <c r="KV54" s="67"/>
      <c r="KW54" s="67"/>
      <c r="KX54" s="67"/>
      <c r="KY54" s="67"/>
      <c r="KZ54" s="67"/>
      <c r="LA54" s="67"/>
      <c r="LB54" s="67"/>
      <c r="LC54" s="67"/>
      <c r="LD54" s="67"/>
      <c r="LE54" s="67"/>
      <c r="LF54" s="67"/>
      <c r="LG54" s="67"/>
      <c r="LH54" s="67"/>
      <c r="LI54" s="67"/>
      <c r="LJ54" s="67"/>
      <c r="LK54" s="67"/>
      <c r="LL54" s="67"/>
      <c r="LM54" s="67"/>
      <c r="LN54" s="67"/>
      <c r="LO54" s="67"/>
      <c r="LP54" s="67"/>
      <c r="LQ54" s="67"/>
      <c r="LR54" s="67"/>
      <c r="LS54" s="67"/>
      <c r="LT54" s="67"/>
      <c r="LU54" s="67"/>
      <c r="LV54" s="67"/>
      <c r="LW54" s="67"/>
      <c r="LX54" s="67"/>
      <c r="LY54" s="67"/>
      <c r="LZ54" s="67"/>
      <c r="MA54" s="67"/>
      <c r="MB54" s="67"/>
      <c r="MC54" s="67"/>
      <c r="MD54" s="67"/>
      <c r="ME54" s="67"/>
      <c r="MF54" s="67"/>
      <c r="MG54" s="67"/>
      <c r="MH54" s="67"/>
      <c r="MI54" s="67"/>
      <c r="MJ54" s="67"/>
      <c r="MK54" s="67"/>
      <c r="ML54" s="67"/>
      <c r="MM54" s="67"/>
      <c r="MN54" s="67"/>
      <c r="MO54" s="67"/>
      <c r="MP54" s="67"/>
      <c r="MQ54" s="67"/>
      <c r="MR54" s="67"/>
      <c r="MS54" s="67"/>
      <c r="MT54" s="67"/>
      <c r="MU54" s="67"/>
      <c r="MV54" s="67"/>
      <c r="MW54" s="67"/>
      <c r="MX54" s="67"/>
      <c r="MY54" s="67"/>
      <c r="MZ54" s="67"/>
      <c r="NA54" s="67"/>
      <c r="NB54" s="67"/>
      <c r="NC54" s="67"/>
      <c r="ND54" s="67"/>
      <c r="NE54" s="67"/>
      <c r="NF54" s="67"/>
      <c r="NG54" s="67"/>
      <c r="NH54" s="67"/>
      <c r="NI54" s="67"/>
      <c r="NJ54" s="67"/>
      <c r="NK54" s="67"/>
      <c r="NL54" s="67"/>
      <c r="NM54" s="67"/>
      <c r="NN54" s="67"/>
      <c r="NO54" s="67"/>
      <c r="NP54" s="67"/>
      <c r="NQ54" s="67"/>
      <c r="NR54" s="67"/>
      <c r="NS54" s="67"/>
      <c r="NT54" s="67"/>
      <c r="NU54" s="67"/>
      <c r="NV54" s="67"/>
      <c r="NW54" s="67"/>
      <c r="NX54" s="67"/>
    </row>
    <row r="55" spans="2:388">
      <c r="B55" s="62"/>
      <c r="C55" s="62"/>
      <c r="D55" s="12"/>
      <c r="E55" s="12"/>
      <c r="F55" s="12"/>
      <c r="G55" s="12"/>
      <c r="H55" s="12"/>
      <c r="I55" s="12"/>
      <c r="J55" s="12"/>
      <c r="K55" s="12"/>
      <c r="L55" s="12"/>
      <c r="M55" s="12"/>
      <c r="N55" s="12"/>
      <c r="O55" s="12"/>
      <c r="P55" s="12"/>
      <c r="Q55" s="12"/>
      <c r="R55" s="12"/>
      <c r="S55" s="12"/>
      <c r="T55" s="12"/>
      <c r="U55" s="65"/>
      <c r="V55" s="62"/>
      <c r="W55" s="62"/>
      <c r="X55" s="62"/>
      <c r="Y55" s="66"/>
      <c r="Z55" s="12"/>
      <c r="AA55" s="12"/>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c r="DF55" s="67"/>
      <c r="DG55" s="67"/>
      <c r="DH55" s="67"/>
      <c r="DI55" s="67"/>
      <c r="DJ55" s="67"/>
      <c r="DK55" s="67"/>
      <c r="DL55" s="67"/>
      <c r="DM55" s="67"/>
      <c r="DN55" s="67"/>
      <c r="DO55" s="67"/>
      <c r="DP55" s="67"/>
      <c r="DQ55" s="67"/>
      <c r="DR55" s="67"/>
      <c r="DS55" s="67"/>
      <c r="DT55" s="67"/>
      <c r="DU55" s="67"/>
      <c r="DV55" s="67"/>
      <c r="DW55" s="67"/>
      <c r="DX55" s="67"/>
      <c r="DY55" s="67"/>
      <c r="DZ55" s="67"/>
      <c r="EA55" s="67"/>
      <c r="EB55" s="67"/>
      <c r="EC55" s="67"/>
      <c r="ED55" s="67"/>
      <c r="EE55" s="67"/>
      <c r="EF55" s="67"/>
      <c r="EG55" s="67"/>
      <c r="EH55" s="67"/>
      <c r="EI55" s="67"/>
      <c r="EJ55" s="67"/>
      <c r="EK55" s="67"/>
      <c r="EL55" s="67"/>
      <c r="EM55" s="67"/>
      <c r="EN55" s="67"/>
      <c r="EO55" s="67"/>
      <c r="EP55" s="67"/>
      <c r="EQ55" s="67"/>
      <c r="ER55" s="67"/>
      <c r="ES55" s="67"/>
      <c r="ET55" s="67"/>
      <c r="EU55" s="67"/>
      <c r="EV55" s="67"/>
      <c r="EW55" s="67"/>
      <c r="EX55" s="67"/>
      <c r="EY55" s="67"/>
      <c r="EZ55" s="67"/>
      <c r="FA55" s="67"/>
      <c r="FB55" s="67"/>
      <c r="FC55" s="67"/>
      <c r="FD55" s="67"/>
      <c r="FE55" s="67"/>
      <c r="FF55" s="67"/>
      <c r="FG55" s="67"/>
      <c r="FH55" s="67"/>
      <c r="FI55" s="67"/>
      <c r="FJ55" s="67"/>
      <c r="FK55" s="67"/>
      <c r="FL55" s="67"/>
      <c r="FM55" s="67"/>
      <c r="FN55" s="67"/>
      <c r="FO55" s="67"/>
      <c r="FP55" s="67"/>
      <c r="FQ55" s="67"/>
      <c r="FR55" s="67"/>
      <c r="FS55" s="67"/>
      <c r="FT55" s="67"/>
      <c r="FU55" s="67"/>
      <c r="FV55" s="67"/>
      <c r="FW55" s="67"/>
      <c r="FX55" s="67"/>
      <c r="FY55" s="67"/>
      <c r="FZ55" s="67"/>
      <c r="GA55" s="67"/>
      <c r="GB55" s="67"/>
      <c r="GC55" s="67"/>
      <c r="GD55" s="67"/>
      <c r="GE55" s="67"/>
      <c r="GF55" s="67"/>
      <c r="GG55" s="67"/>
      <c r="GH55" s="67"/>
      <c r="GI55" s="67"/>
      <c r="GJ55" s="67"/>
      <c r="GK55" s="67"/>
      <c r="GL55" s="67"/>
      <c r="GM55" s="67"/>
      <c r="GN55" s="67"/>
      <c r="GO55" s="67"/>
      <c r="GP55" s="67"/>
      <c r="GQ55" s="67"/>
      <c r="GR55" s="67"/>
      <c r="GS55" s="67"/>
      <c r="GT55" s="67"/>
      <c r="GU55" s="67"/>
      <c r="GV55" s="67"/>
      <c r="GW55" s="67"/>
      <c r="GX55" s="67"/>
      <c r="GY55" s="67"/>
      <c r="GZ55" s="67"/>
      <c r="HA55" s="67"/>
      <c r="HB55" s="67"/>
      <c r="HC55" s="67"/>
      <c r="HD55" s="67"/>
      <c r="HE55" s="67"/>
      <c r="HF55" s="67"/>
      <c r="HG55" s="67"/>
      <c r="HH55" s="67"/>
      <c r="HI55" s="67"/>
      <c r="HJ55" s="67"/>
      <c r="HK55" s="67"/>
      <c r="HL55" s="67"/>
      <c r="HM55" s="67"/>
      <c r="HN55" s="67"/>
      <c r="HO55" s="67"/>
      <c r="HP55" s="67"/>
      <c r="HQ55" s="67"/>
      <c r="HR55" s="67"/>
      <c r="HS55" s="67"/>
      <c r="HT55" s="67"/>
      <c r="HU55" s="67"/>
      <c r="HV55" s="67"/>
      <c r="HW55" s="67"/>
      <c r="HX55" s="67"/>
      <c r="HY55" s="67"/>
      <c r="HZ55" s="67"/>
      <c r="IA55" s="67"/>
      <c r="IB55" s="67"/>
      <c r="IC55" s="67"/>
      <c r="ID55" s="67"/>
      <c r="IE55" s="67"/>
      <c r="IF55" s="67"/>
      <c r="IG55" s="67"/>
      <c r="IH55" s="67"/>
      <c r="II55" s="67"/>
      <c r="IJ55" s="67"/>
      <c r="IK55" s="67"/>
      <c r="IL55" s="67"/>
      <c r="IM55" s="67"/>
      <c r="IN55" s="67"/>
      <c r="IO55" s="67"/>
      <c r="IP55" s="67"/>
      <c r="IQ55" s="67"/>
      <c r="IR55" s="67"/>
      <c r="IS55" s="67"/>
      <c r="IT55" s="67"/>
      <c r="IU55" s="67"/>
      <c r="IV55" s="67"/>
      <c r="IW55" s="67"/>
      <c r="IX55" s="67"/>
      <c r="IY55" s="67"/>
      <c r="IZ55" s="67"/>
      <c r="JA55" s="67"/>
      <c r="JB55" s="67"/>
      <c r="JC55" s="67"/>
      <c r="JD55" s="67"/>
      <c r="JE55" s="67"/>
      <c r="JF55" s="67"/>
      <c r="JG55" s="67"/>
      <c r="JH55" s="67"/>
      <c r="JI55" s="67"/>
      <c r="JJ55" s="67"/>
      <c r="JK55" s="67"/>
      <c r="JL55" s="67"/>
      <c r="JM55" s="67"/>
      <c r="JN55" s="67"/>
      <c r="JO55" s="67"/>
      <c r="JP55" s="67"/>
      <c r="JQ55" s="67"/>
      <c r="JR55" s="67"/>
      <c r="JS55" s="67"/>
      <c r="JT55" s="67"/>
      <c r="JU55" s="67"/>
      <c r="JV55" s="67"/>
      <c r="JW55" s="67"/>
      <c r="JX55" s="67"/>
      <c r="JY55" s="67"/>
      <c r="JZ55" s="67"/>
      <c r="KA55" s="67"/>
      <c r="KB55" s="67"/>
      <c r="KC55" s="67"/>
      <c r="KD55" s="67"/>
      <c r="KE55" s="67"/>
      <c r="KF55" s="67"/>
      <c r="KG55" s="67"/>
      <c r="KH55" s="67"/>
      <c r="KI55" s="67"/>
      <c r="KJ55" s="67"/>
      <c r="KK55" s="67"/>
      <c r="KL55" s="67"/>
      <c r="KM55" s="67"/>
      <c r="KN55" s="67"/>
      <c r="KO55" s="67"/>
      <c r="KP55" s="67"/>
      <c r="KQ55" s="67"/>
      <c r="KR55" s="67"/>
      <c r="KS55" s="67"/>
      <c r="KT55" s="67"/>
      <c r="KU55" s="67"/>
      <c r="KV55" s="67"/>
      <c r="KW55" s="67"/>
      <c r="KX55" s="67"/>
      <c r="KY55" s="67"/>
      <c r="KZ55" s="67"/>
      <c r="LA55" s="67"/>
      <c r="LB55" s="67"/>
      <c r="LC55" s="67"/>
      <c r="LD55" s="67"/>
      <c r="LE55" s="67"/>
      <c r="LF55" s="67"/>
      <c r="LG55" s="67"/>
      <c r="LH55" s="67"/>
      <c r="LI55" s="67"/>
      <c r="LJ55" s="67"/>
      <c r="LK55" s="67"/>
      <c r="LL55" s="67"/>
      <c r="LM55" s="67"/>
      <c r="LN55" s="67"/>
      <c r="LO55" s="67"/>
      <c r="LP55" s="67"/>
      <c r="LQ55" s="67"/>
      <c r="LR55" s="67"/>
      <c r="LS55" s="67"/>
      <c r="LT55" s="67"/>
      <c r="LU55" s="67"/>
      <c r="LV55" s="67"/>
      <c r="LW55" s="67"/>
      <c r="LX55" s="67"/>
      <c r="LY55" s="67"/>
      <c r="LZ55" s="67"/>
      <c r="MA55" s="67"/>
      <c r="MB55" s="67"/>
      <c r="MC55" s="67"/>
      <c r="MD55" s="67"/>
      <c r="ME55" s="67"/>
      <c r="MF55" s="67"/>
      <c r="MG55" s="67"/>
      <c r="MH55" s="67"/>
      <c r="MI55" s="67"/>
      <c r="MJ55" s="67"/>
      <c r="MK55" s="67"/>
      <c r="ML55" s="67"/>
      <c r="MM55" s="67"/>
      <c r="MN55" s="67"/>
      <c r="MO55" s="67"/>
      <c r="MP55" s="67"/>
      <c r="MQ55" s="67"/>
      <c r="MR55" s="67"/>
      <c r="MS55" s="67"/>
      <c r="MT55" s="67"/>
      <c r="MU55" s="67"/>
      <c r="MV55" s="67"/>
      <c r="MW55" s="67"/>
      <c r="MX55" s="67"/>
      <c r="MY55" s="67"/>
      <c r="MZ55" s="67"/>
      <c r="NA55" s="67"/>
      <c r="NB55" s="67"/>
      <c r="NC55" s="67"/>
      <c r="ND55" s="67"/>
      <c r="NE55" s="67"/>
      <c r="NF55" s="67"/>
      <c r="NG55" s="67"/>
      <c r="NH55" s="67"/>
      <c r="NI55" s="67"/>
      <c r="NJ55" s="67"/>
      <c r="NK55" s="67"/>
      <c r="NL55" s="67"/>
      <c r="NM55" s="67"/>
      <c r="NN55" s="67"/>
      <c r="NO55" s="67"/>
      <c r="NP55" s="67"/>
      <c r="NQ55" s="67"/>
      <c r="NR55" s="67"/>
      <c r="NS55" s="67"/>
      <c r="NT55" s="67"/>
      <c r="NU55" s="67"/>
      <c r="NV55" s="67"/>
      <c r="NW55" s="67"/>
      <c r="NX55" s="67"/>
    </row>
    <row r="56" spans="2:388">
      <c r="B56" s="62"/>
      <c r="C56" s="62"/>
      <c r="D56" s="12"/>
      <c r="E56" s="12"/>
      <c r="F56" s="12"/>
      <c r="G56" s="12"/>
      <c r="H56" s="12"/>
      <c r="I56" s="12"/>
      <c r="J56" s="12"/>
      <c r="K56" s="12"/>
      <c r="L56" s="12"/>
      <c r="M56" s="12"/>
      <c r="N56" s="12"/>
      <c r="O56" s="12"/>
      <c r="P56" s="12"/>
      <c r="Q56" s="12"/>
      <c r="R56" s="12"/>
      <c r="S56" s="12"/>
      <c r="T56" s="12"/>
      <c r="U56" s="65"/>
      <c r="V56" s="62"/>
      <c r="W56" s="62"/>
      <c r="X56" s="62"/>
      <c r="Y56" s="66"/>
      <c r="Z56" s="12"/>
      <c r="AA56" s="12"/>
      <c r="AB56" s="67"/>
      <c r="AC56" s="67"/>
      <c r="AD56" s="67"/>
      <c r="AE56" s="67"/>
      <c r="AF56" s="67"/>
      <c r="AG56" s="67"/>
      <c r="AH56" s="67"/>
      <c r="AI56" s="67"/>
      <c r="AJ56" s="67"/>
      <c r="AK56" s="67"/>
      <c r="AL56" s="67"/>
      <c r="AM56" s="67"/>
      <c r="AN56" s="67"/>
      <c r="AO56" s="67"/>
      <c r="AP56" s="67"/>
      <c r="AQ56" s="67"/>
      <c r="AR56" s="67"/>
      <c r="AS56" s="67"/>
      <c r="AT56" s="67"/>
      <c r="AU56" s="67"/>
      <c r="AV56" s="67"/>
      <c r="AW56" s="67"/>
      <c r="AX56" s="67"/>
      <c r="AY56" s="67"/>
      <c r="AZ56" s="67"/>
      <c r="BA56" s="67"/>
      <c r="BB56" s="67"/>
      <c r="BC56" s="67"/>
      <c r="BD56" s="67"/>
      <c r="BE56" s="67"/>
      <c r="BF56" s="67"/>
      <c r="BG56" s="67"/>
      <c r="BH56" s="67"/>
      <c r="BI56" s="67"/>
      <c r="BJ56" s="67"/>
      <c r="BK56" s="67"/>
      <c r="BL56" s="67"/>
      <c r="BM56" s="67"/>
      <c r="BN56" s="67"/>
      <c r="BO56" s="67"/>
      <c r="BP56" s="67"/>
      <c r="BQ56" s="67"/>
      <c r="BR56" s="67"/>
      <c r="BS56" s="67"/>
      <c r="BT56" s="67"/>
      <c r="BU56" s="67"/>
      <c r="BV56" s="67"/>
      <c r="BW56" s="67"/>
      <c r="BX56" s="67"/>
      <c r="BY56" s="67"/>
      <c r="BZ56" s="67"/>
      <c r="CA56" s="67"/>
      <c r="CB56" s="67"/>
      <c r="CC56" s="67"/>
      <c r="CD56" s="67"/>
      <c r="CE56" s="67"/>
      <c r="CF56" s="67"/>
      <c r="CG56" s="67"/>
      <c r="CH56" s="67"/>
      <c r="CI56" s="67"/>
      <c r="CJ56" s="67"/>
      <c r="CK56" s="67"/>
      <c r="CL56" s="67"/>
      <c r="CM56" s="67"/>
      <c r="CN56" s="67"/>
      <c r="CO56" s="67"/>
      <c r="CP56" s="67"/>
      <c r="CQ56" s="67"/>
      <c r="CR56" s="67"/>
      <c r="CS56" s="67"/>
      <c r="CT56" s="67"/>
      <c r="CU56" s="67"/>
      <c r="CV56" s="67"/>
      <c r="CW56" s="67"/>
      <c r="CX56" s="67"/>
      <c r="CY56" s="67"/>
      <c r="CZ56" s="67"/>
      <c r="DA56" s="67"/>
      <c r="DB56" s="67"/>
      <c r="DC56" s="67"/>
      <c r="DD56" s="67"/>
      <c r="DE56" s="67"/>
      <c r="DF56" s="67"/>
      <c r="DG56" s="67"/>
      <c r="DH56" s="67"/>
      <c r="DI56" s="67"/>
      <c r="DJ56" s="67"/>
      <c r="DK56" s="67"/>
      <c r="DL56" s="67"/>
      <c r="DM56" s="67"/>
      <c r="DN56" s="67"/>
      <c r="DO56" s="67"/>
      <c r="DP56" s="67"/>
      <c r="DQ56" s="67"/>
      <c r="DR56" s="67"/>
      <c r="DS56" s="67"/>
      <c r="DT56" s="67"/>
      <c r="DU56" s="67"/>
      <c r="DV56" s="67"/>
      <c r="DW56" s="67"/>
      <c r="DX56" s="67"/>
      <c r="DY56" s="67"/>
      <c r="DZ56" s="67"/>
      <c r="EA56" s="67"/>
      <c r="EB56" s="67"/>
      <c r="EC56" s="67"/>
      <c r="ED56" s="67"/>
      <c r="EE56" s="67"/>
      <c r="EF56" s="67"/>
      <c r="EG56" s="67"/>
      <c r="EH56" s="67"/>
      <c r="EI56" s="67"/>
      <c r="EJ56" s="67"/>
      <c r="EK56" s="67"/>
      <c r="EL56" s="67"/>
      <c r="EM56" s="67"/>
      <c r="EN56" s="67"/>
      <c r="EO56" s="67"/>
      <c r="EP56" s="67"/>
      <c r="EQ56" s="67"/>
      <c r="ER56" s="67"/>
      <c r="ES56" s="67"/>
      <c r="ET56" s="67"/>
      <c r="EU56" s="67"/>
      <c r="EV56" s="67"/>
      <c r="EW56" s="67"/>
      <c r="EX56" s="67"/>
      <c r="EY56" s="67"/>
      <c r="EZ56" s="67"/>
      <c r="FA56" s="67"/>
      <c r="FB56" s="67"/>
      <c r="FC56" s="67"/>
      <c r="FD56" s="67"/>
      <c r="FE56" s="67"/>
      <c r="FF56" s="67"/>
      <c r="FG56" s="67"/>
      <c r="FH56" s="67"/>
      <c r="FI56" s="67"/>
      <c r="FJ56" s="67"/>
      <c r="FK56" s="67"/>
      <c r="FL56" s="67"/>
      <c r="FM56" s="67"/>
      <c r="FN56" s="67"/>
      <c r="FO56" s="67"/>
      <c r="FP56" s="67"/>
      <c r="FQ56" s="67"/>
      <c r="FR56" s="67"/>
      <c r="FS56" s="67"/>
      <c r="FT56" s="67"/>
      <c r="FU56" s="67"/>
      <c r="FV56" s="67"/>
      <c r="FW56" s="67"/>
      <c r="FX56" s="67"/>
      <c r="FY56" s="67"/>
      <c r="FZ56" s="67"/>
      <c r="GA56" s="67"/>
      <c r="GB56" s="67"/>
      <c r="GC56" s="67"/>
      <c r="GD56" s="67"/>
      <c r="GE56" s="67"/>
      <c r="GF56" s="67"/>
      <c r="GG56" s="67"/>
      <c r="GH56" s="67"/>
      <c r="GI56" s="67"/>
      <c r="GJ56" s="67"/>
      <c r="GK56" s="67"/>
      <c r="GL56" s="67"/>
      <c r="GM56" s="67"/>
      <c r="GN56" s="67"/>
      <c r="GO56" s="67"/>
      <c r="GP56" s="67"/>
      <c r="GQ56" s="67"/>
      <c r="GR56" s="67"/>
      <c r="GS56" s="67"/>
      <c r="GT56" s="67"/>
      <c r="GU56" s="67"/>
      <c r="GV56" s="67"/>
      <c r="GW56" s="67"/>
      <c r="GX56" s="67"/>
      <c r="GY56" s="67"/>
      <c r="GZ56" s="67"/>
      <c r="HA56" s="67"/>
      <c r="HB56" s="67"/>
      <c r="HC56" s="67"/>
      <c r="HD56" s="67"/>
      <c r="HE56" s="67"/>
      <c r="HF56" s="67"/>
      <c r="HG56" s="67"/>
      <c r="HH56" s="67"/>
      <c r="HI56" s="67"/>
      <c r="HJ56" s="67"/>
      <c r="HK56" s="67"/>
      <c r="HL56" s="67"/>
      <c r="HM56" s="67"/>
      <c r="HN56" s="67"/>
      <c r="HO56" s="67"/>
      <c r="HP56" s="67"/>
      <c r="HQ56" s="67"/>
      <c r="HR56" s="67"/>
      <c r="HS56" s="67"/>
      <c r="HT56" s="67"/>
      <c r="HU56" s="67"/>
      <c r="HV56" s="67"/>
      <c r="HW56" s="67"/>
      <c r="HX56" s="67"/>
      <c r="HY56" s="67"/>
      <c r="HZ56" s="67"/>
      <c r="IA56" s="67"/>
      <c r="IB56" s="67"/>
      <c r="IC56" s="67"/>
      <c r="ID56" s="67"/>
      <c r="IE56" s="67"/>
      <c r="IF56" s="67"/>
      <c r="IG56" s="67"/>
      <c r="IH56" s="67"/>
      <c r="II56" s="67"/>
      <c r="IJ56" s="67"/>
      <c r="IK56" s="67"/>
      <c r="IL56" s="67"/>
      <c r="IM56" s="67"/>
      <c r="IN56" s="67"/>
      <c r="IO56" s="67"/>
      <c r="IP56" s="67"/>
      <c r="IQ56" s="67"/>
      <c r="IR56" s="67"/>
      <c r="IS56" s="67"/>
      <c r="IT56" s="67"/>
      <c r="IU56" s="67"/>
      <c r="IV56" s="67"/>
      <c r="IW56" s="67"/>
      <c r="IX56" s="67"/>
      <c r="IY56" s="67"/>
      <c r="IZ56" s="67"/>
      <c r="JA56" s="67"/>
      <c r="JB56" s="67"/>
      <c r="JC56" s="67"/>
      <c r="JD56" s="67"/>
      <c r="JE56" s="67"/>
      <c r="JF56" s="67"/>
      <c r="JG56" s="67"/>
      <c r="JH56" s="67"/>
      <c r="JI56" s="67"/>
      <c r="JJ56" s="67"/>
      <c r="JK56" s="67"/>
      <c r="JL56" s="67"/>
      <c r="JM56" s="67"/>
      <c r="JN56" s="67"/>
      <c r="JO56" s="67"/>
      <c r="JP56" s="67"/>
      <c r="JQ56" s="67"/>
      <c r="JR56" s="67"/>
      <c r="JS56" s="67"/>
      <c r="JT56" s="67"/>
      <c r="JU56" s="67"/>
      <c r="JV56" s="67"/>
      <c r="JW56" s="67"/>
      <c r="JX56" s="67"/>
      <c r="JY56" s="67"/>
      <c r="JZ56" s="67"/>
      <c r="KA56" s="67"/>
      <c r="KB56" s="67"/>
      <c r="KC56" s="67"/>
      <c r="KD56" s="67"/>
      <c r="KE56" s="67"/>
      <c r="KF56" s="67"/>
      <c r="KG56" s="67"/>
      <c r="KH56" s="67"/>
      <c r="KI56" s="67"/>
      <c r="KJ56" s="67"/>
      <c r="KK56" s="67"/>
      <c r="KL56" s="67"/>
      <c r="KM56" s="67"/>
      <c r="KN56" s="67"/>
      <c r="KO56" s="67"/>
      <c r="KP56" s="67"/>
      <c r="KQ56" s="67"/>
      <c r="KR56" s="67"/>
      <c r="KS56" s="67"/>
      <c r="KT56" s="67"/>
      <c r="KU56" s="67"/>
      <c r="KV56" s="67"/>
      <c r="KW56" s="67"/>
      <c r="KX56" s="67"/>
      <c r="KY56" s="67"/>
      <c r="KZ56" s="67"/>
      <c r="LA56" s="67"/>
      <c r="LB56" s="67"/>
      <c r="LC56" s="67"/>
      <c r="LD56" s="67"/>
      <c r="LE56" s="67"/>
      <c r="LF56" s="67"/>
      <c r="LG56" s="67"/>
      <c r="LH56" s="67"/>
      <c r="LI56" s="67"/>
      <c r="LJ56" s="67"/>
      <c r="LK56" s="67"/>
      <c r="LL56" s="67"/>
      <c r="LM56" s="67"/>
      <c r="LN56" s="67"/>
      <c r="LO56" s="67"/>
      <c r="LP56" s="67"/>
      <c r="LQ56" s="67"/>
      <c r="LR56" s="67"/>
      <c r="LS56" s="67"/>
      <c r="LT56" s="67"/>
      <c r="LU56" s="67"/>
      <c r="LV56" s="67"/>
      <c r="LW56" s="67"/>
      <c r="LX56" s="67"/>
      <c r="LY56" s="67"/>
      <c r="LZ56" s="67"/>
      <c r="MA56" s="67"/>
      <c r="MB56" s="67"/>
      <c r="MC56" s="67"/>
      <c r="MD56" s="67"/>
      <c r="ME56" s="67"/>
      <c r="MF56" s="67"/>
      <c r="MG56" s="67"/>
      <c r="MH56" s="67"/>
      <c r="MI56" s="67"/>
      <c r="MJ56" s="67"/>
      <c r="MK56" s="67"/>
      <c r="ML56" s="67"/>
      <c r="MM56" s="67"/>
      <c r="MN56" s="67"/>
      <c r="MO56" s="67"/>
      <c r="MP56" s="67"/>
      <c r="MQ56" s="67"/>
      <c r="MR56" s="67"/>
      <c r="MS56" s="67"/>
      <c r="MT56" s="67"/>
      <c r="MU56" s="67"/>
      <c r="MV56" s="67"/>
      <c r="MW56" s="67"/>
      <c r="MX56" s="67"/>
      <c r="MY56" s="67"/>
      <c r="MZ56" s="67"/>
      <c r="NA56" s="67"/>
      <c r="NB56" s="67"/>
      <c r="NC56" s="67"/>
      <c r="ND56" s="67"/>
      <c r="NE56" s="67"/>
      <c r="NF56" s="67"/>
      <c r="NG56" s="67"/>
      <c r="NH56" s="67"/>
      <c r="NI56" s="67"/>
      <c r="NJ56" s="67"/>
      <c r="NK56" s="67"/>
      <c r="NL56" s="67"/>
      <c r="NM56" s="67"/>
      <c r="NN56" s="67"/>
      <c r="NO56" s="67"/>
      <c r="NP56" s="67"/>
      <c r="NQ56" s="67"/>
      <c r="NR56" s="67"/>
      <c r="NS56" s="67"/>
      <c r="NT56" s="67"/>
      <c r="NU56" s="67"/>
      <c r="NV56" s="67"/>
      <c r="NW56" s="67"/>
      <c r="NX56" s="67"/>
    </row>
    <row r="57" spans="2:388">
      <c r="B57" s="62"/>
      <c r="C57" s="62"/>
      <c r="D57" s="12"/>
      <c r="E57" s="12"/>
      <c r="F57" s="12"/>
      <c r="G57" s="12"/>
      <c r="H57" s="12"/>
      <c r="I57" s="12"/>
      <c r="J57" s="12"/>
      <c r="K57" s="12"/>
      <c r="L57" s="12"/>
      <c r="M57" s="12"/>
      <c r="N57" s="12"/>
      <c r="O57" s="12"/>
      <c r="P57" s="12"/>
      <c r="Q57" s="12"/>
      <c r="R57" s="12"/>
      <c r="S57" s="12"/>
      <c r="T57" s="12"/>
      <c r="U57" s="65"/>
      <c r="V57" s="62"/>
      <c r="W57" s="62"/>
      <c r="X57" s="62"/>
      <c r="Y57" s="66"/>
      <c r="Z57" s="12"/>
      <c r="AA57" s="12"/>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7"/>
      <c r="BF57" s="67"/>
      <c r="BG57" s="67"/>
      <c r="BH57" s="67"/>
      <c r="BI57" s="67"/>
      <c r="BJ57" s="67"/>
      <c r="BK57" s="67"/>
      <c r="BL57" s="67"/>
      <c r="BM57" s="67"/>
      <c r="BN57" s="67"/>
      <c r="BO57" s="67"/>
      <c r="BP57" s="67"/>
      <c r="BQ57" s="67"/>
      <c r="BR57" s="67"/>
      <c r="BS57" s="67"/>
      <c r="BT57" s="67"/>
      <c r="BU57" s="67"/>
      <c r="BV57" s="67"/>
      <c r="BW57" s="67"/>
      <c r="BX57" s="67"/>
      <c r="BY57" s="67"/>
      <c r="BZ57" s="67"/>
      <c r="CA57" s="67"/>
      <c r="CB57" s="67"/>
      <c r="CC57" s="67"/>
      <c r="CD57" s="67"/>
      <c r="CE57" s="67"/>
      <c r="CF57" s="67"/>
      <c r="CG57" s="67"/>
      <c r="CH57" s="67"/>
      <c r="CI57" s="67"/>
      <c r="CJ57" s="67"/>
      <c r="CK57" s="67"/>
      <c r="CL57" s="67"/>
      <c r="CM57" s="67"/>
      <c r="CN57" s="67"/>
      <c r="CO57" s="67"/>
      <c r="CP57" s="67"/>
      <c r="CQ57" s="67"/>
      <c r="CR57" s="67"/>
      <c r="CS57" s="67"/>
      <c r="CT57" s="67"/>
      <c r="CU57" s="67"/>
      <c r="CV57" s="67"/>
      <c r="CW57" s="67"/>
      <c r="CX57" s="67"/>
      <c r="CY57" s="67"/>
      <c r="CZ57" s="67"/>
      <c r="DA57" s="67"/>
      <c r="DB57" s="67"/>
      <c r="DC57" s="67"/>
      <c r="DD57" s="67"/>
      <c r="DE57" s="67"/>
      <c r="DF57" s="67"/>
      <c r="DG57" s="67"/>
      <c r="DH57" s="67"/>
      <c r="DI57" s="67"/>
      <c r="DJ57" s="67"/>
      <c r="DK57" s="67"/>
      <c r="DL57" s="67"/>
      <c r="DM57" s="67"/>
      <c r="DN57" s="67"/>
      <c r="DO57" s="67"/>
      <c r="DP57" s="67"/>
      <c r="DQ57" s="67"/>
      <c r="DR57" s="67"/>
      <c r="DS57" s="67"/>
      <c r="DT57" s="67"/>
      <c r="DU57" s="67"/>
      <c r="DV57" s="67"/>
      <c r="DW57" s="67"/>
      <c r="DX57" s="67"/>
      <c r="DY57" s="67"/>
      <c r="DZ57" s="67"/>
      <c r="EA57" s="67"/>
      <c r="EB57" s="67"/>
      <c r="EC57" s="67"/>
      <c r="ED57" s="67"/>
      <c r="EE57" s="67"/>
      <c r="EF57" s="67"/>
      <c r="EG57" s="67"/>
      <c r="EH57" s="67"/>
      <c r="EI57" s="67"/>
      <c r="EJ57" s="67"/>
      <c r="EK57" s="67"/>
      <c r="EL57" s="67"/>
      <c r="EM57" s="67"/>
      <c r="EN57" s="67"/>
      <c r="EO57" s="67"/>
      <c r="EP57" s="67"/>
      <c r="EQ57" s="67"/>
      <c r="ER57" s="67"/>
      <c r="ES57" s="67"/>
      <c r="ET57" s="67"/>
      <c r="EU57" s="67"/>
      <c r="EV57" s="67"/>
      <c r="EW57" s="67"/>
      <c r="EX57" s="67"/>
      <c r="EY57" s="67"/>
      <c r="EZ57" s="67"/>
      <c r="FA57" s="67"/>
      <c r="FB57" s="67"/>
      <c r="FC57" s="67"/>
      <c r="FD57" s="67"/>
      <c r="FE57" s="67"/>
      <c r="FF57" s="67"/>
      <c r="FG57" s="67"/>
      <c r="FH57" s="67"/>
      <c r="FI57" s="67"/>
      <c r="FJ57" s="67"/>
      <c r="FK57" s="67"/>
      <c r="FL57" s="67"/>
      <c r="FM57" s="67"/>
      <c r="FN57" s="67"/>
      <c r="FO57" s="67"/>
      <c r="FP57" s="67"/>
      <c r="FQ57" s="67"/>
      <c r="FR57" s="67"/>
      <c r="FS57" s="67"/>
      <c r="FT57" s="67"/>
      <c r="FU57" s="67"/>
      <c r="FV57" s="67"/>
      <c r="FW57" s="67"/>
      <c r="FX57" s="67"/>
      <c r="FY57" s="67"/>
      <c r="FZ57" s="67"/>
      <c r="GA57" s="67"/>
      <c r="GB57" s="67"/>
      <c r="GC57" s="67"/>
      <c r="GD57" s="67"/>
      <c r="GE57" s="67"/>
      <c r="GF57" s="67"/>
      <c r="GG57" s="67"/>
      <c r="GH57" s="67"/>
      <c r="GI57" s="67"/>
      <c r="GJ57" s="67"/>
      <c r="GK57" s="67"/>
      <c r="GL57" s="67"/>
      <c r="GM57" s="67"/>
      <c r="GN57" s="67"/>
      <c r="GO57" s="67"/>
      <c r="GP57" s="67"/>
      <c r="GQ57" s="67"/>
      <c r="GR57" s="67"/>
      <c r="GS57" s="67"/>
      <c r="GT57" s="67"/>
      <c r="GU57" s="67"/>
      <c r="GV57" s="67"/>
      <c r="GW57" s="67"/>
      <c r="GX57" s="67"/>
      <c r="GY57" s="67"/>
      <c r="GZ57" s="67"/>
      <c r="HA57" s="67"/>
      <c r="HB57" s="67"/>
      <c r="HC57" s="67"/>
      <c r="HD57" s="67"/>
      <c r="HE57" s="67"/>
      <c r="HF57" s="67"/>
      <c r="HG57" s="67"/>
      <c r="HH57" s="67"/>
      <c r="HI57" s="67"/>
      <c r="HJ57" s="67"/>
      <c r="HK57" s="67"/>
      <c r="HL57" s="67"/>
      <c r="HM57" s="67"/>
      <c r="HN57" s="67"/>
      <c r="HO57" s="67"/>
      <c r="HP57" s="67"/>
      <c r="HQ57" s="67"/>
      <c r="HR57" s="67"/>
      <c r="HS57" s="67"/>
      <c r="HT57" s="67"/>
      <c r="HU57" s="67"/>
      <c r="HV57" s="67"/>
      <c r="HW57" s="67"/>
      <c r="HX57" s="67"/>
      <c r="HY57" s="67"/>
      <c r="HZ57" s="67"/>
      <c r="IA57" s="67"/>
      <c r="IB57" s="67"/>
      <c r="IC57" s="67"/>
      <c r="ID57" s="67"/>
      <c r="IE57" s="67"/>
      <c r="IF57" s="67"/>
      <c r="IG57" s="67"/>
      <c r="IH57" s="67"/>
      <c r="II57" s="67"/>
      <c r="IJ57" s="67"/>
      <c r="IK57" s="67"/>
      <c r="IL57" s="67"/>
      <c r="IM57" s="67"/>
      <c r="IN57" s="67"/>
      <c r="IO57" s="67"/>
      <c r="IP57" s="67"/>
      <c r="IQ57" s="67"/>
      <c r="IR57" s="67"/>
      <c r="IS57" s="67"/>
      <c r="IT57" s="67"/>
      <c r="IU57" s="67"/>
      <c r="IV57" s="67"/>
      <c r="IW57" s="67"/>
      <c r="IX57" s="67"/>
      <c r="IY57" s="67"/>
      <c r="IZ57" s="67"/>
      <c r="JA57" s="67"/>
      <c r="JB57" s="67"/>
      <c r="JC57" s="67"/>
      <c r="JD57" s="67"/>
      <c r="JE57" s="67"/>
      <c r="JF57" s="67"/>
      <c r="JG57" s="67"/>
      <c r="JH57" s="67"/>
      <c r="JI57" s="67"/>
      <c r="JJ57" s="67"/>
      <c r="JK57" s="67"/>
      <c r="JL57" s="67"/>
      <c r="JM57" s="67"/>
      <c r="JN57" s="67"/>
      <c r="JO57" s="67"/>
      <c r="JP57" s="67"/>
      <c r="JQ57" s="67"/>
      <c r="JR57" s="67"/>
      <c r="JS57" s="67"/>
      <c r="JT57" s="67"/>
      <c r="JU57" s="67"/>
      <c r="JV57" s="67"/>
      <c r="JW57" s="67"/>
      <c r="JX57" s="67"/>
      <c r="JY57" s="67"/>
      <c r="JZ57" s="67"/>
      <c r="KA57" s="67"/>
      <c r="KB57" s="67"/>
      <c r="KC57" s="67"/>
      <c r="KD57" s="67"/>
      <c r="KE57" s="67"/>
      <c r="KF57" s="67"/>
      <c r="KG57" s="67"/>
      <c r="KH57" s="67"/>
      <c r="KI57" s="67"/>
      <c r="KJ57" s="67"/>
      <c r="KK57" s="67"/>
      <c r="KL57" s="67"/>
      <c r="KM57" s="67"/>
      <c r="KN57" s="67"/>
      <c r="KO57" s="67"/>
      <c r="KP57" s="67"/>
      <c r="KQ57" s="67"/>
      <c r="KR57" s="67"/>
      <c r="KS57" s="67"/>
      <c r="KT57" s="67"/>
      <c r="KU57" s="67"/>
      <c r="KV57" s="67"/>
      <c r="KW57" s="67"/>
      <c r="KX57" s="67"/>
      <c r="KY57" s="67"/>
      <c r="KZ57" s="67"/>
      <c r="LA57" s="67"/>
      <c r="LB57" s="67"/>
      <c r="LC57" s="67"/>
      <c r="LD57" s="67"/>
      <c r="LE57" s="67"/>
      <c r="LF57" s="67"/>
      <c r="LG57" s="67"/>
      <c r="LH57" s="67"/>
      <c r="LI57" s="67"/>
      <c r="LJ57" s="67"/>
      <c r="LK57" s="67"/>
      <c r="LL57" s="67"/>
      <c r="LM57" s="67"/>
      <c r="LN57" s="67"/>
      <c r="LO57" s="67"/>
      <c r="LP57" s="67"/>
      <c r="LQ57" s="67"/>
      <c r="LR57" s="67"/>
      <c r="LS57" s="67"/>
      <c r="LT57" s="67"/>
      <c r="LU57" s="67"/>
      <c r="LV57" s="67"/>
      <c r="LW57" s="67"/>
      <c r="LX57" s="67"/>
      <c r="LY57" s="67"/>
      <c r="LZ57" s="67"/>
      <c r="MA57" s="67"/>
      <c r="MB57" s="67"/>
      <c r="MC57" s="67"/>
      <c r="MD57" s="67"/>
      <c r="ME57" s="67"/>
      <c r="MF57" s="67"/>
      <c r="MG57" s="67"/>
      <c r="MH57" s="67"/>
      <c r="MI57" s="67"/>
      <c r="MJ57" s="67"/>
      <c r="MK57" s="67"/>
      <c r="ML57" s="67"/>
      <c r="MM57" s="67"/>
      <c r="MN57" s="67"/>
      <c r="MO57" s="67"/>
      <c r="MP57" s="67"/>
      <c r="MQ57" s="67"/>
      <c r="MR57" s="67"/>
      <c r="MS57" s="67"/>
      <c r="MT57" s="67"/>
      <c r="MU57" s="67"/>
      <c r="MV57" s="67"/>
      <c r="MW57" s="67"/>
      <c r="MX57" s="67"/>
      <c r="MY57" s="67"/>
      <c r="MZ57" s="67"/>
      <c r="NA57" s="67"/>
      <c r="NB57" s="67"/>
      <c r="NC57" s="67"/>
      <c r="ND57" s="67"/>
      <c r="NE57" s="67"/>
      <c r="NF57" s="67"/>
      <c r="NG57" s="67"/>
      <c r="NH57" s="67"/>
      <c r="NI57" s="67"/>
      <c r="NJ57" s="67"/>
      <c r="NK57" s="67"/>
      <c r="NL57" s="67"/>
      <c r="NM57" s="67"/>
      <c r="NN57" s="67"/>
      <c r="NO57" s="67"/>
      <c r="NP57" s="67"/>
      <c r="NQ57" s="67"/>
      <c r="NR57" s="67"/>
      <c r="NS57" s="67"/>
      <c r="NT57" s="67"/>
      <c r="NU57" s="67"/>
      <c r="NV57" s="67"/>
      <c r="NW57" s="67"/>
      <c r="NX57" s="67"/>
    </row>
    <row r="58" spans="2:388">
      <c r="B58" s="62"/>
      <c r="C58" s="62"/>
      <c r="D58" s="12"/>
      <c r="E58" s="12"/>
      <c r="F58" s="12"/>
      <c r="G58" s="12"/>
      <c r="H58" s="12"/>
      <c r="I58" s="12"/>
      <c r="J58" s="12"/>
      <c r="K58" s="12"/>
      <c r="L58" s="12"/>
      <c r="M58" s="12"/>
      <c r="N58" s="12"/>
      <c r="O58" s="12"/>
      <c r="P58" s="12"/>
      <c r="Q58" s="12"/>
      <c r="R58" s="12"/>
      <c r="S58" s="12"/>
      <c r="T58" s="12"/>
      <c r="U58" s="65"/>
      <c r="V58" s="62"/>
      <c r="W58" s="62"/>
      <c r="X58" s="62"/>
      <c r="Y58" s="66"/>
      <c r="Z58" s="12"/>
      <c r="AA58" s="12"/>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H58" s="67"/>
      <c r="DI58" s="67"/>
      <c r="DJ58" s="67"/>
      <c r="DK58" s="67"/>
      <c r="DL58" s="67"/>
      <c r="DM58" s="67"/>
      <c r="DN58" s="67"/>
      <c r="DO58" s="67"/>
      <c r="DP58" s="67"/>
      <c r="DQ58" s="67"/>
      <c r="DR58" s="67"/>
      <c r="DS58" s="67"/>
      <c r="DT58" s="67"/>
      <c r="DU58" s="67"/>
      <c r="DV58" s="67"/>
      <c r="DW58" s="67"/>
      <c r="DX58" s="67"/>
      <c r="DY58" s="67"/>
      <c r="DZ58" s="67"/>
      <c r="EA58" s="67"/>
      <c r="EB58" s="67"/>
      <c r="EC58" s="67"/>
      <c r="ED58" s="67"/>
      <c r="EE58" s="67"/>
      <c r="EF58" s="67"/>
      <c r="EG58" s="67"/>
      <c r="EH58" s="67"/>
      <c r="EI58" s="67"/>
      <c r="EJ58" s="67"/>
      <c r="EK58" s="67"/>
      <c r="EL58" s="67"/>
      <c r="EM58" s="67"/>
      <c r="EN58" s="67"/>
      <c r="EO58" s="67"/>
      <c r="EP58" s="67"/>
      <c r="EQ58" s="67"/>
      <c r="ER58" s="67"/>
      <c r="ES58" s="67"/>
      <c r="ET58" s="67"/>
      <c r="EU58" s="67"/>
      <c r="EV58" s="67"/>
      <c r="EW58" s="67"/>
      <c r="EX58" s="67"/>
      <c r="EY58" s="67"/>
      <c r="EZ58" s="67"/>
      <c r="FA58" s="67"/>
      <c r="FB58" s="67"/>
      <c r="FC58" s="67"/>
      <c r="FD58" s="67"/>
      <c r="FE58" s="67"/>
      <c r="FF58" s="67"/>
      <c r="FG58" s="67"/>
      <c r="FH58" s="67"/>
      <c r="FI58" s="67"/>
      <c r="FJ58" s="67"/>
      <c r="FK58" s="67"/>
      <c r="FL58" s="67"/>
      <c r="FM58" s="67"/>
      <c r="FN58" s="67"/>
      <c r="FO58" s="67"/>
      <c r="FP58" s="67"/>
      <c r="FQ58" s="67"/>
      <c r="FR58" s="67"/>
      <c r="FS58" s="67"/>
      <c r="FT58" s="67"/>
      <c r="FU58" s="67"/>
      <c r="FV58" s="67"/>
      <c r="FW58" s="67"/>
      <c r="FX58" s="67"/>
      <c r="FY58" s="67"/>
      <c r="FZ58" s="67"/>
      <c r="GA58" s="67"/>
      <c r="GB58" s="67"/>
      <c r="GC58" s="67"/>
      <c r="GD58" s="67"/>
      <c r="GE58" s="67"/>
      <c r="GF58" s="67"/>
      <c r="GG58" s="67"/>
      <c r="GH58" s="67"/>
      <c r="GI58" s="67"/>
      <c r="GJ58" s="67"/>
      <c r="GK58" s="67"/>
      <c r="GL58" s="67"/>
      <c r="GM58" s="67"/>
      <c r="GN58" s="67"/>
      <c r="GO58" s="67"/>
      <c r="GP58" s="67"/>
      <c r="GQ58" s="67"/>
      <c r="GR58" s="67"/>
      <c r="GS58" s="67"/>
      <c r="GT58" s="67"/>
      <c r="GU58" s="67"/>
      <c r="GV58" s="67"/>
      <c r="GW58" s="67"/>
      <c r="GX58" s="67"/>
      <c r="GY58" s="67"/>
      <c r="GZ58" s="67"/>
      <c r="HA58" s="67"/>
      <c r="HB58" s="67"/>
      <c r="HC58" s="67"/>
      <c r="HD58" s="67"/>
      <c r="HE58" s="67"/>
      <c r="HF58" s="67"/>
      <c r="HG58" s="67"/>
      <c r="HH58" s="67"/>
      <c r="HI58" s="67"/>
      <c r="HJ58" s="67"/>
      <c r="HK58" s="67"/>
      <c r="HL58" s="67"/>
      <c r="HM58" s="67"/>
      <c r="HN58" s="67"/>
      <c r="HO58" s="67"/>
      <c r="HP58" s="67"/>
      <c r="HQ58" s="67"/>
      <c r="HR58" s="67"/>
      <c r="HS58" s="67"/>
      <c r="HT58" s="67"/>
      <c r="HU58" s="67"/>
      <c r="HV58" s="67"/>
      <c r="HW58" s="67"/>
      <c r="HX58" s="67"/>
      <c r="HY58" s="67"/>
      <c r="HZ58" s="67"/>
      <c r="IA58" s="67"/>
      <c r="IB58" s="67"/>
      <c r="IC58" s="67"/>
      <c r="ID58" s="67"/>
      <c r="IE58" s="67"/>
      <c r="IF58" s="67"/>
      <c r="IG58" s="67"/>
      <c r="IH58" s="67"/>
      <c r="II58" s="67"/>
      <c r="IJ58" s="67"/>
      <c r="IK58" s="67"/>
      <c r="IL58" s="67"/>
      <c r="IM58" s="67"/>
      <c r="IN58" s="67"/>
      <c r="IO58" s="67"/>
      <c r="IP58" s="67"/>
      <c r="IQ58" s="67"/>
      <c r="IR58" s="67"/>
      <c r="IS58" s="67"/>
      <c r="IT58" s="67"/>
      <c r="IU58" s="67"/>
      <c r="IV58" s="67"/>
      <c r="IW58" s="67"/>
      <c r="IX58" s="67"/>
      <c r="IY58" s="67"/>
      <c r="IZ58" s="67"/>
      <c r="JA58" s="67"/>
      <c r="JB58" s="67"/>
      <c r="JC58" s="67"/>
      <c r="JD58" s="67"/>
      <c r="JE58" s="67"/>
      <c r="JF58" s="67"/>
      <c r="JG58" s="67"/>
      <c r="JH58" s="67"/>
      <c r="JI58" s="67"/>
      <c r="JJ58" s="67"/>
      <c r="JK58" s="67"/>
      <c r="JL58" s="67"/>
      <c r="JM58" s="67"/>
      <c r="JN58" s="67"/>
      <c r="JO58" s="67"/>
      <c r="JP58" s="67"/>
      <c r="JQ58" s="67"/>
      <c r="JR58" s="67"/>
      <c r="JS58" s="67"/>
      <c r="JT58" s="67"/>
      <c r="JU58" s="67"/>
      <c r="JV58" s="67"/>
      <c r="JW58" s="67"/>
      <c r="JX58" s="67"/>
      <c r="JY58" s="67"/>
      <c r="JZ58" s="67"/>
      <c r="KA58" s="67"/>
      <c r="KB58" s="67"/>
      <c r="KC58" s="67"/>
      <c r="KD58" s="67"/>
      <c r="KE58" s="67"/>
      <c r="KF58" s="67"/>
      <c r="KG58" s="67"/>
      <c r="KH58" s="67"/>
      <c r="KI58" s="67"/>
      <c r="KJ58" s="67"/>
      <c r="KK58" s="67"/>
      <c r="KL58" s="67"/>
      <c r="KM58" s="67"/>
      <c r="KN58" s="67"/>
      <c r="KO58" s="67"/>
      <c r="KP58" s="67"/>
      <c r="KQ58" s="67"/>
      <c r="KR58" s="67"/>
      <c r="KS58" s="67"/>
      <c r="KT58" s="67"/>
      <c r="KU58" s="67"/>
      <c r="KV58" s="67"/>
      <c r="KW58" s="67"/>
      <c r="KX58" s="67"/>
      <c r="KY58" s="67"/>
      <c r="KZ58" s="67"/>
      <c r="LA58" s="67"/>
      <c r="LB58" s="67"/>
      <c r="LC58" s="67"/>
      <c r="LD58" s="67"/>
      <c r="LE58" s="67"/>
      <c r="LF58" s="67"/>
      <c r="LG58" s="67"/>
      <c r="LH58" s="67"/>
      <c r="LI58" s="67"/>
      <c r="LJ58" s="67"/>
      <c r="LK58" s="67"/>
      <c r="LL58" s="67"/>
      <c r="LM58" s="67"/>
      <c r="LN58" s="67"/>
      <c r="LO58" s="67"/>
      <c r="LP58" s="67"/>
      <c r="LQ58" s="67"/>
      <c r="LR58" s="67"/>
      <c r="LS58" s="67"/>
      <c r="LT58" s="67"/>
      <c r="LU58" s="67"/>
      <c r="LV58" s="67"/>
      <c r="LW58" s="67"/>
      <c r="LX58" s="67"/>
      <c r="LY58" s="67"/>
      <c r="LZ58" s="67"/>
      <c r="MA58" s="67"/>
      <c r="MB58" s="67"/>
      <c r="MC58" s="67"/>
      <c r="MD58" s="67"/>
      <c r="ME58" s="67"/>
      <c r="MF58" s="67"/>
      <c r="MG58" s="67"/>
      <c r="MH58" s="67"/>
      <c r="MI58" s="67"/>
      <c r="MJ58" s="67"/>
      <c r="MK58" s="67"/>
      <c r="ML58" s="67"/>
      <c r="MM58" s="67"/>
      <c r="MN58" s="67"/>
      <c r="MO58" s="67"/>
      <c r="MP58" s="67"/>
      <c r="MQ58" s="67"/>
      <c r="MR58" s="67"/>
      <c r="MS58" s="67"/>
      <c r="MT58" s="67"/>
      <c r="MU58" s="67"/>
      <c r="MV58" s="67"/>
      <c r="MW58" s="67"/>
      <c r="MX58" s="67"/>
      <c r="MY58" s="67"/>
      <c r="MZ58" s="67"/>
      <c r="NA58" s="67"/>
      <c r="NB58" s="67"/>
      <c r="NC58" s="67"/>
      <c r="ND58" s="67"/>
      <c r="NE58" s="67"/>
      <c r="NF58" s="67"/>
      <c r="NG58" s="67"/>
      <c r="NH58" s="67"/>
      <c r="NI58" s="67"/>
      <c r="NJ58" s="67"/>
      <c r="NK58" s="67"/>
      <c r="NL58" s="67"/>
      <c r="NM58" s="67"/>
      <c r="NN58" s="67"/>
      <c r="NO58" s="67"/>
      <c r="NP58" s="67"/>
      <c r="NQ58" s="67"/>
      <c r="NR58" s="67"/>
      <c r="NS58" s="67"/>
      <c r="NT58" s="67"/>
      <c r="NU58" s="67"/>
      <c r="NV58" s="67"/>
      <c r="NW58" s="67"/>
      <c r="NX58" s="67"/>
    </row>
    <row r="59" spans="2:388">
      <c r="B59" s="62"/>
      <c r="C59" s="62"/>
      <c r="D59" s="12"/>
      <c r="E59" s="12"/>
      <c r="F59" s="12"/>
      <c r="G59" s="12"/>
      <c r="H59" s="12"/>
      <c r="I59" s="12"/>
      <c r="J59" s="12"/>
      <c r="K59" s="12"/>
      <c r="L59" s="12"/>
      <c r="M59" s="12"/>
      <c r="N59" s="12"/>
      <c r="O59" s="12"/>
      <c r="P59" s="12"/>
      <c r="Q59" s="12"/>
      <c r="R59" s="12"/>
      <c r="S59" s="12"/>
      <c r="T59" s="12"/>
      <c r="U59" s="65"/>
      <c r="V59" s="62"/>
      <c r="W59" s="62"/>
      <c r="X59" s="62"/>
      <c r="Y59" s="66"/>
      <c r="Z59" s="12"/>
      <c r="AA59" s="12"/>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7"/>
      <c r="BF59" s="67"/>
      <c r="BG59" s="67"/>
      <c r="BH59" s="67"/>
      <c r="BI59" s="67"/>
      <c r="BJ59" s="67"/>
      <c r="BK59" s="67"/>
      <c r="BL59" s="67"/>
      <c r="BM59" s="67"/>
      <c r="BN59" s="67"/>
      <c r="BO59" s="67"/>
      <c r="BP59" s="67"/>
      <c r="BQ59" s="67"/>
      <c r="BR59" s="67"/>
      <c r="BS59" s="67"/>
      <c r="BT59" s="67"/>
      <c r="BU59" s="67"/>
      <c r="BV59" s="67"/>
      <c r="BW59" s="67"/>
      <c r="BX59" s="67"/>
      <c r="BY59" s="67"/>
      <c r="BZ59" s="67"/>
      <c r="CA59" s="67"/>
      <c r="CB59" s="67"/>
      <c r="CC59" s="67"/>
      <c r="CD59" s="67"/>
      <c r="CE59" s="67"/>
      <c r="CF59" s="67"/>
      <c r="CG59" s="67"/>
      <c r="CH59" s="67"/>
      <c r="CI59" s="67"/>
      <c r="CJ59" s="67"/>
      <c r="CK59" s="67"/>
      <c r="CL59" s="67"/>
      <c r="CM59" s="67"/>
      <c r="CN59" s="67"/>
      <c r="CO59" s="67"/>
      <c r="CP59" s="67"/>
      <c r="CQ59" s="67"/>
      <c r="CR59" s="67"/>
      <c r="CS59" s="67"/>
      <c r="CT59" s="67"/>
      <c r="CU59" s="67"/>
      <c r="CV59" s="67"/>
      <c r="CW59" s="67"/>
      <c r="CX59" s="67"/>
      <c r="CY59" s="67"/>
      <c r="CZ59" s="67"/>
      <c r="DA59" s="67"/>
      <c r="DB59" s="67"/>
      <c r="DC59" s="67"/>
      <c r="DD59" s="67"/>
      <c r="DE59" s="67"/>
      <c r="DF59" s="67"/>
      <c r="DG59" s="67"/>
      <c r="DH59" s="67"/>
      <c r="DI59" s="67"/>
      <c r="DJ59" s="67"/>
      <c r="DK59" s="67"/>
      <c r="DL59" s="67"/>
      <c r="DM59" s="67"/>
      <c r="DN59" s="67"/>
      <c r="DO59" s="67"/>
      <c r="DP59" s="67"/>
      <c r="DQ59" s="67"/>
      <c r="DR59" s="67"/>
      <c r="DS59" s="67"/>
      <c r="DT59" s="67"/>
      <c r="DU59" s="67"/>
      <c r="DV59" s="67"/>
      <c r="DW59" s="67"/>
      <c r="DX59" s="67"/>
      <c r="DY59" s="67"/>
      <c r="DZ59" s="67"/>
      <c r="EA59" s="67"/>
      <c r="EB59" s="67"/>
      <c r="EC59" s="67"/>
      <c r="ED59" s="67"/>
      <c r="EE59" s="67"/>
      <c r="EF59" s="67"/>
      <c r="EG59" s="67"/>
      <c r="EH59" s="67"/>
      <c r="EI59" s="67"/>
      <c r="EJ59" s="67"/>
      <c r="EK59" s="67"/>
      <c r="EL59" s="67"/>
      <c r="EM59" s="67"/>
      <c r="EN59" s="67"/>
      <c r="EO59" s="67"/>
      <c r="EP59" s="67"/>
      <c r="EQ59" s="67"/>
      <c r="ER59" s="67"/>
      <c r="ES59" s="67"/>
      <c r="ET59" s="67"/>
      <c r="EU59" s="67"/>
      <c r="EV59" s="67"/>
      <c r="EW59" s="67"/>
      <c r="EX59" s="67"/>
      <c r="EY59" s="67"/>
      <c r="EZ59" s="67"/>
      <c r="FA59" s="67"/>
      <c r="FB59" s="67"/>
      <c r="FC59" s="67"/>
      <c r="FD59" s="67"/>
      <c r="FE59" s="67"/>
      <c r="FF59" s="67"/>
      <c r="FG59" s="67"/>
      <c r="FH59" s="67"/>
      <c r="FI59" s="67"/>
      <c r="FJ59" s="67"/>
      <c r="FK59" s="67"/>
      <c r="FL59" s="67"/>
      <c r="FM59" s="67"/>
      <c r="FN59" s="67"/>
      <c r="FO59" s="67"/>
      <c r="FP59" s="67"/>
      <c r="FQ59" s="67"/>
      <c r="FR59" s="67"/>
      <c r="FS59" s="67"/>
      <c r="FT59" s="67"/>
      <c r="FU59" s="67"/>
      <c r="FV59" s="67"/>
      <c r="FW59" s="67"/>
      <c r="FX59" s="67"/>
      <c r="FY59" s="67"/>
      <c r="FZ59" s="67"/>
      <c r="GA59" s="67"/>
      <c r="GB59" s="67"/>
      <c r="GC59" s="67"/>
      <c r="GD59" s="67"/>
      <c r="GE59" s="67"/>
      <c r="GF59" s="67"/>
      <c r="GG59" s="67"/>
      <c r="GH59" s="67"/>
      <c r="GI59" s="67"/>
      <c r="GJ59" s="67"/>
      <c r="GK59" s="67"/>
      <c r="GL59" s="67"/>
      <c r="GM59" s="67"/>
      <c r="GN59" s="67"/>
      <c r="GO59" s="67"/>
      <c r="GP59" s="67"/>
      <c r="GQ59" s="67"/>
      <c r="GR59" s="67"/>
      <c r="GS59" s="67"/>
      <c r="GT59" s="67"/>
      <c r="GU59" s="67"/>
      <c r="GV59" s="67"/>
      <c r="GW59" s="67"/>
      <c r="GX59" s="67"/>
      <c r="GY59" s="67"/>
      <c r="GZ59" s="67"/>
      <c r="HA59" s="67"/>
      <c r="HB59" s="67"/>
      <c r="HC59" s="67"/>
      <c r="HD59" s="67"/>
      <c r="HE59" s="67"/>
      <c r="HF59" s="67"/>
      <c r="HG59" s="67"/>
      <c r="HH59" s="67"/>
      <c r="HI59" s="67"/>
      <c r="HJ59" s="67"/>
      <c r="HK59" s="67"/>
      <c r="HL59" s="67"/>
      <c r="HM59" s="67"/>
      <c r="HN59" s="67"/>
      <c r="HO59" s="67"/>
      <c r="HP59" s="67"/>
      <c r="HQ59" s="67"/>
      <c r="HR59" s="67"/>
      <c r="HS59" s="67"/>
      <c r="HT59" s="67"/>
      <c r="HU59" s="67"/>
      <c r="HV59" s="67"/>
      <c r="HW59" s="67"/>
      <c r="HX59" s="67"/>
      <c r="HY59" s="67"/>
      <c r="HZ59" s="67"/>
      <c r="IA59" s="67"/>
      <c r="IB59" s="67"/>
      <c r="IC59" s="67"/>
      <c r="ID59" s="67"/>
      <c r="IE59" s="67"/>
      <c r="IF59" s="67"/>
      <c r="IG59" s="67"/>
      <c r="IH59" s="67"/>
      <c r="II59" s="67"/>
      <c r="IJ59" s="67"/>
      <c r="IK59" s="67"/>
      <c r="IL59" s="67"/>
      <c r="IM59" s="67"/>
      <c r="IN59" s="67"/>
      <c r="IO59" s="67"/>
      <c r="IP59" s="67"/>
      <c r="IQ59" s="67"/>
      <c r="IR59" s="67"/>
      <c r="IS59" s="67"/>
      <c r="IT59" s="67"/>
      <c r="IU59" s="67"/>
      <c r="IV59" s="67"/>
      <c r="IW59" s="67"/>
      <c r="IX59" s="67"/>
      <c r="IY59" s="67"/>
      <c r="IZ59" s="67"/>
      <c r="JA59" s="67"/>
      <c r="JB59" s="67"/>
      <c r="JC59" s="67"/>
      <c r="JD59" s="67"/>
      <c r="JE59" s="67"/>
      <c r="JF59" s="67"/>
      <c r="JG59" s="67"/>
      <c r="JH59" s="67"/>
      <c r="JI59" s="67"/>
      <c r="JJ59" s="67"/>
      <c r="JK59" s="67"/>
      <c r="JL59" s="67"/>
      <c r="JM59" s="67"/>
      <c r="JN59" s="67"/>
      <c r="JO59" s="67"/>
      <c r="JP59" s="67"/>
      <c r="JQ59" s="67"/>
      <c r="JR59" s="67"/>
      <c r="JS59" s="67"/>
      <c r="JT59" s="67"/>
      <c r="JU59" s="67"/>
      <c r="JV59" s="67"/>
      <c r="JW59" s="67"/>
      <c r="JX59" s="67"/>
      <c r="JY59" s="67"/>
      <c r="JZ59" s="67"/>
      <c r="KA59" s="67"/>
      <c r="KB59" s="67"/>
      <c r="KC59" s="67"/>
      <c r="KD59" s="67"/>
      <c r="KE59" s="67"/>
      <c r="KF59" s="67"/>
      <c r="KG59" s="67"/>
      <c r="KH59" s="67"/>
      <c r="KI59" s="67"/>
      <c r="KJ59" s="67"/>
      <c r="KK59" s="67"/>
      <c r="KL59" s="67"/>
      <c r="KM59" s="67"/>
      <c r="KN59" s="67"/>
      <c r="KO59" s="67"/>
      <c r="KP59" s="67"/>
      <c r="KQ59" s="67"/>
      <c r="KR59" s="67"/>
      <c r="KS59" s="67"/>
      <c r="KT59" s="67"/>
      <c r="KU59" s="67"/>
      <c r="KV59" s="67"/>
      <c r="KW59" s="67"/>
      <c r="KX59" s="67"/>
      <c r="KY59" s="67"/>
      <c r="KZ59" s="67"/>
      <c r="LA59" s="67"/>
      <c r="LB59" s="67"/>
      <c r="LC59" s="67"/>
      <c r="LD59" s="67"/>
      <c r="LE59" s="67"/>
      <c r="LF59" s="67"/>
      <c r="LG59" s="67"/>
      <c r="LH59" s="67"/>
      <c r="LI59" s="67"/>
      <c r="LJ59" s="67"/>
      <c r="LK59" s="67"/>
      <c r="LL59" s="67"/>
      <c r="LM59" s="67"/>
      <c r="LN59" s="67"/>
      <c r="LO59" s="67"/>
      <c r="LP59" s="67"/>
      <c r="LQ59" s="67"/>
      <c r="LR59" s="67"/>
      <c r="LS59" s="67"/>
      <c r="LT59" s="67"/>
      <c r="LU59" s="67"/>
      <c r="LV59" s="67"/>
      <c r="LW59" s="67"/>
      <c r="LX59" s="67"/>
      <c r="LY59" s="67"/>
      <c r="LZ59" s="67"/>
      <c r="MA59" s="67"/>
      <c r="MB59" s="67"/>
      <c r="MC59" s="67"/>
      <c r="MD59" s="67"/>
      <c r="ME59" s="67"/>
      <c r="MF59" s="67"/>
      <c r="MG59" s="67"/>
      <c r="MH59" s="67"/>
      <c r="MI59" s="67"/>
      <c r="MJ59" s="67"/>
      <c r="MK59" s="67"/>
      <c r="ML59" s="67"/>
      <c r="MM59" s="67"/>
      <c r="MN59" s="67"/>
      <c r="MO59" s="67"/>
      <c r="MP59" s="67"/>
      <c r="MQ59" s="67"/>
      <c r="MR59" s="67"/>
      <c r="MS59" s="67"/>
      <c r="MT59" s="67"/>
      <c r="MU59" s="67"/>
      <c r="MV59" s="67"/>
      <c r="MW59" s="67"/>
      <c r="MX59" s="67"/>
      <c r="MY59" s="67"/>
      <c r="MZ59" s="67"/>
      <c r="NA59" s="67"/>
      <c r="NB59" s="67"/>
      <c r="NC59" s="67"/>
      <c r="ND59" s="67"/>
      <c r="NE59" s="67"/>
      <c r="NF59" s="67"/>
      <c r="NG59" s="67"/>
      <c r="NH59" s="67"/>
      <c r="NI59" s="67"/>
      <c r="NJ59" s="67"/>
      <c r="NK59" s="67"/>
      <c r="NL59" s="67"/>
      <c r="NM59" s="67"/>
      <c r="NN59" s="67"/>
      <c r="NO59" s="67"/>
      <c r="NP59" s="67"/>
      <c r="NQ59" s="67"/>
      <c r="NR59" s="67"/>
      <c r="NS59" s="67"/>
      <c r="NT59" s="67"/>
      <c r="NU59" s="67"/>
      <c r="NV59" s="67"/>
      <c r="NW59" s="67"/>
      <c r="NX59" s="67"/>
    </row>
    <row r="60" spans="2:388">
      <c r="B60" s="62"/>
      <c r="C60" s="62"/>
      <c r="D60" s="12"/>
      <c r="E60" s="12"/>
      <c r="F60" s="12"/>
      <c r="G60" s="12"/>
      <c r="H60" s="12"/>
      <c r="I60" s="12"/>
      <c r="J60" s="12"/>
      <c r="K60" s="12"/>
      <c r="L60" s="12"/>
      <c r="M60" s="12"/>
      <c r="N60" s="12"/>
      <c r="O60" s="12"/>
      <c r="P60" s="12"/>
      <c r="Q60" s="12"/>
      <c r="R60" s="12"/>
      <c r="S60" s="12"/>
      <c r="T60" s="12"/>
      <c r="U60" s="65"/>
      <c r="V60" s="62"/>
      <c r="W60" s="62"/>
      <c r="X60" s="62"/>
      <c r="Y60" s="66"/>
      <c r="Z60" s="12"/>
      <c r="AA60" s="12"/>
      <c r="AB60" s="67"/>
      <c r="AC60" s="67"/>
      <c r="AD60" s="67"/>
      <c r="AE60" s="67"/>
      <c r="AF60" s="67"/>
      <c r="AG60" s="67"/>
      <c r="AH60" s="67"/>
      <c r="AI60" s="67"/>
      <c r="AJ60" s="67"/>
      <c r="AK60" s="67"/>
      <c r="AL60" s="67"/>
      <c r="AM60" s="67"/>
      <c r="AN60" s="67"/>
      <c r="AO60" s="67"/>
      <c r="AP60" s="67"/>
      <c r="AQ60" s="67"/>
      <c r="AR60" s="67"/>
      <c r="AS60" s="67"/>
      <c r="AT60" s="67"/>
      <c r="AU60" s="67"/>
      <c r="AV60" s="67"/>
      <c r="AW60" s="67"/>
      <c r="AX60" s="67"/>
      <c r="AY60" s="67"/>
      <c r="AZ60" s="67"/>
      <c r="BA60" s="67"/>
      <c r="BB60" s="67"/>
      <c r="BC60" s="67"/>
      <c r="BD60" s="67"/>
      <c r="BE60" s="67"/>
      <c r="BF60" s="67"/>
      <c r="BG60" s="67"/>
      <c r="BH60" s="67"/>
      <c r="BI60" s="67"/>
      <c r="BJ60" s="67"/>
      <c r="BK60" s="67"/>
      <c r="BL60" s="67"/>
      <c r="BM60" s="67"/>
      <c r="BN60" s="67"/>
      <c r="BO60" s="67"/>
      <c r="BP60" s="67"/>
      <c r="BQ60" s="67"/>
      <c r="BR60" s="67"/>
      <c r="BS60" s="67"/>
      <c r="BT60" s="67"/>
      <c r="BU60" s="67"/>
      <c r="BV60" s="67"/>
      <c r="BW60" s="67"/>
      <c r="BX60" s="67"/>
      <c r="BY60" s="67"/>
      <c r="BZ60" s="67"/>
      <c r="CA60" s="67"/>
      <c r="CB60" s="67"/>
      <c r="CC60" s="67"/>
      <c r="CD60" s="67"/>
      <c r="CE60" s="67"/>
      <c r="CF60" s="67"/>
      <c r="CG60" s="67"/>
      <c r="CH60" s="67"/>
      <c r="CI60" s="67"/>
      <c r="CJ60" s="67"/>
      <c r="CK60" s="67"/>
      <c r="CL60" s="67"/>
      <c r="CM60" s="67"/>
      <c r="CN60" s="67"/>
      <c r="CO60" s="67"/>
      <c r="CP60" s="67"/>
      <c r="CQ60" s="67"/>
      <c r="CR60" s="67"/>
      <c r="CS60" s="67"/>
      <c r="CT60" s="67"/>
      <c r="CU60" s="67"/>
      <c r="CV60" s="67"/>
      <c r="CW60" s="67"/>
      <c r="CX60" s="67"/>
      <c r="CY60" s="67"/>
      <c r="CZ60" s="67"/>
      <c r="DA60" s="67"/>
      <c r="DB60" s="67"/>
      <c r="DC60" s="67"/>
      <c r="DD60" s="67"/>
      <c r="DE60" s="67"/>
      <c r="DF60" s="67"/>
      <c r="DG60" s="67"/>
      <c r="DH60" s="67"/>
      <c r="DI60" s="67"/>
      <c r="DJ60" s="67"/>
      <c r="DK60" s="67"/>
      <c r="DL60" s="67"/>
      <c r="DM60" s="67"/>
      <c r="DN60" s="67"/>
      <c r="DO60" s="67"/>
      <c r="DP60" s="67"/>
      <c r="DQ60" s="67"/>
      <c r="DR60" s="67"/>
      <c r="DS60" s="67"/>
      <c r="DT60" s="67"/>
      <c r="DU60" s="67"/>
      <c r="DV60" s="67"/>
      <c r="DW60" s="67"/>
      <c r="DX60" s="67"/>
      <c r="DY60" s="67"/>
      <c r="DZ60" s="67"/>
      <c r="EA60" s="67"/>
      <c r="EB60" s="67"/>
      <c r="EC60" s="67"/>
      <c r="ED60" s="67"/>
      <c r="EE60" s="67"/>
      <c r="EF60" s="67"/>
      <c r="EG60" s="67"/>
      <c r="EH60" s="67"/>
      <c r="EI60" s="67"/>
      <c r="EJ60" s="67"/>
      <c r="EK60" s="67"/>
      <c r="EL60" s="67"/>
      <c r="EM60" s="67"/>
      <c r="EN60" s="67"/>
      <c r="EO60" s="67"/>
      <c r="EP60" s="67"/>
      <c r="EQ60" s="67"/>
      <c r="ER60" s="67"/>
      <c r="ES60" s="67"/>
      <c r="ET60" s="67"/>
      <c r="EU60" s="67"/>
      <c r="EV60" s="67"/>
      <c r="EW60" s="67"/>
      <c r="EX60" s="67"/>
      <c r="EY60" s="67"/>
      <c r="EZ60" s="67"/>
      <c r="FA60" s="67"/>
      <c r="FB60" s="67"/>
      <c r="FC60" s="67"/>
      <c r="FD60" s="67"/>
      <c r="FE60" s="67"/>
      <c r="FF60" s="67"/>
      <c r="FG60" s="67"/>
      <c r="FH60" s="67"/>
      <c r="FI60" s="67"/>
      <c r="FJ60" s="67"/>
      <c r="FK60" s="67"/>
      <c r="FL60" s="67"/>
      <c r="FM60" s="67"/>
      <c r="FN60" s="67"/>
      <c r="FO60" s="67"/>
      <c r="FP60" s="67"/>
      <c r="FQ60" s="67"/>
      <c r="FR60" s="67"/>
      <c r="FS60" s="67"/>
      <c r="FT60" s="67"/>
      <c r="FU60" s="67"/>
      <c r="FV60" s="67"/>
      <c r="FW60" s="67"/>
      <c r="FX60" s="67"/>
      <c r="FY60" s="67"/>
      <c r="FZ60" s="67"/>
      <c r="GA60" s="67"/>
      <c r="GB60" s="67"/>
      <c r="GC60" s="67"/>
      <c r="GD60" s="67"/>
      <c r="GE60" s="67"/>
      <c r="GF60" s="67"/>
      <c r="GG60" s="67"/>
      <c r="GH60" s="67"/>
      <c r="GI60" s="67"/>
      <c r="GJ60" s="67"/>
      <c r="GK60" s="67"/>
      <c r="GL60" s="67"/>
      <c r="GM60" s="67"/>
      <c r="GN60" s="67"/>
      <c r="GO60" s="67"/>
      <c r="GP60" s="67"/>
      <c r="GQ60" s="67"/>
      <c r="GR60" s="67"/>
      <c r="GS60" s="67"/>
      <c r="GT60" s="67"/>
      <c r="GU60" s="67"/>
      <c r="GV60" s="67"/>
      <c r="GW60" s="67"/>
      <c r="GX60" s="67"/>
      <c r="GY60" s="67"/>
      <c r="GZ60" s="67"/>
      <c r="HA60" s="67"/>
      <c r="HB60" s="67"/>
      <c r="HC60" s="67"/>
      <c r="HD60" s="67"/>
      <c r="HE60" s="67"/>
      <c r="HF60" s="67"/>
      <c r="HG60" s="67"/>
      <c r="HH60" s="67"/>
      <c r="HI60" s="67"/>
      <c r="HJ60" s="67"/>
      <c r="HK60" s="67"/>
      <c r="HL60" s="67"/>
      <c r="HM60" s="67"/>
      <c r="HN60" s="67"/>
      <c r="HO60" s="67"/>
      <c r="HP60" s="67"/>
      <c r="HQ60" s="67"/>
      <c r="HR60" s="67"/>
      <c r="HS60" s="67"/>
      <c r="HT60" s="67"/>
      <c r="HU60" s="67"/>
      <c r="HV60" s="67"/>
      <c r="HW60" s="67"/>
      <c r="HX60" s="67"/>
      <c r="HY60" s="67"/>
      <c r="HZ60" s="67"/>
      <c r="IA60" s="67"/>
      <c r="IB60" s="67"/>
      <c r="IC60" s="67"/>
      <c r="ID60" s="67"/>
      <c r="IE60" s="67"/>
      <c r="IF60" s="67"/>
      <c r="IG60" s="67"/>
      <c r="IH60" s="67"/>
      <c r="II60" s="67"/>
      <c r="IJ60" s="67"/>
      <c r="IK60" s="67"/>
      <c r="IL60" s="67"/>
      <c r="IM60" s="67"/>
      <c r="IN60" s="67"/>
      <c r="IO60" s="67"/>
      <c r="IP60" s="67"/>
      <c r="IQ60" s="67"/>
      <c r="IR60" s="67"/>
      <c r="IS60" s="67"/>
      <c r="IT60" s="67"/>
      <c r="IU60" s="67"/>
      <c r="IV60" s="67"/>
      <c r="IW60" s="67"/>
      <c r="IX60" s="67"/>
      <c r="IY60" s="67"/>
      <c r="IZ60" s="67"/>
      <c r="JA60" s="67"/>
      <c r="JB60" s="67"/>
      <c r="JC60" s="67"/>
      <c r="JD60" s="67"/>
      <c r="JE60" s="67"/>
      <c r="JF60" s="67"/>
      <c r="JG60" s="67"/>
      <c r="JH60" s="67"/>
      <c r="JI60" s="67"/>
      <c r="JJ60" s="67"/>
      <c r="JK60" s="67"/>
      <c r="JL60" s="67"/>
      <c r="JM60" s="67"/>
      <c r="JN60" s="67"/>
      <c r="JO60" s="67"/>
      <c r="JP60" s="67"/>
      <c r="JQ60" s="67"/>
      <c r="JR60" s="67"/>
      <c r="JS60" s="67"/>
      <c r="JT60" s="67"/>
      <c r="JU60" s="67"/>
      <c r="JV60" s="67"/>
      <c r="JW60" s="67"/>
      <c r="JX60" s="67"/>
      <c r="JY60" s="67"/>
      <c r="JZ60" s="67"/>
      <c r="KA60" s="67"/>
      <c r="KB60" s="67"/>
      <c r="KC60" s="67"/>
      <c r="KD60" s="67"/>
      <c r="KE60" s="67"/>
      <c r="KF60" s="67"/>
      <c r="KG60" s="67"/>
      <c r="KH60" s="67"/>
      <c r="KI60" s="67"/>
      <c r="KJ60" s="67"/>
      <c r="KK60" s="67"/>
      <c r="KL60" s="67"/>
      <c r="KM60" s="67"/>
      <c r="KN60" s="67"/>
      <c r="KO60" s="67"/>
      <c r="KP60" s="67"/>
      <c r="KQ60" s="67"/>
      <c r="KR60" s="67"/>
      <c r="KS60" s="67"/>
      <c r="KT60" s="67"/>
      <c r="KU60" s="67"/>
      <c r="KV60" s="67"/>
      <c r="KW60" s="67"/>
      <c r="KX60" s="67"/>
      <c r="KY60" s="67"/>
      <c r="KZ60" s="67"/>
      <c r="LA60" s="67"/>
      <c r="LB60" s="67"/>
      <c r="LC60" s="67"/>
      <c r="LD60" s="67"/>
      <c r="LE60" s="67"/>
      <c r="LF60" s="67"/>
      <c r="LG60" s="67"/>
      <c r="LH60" s="67"/>
      <c r="LI60" s="67"/>
      <c r="LJ60" s="67"/>
      <c r="LK60" s="67"/>
      <c r="LL60" s="67"/>
      <c r="LM60" s="67"/>
      <c r="LN60" s="67"/>
      <c r="LO60" s="67"/>
      <c r="LP60" s="67"/>
      <c r="LQ60" s="67"/>
      <c r="LR60" s="67"/>
      <c r="LS60" s="67"/>
      <c r="LT60" s="67"/>
      <c r="LU60" s="67"/>
      <c r="LV60" s="67"/>
      <c r="LW60" s="67"/>
      <c r="LX60" s="67"/>
      <c r="LY60" s="67"/>
      <c r="LZ60" s="67"/>
      <c r="MA60" s="67"/>
      <c r="MB60" s="67"/>
      <c r="MC60" s="67"/>
      <c r="MD60" s="67"/>
      <c r="ME60" s="67"/>
      <c r="MF60" s="67"/>
      <c r="MG60" s="67"/>
      <c r="MH60" s="67"/>
      <c r="MI60" s="67"/>
      <c r="MJ60" s="67"/>
      <c r="MK60" s="67"/>
      <c r="ML60" s="67"/>
      <c r="MM60" s="67"/>
      <c r="MN60" s="67"/>
      <c r="MO60" s="67"/>
      <c r="MP60" s="67"/>
      <c r="MQ60" s="67"/>
      <c r="MR60" s="67"/>
      <c r="MS60" s="67"/>
      <c r="MT60" s="67"/>
      <c r="MU60" s="67"/>
      <c r="MV60" s="67"/>
      <c r="MW60" s="67"/>
      <c r="MX60" s="67"/>
      <c r="MY60" s="67"/>
      <c r="MZ60" s="67"/>
      <c r="NA60" s="67"/>
      <c r="NB60" s="67"/>
      <c r="NC60" s="67"/>
      <c r="ND60" s="67"/>
      <c r="NE60" s="67"/>
      <c r="NF60" s="67"/>
      <c r="NG60" s="67"/>
      <c r="NH60" s="67"/>
      <c r="NI60" s="67"/>
      <c r="NJ60" s="67"/>
      <c r="NK60" s="67"/>
      <c r="NL60" s="67"/>
      <c r="NM60" s="67"/>
      <c r="NN60" s="67"/>
      <c r="NO60" s="67"/>
      <c r="NP60" s="67"/>
      <c r="NQ60" s="67"/>
      <c r="NR60" s="67"/>
      <c r="NS60" s="67"/>
      <c r="NT60" s="67"/>
      <c r="NU60" s="67"/>
      <c r="NV60" s="67"/>
      <c r="NW60" s="67"/>
      <c r="NX60" s="67"/>
    </row>
    <row r="61" spans="2:388">
      <c r="B61" s="62"/>
      <c r="C61" s="62"/>
      <c r="D61" s="12"/>
      <c r="E61" s="12"/>
      <c r="F61" s="12"/>
      <c r="G61" s="12"/>
      <c r="H61" s="12"/>
      <c r="I61" s="12"/>
      <c r="J61" s="12"/>
      <c r="K61" s="12"/>
      <c r="L61" s="12"/>
      <c r="M61" s="12"/>
      <c r="N61" s="12"/>
      <c r="O61" s="12"/>
      <c r="P61" s="12"/>
      <c r="Q61" s="12"/>
      <c r="R61" s="12"/>
      <c r="S61" s="12"/>
      <c r="T61" s="12"/>
      <c r="U61" s="65"/>
      <c r="V61" s="62"/>
      <c r="W61" s="62"/>
      <c r="X61" s="62"/>
      <c r="Y61" s="66"/>
      <c r="Z61" s="12"/>
      <c r="AA61" s="12"/>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7"/>
      <c r="BF61" s="67"/>
      <c r="BG61" s="67"/>
      <c r="BH61" s="67"/>
      <c r="BI61" s="67"/>
      <c r="BJ61" s="67"/>
      <c r="BK61" s="67"/>
      <c r="BL61" s="67"/>
      <c r="BM61" s="67"/>
      <c r="BN61" s="67"/>
      <c r="BO61" s="67"/>
      <c r="BP61" s="67"/>
      <c r="BQ61" s="67"/>
      <c r="BR61" s="67"/>
      <c r="BS61" s="67"/>
      <c r="BT61" s="67"/>
      <c r="BU61" s="67"/>
      <c r="BV61" s="67"/>
      <c r="BW61" s="67"/>
      <c r="BX61" s="67"/>
      <c r="BY61" s="67"/>
      <c r="BZ61" s="67"/>
      <c r="CA61" s="67"/>
      <c r="CB61" s="67"/>
      <c r="CC61" s="67"/>
      <c r="CD61" s="67"/>
      <c r="CE61" s="67"/>
      <c r="CF61" s="67"/>
      <c r="CG61" s="67"/>
      <c r="CH61" s="67"/>
      <c r="CI61" s="67"/>
      <c r="CJ61" s="67"/>
      <c r="CK61" s="67"/>
      <c r="CL61" s="67"/>
      <c r="CM61" s="67"/>
      <c r="CN61" s="67"/>
      <c r="CO61" s="67"/>
      <c r="CP61" s="67"/>
      <c r="CQ61" s="67"/>
      <c r="CR61" s="67"/>
      <c r="CS61" s="67"/>
      <c r="CT61" s="67"/>
      <c r="CU61" s="67"/>
      <c r="CV61" s="67"/>
      <c r="CW61" s="67"/>
      <c r="CX61" s="67"/>
      <c r="CY61" s="67"/>
      <c r="CZ61" s="67"/>
      <c r="DA61" s="67"/>
      <c r="DB61" s="67"/>
      <c r="DC61" s="67"/>
      <c r="DD61" s="67"/>
      <c r="DE61" s="67"/>
      <c r="DF61" s="67"/>
      <c r="DG61" s="67"/>
      <c r="DH61" s="67"/>
      <c r="DI61" s="67"/>
      <c r="DJ61" s="67"/>
      <c r="DK61" s="67"/>
      <c r="DL61" s="67"/>
      <c r="DM61" s="67"/>
      <c r="DN61" s="67"/>
      <c r="DO61" s="67"/>
      <c r="DP61" s="67"/>
      <c r="DQ61" s="67"/>
      <c r="DR61" s="67"/>
      <c r="DS61" s="67"/>
      <c r="DT61" s="67"/>
      <c r="DU61" s="67"/>
      <c r="DV61" s="67"/>
      <c r="DW61" s="67"/>
      <c r="DX61" s="67"/>
      <c r="DY61" s="67"/>
      <c r="DZ61" s="67"/>
      <c r="EA61" s="67"/>
      <c r="EB61" s="67"/>
      <c r="EC61" s="67"/>
      <c r="ED61" s="67"/>
      <c r="EE61" s="67"/>
      <c r="EF61" s="67"/>
      <c r="EG61" s="67"/>
      <c r="EH61" s="67"/>
      <c r="EI61" s="67"/>
      <c r="EJ61" s="67"/>
      <c r="EK61" s="67"/>
      <c r="EL61" s="67"/>
      <c r="EM61" s="67"/>
      <c r="EN61" s="67"/>
      <c r="EO61" s="67"/>
      <c r="EP61" s="67"/>
      <c r="EQ61" s="67"/>
      <c r="ER61" s="67"/>
      <c r="ES61" s="67"/>
      <c r="ET61" s="67"/>
      <c r="EU61" s="67"/>
      <c r="EV61" s="67"/>
      <c r="EW61" s="67"/>
      <c r="EX61" s="67"/>
      <c r="EY61" s="67"/>
      <c r="EZ61" s="67"/>
      <c r="FA61" s="67"/>
      <c r="FB61" s="67"/>
      <c r="FC61" s="67"/>
      <c r="FD61" s="67"/>
      <c r="FE61" s="67"/>
      <c r="FF61" s="67"/>
      <c r="FG61" s="67"/>
      <c r="FH61" s="67"/>
      <c r="FI61" s="67"/>
      <c r="FJ61" s="67"/>
      <c r="FK61" s="67"/>
      <c r="FL61" s="67"/>
      <c r="FM61" s="67"/>
      <c r="FN61" s="67"/>
      <c r="FO61" s="67"/>
      <c r="FP61" s="67"/>
      <c r="FQ61" s="67"/>
      <c r="FR61" s="67"/>
      <c r="FS61" s="67"/>
      <c r="FT61" s="67"/>
      <c r="FU61" s="67"/>
      <c r="FV61" s="67"/>
      <c r="FW61" s="67"/>
      <c r="FX61" s="67"/>
      <c r="FY61" s="67"/>
      <c r="FZ61" s="67"/>
      <c r="GA61" s="67"/>
      <c r="GB61" s="67"/>
      <c r="GC61" s="67"/>
      <c r="GD61" s="67"/>
      <c r="GE61" s="67"/>
      <c r="GF61" s="67"/>
      <c r="GG61" s="67"/>
      <c r="GH61" s="67"/>
      <c r="GI61" s="67"/>
      <c r="GJ61" s="67"/>
      <c r="GK61" s="67"/>
      <c r="GL61" s="67"/>
      <c r="GM61" s="67"/>
      <c r="GN61" s="67"/>
      <c r="GO61" s="67"/>
      <c r="GP61" s="67"/>
      <c r="GQ61" s="67"/>
      <c r="GR61" s="67"/>
      <c r="GS61" s="67"/>
      <c r="GT61" s="67"/>
      <c r="GU61" s="67"/>
      <c r="GV61" s="67"/>
      <c r="GW61" s="67"/>
      <c r="GX61" s="67"/>
      <c r="GY61" s="67"/>
      <c r="GZ61" s="67"/>
      <c r="HA61" s="67"/>
      <c r="HB61" s="67"/>
      <c r="HC61" s="67"/>
      <c r="HD61" s="67"/>
      <c r="HE61" s="67"/>
      <c r="HF61" s="67"/>
      <c r="HG61" s="67"/>
      <c r="HH61" s="67"/>
      <c r="HI61" s="67"/>
      <c r="HJ61" s="67"/>
      <c r="HK61" s="67"/>
      <c r="HL61" s="67"/>
      <c r="HM61" s="67"/>
      <c r="HN61" s="67"/>
      <c r="HO61" s="67"/>
      <c r="HP61" s="67"/>
      <c r="HQ61" s="67"/>
      <c r="HR61" s="67"/>
      <c r="HS61" s="67"/>
      <c r="HT61" s="67"/>
      <c r="HU61" s="67"/>
      <c r="HV61" s="67"/>
      <c r="HW61" s="67"/>
      <c r="HX61" s="67"/>
      <c r="HY61" s="67"/>
      <c r="HZ61" s="67"/>
      <c r="IA61" s="67"/>
      <c r="IB61" s="67"/>
      <c r="IC61" s="67"/>
      <c r="ID61" s="67"/>
      <c r="IE61" s="67"/>
      <c r="IF61" s="67"/>
      <c r="IG61" s="67"/>
      <c r="IH61" s="67"/>
      <c r="II61" s="67"/>
      <c r="IJ61" s="67"/>
      <c r="IK61" s="67"/>
      <c r="IL61" s="67"/>
      <c r="IM61" s="67"/>
      <c r="IN61" s="67"/>
      <c r="IO61" s="67"/>
      <c r="IP61" s="67"/>
      <c r="IQ61" s="67"/>
      <c r="IR61" s="67"/>
      <c r="IS61" s="67"/>
      <c r="IT61" s="67"/>
      <c r="IU61" s="67"/>
      <c r="IV61" s="67"/>
      <c r="IW61" s="67"/>
      <c r="IX61" s="67"/>
      <c r="IY61" s="67"/>
      <c r="IZ61" s="67"/>
      <c r="JA61" s="67"/>
      <c r="JB61" s="67"/>
      <c r="JC61" s="67"/>
      <c r="JD61" s="67"/>
      <c r="JE61" s="67"/>
      <c r="JF61" s="67"/>
      <c r="JG61" s="67"/>
      <c r="JH61" s="67"/>
      <c r="JI61" s="67"/>
      <c r="JJ61" s="67"/>
      <c r="JK61" s="67"/>
      <c r="JL61" s="67"/>
      <c r="JM61" s="67"/>
      <c r="JN61" s="67"/>
      <c r="JO61" s="67"/>
      <c r="JP61" s="67"/>
      <c r="JQ61" s="67"/>
      <c r="JR61" s="67"/>
      <c r="JS61" s="67"/>
      <c r="JT61" s="67"/>
      <c r="JU61" s="67"/>
      <c r="JV61" s="67"/>
      <c r="JW61" s="67"/>
      <c r="JX61" s="67"/>
      <c r="JY61" s="67"/>
      <c r="JZ61" s="67"/>
      <c r="KA61" s="67"/>
      <c r="KB61" s="67"/>
      <c r="KC61" s="67"/>
      <c r="KD61" s="67"/>
      <c r="KE61" s="67"/>
      <c r="KF61" s="67"/>
      <c r="KG61" s="67"/>
      <c r="KH61" s="67"/>
      <c r="KI61" s="67"/>
      <c r="KJ61" s="67"/>
      <c r="KK61" s="67"/>
      <c r="KL61" s="67"/>
      <c r="KM61" s="67"/>
      <c r="KN61" s="67"/>
      <c r="KO61" s="67"/>
      <c r="KP61" s="67"/>
      <c r="KQ61" s="67"/>
      <c r="KR61" s="67"/>
      <c r="KS61" s="67"/>
      <c r="KT61" s="67"/>
      <c r="KU61" s="67"/>
      <c r="KV61" s="67"/>
      <c r="KW61" s="67"/>
      <c r="KX61" s="67"/>
      <c r="KY61" s="67"/>
      <c r="KZ61" s="67"/>
      <c r="LA61" s="67"/>
      <c r="LB61" s="67"/>
      <c r="LC61" s="67"/>
      <c r="LD61" s="67"/>
      <c r="LE61" s="67"/>
      <c r="LF61" s="67"/>
      <c r="LG61" s="67"/>
      <c r="LH61" s="67"/>
      <c r="LI61" s="67"/>
      <c r="LJ61" s="67"/>
      <c r="LK61" s="67"/>
      <c r="LL61" s="67"/>
      <c r="LM61" s="67"/>
      <c r="LN61" s="67"/>
      <c r="LO61" s="67"/>
      <c r="LP61" s="67"/>
      <c r="LQ61" s="67"/>
      <c r="LR61" s="67"/>
      <c r="LS61" s="67"/>
      <c r="LT61" s="67"/>
      <c r="LU61" s="67"/>
      <c r="LV61" s="67"/>
      <c r="LW61" s="67"/>
      <c r="LX61" s="67"/>
      <c r="LY61" s="67"/>
      <c r="LZ61" s="67"/>
      <c r="MA61" s="67"/>
      <c r="MB61" s="67"/>
      <c r="MC61" s="67"/>
      <c r="MD61" s="67"/>
      <c r="ME61" s="67"/>
      <c r="MF61" s="67"/>
      <c r="MG61" s="67"/>
      <c r="MH61" s="67"/>
      <c r="MI61" s="67"/>
      <c r="MJ61" s="67"/>
      <c r="MK61" s="67"/>
      <c r="ML61" s="67"/>
      <c r="MM61" s="67"/>
      <c r="MN61" s="67"/>
      <c r="MO61" s="67"/>
      <c r="MP61" s="67"/>
      <c r="MQ61" s="67"/>
      <c r="MR61" s="67"/>
      <c r="MS61" s="67"/>
      <c r="MT61" s="67"/>
      <c r="MU61" s="67"/>
      <c r="MV61" s="67"/>
      <c r="MW61" s="67"/>
      <c r="MX61" s="67"/>
      <c r="MY61" s="67"/>
      <c r="MZ61" s="67"/>
      <c r="NA61" s="67"/>
      <c r="NB61" s="67"/>
      <c r="NC61" s="67"/>
      <c r="ND61" s="67"/>
      <c r="NE61" s="67"/>
      <c r="NF61" s="67"/>
      <c r="NG61" s="67"/>
      <c r="NH61" s="67"/>
      <c r="NI61" s="67"/>
      <c r="NJ61" s="67"/>
      <c r="NK61" s="67"/>
      <c r="NL61" s="67"/>
      <c r="NM61" s="67"/>
      <c r="NN61" s="67"/>
      <c r="NO61" s="67"/>
      <c r="NP61" s="67"/>
      <c r="NQ61" s="67"/>
      <c r="NR61" s="67"/>
      <c r="NS61" s="67"/>
      <c r="NT61" s="67"/>
      <c r="NU61" s="67"/>
      <c r="NV61" s="67"/>
      <c r="NW61" s="67"/>
      <c r="NX61" s="67"/>
    </row>
    <row r="62" spans="2:388">
      <c r="B62" s="62"/>
      <c r="C62" s="62"/>
      <c r="D62" s="12"/>
      <c r="E62" s="12"/>
      <c r="F62" s="12"/>
      <c r="G62" s="12"/>
      <c r="H62" s="12"/>
      <c r="I62" s="12"/>
      <c r="J62" s="12"/>
      <c r="K62" s="12"/>
      <c r="L62" s="12"/>
      <c r="M62" s="12"/>
      <c r="N62" s="12"/>
      <c r="O62" s="12"/>
      <c r="P62" s="12"/>
      <c r="Q62" s="12"/>
      <c r="R62" s="12"/>
      <c r="S62" s="12"/>
      <c r="T62" s="12"/>
      <c r="U62" s="65"/>
      <c r="V62" s="62"/>
      <c r="W62" s="62"/>
      <c r="X62" s="62"/>
      <c r="Y62" s="66"/>
      <c r="Z62" s="12"/>
      <c r="AA62" s="12"/>
      <c r="AB62" s="67"/>
      <c r="AC62" s="67"/>
      <c r="AD62" s="67"/>
      <c r="AE62" s="67"/>
      <c r="AF62" s="67"/>
      <c r="AG62" s="67"/>
      <c r="AH62" s="67"/>
      <c r="AI62" s="67"/>
      <c r="AJ62" s="67"/>
      <c r="AK62" s="67"/>
      <c r="AL62" s="67"/>
      <c r="AM62" s="67"/>
      <c r="AN62" s="67"/>
      <c r="AO62" s="67"/>
      <c r="AP62" s="67"/>
      <c r="AQ62" s="67"/>
      <c r="AR62" s="67"/>
      <c r="AS62" s="67"/>
      <c r="AT62" s="67"/>
      <c r="AU62" s="67"/>
      <c r="AV62" s="67"/>
      <c r="AW62" s="67"/>
      <c r="AX62" s="67"/>
      <c r="AY62" s="67"/>
      <c r="AZ62" s="67"/>
      <c r="BA62" s="67"/>
      <c r="BB62" s="67"/>
      <c r="BC62" s="67"/>
      <c r="BD62" s="67"/>
      <c r="BE62" s="67"/>
      <c r="BF62" s="67"/>
      <c r="BG62" s="67"/>
      <c r="BH62" s="67"/>
      <c r="BI62" s="67"/>
      <c r="BJ62" s="67"/>
      <c r="BK62" s="67"/>
      <c r="BL62" s="67"/>
      <c r="BM62" s="67"/>
      <c r="BN62" s="67"/>
      <c r="BO62" s="67"/>
      <c r="BP62" s="67"/>
      <c r="BQ62" s="67"/>
      <c r="BR62" s="67"/>
      <c r="BS62" s="67"/>
      <c r="BT62" s="67"/>
      <c r="BU62" s="67"/>
      <c r="BV62" s="67"/>
      <c r="BW62" s="67"/>
      <c r="BX62" s="67"/>
      <c r="BY62" s="67"/>
      <c r="BZ62" s="67"/>
      <c r="CA62" s="67"/>
      <c r="CB62" s="67"/>
      <c r="CC62" s="67"/>
      <c r="CD62" s="67"/>
      <c r="CE62" s="67"/>
      <c r="CF62" s="67"/>
      <c r="CG62" s="67"/>
      <c r="CH62" s="67"/>
      <c r="CI62" s="67"/>
      <c r="CJ62" s="67"/>
      <c r="CK62" s="67"/>
      <c r="CL62" s="67"/>
      <c r="CM62" s="67"/>
      <c r="CN62" s="67"/>
      <c r="CO62" s="67"/>
      <c r="CP62" s="67"/>
      <c r="CQ62" s="67"/>
      <c r="CR62" s="67"/>
      <c r="CS62" s="67"/>
      <c r="CT62" s="67"/>
      <c r="CU62" s="67"/>
      <c r="CV62" s="67"/>
      <c r="CW62" s="67"/>
      <c r="CX62" s="67"/>
      <c r="CY62" s="67"/>
      <c r="CZ62" s="67"/>
      <c r="DA62" s="67"/>
      <c r="DB62" s="67"/>
      <c r="DC62" s="67"/>
      <c r="DD62" s="67"/>
      <c r="DE62" s="67"/>
      <c r="DF62" s="67"/>
      <c r="DG62" s="67"/>
      <c r="DH62" s="67"/>
      <c r="DI62" s="67"/>
      <c r="DJ62" s="67"/>
      <c r="DK62" s="67"/>
      <c r="DL62" s="67"/>
      <c r="DM62" s="67"/>
      <c r="DN62" s="67"/>
      <c r="DO62" s="67"/>
      <c r="DP62" s="67"/>
      <c r="DQ62" s="67"/>
      <c r="DR62" s="67"/>
      <c r="DS62" s="67"/>
      <c r="DT62" s="67"/>
      <c r="DU62" s="67"/>
      <c r="DV62" s="67"/>
      <c r="DW62" s="67"/>
      <c r="DX62" s="67"/>
      <c r="DY62" s="67"/>
      <c r="DZ62" s="67"/>
      <c r="EA62" s="67"/>
      <c r="EB62" s="67"/>
      <c r="EC62" s="67"/>
      <c r="ED62" s="67"/>
      <c r="EE62" s="67"/>
      <c r="EF62" s="67"/>
      <c r="EG62" s="67"/>
      <c r="EH62" s="67"/>
      <c r="EI62" s="67"/>
      <c r="EJ62" s="67"/>
      <c r="EK62" s="67"/>
      <c r="EL62" s="67"/>
      <c r="EM62" s="67"/>
      <c r="EN62" s="67"/>
      <c r="EO62" s="67"/>
      <c r="EP62" s="67"/>
      <c r="EQ62" s="67"/>
      <c r="ER62" s="67"/>
      <c r="ES62" s="67"/>
      <c r="ET62" s="67"/>
      <c r="EU62" s="67"/>
      <c r="EV62" s="67"/>
      <c r="EW62" s="67"/>
      <c r="EX62" s="67"/>
      <c r="EY62" s="67"/>
      <c r="EZ62" s="67"/>
      <c r="FA62" s="67"/>
      <c r="FB62" s="67"/>
      <c r="FC62" s="67"/>
      <c r="FD62" s="67"/>
      <c r="FE62" s="67"/>
      <c r="FF62" s="67"/>
      <c r="FG62" s="67"/>
      <c r="FH62" s="67"/>
      <c r="FI62" s="67"/>
      <c r="FJ62" s="67"/>
      <c r="FK62" s="67"/>
      <c r="FL62" s="67"/>
      <c r="FM62" s="67"/>
      <c r="FN62" s="67"/>
      <c r="FO62" s="67"/>
      <c r="FP62" s="67"/>
      <c r="FQ62" s="67"/>
      <c r="FR62" s="67"/>
      <c r="FS62" s="67"/>
      <c r="FT62" s="67"/>
      <c r="FU62" s="67"/>
      <c r="FV62" s="67"/>
      <c r="FW62" s="67"/>
      <c r="FX62" s="67"/>
      <c r="FY62" s="67"/>
      <c r="FZ62" s="67"/>
      <c r="GA62" s="67"/>
      <c r="GB62" s="67"/>
      <c r="GC62" s="67"/>
      <c r="GD62" s="67"/>
      <c r="GE62" s="67"/>
      <c r="GF62" s="67"/>
      <c r="GG62" s="67"/>
      <c r="GH62" s="67"/>
      <c r="GI62" s="67"/>
      <c r="GJ62" s="67"/>
      <c r="GK62" s="67"/>
      <c r="GL62" s="67"/>
      <c r="GM62" s="67"/>
      <c r="GN62" s="67"/>
      <c r="GO62" s="67"/>
      <c r="GP62" s="67"/>
      <c r="GQ62" s="67"/>
      <c r="GR62" s="67"/>
      <c r="GS62" s="67"/>
      <c r="GT62" s="67"/>
      <c r="GU62" s="67"/>
      <c r="GV62" s="67"/>
      <c r="GW62" s="67"/>
      <c r="GX62" s="67"/>
      <c r="GY62" s="67"/>
      <c r="GZ62" s="67"/>
      <c r="HA62" s="67"/>
      <c r="HB62" s="67"/>
      <c r="HC62" s="67"/>
      <c r="HD62" s="67"/>
      <c r="HE62" s="67"/>
      <c r="HF62" s="67"/>
      <c r="HG62" s="67"/>
      <c r="HH62" s="67"/>
      <c r="HI62" s="67"/>
      <c r="HJ62" s="67"/>
      <c r="HK62" s="67"/>
      <c r="HL62" s="67"/>
      <c r="HM62" s="67"/>
      <c r="HN62" s="67"/>
      <c r="HO62" s="67"/>
      <c r="HP62" s="67"/>
      <c r="HQ62" s="67"/>
      <c r="HR62" s="67"/>
      <c r="HS62" s="67"/>
      <c r="HT62" s="67"/>
      <c r="HU62" s="67"/>
      <c r="HV62" s="67"/>
      <c r="HW62" s="67"/>
      <c r="HX62" s="67"/>
      <c r="HY62" s="67"/>
      <c r="HZ62" s="67"/>
      <c r="IA62" s="67"/>
      <c r="IB62" s="67"/>
      <c r="IC62" s="67"/>
      <c r="ID62" s="67"/>
      <c r="IE62" s="67"/>
      <c r="IF62" s="67"/>
      <c r="IG62" s="67"/>
      <c r="IH62" s="67"/>
      <c r="II62" s="67"/>
      <c r="IJ62" s="67"/>
      <c r="IK62" s="67"/>
      <c r="IL62" s="67"/>
      <c r="IM62" s="67"/>
      <c r="IN62" s="67"/>
      <c r="IO62" s="67"/>
      <c r="IP62" s="67"/>
      <c r="IQ62" s="67"/>
      <c r="IR62" s="67"/>
      <c r="IS62" s="67"/>
      <c r="IT62" s="67"/>
      <c r="IU62" s="67"/>
      <c r="IV62" s="67"/>
      <c r="IW62" s="67"/>
      <c r="IX62" s="67"/>
      <c r="IY62" s="67"/>
      <c r="IZ62" s="67"/>
      <c r="JA62" s="67"/>
      <c r="JB62" s="67"/>
      <c r="JC62" s="67"/>
      <c r="JD62" s="67"/>
      <c r="JE62" s="67"/>
      <c r="JF62" s="67"/>
      <c r="JG62" s="67"/>
      <c r="JH62" s="67"/>
      <c r="JI62" s="67"/>
      <c r="JJ62" s="67"/>
      <c r="JK62" s="67"/>
      <c r="JL62" s="67"/>
      <c r="JM62" s="67"/>
      <c r="JN62" s="67"/>
      <c r="JO62" s="67"/>
      <c r="JP62" s="67"/>
      <c r="JQ62" s="67"/>
      <c r="JR62" s="67"/>
      <c r="JS62" s="67"/>
      <c r="JT62" s="67"/>
      <c r="JU62" s="67"/>
      <c r="JV62" s="67"/>
      <c r="JW62" s="67"/>
      <c r="JX62" s="67"/>
      <c r="JY62" s="67"/>
      <c r="JZ62" s="67"/>
      <c r="KA62" s="67"/>
      <c r="KB62" s="67"/>
      <c r="KC62" s="67"/>
      <c r="KD62" s="67"/>
      <c r="KE62" s="67"/>
      <c r="KF62" s="67"/>
      <c r="KG62" s="67"/>
      <c r="KH62" s="67"/>
      <c r="KI62" s="67"/>
      <c r="KJ62" s="67"/>
      <c r="KK62" s="67"/>
      <c r="KL62" s="67"/>
      <c r="KM62" s="67"/>
      <c r="KN62" s="67"/>
      <c r="KO62" s="67"/>
      <c r="KP62" s="67"/>
      <c r="KQ62" s="67"/>
      <c r="KR62" s="67"/>
      <c r="KS62" s="67"/>
      <c r="KT62" s="67"/>
      <c r="KU62" s="67"/>
      <c r="KV62" s="67"/>
      <c r="KW62" s="67"/>
      <c r="KX62" s="67"/>
      <c r="KY62" s="67"/>
      <c r="KZ62" s="67"/>
      <c r="LA62" s="67"/>
      <c r="LB62" s="67"/>
      <c r="LC62" s="67"/>
      <c r="LD62" s="67"/>
      <c r="LE62" s="67"/>
      <c r="LF62" s="67"/>
      <c r="LG62" s="67"/>
      <c r="LH62" s="67"/>
      <c r="LI62" s="67"/>
      <c r="LJ62" s="67"/>
      <c r="LK62" s="67"/>
      <c r="LL62" s="67"/>
      <c r="LM62" s="67"/>
      <c r="LN62" s="67"/>
      <c r="LO62" s="67"/>
      <c r="LP62" s="67"/>
      <c r="LQ62" s="67"/>
      <c r="LR62" s="67"/>
      <c r="LS62" s="67"/>
      <c r="LT62" s="67"/>
      <c r="LU62" s="67"/>
      <c r="LV62" s="67"/>
      <c r="LW62" s="67"/>
      <c r="LX62" s="67"/>
      <c r="LY62" s="67"/>
      <c r="LZ62" s="67"/>
      <c r="MA62" s="67"/>
      <c r="MB62" s="67"/>
      <c r="MC62" s="67"/>
      <c r="MD62" s="67"/>
      <c r="ME62" s="67"/>
      <c r="MF62" s="67"/>
      <c r="MG62" s="67"/>
      <c r="MH62" s="67"/>
      <c r="MI62" s="67"/>
      <c r="MJ62" s="67"/>
      <c r="MK62" s="67"/>
      <c r="ML62" s="67"/>
      <c r="MM62" s="67"/>
      <c r="MN62" s="67"/>
      <c r="MO62" s="67"/>
      <c r="MP62" s="67"/>
      <c r="MQ62" s="67"/>
      <c r="MR62" s="67"/>
      <c r="MS62" s="67"/>
      <c r="MT62" s="67"/>
      <c r="MU62" s="67"/>
      <c r="MV62" s="67"/>
      <c r="MW62" s="67"/>
      <c r="MX62" s="67"/>
      <c r="MY62" s="67"/>
      <c r="MZ62" s="67"/>
      <c r="NA62" s="67"/>
      <c r="NB62" s="67"/>
      <c r="NC62" s="67"/>
      <c r="ND62" s="67"/>
      <c r="NE62" s="67"/>
      <c r="NF62" s="67"/>
      <c r="NG62" s="67"/>
      <c r="NH62" s="67"/>
      <c r="NI62" s="67"/>
      <c r="NJ62" s="67"/>
      <c r="NK62" s="67"/>
      <c r="NL62" s="67"/>
      <c r="NM62" s="67"/>
      <c r="NN62" s="67"/>
      <c r="NO62" s="67"/>
      <c r="NP62" s="67"/>
      <c r="NQ62" s="67"/>
      <c r="NR62" s="67"/>
      <c r="NS62" s="67"/>
      <c r="NT62" s="67"/>
      <c r="NU62" s="67"/>
      <c r="NV62" s="67"/>
      <c r="NW62" s="67"/>
      <c r="NX62" s="67"/>
    </row>
    <row r="63" spans="2:388">
      <c r="B63" s="62"/>
      <c r="C63" s="62"/>
      <c r="D63" s="12"/>
      <c r="E63" s="12"/>
      <c r="F63" s="12"/>
      <c r="G63" s="12"/>
      <c r="H63" s="12"/>
      <c r="I63" s="12"/>
      <c r="J63" s="12"/>
      <c r="K63" s="12"/>
      <c r="L63" s="12"/>
      <c r="M63" s="12"/>
      <c r="N63" s="12"/>
      <c r="O63" s="12"/>
      <c r="P63" s="12"/>
      <c r="Q63" s="12"/>
      <c r="R63" s="12"/>
      <c r="S63" s="12"/>
      <c r="T63" s="12"/>
      <c r="U63" s="65"/>
      <c r="V63" s="62"/>
      <c r="W63" s="62"/>
      <c r="X63" s="62"/>
      <c r="Y63" s="66"/>
      <c r="Z63" s="12"/>
      <c r="AA63" s="12"/>
      <c r="AB63" s="67"/>
      <c r="AC63" s="67"/>
      <c r="AD63" s="67"/>
      <c r="AE63" s="67"/>
      <c r="AF63" s="67"/>
      <c r="AG63" s="67"/>
      <c r="AH63" s="67"/>
      <c r="AI63" s="67"/>
      <c r="AJ63" s="67"/>
      <c r="AK63" s="67"/>
      <c r="AL63" s="67"/>
      <c r="AM63" s="67"/>
      <c r="AN63" s="67"/>
      <c r="AO63" s="67"/>
      <c r="AP63" s="67"/>
      <c r="AQ63" s="67"/>
      <c r="AR63" s="67"/>
      <c r="AS63" s="67"/>
      <c r="AT63" s="67"/>
      <c r="AU63" s="67"/>
      <c r="AV63" s="67"/>
      <c r="AW63" s="67"/>
      <c r="AX63" s="67"/>
      <c r="AY63" s="67"/>
      <c r="AZ63" s="67"/>
      <c r="BA63" s="67"/>
      <c r="BB63" s="67"/>
      <c r="BC63" s="67"/>
      <c r="BD63" s="67"/>
      <c r="BE63" s="67"/>
      <c r="BF63" s="67"/>
      <c r="BG63" s="67"/>
      <c r="BH63" s="67"/>
      <c r="BI63" s="67"/>
      <c r="BJ63" s="67"/>
      <c r="BK63" s="67"/>
      <c r="BL63" s="67"/>
      <c r="BM63" s="67"/>
      <c r="BN63" s="67"/>
      <c r="BO63" s="67"/>
      <c r="BP63" s="67"/>
      <c r="BQ63" s="67"/>
      <c r="BR63" s="67"/>
      <c r="BS63" s="67"/>
      <c r="BT63" s="67"/>
      <c r="BU63" s="67"/>
      <c r="BV63" s="67"/>
      <c r="BW63" s="67"/>
      <c r="BX63" s="67"/>
      <c r="BY63" s="67"/>
      <c r="BZ63" s="67"/>
      <c r="CA63" s="67"/>
      <c r="CB63" s="67"/>
      <c r="CC63" s="67"/>
      <c r="CD63" s="67"/>
      <c r="CE63" s="67"/>
      <c r="CF63" s="67"/>
      <c r="CG63" s="67"/>
      <c r="CH63" s="67"/>
      <c r="CI63" s="67"/>
      <c r="CJ63" s="67"/>
      <c r="CK63" s="67"/>
      <c r="CL63" s="67"/>
      <c r="CM63" s="67"/>
      <c r="CN63" s="67"/>
      <c r="CO63" s="67"/>
      <c r="CP63" s="67"/>
      <c r="CQ63" s="67"/>
      <c r="CR63" s="67"/>
      <c r="CS63" s="67"/>
      <c r="CT63" s="67"/>
      <c r="CU63" s="67"/>
      <c r="CV63" s="67"/>
      <c r="CW63" s="67"/>
      <c r="CX63" s="67"/>
      <c r="CY63" s="67"/>
      <c r="CZ63" s="67"/>
      <c r="DA63" s="67"/>
      <c r="DB63" s="67"/>
      <c r="DC63" s="67"/>
      <c r="DD63" s="67"/>
      <c r="DE63" s="67"/>
      <c r="DF63" s="67"/>
      <c r="DG63" s="67"/>
      <c r="DH63" s="67"/>
      <c r="DI63" s="67"/>
      <c r="DJ63" s="67"/>
      <c r="DK63" s="67"/>
      <c r="DL63" s="67"/>
      <c r="DM63" s="67"/>
      <c r="DN63" s="67"/>
      <c r="DO63" s="67"/>
      <c r="DP63" s="67"/>
      <c r="DQ63" s="67"/>
      <c r="DR63" s="67"/>
      <c r="DS63" s="67"/>
      <c r="DT63" s="67"/>
      <c r="DU63" s="67"/>
      <c r="DV63" s="67"/>
      <c r="DW63" s="67"/>
      <c r="DX63" s="67"/>
      <c r="DY63" s="67"/>
      <c r="DZ63" s="67"/>
      <c r="EA63" s="67"/>
      <c r="EB63" s="67"/>
      <c r="EC63" s="67"/>
      <c r="ED63" s="67"/>
      <c r="EE63" s="67"/>
      <c r="EF63" s="67"/>
      <c r="EG63" s="67"/>
      <c r="EH63" s="67"/>
      <c r="EI63" s="67"/>
      <c r="EJ63" s="67"/>
      <c r="EK63" s="67"/>
      <c r="EL63" s="67"/>
      <c r="EM63" s="67"/>
      <c r="EN63" s="67"/>
      <c r="EO63" s="67"/>
      <c r="EP63" s="67"/>
      <c r="EQ63" s="67"/>
      <c r="ER63" s="67"/>
      <c r="ES63" s="67"/>
      <c r="ET63" s="67"/>
      <c r="EU63" s="67"/>
      <c r="EV63" s="67"/>
      <c r="EW63" s="67"/>
      <c r="EX63" s="67"/>
      <c r="EY63" s="67"/>
      <c r="EZ63" s="67"/>
      <c r="FA63" s="67"/>
      <c r="FB63" s="67"/>
      <c r="FC63" s="67"/>
      <c r="FD63" s="67"/>
      <c r="FE63" s="67"/>
      <c r="FF63" s="67"/>
      <c r="FG63" s="67"/>
      <c r="FH63" s="67"/>
      <c r="FI63" s="67"/>
      <c r="FJ63" s="67"/>
      <c r="FK63" s="67"/>
      <c r="FL63" s="67"/>
      <c r="FM63" s="67"/>
      <c r="FN63" s="67"/>
      <c r="FO63" s="67"/>
      <c r="FP63" s="67"/>
      <c r="FQ63" s="67"/>
      <c r="FR63" s="67"/>
      <c r="FS63" s="67"/>
      <c r="FT63" s="67"/>
      <c r="FU63" s="67"/>
      <c r="FV63" s="67"/>
      <c r="FW63" s="67"/>
      <c r="FX63" s="67"/>
      <c r="FY63" s="67"/>
      <c r="FZ63" s="67"/>
      <c r="GA63" s="67"/>
      <c r="GB63" s="67"/>
      <c r="GC63" s="67"/>
      <c r="GD63" s="67"/>
      <c r="GE63" s="67"/>
      <c r="GF63" s="67"/>
      <c r="GG63" s="67"/>
      <c r="GH63" s="67"/>
      <c r="GI63" s="67"/>
      <c r="GJ63" s="67"/>
      <c r="GK63" s="67"/>
      <c r="GL63" s="67"/>
      <c r="GM63" s="67"/>
      <c r="GN63" s="67"/>
      <c r="GO63" s="67"/>
      <c r="GP63" s="67"/>
      <c r="GQ63" s="67"/>
      <c r="GR63" s="67"/>
      <c r="GS63" s="67"/>
      <c r="GT63" s="67"/>
      <c r="GU63" s="67"/>
      <c r="GV63" s="67"/>
      <c r="GW63" s="67"/>
      <c r="GX63" s="67"/>
      <c r="GY63" s="67"/>
      <c r="GZ63" s="67"/>
      <c r="HA63" s="67"/>
      <c r="HB63" s="67"/>
      <c r="HC63" s="67"/>
      <c r="HD63" s="67"/>
      <c r="HE63" s="67"/>
      <c r="HF63" s="67"/>
      <c r="HG63" s="67"/>
      <c r="HH63" s="67"/>
      <c r="HI63" s="67"/>
      <c r="HJ63" s="67"/>
      <c r="HK63" s="67"/>
      <c r="HL63" s="67"/>
      <c r="HM63" s="67"/>
      <c r="HN63" s="67"/>
      <c r="HO63" s="67"/>
      <c r="HP63" s="67"/>
      <c r="HQ63" s="67"/>
      <c r="HR63" s="67"/>
      <c r="HS63" s="67"/>
      <c r="HT63" s="67"/>
      <c r="HU63" s="67"/>
      <c r="HV63" s="67"/>
      <c r="HW63" s="67"/>
      <c r="HX63" s="67"/>
      <c r="HY63" s="67"/>
      <c r="HZ63" s="67"/>
      <c r="IA63" s="67"/>
      <c r="IB63" s="67"/>
      <c r="IC63" s="67"/>
      <c r="ID63" s="67"/>
      <c r="IE63" s="67"/>
      <c r="IF63" s="67"/>
      <c r="IG63" s="67"/>
      <c r="IH63" s="67"/>
      <c r="II63" s="67"/>
      <c r="IJ63" s="67"/>
      <c r="IK63" s="67"/>
      <c r="IL63" s="67"/>
      <c r="IM63" s="67"/>
      <c r="IN63" s="67"/>
      <c r="IO63" s="67"/>
      <c r="IP63" s="67"/>
      <c r="IQ63" s="67"/>
      <c r="IR63" s="67"/>
      <c r="IS63" s="67"/>
      <c r="IT63" s="67"/>
      <c r="IU63" s="67"/>
      <c r="IV63" s="67"/>
      <c r="IW63" s="67"/>
      <c r="IX63" s="67"/>
      <c r="IY63" s="67"/>
      <c r="IZ63" s="67"/>
      <c r="JA63" s="67"/>
      <c r="JB63" s="67"/>
      <c r="JC63" s="67"/>
      <c r="JD63" s="67"/>
      <c r="JE63" s="67"/>
      <c r="JF63" s="67"/>
      <c r="JG63" s="67"/>
      <c r="JH63" s="67"/>
      <c r="JI63" s="67"/>
      <c r="JJ63" s="67"/>
      <c r="JK63" s="67"/>
      <c r="JL63" s="67"/>
      <c r="JM63" s="67"/>
      <c r="JN63" s="67"/>
      <c r="JO63" s="67"/>
      <c r="JP63" s="67"/>
      <c r="JQ63" s="67"/>
      <c r="JR63" s="67"/>
      <c r="JS63" s="67"/>
      <c r="JT63" s="67"/>
      <c r="JU63" s="67"/>
      <c r="JV63" s="67"/>
      <c r="JW63" s="67"/>
      <c r="JX63" s="67"/>
      <c r="JY63" s="67"/>
      <c r="JZ63" s="67"/>
      <c r="KA63" s="67"/>
      <c r="KB63" s="67"/>
      <c r="KC63" s="67"/>
      <c r="KD63" s="67"/>
      <c r="KE63" s="67"/>
      <c r="KF63" s="67"/>
      <c r="KG63" s="67"/>
      <c r="KH63" s="67"/>
      <c r="KI63" s="67"/>
      <c r="KJ63" s="67"/>
      <c r="KK63" s="67"/>
      <c r="KL63" s="67"/>
      <c r="KM63" s="67"/>
      <c r="KN63" s="67"/>
      <c r="KO63" s="67"/>
      <c r="KP63" s="67"/>
      <c r="KQ63" s="67"/>
      <c r="KR63" s="67"/>
      <c r="KS63" s="67"/>
      <c r="KT63" s="67"/>
      <c r="KU63" s="67"/>
      <c r="KV63" s="67"/>
      <c r="KW63" s="67"/>
      <c r="KX63" s="67"/>
      <c r="KY63" s="67"/>
      <c r="KZ63" s="67"/>
      <c r="LA63" s="67"/>
      <c r="LB63" s="67"/>
      <c r="LC63" s="67"/>
      <c r="LD63" s="67"/>
      <c r="LE63" s="67"/>
      <c r="LF63" s="67"/>
      <c r="LG63" s="67"/>
      <c r="LH63" s="67"/>
      <c r="LI63" s="67"/>
      <c r="LJ63" s="67"/>
      <c r="LK63" s="67"/>
      <c r="LL63" s="67"/>
      <c r="LM63" s="67"/>
      <c r="LN63" s="67"/>
      <c r="LO63" s="67"/>
      <c r="LP63" s="67"/>
      <c r="LQ63" s="67"/>
      <c r="LR63" s="67"/>
      <c r="LS63" s="67"/>
      <c r="LT63" s="67"/>
      <c r="LU63" s="67"/>
      <c r="LV63" s="67"/>
      <c r="LW63" s="67"/>
      <c r="LX63" s="67"/>
      <c r="LY63" s="67"/>
      <c r="LZ63" s="67"/>
      <c r="MA63" s="67"/>
      <c r="MB63" s="67"/>
      <c r="MC63" s="67"/>
      <c r="MD63" s="67"/>
      <c r="ME63" s="67"/>
      <c r="MF63" s="67"/>
      <c r="MG63" s="67"/>
      <c r="MH63" s="67"/>
      <c r="MI63" s="67"/>
      <c r="MJ63" s="67"/>
      <c r="MK63" s="67"/>
      <c r="ML63" s="67"/>
      <c r="MM63" s="67"/>
      <c r="MN63" s="67"/>
      <c r="MO63" s="67"/>
      <c r="MP63" s="67"/>
      <c r="MQ63" s="67"/>
      <c r="MR63" s="67"/>
      <c r="MS63" s="67"/>
      <c r="MT63" s="67"/>
      <c r="MU63" s="67"/>
      <c r="MV63" s="67"/>
      <c r="MW63" s="67"/>
      <c r="MX63" s="67"/>
      <c r="MY63" s="67"/>
      <c r="MZ63" s="67"/>
      <c r="NA63" s="67"/>
      <c r="NB63" s="67"/>
      <c r="NC63" s="67"/>
      <c r="ND63" s="67"/>
      <c r="NE63" s="67"/>
      <c r="NF63" s="67"/>
      <c r="NG63" s="67"/>
      <c r="NH63" s="67"/>
      <c r="NI63" s="67"/>
      <c r="NJ63" s="67"/>
      <c r="NK63" s="67"/>
      <c r="NL63" s="67"/>
      <c r="NM63" s="67"/>
      <c r="NN63" s="67"/>
      <c r="NO63" s="67"/>
      <c r="NP63" s="67"/>
      <c r="NQ63" s="67"/>
      <c r="NR63" s="67"/>
      <c r="NS63" s="67"/>
      <c r="NT63" s="67"/>
      <c r="NU63" s="67"/>
      <c r="NV63" s="67"/>
      <c r="NW63" s="67"/>
      <c r="NX63" s="67"/>
    </row>
    <row r="64" spans="2:388">
      <c r="B64" s="62"/>
      <c r="C64" s="62"/>
      <c r="D64" s="12"/>
      <c r="E64" s="12"/>
      <c r="F64" s="12"/>
      <c r="G64" s="12"/>
      <c r="H64" s="12"/>
      <c r="I64" s="12"/>
      <c r="J64" s="12"/>
      <c r="K64" s="12"/>
      <c r="L64" s="12"/>
      <c r="M64" s="12"/>
      <c r="N64" s="12"/>
      <c r="O64" s="12"/>
      <c r="P64" s="12"/>
      <c r="Q64" s="12"/>
      <c r="R64" s="12"/>
      <c r="S64" s="12"/>
      <c r="T64" s="12"/>
      <c r="U64" s="65"/>
      <c r="V64" s="62"/>
      <c r="W64" s="62"/>
      <c r="X64" s="62"/>
      <c r="Y64" s="66"/>
      <c r="Z64" s="12"/>
      <c r="AA64" s="12"/>
      <c r="AB64" s="67"/>
      <c r="AC64" s="67"/>
      <c r="AD64" s="67"/>
      <c r="AE64" s="67"/>
      <c r="AF64" s="67"/>
      <c r="AG64" s="67"/>
      <c r="AH64" s="67"/>
      <c r="AI64" s="67"/>
      <c r="AJ64" s="67"/>
      <c r="AK64" s="67"/>
      <c r="AL64" s="67"/>
      <c r="AM64" s="67"/>
      <c r="AN64" s="67"/>
      <c r="AO64" s="67"/>
      <c r="AP64" s="67"/>
      <c r="AQ64" s="67"/>
      <c r="AR64" s="67"/>
      <c r="AS64" s="67"/>
      <c r="AT64" s="67"/>
      <c r="AU64" s="67"/>
      <c r="AV64" s="67"/>
      <c r="AW64" s="67"/>
      <c r="AX64" s="67"/>
      <c r="AY64" s="67"/>
      <c r="AZ64" s="67"/>
      <c r="BA64" s="67"/>
      <c r="BB64" s="67"/>
      <c r="BC64" s="67"/>
      <c r="BD64" s="67"/>
      <c r="BE64" s="67"/>
      <c r="BF64" s="67"/>
      <c r="BG64" s="67"/>
      <c r="BH64" s="67"/>
      <c r="BI64" s="67"/>
      <c r="BJ64" s="67"/>
      <c r="BK64" s="67"/>
      <c r="BL64" s="67"/>
      <c r="BM64" s="67"/>
      <c r="BN64" s="67"/>
      <c r="BO64" s="67"/>
      <c r="BP64" s="67"/>
      <c r="BQ64" s="67"/>
      <c r="BR64" s="67"/>
      <c r="BS64" s="67"/>
      <c r="BT64" s="67"/>
      <c r="BU64" s="67"/>
      <c r="BV64" s="67"/>
      <c r="BW64" s="67"/>
      <c r="BX64" s="67"/>
      <c r="BY64" s="67"/>
      <c r="BZ64" s="67"/>
      <c r="CA64" s="67"/>
      <c r="CB64" s="67"/>
      <c r="CC64" s="67"/>
      <c r="CD64" s="67"/>
      <c r="CE64" s="67"/>
      <c r="CF64" s="67"/>
      <c r="CG64" s="67"/>
      <c r="CH64" s="67"/>
      <c r="CI64" s="67"/>
      <c r="CJ64" s="67"/>
      <c r="CK64" s="67"/>
      <c r="CL64" s="67"/>
      <c r="CM64" s="67"/>
      <c r="CN64" s="67"/>
      <c r="CO64" s="67"/>
      <c r="CP64" s="67"/>
      <c r="CQ64" s="67"/>
      <c r="CR64" s="67"/>
      <c r="CS64" s="67"/>
      <c r="CT64" s="67"/>
      <c r="CU64" s="67"/>
      <c r="CV64" s="67"/>
      <c r="CW64" s="67"/>
      <c r="CX64" s="67"/>
      <c r="CY64" s="67"/>
      <c r="CZ64" s="67"/>
      <c r="DA64" s="67"/>
      <c r="DB64" s="67"/>
      <c r="DC64" s="67"/>
      <c r="DD64" s="67"/>
      <c r="DE64" s="67"/>
      <c r="DF64" s="67"/>
      <c r="DG64" s="67"/>
      <c r="DH64" s="67"/>
      <c r="DI64" s="67"/>
      <c r="DJ64" s="67"/>
      <c r="DK64" s="67"/>
      <c r="DL64" s="67"/>
      <c r="DM64" s="67"/>
      <c r="DN64" s="67"/>
      <c r="DO64" s="67"/>
      <c r="DP64" s="67"/>
      <c r="DQ64" s="67"/>
      <c r="DR64" s="67"/>
      <c r="DS64" s="67"/>
      <c r="DT64" s="67"/>
      <c r="DU64" s="67"/>
      <c r="DV64" s="67"/>
      <c r="DW64" s="67"/>
      <c r="DX64" s="67"/>
      <c r="DY64" s="67"/>
      <c r="DZ64" s="67"/>
      <c r="EA64" s="67"/>
      <c r="EB64" s="67"/>
      <c r="EC64" s="67"/>
      <c r="ED64" s="67"/>
      <c r="EE64" s="67"/>
      <c r="EF64" s="67"/>
      <c r="EG64" s="67"/>
      <c r="EH64" s="67"/>
      <c r="EI64" s="67"/>
      <c r="EJ64" s="67"/>
      <c r="EK64" s="67"/>
      <c r="EL64" s="67"/>
      <c r="EM64" s="67"/>
      <c r="EN64" s="67"/>
      <c r="EO64" s="67"/>
      <c r="EP64" s="67"/>
      <c r="EQ64" s="67"/>
      <c r="ER64" s="67"/>
      <c r="ES64" s="67"/>
      <c r="ET64" s="67"/>
      <c r="EU64" s="67"/>
      <c r="EV64" s="67"/>
      <c r="EW64" s="67"/>
      <c r="EX64" s="67"/>
      <c r="EY64" s="67"/>
      <c r="EZ64" s="67"/>
      <c r="FA64" s="67"/>
      <c r="FB64" s="67"/>
      <c r="FC64" s="67"/>
      <c r="FD64" s="67"/>
      <c r="FE64" s="67"/>
      <c r="FF64" s="67"/>
      <c r="FG64" s="67"/>
      <c r="FH64" s="67"/>
      <c r="FI64" s="67"/>
      <c r="FJ64" s="67"/>
      <c r="FK64" s="67"/>
      <c r="FL64" s="67"/>
      <c r="FM64" s="67"/>
      <c r="FN64" s="67"/>
      <c r="FO64" s="67"/>
      <c r="FP64" s="67"/>
      <c r="FQ64" s="67"/>
      <c r="FR64" s="67"/>
      <c r="FS64" s="67"/>
      <c r="FT64" s="67"/>
      <c r="FU64" s="67"/>
      <c r="FV64" s="67"/>
      <c r="FW64" s="67"/>
      <c r="FX64" s="67"/>
      <c r="FY64" s="67"/>
      <c r="FZ64" s="67"/>
      <c r="GA64" s="67"/>
      <c r="GB64" s="67"/>
      <c r="GC64" s="67"/>
      <c r="GD64" s="67"/>
      <c r="GE64" s="67"/>
      <c r="GF64" s="67"/>
      <c r="GG64" s="67"/>
      <c r="GH64" s="67"/>
      <c r="GI64" s="67"/>
      <c r="GJ64" s="67"/>
      <c r="GK64" s="67"/>
      <c r="GL64" s="67"/>
      <c r="GM64" s="67"/>
      <c r="GN64" s="67"/>
      <c r="GO64" s="67"/>
      <c r="GP64" s="67"/>
      <c r="GQ64" s="67"/>
      <c r="GR64" s="67"/>
      <c r="GS64" s="67"/>
      <c r="GT64" s="67"/>
      <c r="GU64" s="67"/>
      <c r="GV64" s="67"/>
      <c r="GW64" s="67"/>
      <c r="GX64" s="67"/>
      <c r="GY64" s="67"/>
      <c r="GZ64" s="67"/>
      <c r="HA64" s="67"/>
      <c r="HB64" s="67"/>
      <c r="HC64" s="67"/>
      <c r="HD64" s="67"/>
      <c r="HE64" s="67"/>
      <c r="HF64" s="67"/>
      <c r="HG64" s="67"/>
      <c r="HH64" s="67"/>
      <c r="HI64" s="67"/>
      <c r="HJ64" s="67"/>
      <c r="HK64" s="67"/>
      <c r="HL64" s="67"/>
      <c r="HM64" s="67"/>
      <c r="HN64" s="67"/>
      <c r="HO64" s="67"/>
      <c r="HP64" s="67"/>
      <c r="HQ64" s="67"/>
      <c r="HR64" s="67"/>
      <c r="HS64" s="67"/>
      <c r="HT64" s="67"/>
      <c r="HU64" s="67"/>
      <c r="HV64" s="67"/>
      <c r="HW64" s="67"/>
      <c r="HX64" s="67"/>
      <c r="HY64" s="67"/>
      <c r="HZ64" s="67"/>
      <c r="IA64" s="67"/>
      <c r="IB64" s="67"/>
      <c r="IC64" s="67"/>
      <c r="ID64" s="67"/>
      <c r="IE64" s="67"/>
      <c r="IF64" s="67"/>
      <c r="IG64" s="67"/>
      <c r="IH64" s="67"/>
      <c r="II64" s="67"/>
      <c r="IJ64" s="67"/>
      <c r="IK64" s="67"/>
      <c r="IL64" s="67"/>
      <c r="IM64" s="67"/>
      <c r="IN64" s="67"/>
      <c r="IO64" s="67"/>
      <c r="IP64" s="67"/>
      <c r="IQ64" s="67"/>
      <c r="IR64" s="67"/>
      <c r="IS64" s="67"/>
      <c r="IT64" s="67"/>
      <c r="IU64" s="67"/>
      <c r="IV64" s="67"/>
      <c r="IW64" s="67"/>
      <c r="IX64" s="67"/>
      <c r="IY64" s="67"/>
      <c r="IZ64" s="67"/>
      <c r="JA64" s="67"/>
      <c r="JB64" s="67"/>
      <c r="JC64" s="67"/>
      <c r="JD64" s="67"/>
      <c r="JE64" s="67"/>
      <c r="JF64" s="67"/>
      <c r="JG64" s="67"/>
      <c r="JH64" s="67"/>
      <c r="JI64" s="67"/>
      <c r="JJ64" s="67"/>
      <c r="JK64" s="67"/>
      <c r="JL64" s="67"/>
      <c r="JM64" s="67"/>
      <c r="JN64" s="67"/>
      <c r="JO64" s="67"/>
      <c r="JP64" s="67"/>
      <c r="JQ64" s="67"/>
      <c r="JR64" s="67"/>
      <c r="JS64" s="67"/>
      <c r="JT64" s="67"/>
      <c r="JU64" s="67"/>
      <c r="JV64" s="67"/>
      <c r="JW64" s="67"/>
      <c r="JX64" s="67"/>
      <c r="JY64" s="67"/>
      <c r="JZ64" s="67"/>
      <c r="KA64" s="67"/>
      <c r="KB64" s="67"/>
      <c r="KC64" s="67"/>
      <c r="KD64" s="67"/>
      <c r="KE64" s="67"/>
      <c r="KF64" s="67"/>
      <c r="KG64" s="67"/>
      <c r="KH64" s="67"/>
      <c r="KI64" s="67"/>
      <c r="KJ64" s="67"/>
      <c r="KK64" s="67"/>
      <c r="KL64" s="67"/>
      <c r="KM64" s="67"/>
      <c r="KN64" s="67"/>
      <c r="KO64" s="67"/>
      <c r="KP64" s="67"/>
      <c r="KQ64" s="67"/>
      <c r="KR64" s="67"/>
      <c r="KS64" s="67"/>
      <c r="KT64" s="67"/>
      <c r="KU64" s="67"/>
      <c r="KV64" s="67"/>
      <c r="KW64" s="67"/>
      <c r="KX64" s="67"/>
      <c r="KY64" s="67"/>
      <c r="KZ64" s="67"/>
      <c r="LA64" s="67"/>
      <c r="LB64" s="67"/>
      <c r="LC64" s="67"/>
      <c r="LD64" s="67"/>
      <c r="LE64" s="67"/>
      <c r="LF64" s="67"/>
      <c r="LG64" s="67"/>
      <c r="LH64" s="67"/>
      <c r="LI64" s="67"/>
      <c r="LJ64" s="67"/>
      <c r="LK64" s="67"/>
      <c r="LL64" s="67"/>
      <c r="LM64" s="67"/>
      <c r="LN64" s="67"/>
      <c r="LO64" s="67"/>
      <c r="LP64" s="67"/>
      <c r="LQ64" s="67"/>
      <c r="LR64" s="67"/>
      <c r="LS64" s="67"/>
      <c r="LT64" s="67"/>
      <c r="LU64" s="67"/>
      <c r="LV64" s="67"/>
      <c r="LW64" s="67"/>
      <c r="LX64" s="67"/>
      <c r="LY64" s="67"/>
      <c r="LZ64" s="67"/>
      <c r="MA64" s="67"/>
      <c r="MB64" s="67"/>
      <c r="MC64" s="67"/>
      <c r="MD64" s="67"/>
      <c r="ME64" s="67"/>
      <c r="MF64" s="67"/>
      <c r="MG64" s="67"/>
      <c r="MH64" s="67"/>
      <c r="MI64" s="67"/>
      <c r="MJ64" s="67"/>
      <c r="MK64" s="67"/>
      <c r="ML64" s="67"/>
      <c r="MM64" s="67"/>
      <c r="MN64" s="67"/>
      <c r="MO64" s="67"/>
      <c r="MP64" s="67"/>
      <c r="MQ64" s="67"/>
      <c r="MR64" s="67"/>
      <c r="MS64" s="67"/>
      <c r="MT64" s="67"/>
      <c r="MU64" s="67"/>
      <c r="MV64" s="67"/>
      <c r="MW64" s="67"/>
      <c r="MX64" s="67"/>
      <c r="MY64" s="67"/>
      <c r="MZ64" s="67"/>
      <c r="NA64" s="67"/>
      <c r="NB64" s="67"/>
      <c r="NC64" s="67"/>
      <c r="ND64" s="67"/>
      <c r="NE64" s="67"/>
      <c r="NF64" s="67"/>
      <c r="NG64" s="67"/>
      <c r="NH64" s="67"/>
      <c r="NI64" s="67"/>
      <c r="NJ64" s="67"/>
      <c r="NK64" s="67"/>
      <c r="NL64" s="67"/>
      <c r="NM64" s="67"/>
      <c r="NN64" s="67"/>
      <c r="NO64" s="67"/>
      <c r="NP64" s="67"/>
      <c r="NQ64" s="67"/>
      <c r="NR64" s="67"/>
      <c r="NS64" s="67"/>
      <c r="NT64" s="67"/>
      <c r="NU64" s="67"/>
      <c r="NV64" s="67"/>
      <c r="NW64" s="67"/>
      <c r="NX64" s="67"/>
    </row>
    <row r="65" spans="2:395">
      <c r="B65" s="62"/>
      <c r="C65" s="62"/>
      <c r="D65" s="12"/>
      <c r="E65" s="12"/>
      <c r="F65" s="12"/>
      <c r="G65" s="12"/>
      <c r="H65" s="12"/>
      <c r="I65" s="12"/>
      <c r="J65" s="12"/>
      <c r="K65" s="12"/>
      <c r="L65" s="12"/>
      <c r="M65" s="12"/>
      <c r="N65" s="12"/>
      <c r="O65" s="12"/>
      <c r="P65" s="12"/>
      <c r="Q65" s="12"/>
      <c r="R65" s="12"/>
      <c r="S65" s="12"/>
      <c r="T65" s="12"/>
      <c r="U65" s="65"/>
      <c r="V65" s="62"/>
      <c r="W65" s="62"/>
      <c r="X65" s="62"/>
      <c r="Y65" s="66"/>
      <c r="Z65" s="12"/>
      <c r="AA65" s="12"/>
      <c r="AB65" s="67"/>
      <c r="AC65" s="67"/>
      <c r="AD65" s="67"/>
      <c r="AE65" s="67"/>
      <c r="AF65" s="67"/>
      <c r="AG65" s="67"/>
      <c r="AH65" s="67"/>
      <c r="AI65" s="67"/>
      <c r="AJ65" s="67"/>
      <c r="AK65" s="67"/>
      <c r="AL65" s="67"/>
      <c r="AM65" s="67"/>
      <c r="AN65" s="67"/>
      <c r="AO65" s="67"/>
      <c r="AP65" s="67"/>
      <c r="AQ65" s="67"/>
      <c r="AR65" s="67"/>
      <c r="AS65" s="67"/>
      <c r="AT65" s="67"/>
      <c r="AU65" s="67"/>
      <c r="AV65" s="67"/>
      <c r="AW65" s="67"/>
      <c r="AX65" s="67"/>
      <c r="AY65" s="67"/>
      <c r="AZ65" s="67"/>
      <c r="BA65" s="67"/>
      <c r="BB65" s="67"/>
      <c r="BC65" s="67"/>
      <c r="BD65" s="67"/>
      <c r="BE65" s="67"/>
      <c r="BF65" s="67"/>
      <c r="BG65" s="67"/>
      <c r="BH65" s="67"/>
      <c r="BI65" s="67"/>
      <c r="BJ65" s="67"/>
      <c r="BK65" s="67"/>
      <c r="BL65" s="67"/>
      <c r="BM65" s="67"/>
      <c r="BN65" s="67"/>
      <c r="BO65" s="67"/>
      <c r="BP65" s="67"/>
      <c r="BQ65" s="67"/>
      <c r="BR65" s="67"/>
      <c r="BS65" s="67"/>
      <c r="BT65" s="67"/>
      <c r="BU65" s="67"/>
      <c r="BV65" s="67"/>
      <c r="BW65" s="67"/>
      <c r="BX65" s="67"/>
      <c r="BY65" s="67"/>
      <c r="BZ65" s="67"/>
      <c r="CA65" s="67"/>
      <c r="CB65" s="67"/>
      <c r="CC65" s="67"/>
      <c r="CD65" s="67"/>
      <c r="CE65" s="67"/>
      <c r="CF65" s="67"/>
      <c r="CG65" s="67"/>
      <c r="CH65" s="67"/>
      <c r="CI65" s="67"/>
      <c r="CJ65" s="67"/>
      <c r="CK65" s="67"/>
      <c r="CL65" s="67"/>
      <c r="CM65" s="67"/>
      <c r="CN65" s="67"/>
      <c r="CO65" s="67"/>
      <c r="CP65" s="67"/>
      <c r="CQ65" s="67"/>
      <c r="CR65" s="67"/>
      <c r="CS65" s="67"/>
      <c r="CT65" s="67"/>
      <c r="CU65" s="67"/>
      <c r="CV65" s="67"/>
      <c r="CW65" s="67"/>
      <c r="CX65" s="67"/>
      <c r="CY65" s="67"/>
      <c r="CZ65" s="67"/>
      <c r="DA65" s="67"/>
      <c r="DB65" s="67"/>
      <c r="DC65" s="67"/>
      <c r="DD65" s="67"/>
      <c r="DE65" s="67"/>
      <c r="DF65" s="67"/>
      <c r="DG65" s="67"/>
      <c r="DH65" s="67"/>
      <c r="DI65" s="67"/>
      <c r="DJ65" s="67"/>
      <c r="DK65" s="67"/>
      <c r="DL65" s="67"/>
      <c r="DM65" s="67"/>
      <c r="DN65" s="67"/>
      <c r="DO65" s="67"/>
      <c r="DP65" s="67"/>
      <c r="DQ65" s="67"/>
      <c r="DR65" s="67"/>
      <c r="DS65" s="67"/>
      <c r="DT65" s="67"/>
      <c r="DU65" s="67"/>
      <c r="DV65" s="67"/>
      <c r="DW65" s="67"/>
      <c r="DX65" s="67"/>
      <c r="DY65" s="67"/>
      <c r="DZ65" s="67"/>
      <c r="EA65" s="67"/>
      <c r="EB65" s="67"/>
      <c r="EC65" s="67"/>
      <c r="ED65" s="67"/>
      <c r="EE65" s="67"/>
      <c r="EF65" s="67"/>
      <c r="EG65" s="67"/>
      <c r="EH65" s="67"/>
      <c r="EI65" s="67"/>
      <c r="EJ65" s="67"/>
      <c r="EK65" s="67"/>
      <c r="EL65" s="67"/>
      <c r="EM65" s="67"/>
      <c r="EN65" s="67"/>
      <c r="EO65" s="67"/>
      <c r="EP65" s="67"/>
      <c r="EQ65" s="67"/>
      <c r="ER65" s="67"/>
      <c r="ES65" s="67"/>
      <c r="ET65" s="67"/>
      <c r="EU65" s="67"/>
      <c r="EV65" s="67"/>
      <c r="EW65" s="67"/>
      <c r="EX65" s="67"/>
      <c r="EY65" s="67"/>
      <c r="EZ65" s="67"/>
      <c r="FA65" s="67"/>
      <c r="FB65" s="67"/>
      <c r="FC65" s="67"/>
      <c r="FD65" s="67"/>
      <c r="FE65" s="67"/>
      <c r="FF65" s="67"/>
      <c r="FG65" s="67"/>
      <c r="FH65" s="67"/>
      <c r="FI65" s="67"/>
      <c r="FJ65" s="67"/>
      <c r="FK65" s="67"/>
      <c r="FL65" s="67"/>
      <c r="FM65" s="67"/>
      <c r="FN65" s="67"/>
      <c r="FO65" s="67"/>
      <c r="FP65" s="67"/>
      <c r="FQ65" s="67"/>
      <c r="FR65" s="67"/>
      <c r="FS65" s="67"/>
      <c r="FT65" s="67"/>
      <c r="FU65" s="67"/>
      <c r="FV65" s="67"/>
      <c r="FW65" s="67"/>
      <c r="FX65" s="67"/>
      <c r="FY65" s="67"/>
      <c r="FZ65" s="67"/>
      <c r="GA65" s="67"/>
      <c r="GB65" s="67"/>
      <c r="GC65" s="67"/>
      <c r="GD65" s="67"/>
      <c r="GE65" s="67"/>
      <c r="GF65" s="67"/>
      <c r="GG65" s="67"/>
      <c r="GH65" s="67"/>
      <c r="GI65" s="67"/>
      <c r="GJ65" s="67"/>
      <c r="GK65" s="67"/>
      <c r="GL65" s="67"/>
      <c r="GM65" s="67"/>
      <c r="GN65" s="67"/>
      <c r="GO65" s="67"/>
      <c r="GP65" s="67"/>
      <c r="GQ65" s="67"/>
      <c r="GR65" s="67"/>
      <c r="GS65" s="67"/>
      <c r="GT65" s="67"/>
      <c r="GU65" s="67"/>
      <c r="GV65" s="67"/>
      <c r="GW65" s="67"/>
      <c r="GX65" s="67"/>
      <c r="GY65" s="67"/>
      <c r="GZ65" s="67"/>
      <c r="HA65" s="67"/>
      <c r="HB65" s="67"/>
      <c r="HC65" s="67"/>
      <c r="HD65" s="67"/>
      <c r="HE65" s="67"/>
      <c r="HF65" s="67"/>
      <c r="HG65" s="67"/>
      <c r="HH65" s="67"/>
      <c r="HI65" s="67"/>
      <c r="HJ65" s="67"/>
      <c r="HK65" s="67"/>
      <c r="HL65" s="67"/>
      <c r="HM65" s="67"/>
      <c r="HN65" s="67"/>
      <c r="HO65" s="67"/>
      <c r="HP65" s="67"/>
      <c r="HQ65" s="67"/>
      <c r="HR65" s="67"/>
      <c r="HS65" s="67"/>
      <c r="HT65" s="67"/>
      <c r="HU65" s="67"/>
      <c r="HV65" s="67"/>
      <c r="HW65" s="67"/>
      <c r="HX65" s="67"/>
      <c r="HY65" s="67"/>
      <c r="HZ65" s="67"/>
      <c r="IA65" s="67"/>
      <c r="IB65" s="67"/>
      <c r="IC65" s="67"/>
      <c r="ID65" s="67"/>
      <c r="IE65" s="67"/>
      <c r="IF65" s="67"/>
      <c r="IG65" s="67"/>
      <c r="IH65" s="67"/>
      <c r="II65" s="67"/>
      <c r="IJ65" s="67"/>
      <c r="IK65" s="67"/>
      <c r="IL65" s="67"/>
      <c r="IM65" s="67"/>
      <c r="IN65" s="67"/>
      <c r="IO65" s="67"/>
      <c r="IP65" s="67"/>
      <c r="IQ65" s="67"/>
      <c r="IR65" s="67"/>
      <c r="IS65" s="67"/>
      <c r="IT65" s="67"/>
      <c r="IU65" s="67"/>
      <c r="IV65" s="67"/>
      <c r="IW65" s="67"/>
      <c r="IX65" s="67"/>
      <c r="IY65" s="67"/>
      <c r="IZ65" s="67"/>
      <c r="JA65" s="67"/>
      <c r="JB65" s="67"/>
      <c r="JC65" s="67"/>
      <c r="JD65" s="67"/>
      <c r="JE65" s="67"/>
      <c r="JF65" s="67"/>
      <c r="JG65" s="67"/>
      <c r="JH65" s="67"/>
      <c r="JI65" s="67"/>
      <c r="JJ65" s="67"/>
      <c r="JK65" s="67"/>
      <c r="JL65" s="67"/>
      <c r="JM65" s="67"/>
      <c r="JN65" s="67"/>
      <c r="JO65" s="67"/>
      <c r="JP65" s="67"/>
      <c r="JQ65" s="67"/>
      <c r="JR65" s="67"/>
      <c r="JS65" s="67"/>
      <c r="JT65" s="67"/>
      <c r="JU65" s="67"/>
      <c r="JV65" s="67"/>
      <c r="JW65" s="67"/>
      <c r="JX65" s="67"/>
      <c r="JY65" s="67"/>
      <c r="JZ65" s="67"/>
      <c r="KA65" s="67"/>
      <c r="KB65" s="67"/>
      <c r="KC65" s="67"/>
      <c r="KD65" s="67"/>
      <c r="KE65" s="67"/>
      <c r="KF65" s="67"/>
      <c r="KG65" s="67"/>
      <c r="KH65" s="67"/>
      <c r="KI65" s="67"/>
      <c r="KJ65" s="67"/>
      <c r="KK65" s="67"/>
      <c r="KL65" s="67"/>
      <c r="KM65" s="67"/>
      <c r="KN65" s="67"/>
      <c r="KO65" s="67"/>
      <c r="KP65" s="67"/>
      <c r="KQ65" s="67"/>
      <c r="KR65" s="67"/>
      <c r="KS65" s="67"/>
      <c r="KT65" s="67"/>
      <c r="KU65" s="67"/>
      <c r="KV65" s="67"/>
      <c r="KW65" s="67"/>
      <c r="KX65" s="67"/>
      <c r="KY65" s="67"/>
      <c r="KZ65" s="67"/>
      <c r="LA65" s="67"/>
      <c r="LB65" s="67"/>
      <c r="LC65" s="67"/>
      <c r="LD65" s="67"/>
      <c r="LE65" s="67"/>
      <c r="LF65" s="67"/>
      <c r="LG65" s="67"/>
      <c r="LH65" s="67"/>
      <c r="LI65" s="67"/>
      <c r="LJ65" s="67"/>
      <c r="LK65" s="67"/>
      <c r="LL65" s="67"/>
      <c r="LM65" s="67"/>
      <c r="LN65" s="67"/>
      <c r="LO65" s="67"/>
      <c r="LP65" s="67"/>
      <c r="LQ65" s="67"/>
      <c r="LR65" s="67"/>
      <c r="LS65" s="67"/>
      <c r="LT65" s="67"/>
      <c r="LU65" s="67"/>
      <c r="LV65" s="67"/>
      <c r="LW65" s="67"/>
      <c r="LX65" s="67"/>
      <c r="LY65" s="67"/>
      <c r="LZ65" s="67"/>
      <c r="MA65" s="67"/>
      <c r="MB65" s="67"/>
      <c r="MC65" s="67"/>
      <c r="MD65" s="67"/>
      <c r="ME65" s="67"/>
      <c r="MF65" s="67"/>
      <c r="MG65" s="67"/>
      <c r="MH65" s="67"/>
      <c r="MI65" s="67"/>
      <c r="MJ65" s="67"/>
      <c r="MK65" s="67"/>
      <c r="ML65" s="67"/>
      <c r="MM65" s="67"/>
      <c r="MN65" s="67"/>
      <c r="MO65" s="67"/>
      <c r="MP65" s="67"/>
      <c r="MQ65" s="67"/>
      <c r="MR65" s="67"/>
      <c r="MS65" s="67"/>
      <c r="MT65" s="67"/>
      <c r="MU65" s="67"/>
      <c r="MV65" s="67"/>
      <c r="MW65" s="67"/>
      <c r="MX65" s="67"/>
      <c r="MY65" s="67"/>
      <c r="MZ65" s="67"/>
      <c r="NA65" s="67"/>
      <c r="NB65" s="67"/>
      <c r="NC65" s="67"/>
      <c r="ND65" s="67"/>
      <c r="NE65" s="67"/>
      <c r="NF65" s="67"/>
      <c r="NG65" s="67"/>
      <c r="NH65" s="67"/>
      <c r="NI65" s="67"/>
      <c r="NJ65" s="67"/>
      <c r="NK65" s="67"/>
      <c r="NL65" s="67"/>
      <c r="NM65" s="67"/>
      <c r="NN65" s="67"/>
      <c r="NO65" s="67"/>
      <c r="NP65" s="67"/>
      <c r="NQ65" s="67"/>
      <c r="NR65" s="67"/>
      <c r="NS65" s="67"/>
      <c r="NT65" s="67"/>
      <c r="NU65" s="67"/>
      <c r="NV65" s="67"/>
      <c r="NW65" s="67"/>
      <c r="NX65" s="67"/>
    </row>
    <row r="66" spans="2:395">
      <c r="B66" s="62"/>
      <c r="C66" s="62"/>
      <c r="D66" s="12"/>
      <c r="E66" s="12"/>
      <c r="F66" s="12"/>
      <c r="G66" s="12"/>
      <c r="H66" s="12"/>
      <c r="I66" s="12"/>
      <c r="J66" s="12"/>
      <c r="K66" s="12"/>
      <c r="L66" s="12"/>
      <c r="M66" s="12"/>
      <c r="N66" s="12"/>
      <c r="O66" s="12"/>
      <c r="P66" s="12"/>
      <c r="Q66" s="12"/>
      <c r="R66" s="12"/>
      <c r="S66" s="12"/>
      <c r="T66" s="12"/>
      <c r="U66" s="65"/>
      <c r="V66" s="62"/>
      <c r="W66" s="62"/>
      <c r="X66" s="62"/>
      <c r="Y66" s="66"/>
      <c r="Z66" s="12"/>
      <c r="AA66" s="12"/>
      <c r="AB66" s="67"/>
      <c r="AC66" s="67"/>
      <c r="AD66" s="67"/>
      <c r="AE66" s="67"/>
      <c r="AF66" s="67"/>
      <c r="AG66" s="67"/>
      <c r="AH66" s="67"/>
      <c r="AI66" s="67"/>
      <c r="AJ66" s="67"/>
      <c r="AK66" s="67"/>
      <c r="AL66" s="67"/>
      <c r="AM66" s="67"/>
      <c r="AN66" s="67"/>
      <c r="AO66" s="67"/>
      <c r="AP66" s="67"/>
      <c r="AQ66" s="67"/>
      <c r="AR66" s="67"/>
      <c r="AS66" s="67"/>
      <c r="AT66" s="67"/>
      <c r="AU66" s="67"/>
      <c r="AV66" s="67"/>
      <c r="AW66" s="67"/>
      <c r="AX66" s="67"/>
      <c r="AY66" s="67"/>
      <c r="AZ66" s="67"/>
      <c r="BA66" s="67"/>
      <c r="BB66" s="67"/>
      <c r="BC66" s="67"/>
      <c r="BD66" s="67"/>
      <c r="BE66" s="67"/>
      <c r="BF66" s="67"/>
      <c r="BG66" s="67"/>
      <c r="BH66" s="67"/>
      <c r="BI66" s="67"/>
      <c r="BJ66" s="67"/>
      <c r="BK66" s="67"/>
      <c r="BL66" s="67"/>
      <c r="BM66" s="67"/>
      <c r="BN66" s="67"/>
      <c r="BO66" s="67"/>
      <c r="BP66" s="67"/>
      <c r="BQ66" s="67"/>
      <c r="BR66" s="67"/>
      <c r="BS66" s="67"/>
      <c r="BT66" s="67"/>
      <c r="BU66" s="67"/>
      <c r="BV66" s="67"/>
      <c r="BW66" s="67"/>
      <c r="BX66" s="67"/>
      <c r="BY66" s="67"/>
      <c r="BZ66" s="67"/>
      <c r="CA66" s="67"/>
      <c r="CB66" s="67"/>
      <c r="CC66" s="67"/>
      <c r="CD66" s="67"/>
      <c r="CE66" s="67"/>
      <c r="CF66" s="67"/>
      <c r="CG66" s="67"/>
      <c r="CH66" s="67"/>
      <c r="CI66" s="67"/>
      <c r="CJ66" s="67"/>
      <c r="CK66" s="67"/>
      <c r="CL66" s="67"/>
      <c r="CM66" s="67"/>
      <c r="CN66" s="67"/>
      <c r="CO66" s="67"/>
      <c r="CP66" s="67"/>
      <c r="CQ66" s="67"/>
      <c r="CR66" s="67"/>
      <c r="CS66" s="67"/>
      <c r="CT66" s="67"/>
      <c r="CU66" s="67"/>
      <c r="CV66" s="67"/>
      <c r="CW66" s="67"/>
      <c r="CX66" s="67"/>
      <c r="CY66" s="67"/>
      <c r="CZ66" s="67"/>
      <c r="DA66" s="67"/>
      <c r="DB66" s="67"/>
      <c r="DC66" s="67"/>
      <c r="DD66" s="67"/>
      <c r="DE66" s="67"/>
      <c r="DF66" s="67"/>
      <c r="DG66" s="67"/>
      <c r="DH66" s="67"/>
      <c r="DI66" s="67"/>
      <c r="DJ66" s="67"/>
      <c r="DK66" s="67"/>
      <c r="DL66" s="67"/>
      <c r="DM66" s="67"/>
      <c r="DN66" s="67"/>
      <c r="DO66" s="67"/>
      <c r="DP66" s="67"/>
      <c r="DQ66" s="67"/>
      <c r="DR66" s="67"/>
      <c r="DS66" s="67"/>
      <c r="DT66" s="67"/>
      <c r="DU66" s="67"/>
      <c r="DV66" s="67"/>
      <c r="DW66" s="67"/>
      <c r="DX66" s="67"/>
      <c r="DY66" s="67"/>
      <c r="DZ66" s="67"/>
      <c r="EA66" s="67"/>
      <c r="EB66" s="67"/>
      <c r="EC66" s="67"/>
      <c r="ED66" s="67"/>
      <c r="EE66" s="67"/>
      <c r="EF66" s="67"/>
      <c r="EG66" s="67"/>
      <c r="EH66" s="67"/>
      <c r="EI66" s="67"/>
      <c r="EJ66" s="67"/>
      <c r="EK66" s="67"/>
      <c r="EL66" s="67"/>
      <c r="EM66" s="67"/>
      <c r="EN66" s="67"/>
      <c r="EO66" s="67"/>
      <c r="EP66" s="67"/>
      <c r="EQ66" s="67"/>
      <c r="ER66" s="67"/>
      <c r="ES66" s="67"/>
      <c r="ET66" s="67"/>
      <c r="EU66" s="67"/>
      <c r="EV66" s="67"/>
      <c r="EW66" s="67"/>
      <c r="EX66" s="67"/>
      <c r="EY66" s="67"/>
      <c r="EZ66" s="67"/>
      <c r="FA66" s="67"/>
      <c r="FB66" s="67"/>
      <c r="FC66" s="67"/>
      <c r="FD66" s="67"/>
      <c r="FE66" s="67"/>
      <c r="FF66" s="67"/>
      <c r="FG66" s="67"/>
      <c r="FH66" s="67"/>
      <c r="FI66" s="67"/>
      <c r="FJ66" s="67"/>
      <c r="FK66" s="67"/>
      <c r="FL66" s="67"/>
      <c r="FM66" s="67"/>
      <c r="FN66" s="67"/>
      <c r="FO66" s="67"/>
      <c r="FP66" s="67"/>
      <c r="FQ66" s="67"/>
      <c r="FR66" s="67"/>
      <c r="FS66" s="67"/>
      <c r="FT66" s="67"/>
      <c r="FU66" s="67"/>
      <c r="FV66" s="67"/>
      <c r="FW66" s="67"/>
      <c r="FX66" s="67"/>
      <c r="FY66" s="67"/>
      <c r="FZ66" s="67"/>
      <c r="GA66" s="67"/>
      <c r="GB66" s="67"/>
      <c r="GC66" s="67"/>
      <c r="GD66" s="67"/>
      <c r="GE66" s="67"/>
      <c r="GF66" s="67"/>
      <c r="GG66" s="67"/>
      <c r="GH66" s="67"/>
      <c r="GI66" s="67"/>
      <c r="GJ66" s="67"/>
      <c r="GK66" s="67"/>
      <c r="GL66" s="67"/>
      <c r="GM66" s="67"/>
      <c r="GN66" s="67"/>
      <c r="GO66" s="67"/>
      <c r="GP66" s="67"/>
      <c r="GQ66" s="67"/>
      <c r="GR66" s="67"/>
      <c r="GS66" s="67"/>
      <c r="GT66" s="67"/>
      <c r="GU66" s="67"/>
      <c r="GV66" s="67"/>
      <c r="GW66" s="67"/>
      <c r="GX66" s="67"/>
      <c r="GY66" s="67"/>
      <c r="GZ66" s="67"/>
      <c r="HA66" s="67"/>
      <c r="HB66" s="67"/>
      <c r="HC66" s="67"/>
      <c r="HD66" s="67"/>
      <c r="HE66" s="67"/>
      <c r="HF66" s="67"/>
      <c r="HG66" s="67"/>
      <c r="HH66" s="67"/>
      <c r="HI66" s="67"/>
      <c r="HJ66" s="67"/>
      <c r="HK66" s="67"/>
      <c r="HL66" s="67"/>
      <c r="HM66" s="67"/>
      <c r="HN66" s="67"/>
      <c r="HO66" s="67"/>
      <c r="HP66" s="67"/>
      <c r="HQ66" s="67"/>
      <c r="HR66" s="67"/>
      <c r="HS66" s="67"/>
      <c r="HT66" s="67"/>
      <c r="HU66" s="67"/>
      <c r="HV66" s="67"/>
      <c r="HW66" s="67"/>
      <c r="HX66" s="67"/>
      <c r="HY66" s="67"/>
      <c r="HZ66" s="67"/>
      <c r="IA66" s="67"/>
      <c r="IB66" s="67"/>
      <c r="IC66" s="67"/>
      <c r="ID66" s="67"/>
      <c r="IE66" s="67"/>
      <c r="IF66" s="67"/>
      <c r="IG66" s="67"/>
      <c r="IH66" s="67"/>
      <c r="II66" s="67"/>
      <c r="IJ66" s="67"/>
      <c r="IK66" s="67"/>
      <c r="IL66" s="67"/>
      <c r="IM66" s="67"/>
      <c r="IN66" s="67"/>
      <c r="IO66" s="67"/>
      <c r="IP66" s="67"/>
      <c r="IQ66" s="67"/>
      <c r="IR66" s="67"/>
      <c r="IS66" s="67"/>
      <c r="IT66" s="67"/>
      <c r="IU66" s="67"/>
      <c r="IV66" s="67"/>
      <c r="IW66" s="67"/>
      <c r="IX66" s="67"/>
      <c r="IY66" s="67"/>
      <c r="IZ66" s="67"/>
      <c r="JA66" s="67"/>
      <c r="JB66" s="67"/>
      <c r="JC66" s="67"/>
      <c r="JD66" s="67"/>
      <c r="JE66" s="67"/>
      <c r="JF66" s="67"/>
      <c r="JG66" s="67"/>
      <c r="JH66" s="67"/>
      <c r="JI66" s="67"/>
      <c r="JJ66" s="67"/>
      <c r="JK66" s="67"/>
      <c r="JL66" s="67"/>
      <c r="JM66" s="67"/>
      <c r="JN66" s="67"/>
      <c r="JO66" s="67"/>
      <c r="JP66" s="67"/>
      <c r="JQ66" s="67"/>
      <c r="JR66" s="67"/>
      <c r="JS66" s="67"/>
      <c r="JT66" s="67"/>
      <c r="JU66" s="67"/>
      <c r="JV66" s="67"/>
      <c r="JW66" s="67"/>
      <c r="JX66" s="67"/>
      <c r="JY66" s="67"/>
      <c r="JZ66" s="67"/>
      <c r="KA66" s="67"/>
      <c r="KB66" s="67"/>
      <c r="KC66" s="67"/>
      <c r="KD66" s="67"/>
      <c r="KE66" s="67"/>
      <c r="KF66" s="67"/>
      <c r="KG66" s="67"/>
      <c r="KH66" s="67"/>
      <c r="KI66" s="67"/>
      <c r="KJ66" s="67"/>
      <c r="KK66" s="67"/>
      <c r="KL66" s="67"/>
      <c r="KM66" s="67"/>
      <c r="KN66" s="67"/>
      <c r="KO66" s="67"/>
      <c r="KP66" s="67"/>
      <c r="KQ66" s="67"/>
      <c r="KR66" s="67"/>
      <c r="KS66" s="67"/>
      <c r="KT66" s="67"/>
      <c r="KU66" s="67"/>
      <c r="KV66" s="67"/>
      <c r="KW66" s="67"/>
      <c r="KX66" s="67"/>
      <c r="KY66" s="67"/>
      <c r="KZ66" s="67"/>
      <c r="LA66" s="67"/>
      <c r="LB66" s="67"/>
      <c r="LC66" s="67"/>
      <c r="LD66" s="67"/>
      <c r="LE66" s="67"/>
      <c r="LF66" s="67"/>
      <c r="LG66" s="67"/>
      <c r="LH66" s="67"/>
      <c r="LI66" s="67"/>
      <c r="LJ66" s="67"/>
      <c r="LK66" s="67"/>
      <c r="LL66" s="67"/>
      <c r="LM66" s="67"/>
      <c r="LN66" s="67"/>
      <c r="LO66" s="67"/>
      <c r="LP66" s="67"/>
      <c r="LQ66" s="67"/>
      <c r="LR66" s="67"/>
      <c r="LS66" s="67"/>
      <c r="LT66" s="67"/>
      <c r="LU66" s="67"/>
      <c r="LV66" s="67"/>
      <c r="LW66" s="67"/>
      <c r="LX66" s="67"/>
      <c r="LY66" s="67"/>
      <c r="LZ66" s="67"/>
      <c r="MA66" s="67"/>
      <c r="MB66" s="67"/>
      <c r="MC66" s="67"/>
      <c r="MD66" s="67"/>
      <c r="ME66" s="67"/>
      <c r="MF66" s="67"/>
      <c r="MG66" s="67"/>
      <c r="MH66" s="67"/>
      <c r="MI66" s="67"/>
      <c r="MJ66" s="67"/>
      <c r="MK66" s="67"/>
      <c r="ML66" s="67"/>
      <c r="MM66" s="67"/>
      <c r="MN66" s="67"/>
      <c r="MO66" s="67"/>
      <c r="MP66" s="67"/>
      <c r="MQ66" s="67"/>
      <c r="MR66" s="67"/>
      <c r="MS66" s="67"/>
      <c r="MT66" s="67"/>
      <c r="MU66" s="67"/>
      <c r="MV66" s="67"/>
      <c r="MW66" s="67"/>
      <c r="MX66" s="67"/>
      <c r="MY66" s="67"/>
      <c r="MZ66" s="67"/>
      <c r="NA66" s="67"/>
      <c r="NB66" s="67"/>
      <c r="NC66" s="67"/>
      <c r="ND66" s="67"/>
      <c r="NE66" s="67"/>
      <c r="NF66" s="67"/>
      <c r="NG66" s="67"/>
      <c r="NH66" s="67"/>
      <c r="NI66" s="67"/>
      <c r="NJ66" s="67"/>
      <c r="NK66" s="67"/>
      <c r="NL66" s="67"/>
      <c r="NM66" s="67"/>
      <c r="NN66" s="67"/>
      <c r="NO66" s="67"/>
      <c r="NP66" s="67"/>
      <c r="NQ66" s="67"/>
      <c r="NR66" s="67"/>
      <c r="NS66" s="67"/>
      <c r="NT66" s="67"/>
      <c r="NU66" s="67"/>
      <c r="NV66" s="67"/>
      <c r="NW66" s="67"/>
      <c r="NX66" s="67"/>
    </row>
    <row r="67" spans="2:395">
      <c r="B67" s="62"/>
      <c r="C67" s="62"/>
      <c r="D67" s="12"/>
      <c r="E67" s="12"/>
      <c r="F67" s="12"/>
      <c r="G67" s="12"/>
      <c r="H67" s="12"/>
      <c r="I67" s="12"/>
      <c r="J67" s="12"/>
      <c r="K67" s="12"/>
      <c r="L67" s="12"/>
      <c r="M67" s="12"/>
      <c r="N67" s="12"/>
      <c r="O67" s="12"/>
      <c r="P67" s="12"/>
      <c r="Q67" s="12"/>
      <c r="R67" s="12"/>
      <c r="S67" s="12"/>
      <c r="T67" s="12"/>
      <c r="U67" s="65"/>
      <c r="V67" s="62"/>
      <c r="W67" s="62"/>
      <c r="X67" s="62"/>
      <c r="Y67" s="66"/>
      <c r="Z67" s="12"/>
      <c r="AA67" s="12"/>
      <c r="AB67" s="67"/>
      <c r="AC67" s="67"/>
      <c r="AD67" s="67"/>
      <c r="AE67" s="67"/>
      <c r="AF67" s="67"/>
      <c r="AG67" s="67"/>
      <c r="AH67" s="67"/>
      <c r="AI67" s="67"/>
      <c r="AJ67" s="67"/>
      <c r="AK67" s="67"/>
      <c r="AL67" s="67"/>
      <c r="AM67" s="67"/>
      <c r="AN67" s="67"/>
      <c r="AO67" s="67"/>
      <c r="AP67" s="67"/>
      <c r="AQ67" s="67"/>
      <c r="AR67" s="67"/>
      <c r="AS67" s="67"/>
      <c r="AT67" s="67"/>
      <c r="AU67" s="67"/>
      <c r="AV67" s="67"/>
      <c r="AW67" s="67"/>
      <c r="AX67" s="67"/>
      <c r="AY67" s="67"/>
      <c r="AZ67" s="67"/>
      <c r="BA67" s="67"/>
      <c r="BB67" s="67"/>
      <c r="BC67" s="67"/>
      <c r="BD67" s="67"/>
      <c r="BE67" s="67"/>
      <c r="BF67" s="67"/>
      <c r="BG67" s="67"/>
      <c r="BH67" s="67"/>
      <c r="BI67" s="67"/>
      <c r="BJ67" s="67"/>
      <c r="BK67" s="67"/>
      <c r="BL67" s="67"/>
      <c r="BM67" s="67"/>
      <c r="BN67" s="67"/>
      <c r="BO67" s="67"/>
      <c r="BP67" s="67"/>
      <c r="BQ67" s="67"/>
      <c r="BR67" s="67"/>
      <c r="BS67" s="67"/>
      <c r="BT67" s="67"/>
      <c r="BU67" s="67"/>
      <c r="BV67" s="67"/>
      <c r="BW67" s="67"/>
      <c r="BX67" s="67"/>
      <c r="BY67" s="67"/>
      <c r="BZ67" s="67"/>
      <c r="CA67" s="67"/>
      <c r="CB67" s="67"/>
      <c r="CC67" s="67"/>
      <c r="CD67" s="67"/>
      <c r="CE67" s="67"/>
      <c r="CF67" s="67"/>
      <c r="CG67" s="67"/>
      <c r="CH67" s="67"/>
      <c r="CI67" s="67"/>
      <c r="CJ67" s="67"/>
      <c r="CK67" s="67"/>
      <c r="CL67" s="67"/>
      <c r="CM67" s="67"/>
      <c r="CN67" s="67"/>
      <c r="CO67" s="67"/>
      <c r="CP67" s="67"/>
      <c r="CQ67" s="67"/>
      <c r="CR67" s="67"/>
      <c r="CS67" s="67"/>
      <c r="CT67" s="67"/>
      <c r="CU67" s="67"/>
      <c r="CV67" s="67"/>
      <c r="CW67" s="67"/>
      <c r="CX67" s="67"/>
      <c r="CY67" s="67"/>
      <c r="CZ67" s="67"/>
      <c r="DA67" s="67"/>
      <c r="DB67" s="67"/>
      <c r="DC67" s="67"/>
      <c r="DD67" s="67"/>
      <c r="DE67" s="67"/>
      <c r="DF67" s="67"/>
      <c r="DG67" s="67"/>
      <c r="DH67" s="67"/>
      <c r="DI67" s="67"/>
      <c r="DJ67" s="67"/>
      <c r="DK67" s="67"/>
      <c r="DL67" s="67"/>
      <c r="DM67" s="67"/>
      <c r="DN67" s="67"/>
      <c r="DO67" s="67"/>
      <c r="DP67" s="67"/>
      <c r="DQ67" s="67"/>
      <c r="DR67" s="67"/>
      <c r="DS67" s="67"/>
      <c r="DT67" s="67"/>
      <c r="DU67" s="67"/>
      <c r="DV67" s="67"/>
      <c r="DW67" s="67"/>
      <c r="DX67" s="67"/>
      <c r="DY67" s="67"/>
      <c r="DZ67" s="67"/>
      <c r="EA67" s="67"/>
      <c r="EB67" s="67"/>
      <c r="EC67" s="67"/>
      <c r="ED67" s="67"/>
      <c r="EE67" s="67"/>
      <c r="EF67" s="67"/>
      <c r="EG67" s="67"/>
      <c r="EH67" s="67"/>
      <c r="EI67" s="67"/>
      <c r="EJ67" s="67"/>
      <c r="EK67" s="67"/>
      <c r="EL67" s="67"/>
      <c r="EM67" s="67"/>
      <c r="EN67" s="67"/>
      <c r="EO67" s="67"/>
      <c r="EP67" s="67"/>
      <c r="EQ67" s="67"/>
      <c r="ER67" s="67"/>
      <c r="ES67" s="67"/>
      <c r="ET67" s="67"/>
      <c r="EU67" s="67"/>
      <c r="EV67" s="67"/>
      <c r="EW67" s="67"/>
      <c r="EX67" s="67"/>
      <c r="EY67" s="67"/>
      <c r="EZ67" s="67"/>
      <c r="FA67" s="67"/>
      <c r="FB67" s="67"/>
      <c r="FC67" s="67"/>
      <c r="FD67" s="67"/>
      <c r="FE67" s="67"/>
      <c r="FF67" s="67"/>
      <c r="FG67" s="67"/>
      <c r="FH67" s="67"/>
      <c r="FI67" s="67"/>
      <c r="FJ67" s="67"/>
      <c r="FK67" s="67"/>
      <c r="FL67" s="67"/>
      <c r="FM67" s="67"/>
      <c r="FN67" s="67"/>
      <c r="FO67" s="67"/>
      <c r="FP67" s="67"/>
      <c r="FQ67" s="67"/>
      <c r="FR67" s="67"/>
      <c r="FS67" s="67"/>
      <c r="FT67" s="67"/>
      <c r="FU67" s="67"/>
      <c r="FV67" s="67"/>
      <c r="FW67" s="67"/>
      <c r="FX67" s="67"/>
      <c r="FY67" s="67"/>
      <c r="FZ67" s="67"/>
      <c r="GA67" s="67"/>
      <c r="GB67" s="67"/>
      <c r="GC67" s="67"/>
      <c r="GD67" s="67"/>
      <c r="GE67" s="67"/>
      <c r="GF67" s="67"/>
      <c r="GG67" s="67"/>
      <c r="GH67" s="67"/>
      <c r="GI67" s="67"/>
      <c r="GJ67" s="67"/>
      <c r="GK67" s="67"/>
      <c r="GL67" s="67"/>
      <c r="GM67" s="67"/>
      <c r="GN67" s="67"/>
      <c r="GO67" s="67"/>
      <c r="GP67" s="67"/>
      <c r="GQ67" s="67"/>
      <c r="GR67" s="67"/>
      <c r="GS67" s="67"/>
      <c r="GT67" s="67"/>
      <c r="GU67" s="67"/>
      <c r="GV67" s="67"/>
      <c r="GW67" s="67"/>
      <c r="GX67" s="67"/>
      <c r="GY67" s="67"/>
      <c r="GZ67" s="67"/>
      <c r="HA67" s="67"/>
      <c r="HB67" s="67"/>
      <c r="HC67" s="67"/>
      <c r="HD67" s="67"/>
      <c r="HE67" s="67"/>
      <c r="HF67" s="67"/>
      <c r="HG67" s="67"/>
      <c r="HH67" s="67"/>
      <c r="HI67" s="67"/>
      <c r="HJ67" s="67"/>
      <c r="HK67" s="67"/>
      <c r="HL67" s="67"/>
      <c r="HM67" s="67"/>
      <c r="HN67" s="67"/>
      <c r="HO67" s="67"/>
      <c r="HP67" s="67"/>
      <c r="HQ67" s="67"/>
      <c r="HR67" s="67"/>
      <c r="HS67" s="67"/>
      <c r="HT67" s="67"/>
      <c r="HU67" s="67"/>
      <c r="HV67" s="67"/>
      <c r="HW67" s="67"/>
      <c r="HX67" s="67"/>
      <c r="HY67" s="67"/>
      <c r="HZ67" s="67"/>
      <c r="IA67" s="67"/>
      <c r="IB67" s="67"/>
      <c r="IC67" s="67"/>
      <c r="ID67" s="67"/>
      <c r="IE67" s="67"/>
      <c r="IF67" s="67"/>
      <c r="IG67" s="67"/>
      <c r="IH67" s="67"/>
      <c r="II67" s="67"/>
      <c r="IJ67" s="67"/>
      <c r="IK67" s="67"/>
      <c r="IL67" s="67"/>
      <c r="IM67" s="67"/>
      <c r="IN67" s="67"/>
      <c r="IO67" s="67"/>
      <c r="IP67" s="67"/>
      <c r="IQ67" s="67"/>
      <c r="IR67" s="67"/>
      <c r="IS67" s="67"/>
      <c r="IT67" s="67"/>
      <c r="IU67" s="67"/>
      <c r="IV67" s="67"/>
      <c r="IW67" s="67"/>
      <c r="IX67" s="67"/>
      <c r="IY67" s="67"/>
      <c r="IZ67" s="67"/>
      <c r="JA67" s="67"/>
      <c r="JB67" s="67"/>
      <c r="JC67" s="67"/>
      <c r="JD67" s="67"/>
      <c r="JE67" s="67"/>
      <c r="JF67" s="67"/>
      <c r="JG67" s="67"/>
      <c r="JH67" s="67"/>
      <c r="JI67" s="67"/>
      <c r="JJ67" s="67"/>
      <c r="JK67" s="67"/>
      <c r="JL67" s="67"/>
      <c r="JM67" s="67"/>
      <c r="JN67" s="67"/>
      <c r="JO67" s="67"/>
      <c r="JP67" s="67"/>
      <c r="JQ67" s="67"/>
      <c r="JR67" s="67"/>
      <c r="JS67" s="67"/>
      <c r="JT67" s="67"/>
      <c r="JU67" s="67"/>
      <c r="JV67" s="67"/>
      <c r="JW67" s="67"/>
      <c r="JX67" s="67"/>
      <c r="JY67" s="67"/>
      <c r="JZ67" s="67"/>
      <c r="KA67" s="67"/>
      <c r="KB67" s="67"/>
      <c r="KC67" s="67"/>
      <c r="KD67" s="67"/>
      <c r="KE67" s="67"/>
      <c r="KF67" s="67"/>
      <c r="KG67" s="67"/>
      <c r="KH67" s="67"/>
      <c r="KI67" s="67"/>
      <c r="KJ67" s="67"/>
      <c r="KK67" s="67"/>
      <c r="KL67" s="67"/>
      <c r="KM67" s="67"/>
      <c r="KN67" s="67"/>
      <c r="KO67" s="67"/>
      <c r="KP67" s="67"/>
      <c r="KQ67" s="67"/>
      <c r="KR67" s="67"/>
      <c r="KS67" s="67"/>
      <c r="KT67" s="67"/>
      <c r="KU67" s="67"/>
      <c r="KV67" s="67"/>
      <c r="KW67" s="67"/>
      <c r="KX67" s="67"/>
      <c r="KY67" s="67"/>
      <c r="KZ67" s="67"/>
      <c r="LA67" s="67"/>
      <c r="LB67" s="67"/>
      <c r="LC67" s="67"/>
      <c r="LD67" s="67"/>
      <c r="LE67" s="67"/>
      <c r="LF67" s="67"/>
      <c r="LG67" s="67"/>
      <c r="LH67" s="67"/>
      <c r="LI67" s="67"/>
      <c r="LJ67" s="67"/>
      <c r="LK67" s="67"/>
      <c r="LL67" s="67"/>
      <c r="LM67" s="67"/>
      <c r="LN67" s="67"/>
      <c r="LO67" s="67"/>
      <c r="LP67" s="67"/>
      <c r="LQ67" s="67"/>
      <c r="LR67" s="67"/>
      <c r="LS67" s="67"/>
      <c r="LT67" s="67"/>
      <c r="LU67" s="67"/>
      <c r="LV67" s="67"/>
      <c r="LW67" s="67"/>
      <c r="LX67" s="67"/>
      <c r="LY67" s="67"/>
      <c r="LZ67" s="67"/>
      <c r="MA67" s="67"/>
      <c r="MB67" s="67"/>
      <c r="MC67" s="67"/>
      <c r="MD67" s="67"/>
      <c r="ME67" s="67"/>
      <c r="MF67" s="67"/>
      <c r="MG67" s="67"/>
      <c r="MH67" s="67"/>
      <c r="MI67" s="67"/>
      <c r="MJ67" s="67"/>
      <c r="MK67" s="67"/>
      <c r="ML67" s="67"/>
      <c r="MM67" s="67"/>
      <c r="MN67" s="67"/>
      <c r="MO67" s="67"/>
      <c r="MP67" s="67"/>
      <c r="MQ67" s="67"/>
      <c r="MR67" s="67"/>
      <c r="MS67" s="67"/>
      <c r="MT67" s="67"/>
      <c r="MU67" s="67"/>
      <c r="MV67" s="67"/>
      <c r="MW67" s="67"/>
      <c r="MX67" s="67"/>
      <c r="MY67" s="67"/>
      <c r="MZ67" s="67"/>
      <c r="NA67" s="67"/>
      <c r="NB67" s="67"/>
      <c r="NC67" s="67"/>
      <c r="ND67" s="67"/>
      <c r="NE67" s="67"/>
      <c r="NF67" s="67"/>
      <c r="NG67" s="67"/>
      <c r="NH67" s="67"/>
      <c r="NI67" s="67"/>
      <c r="NJ67" s="67"/>
      <c r="NK67" s="67"/>
      <c r="NL67" s="67"/>
      <c r="NM67" s="67"/>
      <c r="NN67" s="67"/>
      <c r="NO67" s="67"/>
      <c r="NP67" s="67"/>
      <c r="NQ67" s="67"/>
      <c r="NR67" s="67"/>
      <c r="NS67" s="67"/>
      <c r="NT67" s="67"/>
      <c r="NU67" s="67"/>
      <c r="NV67" s="67"/>
      <c r="NW67" s="67"/>
      <c r="NX67" s="67"/>
    </row>
    <row r="68" spans="2:395">
      <c r="B68" s="62"/>
      <c r="C68" s="62"/>
      <c r="D68" s="12"/>
      <c r="E68" s="12"/>
      <c r="F68" s="12"/>
      <c r="G68" s="12"/>
      <c r="H68" s="12"/>
      <c r="I68" s="12"/>
      <c r="J68" s="12"/>
      <c r="K68" s="12"/>
      <c r="L68" s="12"/>
      <c r="M68" s="12"/>
      <c r="N68" s="12"/>
      <c r="O68" s="12"/>
      <c r="P68" s="12"/>
      <c r="Q68" s="12"/>
      <c r="R68" s="12"/>
      <c r="S68" s="12"/>
      <c r="T68" s="12"/>
      <c r="U68" s="65"/>
      <c r="V68" s="62"/>
      <c r="W68" s="62"/>
      <c r="X68" s="62"/>
      <c r="Y68" s="66"/>
      <c r="Z68" s="12"/>
      <c r="AA68" s="12"/>
      <c r="AB68" s="67"/>
      <c r="AC68" s="67"/>
      <c r="AD68" s="67"/>
      <c r="AE68" s="67"/>
      <c r="AF68" s="67"/>
      <c r="AG68" s="67"/>
      <c r="AH68" s="67"/>
      <c r="AI68" s="67"/>
      <c r="AJ68" s="67"/>
      <c r="AK68" s="67"/>
      <c r="AL68" s="67"/>
      <c r="AM68" s="67"/>
      <c r="AN68" s="67"/>
      <c r="AO68" s="67"/>
      <c r="AP68" s="67"/>
      <c r="AQ68" s="67"/>
      <c r="AR68" s="67"/>
      <c r="AS68" s="67"/>
      <c r="AT68" s="67"/>
      <c r="AU68" s="67"/>
      <c r="AV68" s="67"/>
      <c r="AW68" s="67"/>
      <c r="AX68" s="67"/>
      <c r="AY68" s="67"/>
      <c r="AZ68" s="67"/>
      <c r="BA68" s="67"/>
      <c r="BB68" s="67"/>
      <c r="BC68" s="67"/>
      <c r="BD68" s="67"/>
      <c r="BE68" s="67"/>
      <c r="BF68" s="67"/>
      <c r="BG68" s="67"/>
      <c r="BH68" s="67"/>
      <c r="BI68" s="67"/>
      <c r="BJ68" s="67"/>
      <c r="BK68" s="67"/>
      <c r="BL68" s="67"/>
      <c r="BM68" s="67"/>
      <c r="BN68" s="67"/>
      <c r="BO68" s="67"/>
      <c r="BP68" s="67"/>
      <c r="BQ68" s="67"/>
      <c r="BR68" s="67"/>
      <c r="BS68" s="67"/>
      <c r="BT68" s="67"/>
      <c r="BU68" s="67"/>
      <c r="BV68" s="67"/>
      <c r="BW68" s="67"/>
      <c r="BX68" s="67"/>
      <c r="BY68" s="67"/>
      <c r="BZ68" s="67"/>
      <c r="CA68" s="67"/>
      <c r="CB68" s="67"/>
      <c r="CC68" s="67"/>
      <c r="CD68" s="67"/>
      <c r="CE68" s="67"/>
      <c r="CF68" s="67"/>
      <c r="CG68" s="67"/>
      <c r="CH68" s="67"/>
      <c r="CI68" s="67"/>
      <c r="CJ68" s="67"/>
      <c r="CK68" s="67"/>
      <c r="CL68" s="67"/>
      <c r="CM68" s="67"/>
      <c r="CN68" s="67"/>
      <c r="CO68" s="67"/>
      <c r="CP68" s="67"/>
      <c r="CQ68" s="67"/>
      <c r="CR68" s="67"/>
      <c r="CS68" s="67"/>
      <c r="CT68" s="67"/>
      <c r="CU68" s="67"/>
      <c r="CV68" s="67"/>
      <c r="CW68" s="67"/>
      <c r="CX68" s="67"/>
      <c r="CY68" s="67"/>
      <c r="CZ68" s="67"/>
      <c r="DA68" s="67"/>
      <c r="DB68" s="67"/>
      <c r="DC68" s="67"/>
      <c r="DD68" s="67"/>
      <c r="DE68" s="67"/>
      <c r="DF68" s="67"/>
      <c r="DG68" s="67"/>
      <c r="DH68" s="67"/>
      <c r="DI68" s="67"/>
      <c r="DJ68" s="67"/>
      <c r="DK68" s="67"/>
      <c r="DL68" s="67"/>
      <c r="DM68" s="67"/>
      <c r="DN68" s="67"/>
      <c r="DO68" s="67"/>
      <c r="DP68" s="67"/>
      <c r="DQ68" s="67"/>
      <c r="DR68" s="67"/>
      <c r="DS68" s="67"/>
      <c r="DT68" s="67"/>
      <c r="DU68" s="67"/>
      <c r="DV68" s="67"/>
      <c r="DW68" s="67"/>
      <c r="DX68" s="67"/>
      <c r="DY68" s="67"/>
      <c r="DZ68" s="67"/>
      <c r="EA68" s="67"/>
      <c r="EB68" s="67"/>
      <c r="EC68" s="67"/>
      <c r="ED68" s="67"/>
      <c r="EE68" s="67"/>
      <c r="EF68" s="67"/>
      <c r="EG68" s="67"/>
      <c r="EH68" s="67"/>
      <c r="EI68" s="67"/>
      <c r="EJ68" s="67"/>
      <c r="EK68" s="67"/>
      <c r="EL68" s="67"/>
      <c r="EM68" s="67"/>
      <c r="EN68" s="67"/>
      <c r="EO68" s="67"/>
      <c r="EP68" s="67"/>
      <c r="EQ68" s="67"/>
      <c r="ER68" s="67"/>
      <c r="ES68" s="67"/>
      <c r="ET68" s="67"/>
      <c r="EU68" s="67"/>
      <c r="EV68" s="67"/>
      <c r="EW68" s="67"/>
      <c r="EX68" s="67"/>
      <c r="EY68" s="67"/>
      <c r="EZ68" s="67"/>
      <c r="FA68" s="67"/>
      <c r="FB68" s="67"/>
      <c r="FC68" s="67"/>
      <c r="FD68" s="67"/>
      <c r="FE68" s="67"/>
      <c r="FF68" s="67"/>
      <c r="FG68" s="67"/>
      <c r="FH68" s="67"/>
      <c r="FI68" s="67"/>
      <c r="FJ68" s="67"/>
      <c r="FK68" s="67"/>
      <c r="FL68" s="67"/>
      <c r="FM68" s="67"/>
      <c r="FN68" s="67"/>
      <c r="FO68" s="67"/>
      <c r="FP68" s="67"/>
      <c r="FQ68" s="67"/>
      <c r="FR68" s="67"/>
      <c r="FS68" s="67"/>
      <c r="FT68" s="67"/>
      <c r="FU68" s="67"/>
      <c r="FV68" s="67"/>
      <c r="FW68" s="67"/>
      <c r="FX68" s="67"/>
      <c r="FY68" s="67"/>
      <c r="FZ68" s="67"/>
      <c r="GA68" s="67"/>
      <c r="GB68" s="67"/>
      <c r="GC68" s="67"/>
      <c r="GD68" s="67"/>
      <c r="GE68" s="67"/>
      <c r="GF68" s="67"/>
      <c r="GG68" s="67"/>
      <c r="GH68" s="67"/>
      <c r="GI68" s="67"/>
      <c r="GJ68" s="67"/>
      <c r="GK68" s="67"/>
      <c r="GL68" s="67"/>
      <c r="GM68" s="67"/>
      <c r="GN68" s="67"/>
      <c r="GO68" s="67"/>
      <c r="GP68" s="67"/>
      <c r="GQ68" s="67"/>
      <c r="GR68" s="67"/>
      <c r="GS68" s="67"/>
      <c r="GT68" s="67"/>
      <c r="GU68" s="67"/>
      <c r="GV68" s="67"/>
      <c r="GW68" s="67"/>
      <c r="GX68" s="67"/>
      <c r="GY68" s="67"/>
      <c r="GZ68" s="67"/>
      <c r="HA68" s="67"/>
      <c r="HB68" s="67"/>
      <c r="HC68" s="67"/>
      <c r="HD68" s="67"/>
      <c r="HE68" s="67"/>
      <c r="HF68" s="67"/>
      <c r="HG68" s="67"/>
      <c r="HH68" s="67"/>
      <c r="HI68" s="67"/>
      <c r="HJ68" s="67"/>
      <c r="HK68" s="67"/>
      <c r="HL68" s="67"/>
      <c r="HM68" s="67"/>
      <c r="HN68" s="67"/>
      <c r="HO68" s="67"/>
      <c r="HP68" s="67"/>
      <c r="HQ68" s="67"/>
      <c r="HR68" s="67"/>
      <c r="HS68" s="67"/>
      <c r="HT68" s="67"/>
      <c r="HU68" s="67"/>
      <c r="HV68" s="67"/>
      <c r="HW68" s="67"/>
      <c r="HX68" s="67"/>
      <c r="HY68" s="67"/>
      <c r="HZ68" s="67"/>
      <c r="IA68" s="67"/>
      <c r="IB68" s="67"/>
      <c r="IC68" s="67"/>
      <c r="ID68" s="67"/>
      <c r="IE68" s="67"/>
      <c r="IF68" s="67"/>
      <c r="IG68" s="67"/>
      <c r="IH68" s="67"/>
      <c r="II68" s="67"/>
      <c r="IJ68" s="67"/>
      <c r="IK68" s="67"/>
      <c r="IL68" s="67"/>
      <c r="IM68" s="67"/>
      <c r="IN68" s="67"/>
      <c r="IO68" s="67"/>
      <c r="IP68" s="67"/>
      <c r="IQ68" s="67"/>
      <c r="IR68" s="67"/>
      <c r="IS68" s="67"/>
      <c r="IT68" s="67"/>
      <c r="IU68" s="67"/>
      <c r="IV68" s="67"/>
      <c r="IW68" s="67"/>
      <c r="IX68" s="67"/>
      <c r="IY68" s="67"/>
      <c r="IZ68" s="67"/>
      <c r="JA68" s="67"/>
      <c r="JB68" s="67"/>
      <c r="JC68" s="67"/>
      <c r="JD68" s="67"/>
      <c r="JE68" s="67"/>
      <c r="JF68" s="67"/>
      <c r="JG68" s="67"/>
      <c r="JH68" s="67"/>
      <c r="JI68" s="67"/>
      <c r="JJ68" s="67"/>
      <c r="JK68" s="67"/>
      <c r="JL68" s="67"/>
      <c r="JM68" s="67"/>
      <c r="JN68" s="67"/>
      <c r="JO68" s="67"/>
      <c r="JP68" s="67"/>
      <c r="JQ68" s="67"/>
      <c r="JR68" s="67"/>
      <c r="JS68" s="67"/>
      <c r="JT68" s="67"/>
      <c r="JU68" s="67"/>
      <c r="JV68" s="67"/>
      <c r="JW68" s="67"/>
      <c r="JX68" s="67"/>
      <c r="JY68" s="67"/>
      <c r="JZ68" s="67"/>
      <c r="KA68" s="67"/>
      <c r="KB68" s="67"/>
      <c r="KC68" s="67"/>
      <c r="KD68" s="67"/>
      <c r="KE68" s="67"/>
      <c r="KF68" s="67"/>
      <c r="KG68" s="67"/>
      <c r="KH68" s="67"/>
      <c r="KI68" s="67"/>
      <c r="KJ68" s="67"/>
      <c r="KK68" s="67"/>
      <c r="KL68" s="67"/>
      <c r="KM68" s="67"/>
      <c r="KN68" s="67"/>
      <c r="KO68" s="67"/>
      <c r="KP68" s="67"/>
      <c r="KQ68" s="67"/>
      <c r="KR68" s="67"/>
      <c r="KS68" s="67"/>
      <c r="KT68" s="67"/>
      <c r="KU68" s="67"/>
      <c r="KV68" s="67"/>
      <c r="KW68" s="67"/>
      <c r="KX68" s="67"/>
      <c r="KY68" s="67"/>
      <c r="KZ68" s="67"/>
      <c r="LA68" s="67"/>
      <c r="LB68" s="67"/>
      <c r="LC68" s="67"/>
      <c r="LD68" s="67"/>
      <c r="LE68" s="67"/>
      <c r="LF68" s="67"/>
      <c r="LG68" s="67"/>
      <c r="LH68" s="67"/>
      <c r="LI68" s="67"/>
      <c r="LJ68" s="67"/>
      <c r="LK68" s="67"/>
      <c r="LL68" s="67"/>
      <c r="LM68" s="67"/>
      <c r="LN68" s="67"/>
      <c r="LO68" s="67"/>
      <c r="LP68" s="67"/>
      <c r="LQ68" s="67"/>
      <c r="LR68" s="67"/>
      <c r="LS68" s="67"/>
      <c r="LT68" s="67"/>
      <c r="LU68" s="67"/>
      <c r="LV68" s="67"/>
      <c r="LW68" s="67"/>
      <c r="LX68" s="67"/>
      <c r="LY68" s="67"/>
      <c r="LZ68" s="67"/>
      <c r="MA68" s="67"/>
      <c r="MB68" s="67"/>
      <c r="MC68" s="67"/>
      <c r="MD68" s="67"/>
      <c r="ME68" s="67"/>
      <c r="MF68" s="67"/>
      <c r="MG68" s="67"/>
      <c r="MH68" s="67"/>
      <c r="MI68" s="67"/>
      <c r="MJ68" s="67"/>
      <c r="MK68" s="67"/>
      <c r="ML68" s="67"/>
      <c r="MM68" s="67"/>
      <c r="MN68" s="67"/>
      <c r="MO68" s="67"/>
      <c r="MP68" s="67"/>
      <c r="MQ68" s="67"/>
      <c r="MR68" s="67"/>
      <c r="MS68" s="67"/>
      <c r="MT68" s="67"/>
      <c r="MU68" s="67"/>
      <c r="MV68" s="67"/>
      <c r="MW68" s="67"/>
      <c r="MX68" s="67"/>
      <c r="MY68" s="67"/>
      <c r="MZ68" s="67"/>
      <c r="NA68" s="67"/>
      <c r="NB68" s="67"/>
      <c r="NC68" s="67"/>
      <c r="ND68" s="67"/>
      <c r="NE68" s="67"/>
      <c r="NF68" s="67"/>
      <c r="NG68" s="67"/>
      <c r="NH68" s="67"/>
      <c r="NI68" s="67"/>
      <c r="NJ68" s="67"/>
      <c r="NK68" s="67"/>
      <c r="NL68" s="67"/>
      <c r="NM68" s="67"/>
      <c r="NN68" s="67"/>
      <c r="NO68" s="67"/>
      <c r="NP68" s="67"/>
      <c r="NQ68" s="67"/>
      <c r="NR68" s="67"/>
      <c r="NS68" s="67"/>
      <c r="NT68" s="67"/>
      <c r="NU68" s="67"/>
      <c r="NV68" s="67"/>
      <c r="NW68" s="67"/>
      <c r="NX68" s="67"/>
    </row>
    <row r="69" spans="2:395">
      <c r="B69" s="62"/>
      <c r="C69" s="62"/>
      <c r="D69" s="12"/>
      <c r="E69" s="12"/>
      <c r="F69" s="12"/>
      <c r="G69" s="12"/>
      <c r="H69" s="12"/>
      <c r="I69" s="12"/>
      <c r="J69" s="12"/>
      <c r="K69" s="12"/>
      <c r="L69" s="12"/>
      <c r="M69" s="12"/>
      <c r="N69" s="12"/>
      <c r="O69" s="12"/>
      <c r="P69" s="12"/>
      <c r="Q69" s="12"/>
      <c r="R69" s="12"/>
      <c r="S69" s="12"/>
      <c r="T69" s="12"/>
      <c r="U69" s="65"/>
      <c r="V69" s="62"/>
      <c r="W69" s="62"/>
      <c r="X69" s="62"/>
      <c r="Y69" s="66"/>
      <c r="Z69" s="12"/>
      <c r="AA69" s="12"/>
      <c r="AB69" s="67"/>
      <c r="AC69" s="67"/>
      <c r="AD69" s="67"/>
      <c r="AE69" s="67"/>
      <c r="AF69" s="67"/>
      <c r="AG69" s="67"/>
      <c r="AH69" s="67"/>
      <c r="AI69" s="67"/>
      <c r="AJ69" s="67"/>
      <c r="AK69" s="67"/>
      <c r="AL69" s="67"/>
      <c r="AM69" s="67"/>
      <c r="AN69" s="67"/>
      <c r="AO69" s="67"/>
      <c r="AP69" s="67"/>
      <c r="AQ69" s="67"/>
      <c r="AR69" s="67"/>
      <c r="AS69" s="67"/>
      <c r="AT69" s="67"/>
      <c r="AU69" s="67"/>
      <c r="AV69" s="67"/>
      <c r="AW69" s="67"/>
      <c r="AX69" s="67"/>
      <c r="AY69" s="67"/>
      <c r="AZ69" s="67"/>
      <c r="BA69" s="67"/>
      <c r="BB69" s="67"/>
      <c r="BC69" s="67"/>
      <c r="BD69" s="67"/>
      <c r="BE69" s="67"/>
      <c r="BF69" s="67"/>
      <c r="BG69" s="67"/>
      <c r="BH69" s="67"/>
      <c r="BI69" s="67"/>
      <c r="BJ69" s="67"/>
      <c r="BK69" s="67"/>
      <c r="BL69" s="67"/>
      <c r="BM69" s="67"/>
      <c r="BN69" s="67"/>
      <c r="BO69" s="67"/>
      <c r="BP69" s="67"/>
      <c r="BQ69" s="67"/>
      <c r="BR69" s="67"/>
      <c r="BS69" s="67"/>
      <c r="BT69" s="67"/>
      <c r="BU69" s="67"/>
      <c r="BV69" s="67"/>
      <c r="BW69" s="67"/>
      <c r="BX69" s="67"/>
      <c r="BY69" s="67"/>
      <c r="BZ69" s="67"/>
      <c r="CA69" s="67"/>
      <c r="CB69" s="67"/>
      <c r="CC69" s="67"/>
      <c r="CD69" s="67"/>
      <c r="CE69" s="67"/>
      <c r="CF69" s="67"/>
      <c r="CG69" s="67"/>
      <c r="CH69" s="67"/>
      <c r="CI69" s="67"/>
      <c r="CJ69" s="67"/>
      <c r="CK69" s="67"/>
      <c r="CL69" s="67"/>
      <c r="CM69" s="67"/>
      <c r="CN69" s="67"/>
      <c r="CO69" s="67"/>
      <c r="CP69" s="67"/>
      <c r="CQ69" s="67"/>
      <c r="CR69" s="67"/>
      <c r="CS69" s="67"/>
      <c r="CT69" s="67"/>
      <c r="CU69" s="67"/>
      <c r="CV69" s="67"/>
      <c r="CW69" s="67"/>
      <c r="CX69" s="67"/>
      <c r="CY69" s="67"/>
      <c r="CZ69" s="67"/>
      <c r="DA69" s="67"/>
      <c r="DB69" s="67"/>
      <c r="DC69" s="67"/>
      <c r="DD69" s="67"/>
      <c r="DE69" s="67"/>
      <c r="DF69" s="67"/>
      <c r="DG69" s="67"/>
      <c r="DH69" s="67"/>
      <c r="DI69" s="67"/>
      <c r="DJ69" s="67"/>
      <c r="DK69" s="67"/>
      <c r="DL69" s="67"/>
      <c r="DM69" s="67"/>
      <c r="DN69" s="67"/>
      <c r="DO69" s="67"/>
      <c r="DP69" s="67"/>
      <c r="DQ69" s="67"/>
      <c r="DR69" s="67"/>
      <c r="DS69" s="67"/>
      <c r="DT69" s="67"/>
      <c r="DU69" s="67"/>
      <c r="DV69" s="67"/>
      <c r="DW69" s="67"/>
      <c r="DX69" s="67"/>
      <c r="DY69" s="67"/>
      <c r="DZ69" s="67"/>
      <c r="EA69" s="67"/>
      <c r="EB69" s="67"/>
      <c r="EC69" s="67"/>
      <c r="ED69" s="67"/>
      <c r="EE69" s="67"/>
      <c r="EF69" s="67"/>
      <c r="EG69" s="67"/>
      <c r="EH69" s="67"/>
      <c r="EI69" s="67"/>
      <c r="EJ69" s="67"/>
      <c r="EK69" s="67"/>
      <c r="EL69" s="67"/>
      <c r="EM69" s="67"/>
      <c r="EN69" s="67"/>
      <c r="EO69" s="67"/>
      <c r="EP69" s="67"/>
      <c r="EQ69" s="67"/>
      <c r="ER69" s="67"/>
      <c r="ES69" s="67"/>
      <c r="ET69" s="67"/>
      <c r="EU69" s="67"/>
      <c r="EV69" s="67"/>
      <c r="EW69" s="67"/>
      <c r="EX69" s="67"/>
      <c r="EY69" s="67"/>
      <c r="EZ69" s="67"/>
      <c r="FA69" s="67"/>
      <c r="FB69" s="67"/>
      <c r="FC69" s="67"/>
      <c r="FD69" s="67"/>
      <c r="FE69" s="67"/>
      <c r="FF69" s="67"/>
      <c r="FG69" s="67"/>
      <c r="FH69" s="67"/>
      <c r="FI69" s="67"/>
      <c r="FJ69" s="67"/>
      <c r="FK69" s="67"/>
      <c r="FL69" s="67"/>
      <c r="FM69" s="67"/>
      <c r="FN69" s="67"/>
      <c r="FO69" s="67"/>
      <c r="FP69" s="67"/>
      <c r="FQ69" s="67"/>
      <c r="FR69" s="67"/>
      <c r="FS69" s="67"/>
      <c r="FT69" s="67"/>
      <c r="FU69" s="67"/>
      <c r="FV69" s="67"/>
      <c r="FW69" s="67"/>
      <c r="FX69" s="67"/>
      <c r="FY69" s="67"/>
      <c r="FZ69" s="67"/>
      <c r="GA69" s="67"/>
      <c r="GB69" s="67"/>
      <c r="GC69" s="67"/>
      <c r="GD69" s="67"/>
      <c r="GE69" s="67"/>
      <c r="GF69" s="67"/>
      <c r="GG69" s="67"/>
      <c r="GH69" s="67"/>
      <c r="GI69" s="67"/>
      <c r="GJ69" s="67"/>
      <c r="GK69" s="67"/>
      <c r="GL69" s="67"/>
      <c r="GM69" s="67"/>
      <c r="GN69" s="67"/>
      <c r="GO69" s="67"/>
      <c r="GP69" s="67"/>
      <c r="GQ69" s="67"/>
      <c r="GR69" s="67"/>
      <c r="GS69" s="67"/>
      <c r="GT69" s="67"/>
      <c r="GU69" s="67"/>
      <c r="GV69" s="67"/>
      <c r="GW69" s="67"/>
      <c r="GX69" s="67"/>
      <c r="GY69" s="67"/>
      <c r="GZ69" s="67"/>
      <c r="HA69" s="67"/>
      <c r="HB69" s="67"/>
      <c r="HC69" s="67"/>
      <c r="HD69" s="67"/>
      <c r="HE69" s="67"/>
      <c r="HF69" s="67"/>
      <c r="HG69" s="67"/>
      <c r="HH69" s="67"/>
      <c r="HI69" s="67"/>
      <c r="HJ69" s="67"/>
      <c r="HK69" s="67"/>
      <c r="HL69" s="67"/>
      <c r="HM69" s="67"/>
      <c r="HN69" s="67"/>
      <c r="HO69" s="67"/>
      <c r="HP69" s="67"/>
      <c r="HQ69" s="67"/>
      <c r="HR69" s="67"/>
      <c r="HS69" s="67"/>
      <c r="HT69" s="67"/>
      <c r="HU69" s="67"/>
      <c r="HV69" s="67"/>
      <c r="HW69" s="67"/>
      <c r="HX69" s="67"/>
      <c r="HY69" s="67"/>
      <c r="HZ69" s="67"/>
      <c r="IA69" s="67"/>
      <c r="IB69" s="67"/>
      <c r="IC69" s="67"/>
      <c r="ID69" s="67"/>
      <c r="IE69" s="67"/>
      <c r="IF69" s="67"/>
      <c r="IG69" s="67"/>
      <c r="IH69" s="67"/>
      <c r="II69" s="67"/>
      <c r="IJ69" s="67"/>
      <c r="IK69" s="67"/>
      <c r="IL69" s="67"/>
      <c r="IM69" s="67"/>
      <c r="IN69" s="67"/>
      <c r="IO69" s="67"/>
      <c r="IP69" s="67"/>
      <c r="IQ69" s="67"/>
      <c r="IR69" s="67"/>
      <c r="IS69" s="67"/>
      <c r="IT69" s="67"/>
      <c r="IU69" s="67"/>
      <c r="IV69" s="67"/>
      <c r="IW69" s="67"/>
      <c r="IX69" s="67"/>
      <c r="IY69" s="67"/>
      <c r="IZ69" s="67"/>
      <c r="JA69" s="67"/>
      <c r="JB69" s="67"/>
      <c r="JC69" s="67"/>
      <c r="JD69" s="67"/>
      <c r="JE69" s="67"/>
      <c r="JF69" s="67"/>
      <c r="JG69" s="67"/>
      <c r="JH69" s="67"/>
      <c r="JI69" s="67"/>
      <c r="JJ69" s="67"/>
      <c r="JK69" s="67"/>
      <c r="JL69" s="67"/>
      <c r="JM69" s="67"/>
      <c r="JN69" s="67"/>
      <c r="JO69" s="67"/>
      <c r="JP69" s="67"/>
      <c r="JQ69" s="67"/>
      <c r="JR69" s="67"/>
      <c r="JS69" s="67"/>
      <c r="JT69" s="67"/>
      <c r="JU69" s="67"/>
      <c r="JV69" s="67"/>
      <c r="JW69" s="67"/>
      <c r="JX69" s="67"/>
      <c r="JY69" s="67"/>
      <c r="JZ69" s="67"/>
      <c r="KA69" s="67"/>
      <c r="KB69" s="67"/>
      <c r="KC69" s="67"/>
      <c r="KD69" s="67"/>
      <c r="KE69" s="67"/>
      <c r="KF69" s="67"/>
      <c r="KG69" s="67"/>
      <c r="KH69" s="67"/>
      <c r="KI69" s="67"/>
      <c r="KJ69" s="67"/>
      <c r="KK69" s="67"/>
      <c r="KL69" s="67"/>
      <c r="KM69" s="67"/>
      <c r="KN69" s="67"/>
      <c r="KO69" s="67"/>
      <c r="KP69" s="67"/>
      <c r="KQ69" s="67"/>
      <c r="KR69" s="67"/>
      <c r="KS69" s="67"/>
      <c r="KT69" s="67"/>
      <c r="KU69" s="67"/>
      <c r="KV69" s="67"/>
      <c r="KW69" s="67"/>
      <c r="KX69" s="67"/>
      <c r="KY69" s="67"/>
      <c r="KZ69" s="67"/>
      <c r="LA69" s="67"/>
      <c r="LB69" s="67"/>
      <c r="LC69" s="67"/>
      <c r="LD69" s="67"/>
      <c r="LE69" s="67"/>
      <c r="LF69" s="67"/>
      <c r="LG69" s="67"/>
      <c r="LH69" s="67"/>
      <c r="LI69" s="67"/>
      <c r="LJ69" s="67"/>
      <c r="LK69" s="67"/>
      <c r="LL69" s="67"/>
      <c r="LM69" s="67"/>
      <c r="LN69" s="67"/>
      <c r="LO69" s="67"/>
      <c r="LP69" s="67"/>
      <c r="LQ69" s="67"/>
      <c r="LR69" s="67"/>
      <c r="LS69" s="67"/>
      <c r="LT69" s="67"/>
      <c r="LU69" s="67"/>
      <c r="LV69" s="67"/>
      <c r="LW69" s="67"/>
      <c r="LX69" s="67"/>
      <c r="LY69" s="67"/>
      <c r="LZ69" s="67"/>
      <c r="MA69" s="67"/>
      <c r="MB69" s="67"/>
      <c r="MC69" s="67"/>
      <c r="MD69" s="67"/>
      <c r="ME69" s="67"/>
      <c r="MF69" s="67"/>
      <c r="MG69" s="67"/>
      <c r="MH69" s="67"/>
      <c r="MI69" s="67"/>
      <c r="MJ69" s="67"/>
      <c r="MK69" s="67"/>
      <c r="ML69" s="67"/>
      <c r="MM69" s="67"/>
      <c r="MN69" s="67"/>
      <c r="MO69" s="67"/>
      <c r="MP69" s="67"/>
      <c r="MQ69" s="67"/>
      <c r="MR69" s="67"/>
      <c r="MS69" s="67"/>
      <c r="MT69" s="67"/>
      <c r="MU69" s="67"/>
      <c r="MV69" s="67"/>
      <c r="MW69" s="67"/>
      <c r="MX69" s="67"/>
      <c r="MY69" s="67"/>
      <c r="MZ69" s="67"/>
      <c r="NA69" s="67"/>
      <c r="NB69" s="67"/>
      <c r="NC69" s="67"/>
      <c r="ND69" s="67"/>
      <c r="NE69" s="67"/>
      <c r="NF69" s="67"/>
      <c r="NG69" s="67"/>
      <c r="NH69" s="67"/>
      <c r="NI69" s="67"/>
      <c r="NJ69" s="67"/>
      <c r="NK69" s="67"/>
      <c r="NL69" s="67"/>
      <c r="NM69" s="67"/>
      <c r="NN69" s="67"/>
      <c r="NO69" s="67"/>
      <c r="NP69" s="67"/>
      <c r="NQ69" s="67"/>
      <c r="NR69" s="67"/>
      <c r="NS69" s="67"/>
      <c r="NT69" s="67"/>
      <c r="NU69" s="67"/>
      <c r="NV69" s="67"/>
      <c r="NW69" s="67"/>
      <c r="NX69" s="67"/>
    </row>
    <row r="70" spans="2:395">
      <c r="AI70" s="67"/>
      <c r="AJ70" s="67"/>
      <c r="AK70" s="67"/>
      <c r="AL70" s="67"/>
      <c r="AM70" s="67"/>
      <c r="AN70" s="67"/>
      <c r="AO70" s="67"/>
      <c r="AP70" s="67"/>
      <c r="AQ70" s="67"/>
      <c r="AR70" s="67"/>
      <c r="AS70" s="67"/>
      <c r="AT70" s="67"/>
      <c r="AU70" s="67"/>
      <c r="AV70" s="67"/>
      <c r="AW70" s="67"/>
      <c r="AX70" s="67"/>
      <c r="AY70" s="67"/>
      <c r="AZ70" s="67"/>
      <c r="BA70" s="67"/>
      <c r="BB70" s="67"/>
      <c r="BC70" s="67"/>
      <c r="BD70" s="67"/>
      <c r="BE70" s="67"/>
      <c r="BF70" s="67"/>
      <c r="BG70" s="67"/>
      <c r="BH70" s="67"/>
      <c r="BI70" s="67"/>
      <c r="BJ70" s="67"/>
      <c r="BK70" s="67"/>
      <c r="BL70" s="67"/>
      <c r="BM70" s="67"/>
      <c r="BN70" s="67"/>
      <c r="BO70" s="67"/>
      <c r="BP70" s="67"/>
      <c r="BQ70" s="67"/>
      <c r="BR70" s="67"/>
      <c r="BS70" s="67"/>
      <c r="BT70" s="67"/>
      <c r="BU70" s="67"/>
      <c r="BV70" s="67"/>
      <c r="BW70" s="67"/>
      <c r="BX70" s="67"/>
      <c r="BY70" s="67"/>
      <c r="BZ70" s="67"/>
      <c r="CA70" s="67"/>
      <c r="CB70" s="67"/>
      <c r="CC70" s="67"/>
      <c r="CD70" s="67"/>
      <c r="CE70" s="67"/>
      <c r="CF70" s="67"/>
      <c r="CG70" s="67"/>
      <c r="CH70" s="67"/>
      <c r="CI70" s="67"/>
      <c r="CJ70" s="67"/>
      <c r="CK70" s="67"/>
      <c r="CL70" s="67"/>
      <c r="CM70" s="67"/>
      <c r="CN70" s="67"/>
      <c r="CO70" s="67"/>
      <c r="CP70" s="67"/>
      <c r="CQ70" s="67"/>
      <c r="CR70" s="67"/>
      <c r="CS70" s="67"/>
      <c r="CT70" s="67"/>
      <c r="CU70" s="67"/>
      <c r="CV70" s="67"/>
      <c r="CW70" s="67"/>
      <c r="CX70" s="67"/>
      <c r="CY70" s="67"/>
      <c r="CZ70" s="67"/>
      <c r="DA70" s="67"/>
      <c r="DB70" s="67"/>
      <c r="DC70" s="67"/>
      <c r="DD70" s="67"/>
      <c r="DE70" s="67"/>
      <c r="DF70" s="67"/>
      <c r="DG70" s="67"/>
      <c r="DH70" s="67"/>
      <c r="DI70" s="67"/>
      <c r="DJ70" s="67"/>
      <c r="DK70" s="67"/>
      <c r="DL70" s="67"/>
      <c r="DM70" s="67"/>
      <c r="DN70" s="67"/>
      <c r="DO70" s="67"/>
      <c r="DP70" s="67"/>
      <c r="DQ70" s="67"/>
      <c r="DR70" s="67"/>
      <c r="DS70" s="67"/>
      <c r="DT70" s="67"/>
      <c r="DU70" s="67"/>
      <c r="DV70" s="67"/>
      <c r="DW70" s="67"/>
      <c r="DX70" s="67"/>
      <c r="DY70" s="67"/>
      <c r="DZ70" s="67"/>
      <c r="EA70" s="67"/>
      <c r="EB70" s="67"/>
      <c r="EC70" s="67"/>
      <c r="ED70" s="67"/>
      <c r="EE70" s="67"/>
      <c r="EF70" s="67"/>
      <c r="EG70" s="67"/>
      <c r="EH70" s="67"/>
      <c r="EI70" s="67"/>
      <c r="EJ70" s="67"/>
      <c r="EK70" s="67"/>
      <c r="EL70" s="67"/>
      <c r="EM70" s="67"/>
      <c r="EN70" s="67"/>
      <c r="EO70" s="67"/>
      <c r="EP70" s="67"/>
      <c r="EQ70" s="67"/>
      <c r="ER70" s="67"/>
      <c r="ES70" s="67"/>
      <c r="ET70" s="67"/>
      <c r="EU70" s="67"/>
      <c r="EV70" s="67"/>
      <c r="EW70" s="67"/>
      <c r="EX70" s="67"/>
      <c r="EY70" s="67"/>
      <c r="EZ70" s="67"/>
      <c r="FA70" s="67"/>
      <c r="FB70" s="67"/>
      <c r="FC70" s="67"/>
      <c r="FD70" s="67"/>
      <c r="FE70" s="67"/>
      <c r="FF70" s="67"/>
      <c r="FG70" s="67"/>
      <c r="FH70" s="67"/>
      <c r="FI70" s="67"/>
      <c r="FJ70" s="67"/>
      <c r="FK70" s="67"/>
      <c r="FL70" s="67"/>
      <c r="FM70" s="67"/>
      <c r="FN70" s="67"/>
      <c r="FO70" s="67"/>
      <c r="FP70" s="67"/>
      <c r="FQ70" s="67"/>
      <c r="FR70" s="67"/>
      <c r="FS70" s="67"/>
      <c r="FT70" s="67"/>
      <c r="FU70" s="67"/>
      <c r="FV70" s="67"/>
      <c r="FW70" s="67"/>
      <c r="FX70" s="67"/>
      <c r="FY70" s="67"/>
      <c r="FZ70" s="67"/>
      <c r="GA70" s="67"/>
      <c r="GB70" s="67"/>
      <c r="GC70" s="67"/>
      <c r="GD70" s="67"/>
      <c r="GE70" s="67"/>
      <c r="GF70" s="67"/>
      <c r="GG70" s="67"/>
      <c r="GH70" s="67"/>
      <c r="GI70" s="67"/>
      <c r="GJ70" s="67"/>
      <c r="GK70" s="67"/>
      <c r="GL70" s="67"/>
      <c r="GM70" s="67"/>
      <c r="GN70" s="67"/>
      <c r="GO70" s="67"/>
      <c r="GP70" s="67"/>
      <c r="GQ70" s="67"/>
      <c r="GR70" s="67"/>
      <c r="GS70" s="67"/>
      <c r="GT70" s="67"/>
      <c r="GU70" s="67"/>
      <c r="GV70" s="67"/>
      <c r="GW70" s="67"/>
      <c r="GX70" s="67"/>
      <c r="GY70" s="67"/>
      <c r="GZ70" s="67"/>
      <c r="HA70" s="67"/>
      <c r="HB70" s="67"/>
      <c r="HC70" s="67"/>
      <c r="HD70" s="67"/>
      <c r="HE70" s="67"/>
      <c r="HF70" s="67"/>
      <c r="HG70" s="67"/>
      <c r="HH70" s="67"/>
      <c r="HI70" s="67"/>
      <c r="HJ70" s="67"/>
      <c r="HK70" s="67"/>
      <c r="HL70" s="67"/>
      <c r="HM70" s="67"/>
      <c r="HN70" s="67"/>
      <c r="HO70" s="67"/>
      <c r="HP70" s="67"/>
      <c r="HQ70" s="67"/>
      <c r="HR70" s="67"/>
      <c r="HS70" s="67"/>
      <c r="HT70" s="67"/>
      <c r="HU70" s="67"/>
      <c r="HV70" s="67"/>
      <c r="HW70" s="67"/>
      <c r="HX70" s="67"/>
      <c r="HY70" s="67"/>
      <c r="HZ70" s="67"/>
      <c r="IA70" s="67"/>
      <c r="IB70" s="67"/>
      <c r="IC70" s="67"/>
      <c r="ID70" s="67"/>
      <c r="IE70" s="67"/>
      <c r="IF70" s="67"/>
      <c r="IG70" s="67"/>
      <c r="IH70" s="67"/>
      <c r="II70" s="67"/>
      <c r="IJ70" s="67"/>
      <c r="IK70" s="67"/>
      <c r="IL70" s="67"/>
      <c r="IM70" s="67"/>
      <c r="IN70" s="67"/>
      <c r="IO70" s="67"/>
      <c r="IP70" s="67"/>
      <c r="IQ70" s="67"/>
      <c r="IR70" s="67"/>
      <c r="IS70" s="67"/>
      <c r="IT70" s="67"/>
      <c r="IU70" s="67"/>
      <c r="IV70" s="67"/>
      <c r="IW70" s="67"/>
      <c r="IX70" s="67"/>
      <c r="IY70" s="67"/>
      <c r="IZ70" s="67"/>
      <c r="JA70" s="67"/>
      <c r="JB70" s="67"/>
      <c r="JC70" s="67"/>
      <c r="JD70" s="67"/>
      <c r="JE70" s="67"/>
      <c r="JF70" s="67"/>
      <c r="JG70" s="67"/>
      <c r="JH70" s="67"/>
      <c r="JI70" s="67"/>
      <c r="JJ70" s="67"/>
      <c r="JK70" s="67"/>
      <c r="JL70" s="67"/>
      <c r="JM70" s="67"/>
      <c r="JN70" s="67"/>
      <c r="JO70" s="67"/>
      <c r="JP70" s="67"/>
      <c r="JQ70" s="67"/>
      <c r="JR70" s="67"/>
      <c r="JS70" s="67"/>
      <c r="JT70" s="67"/>
      <c r="JU70" s="67"/>
      <c r="JV70" s="67"/>
      <c r="JW70" s="67"/>
      <c r="JX70" s="67"/>
      <c r="JY70" s="67"/>
      <c r="JZ70" s="67"/>
      <c r="KA70" s="67"/>
      <c r="KB70" s="67"/>
      <c r="KC70" s="67"/>
      <c r="KD70" s="67"/>
      <c r="KE70" s="67"/>
      <c r="KF70" s="67"/>
      <c r="KG70" s="67"/>
      <c r="KH70" s="67"/>
      <c r="KI70" s="67"/>
      <c r="KJ70" s="67"/>
      <c r="KK70" s="67"/>
      <c r="KL70" s="67"/>
      <c r="KM70" s="67"/>
      <c r="KN70" s="67"/>
      <c r="KO70" s="67"/>
      <c r="KP70" s="67"/>
      <c r="KQ70" s="67"/>
      <c r="KR70" s="67"/>
      <c r="KS70" s="67"/>
      <c r="KT70" s="67"/>
      <c r="KU70" s="67"/>
      <c r="KV70" s="67"/>
      <c r="KW70" s="67"/>
      <c r="KX70" s="67"/>
      <c r="KY70" s="67"/>
      <c r="KZ70" s="67"/>
      <c r="LA70" s="67"/>
      <c r="LB70" s="67"/>
      <c r="LC70" s="67"/>
      <c r="LD70" s="67"/>
      <c r="LE70" s="67"/>
      <c r="LF70" s="67"/>
      <c r="LG70" s="67"/>
      <c r="LH70" s="67"/>
      <c r="LI70" s="67"/>
      <c r="LJ70" s="67"/>
      <c r="LK70" s="67"/>
      <c r="LL70" s="67"/>
      <c r="LM70" s="67"/>
      <c r="LN70" s="67"/>
      <c r="LO70" s="67"/>
      <c r="LP70" s="67"/>
      <c r="LQ70" s="67"/>
      <c r="LR70" s="67"/>
      <c r="LS70" s="67"/>
      <c r="LT70" s="67"/>
      <c r="LU70" s="67"/>
      <c r="LV70" s="67"/>
      <c r="LW70" s="67"/>
      <c r="LX70" s="67"/>
      <c r="LY70" s="67"/>
      <c r="LZ70" s="67"/>
      <c r="MA70" s="67"/>
      <c r="MB70" s="67"/>
      <c r="MC70" s="67"/>
      <c r="MD70" s="67"/>
      <c r="ME70" s="67"/>
      <c r="MF70" s="67"/>
      <c r="MG70" s="67"/>
      <c r="MH70" s="67"/>
      <c r="MI70" s="67"/>
      <c r="MJ70" s="67"/>
      <c r="MK70" s="67"/>
      <c r="ML70" s="67"/>
      <c r="MM70" s="67"/>
      <c r="MN70" s="67"/>
      <c r="MO70" s="67"/>
      <c r="MP70" s="67"/>
      <c r="MQ70" s="67"/>
      <c r="MR70" s="67"/>
      <c r="MS70" s="67"/>
      <c r="MT70" s="67"/>
      <c r="MU70" s="67"/>
      <c r="MV70" s="67"/>
      <c r="MW70" s="67"/>
      <c r="MX70" s="67"/>
      <c r="MY70" s="67"/>
      <c r="MZ70" s="67"/>
      <c r="NA70" s="67"/>
      <c r="NB70" s="67"/>
      <c r="NC70" s="67"/>
      <c r="ND70" s="67"/>
      <c r="NE70" s="67"/>
      <c r="NF70" s="67"/>
      <c r="NG70" s="67"/>
      <c r="NH70" s="67"/>
      <c r="NI70" s="67"/>
      <c r="NJ70" s="67"/>
      <c r="NK70" s="67"/>
      <c r="NL70" s="67"/>
      <c r="NM70" s="67"/>
      <c r="NN70" s="67"/>
      <c r="NO70" s="67"/>
      <c r="NP70" s="67"/>
      <c r="NQ70" s="67"/>
      <c r="NR70" s="67"/>
      <c r="NS70" s="67"/>
      <c r="NT70" s="67"/>
      <c r="NU70" s="67"/>
      <c r="NV70" s="67"/>
      <c r="NW70" s="67"/>
      <c r="NX70" s="67"/>
      <c r="NY70" s="67"/>
      <c r="NZ70" s="67"/>
      <c r="OA70" s="67"/>
      <c r="OB70" s="67"/>
      <c r="OC70" s="67"/>
      <c r="OD70" s="67"/>
      <c r="OE70" s="67"/>
    </row>
    <row r="71" spans="2:395">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7"/>
      <c r="BW71" s="67"/>
      <c r="BX71" s="67"/>
      <c r="BY71" s="67"/>
      <c r="BZ71" s="67"/>
      <c r="CA71" s="67"/>
      <c r="CB71" s="67"/>
      <c r="CC71" s="67"/>
      <c r="CD71" s="67"/>
      <c r="CE71" s="67"/>
      <c r="CF71" s="67"/>
      <c r="CG71" s="67"/>
      <c r="CH71" s="67"/>
      <c r="CI71" s="67"/>
      <c r="CJ71" s="67"/>
      <c r="CK71" s="67"/>
      <c r="CL71" s="67"/>
      <c r="CM71" s="67"/>
      <c r="CN71" s="67"/>
      <c r="CO71" s="67"/>
      <c r="CP71" s="67"/>
      <c r="CQ71" s="67"/>
      <c r="CR71" s="67"/>
      <c r="CS71" s="67"/>
      <c r="CT71" s="67"/>
      <c r="CU71" s="67"/>
      <c r="CV71" s="67"/>
      <c r="CW71" s="67"/>
      <c r="CX71" s="67"/>
      <c r="CY71" s="67"/>
      <c r="CZ71" s="67"/>
      <c r="DA71" s="67"/>
      <c r="DB71" s="67"/>
      <c r="DC71" s="67"/>
      <c r="DD71" s="67"/>
      <c r="DE71" s="67"/>
      <c r="DF71" s="67"/>
      <c r="DG71" s="67"/>
      <c r="DH71" s="67"/>
      <c r="DI71" s="67"/>
      <c r="DJ71" s="67"/>
      <c r="DK71" s="67"/>
      <c r="DL71" s="67"/>
      <c r="DM71" s="67"/>
      <c r="DN71" s="67"/>
      <c r="DO71" s="67"/>
      <c r="DP71" s="67"/>
      <c r="DQ71" s="67"/>
      <c r="DR71" s="67"/>
      <c r="DS71" s="67"/>
      <c r="DT71" s="67"/>
      <c r="DU71" s="67"/>
      <c r="DV71" s="67"/>
      <c r="DW71" s="67"/>
      <c r="DX71" s="67"/>
      <c r="DY71" s="67"/>
      <c r="DZ71" s="67"/>
      <c r="EA71" s="67"/>
      <c r="EB71" s="67"/>
      <c r="EC71" s="67"/>
      <c r="ED71" s="67"/>
      <c r="EE71" s="67"/>
      <c r="EF71" s="67"/>
      <c r="EG71" s="67"/>
      <c r="EH71" s="67"/>
      <c r="EI71" s="67"/>
      <c r="EJ71" s="67"/>
      <c r="EK71" s="67"/>
      <c r="EL71" s="67"/>
      <c r="EM71" s="67"/>
      <c r="EN71" s="67"/>
      <c r="EO71" s="67"/>
      <c r="EP71" s="67"/>
      <c r="EQ71" s="67"/>
      <c r="ER71" s="67"/>
      <c r="ES71" s="67"/>
      <c r="ET71" s="67"/>
      <c r="EU71" s="67"/>
      <c r="EV71" s="67"/>
      <c r="EW71" s="67"/>
      <c r="EX71" s="67"/>
      <c r="EY71" s="67"/>
      <c r="EZ71" s="67"/>
      <c r="FA71" s="67"/>
      <c r="FB71" s="67"/>
      <c r="FC71" s="67"/>
      <c r="FD71" s="67"/>
      <c r="FE71" s="67"/>
      <c r="FF71" s="67"/>
      <c r="FG71" s="67"/>
      <c r="FH71" s="67"/>
      <c r="FI71" s="67"/>
      <c r="FJ71" s="67"/>
      <c r="FK71" s="67"/>
      <c r="FL71" s="67"/>
      <c r="FM71" s="67"/>
      <c r="FN71" s="67"/>
      <c r="FO71" s="67"/>
      <c r="FP71" s="67"/>
      <c r="FQ71" s="67"/>
      <c r="FR71" s="67"/>
      <c r="FS71" s="67"/>
      <c r="FT71" s="67"/>
      <c r="FU71" s="67"/>
      <c r="FV71" s="67"/>
      <c r="FW71" s="67"/>
      <c r="FX71" s="67"/>
      <c r="FY71" s="67"/>
      <c r="FZ71" s="67"/>
      <c r="GA71" s="67"/>
      <c r="GB71" s="67"/>
      <c r="GC71" s="67"/>
      <c r="GD71" s="67"/>
      <c r="GE71" s="67"/>
      <c r="GF71" s="67"/>
      <c r="GG71" s="67"/>
      <c r="GH71" s="67"/>
      <c r="GI71" s="67"/>
      <c r="GJ71" s="67"/>
      <c r="GK71" s="67"/>
      <c r="GL71" s="67"/>
      <c r="GM71" s="67"/>
      <c r="GN71" s="67"/>
      <c r="GO71" s="67"/>
      <c r="GP71" s="67"/>
      <c r="GQ71" s="67"/>
      <c r="GR71" s="67"/>
      <c r="GS71" s="67"/>
      <c r="GT71" s="67"/>
      <c r="GU71" s="67"/>
      <c r="GV71" s="67"/>
      <c r="GW71" s="67"/>
      <c r="GX71" s="67"/>
      <c r="GY71" s="67"/>
      <c r="GZ71" s="67"/>
      <c r="HA71" s="67"/>
      <c r="HB71" s="67"/>
      <c r="HC71" s="67"/>
      <c r="HD71" s="67"/>
      <c r="HE71" s="67"/>
      <c r="HF71" s="67"/>
      <c r="HG71" s="67"/>
      <c r="HH71" s="67"/>
      <c r="HI71" s="67"/>
      <c r="HJ71" s="67"/>
      <c r="HK71" s="67"/>
      <c r="HL71" s="67"/>
      <c r="HM71" s="67"/>
      <c r="HN71" s="67"/>
      <c r="HO71" s="67"/>
      <c r="HP71" s="67"/>
      <c r="HQ71" s="67"/>
      <c r="HR71" s="67"/>
      <c r="HS71" s="67"/>
      <c r="HT71" s="67"/>
      <c r="HU71" s="67"/>
      <c r="HV71" s="67"/>
      <c r="HW71" s="67"/>
      <c r="HX71" s="67"/>
      <c r="HY71" s="67"/>
      <c r="HZ71" s="67"/>
      <c r="IA71" s="67"/>
      <c r="IB71" s="67"/>
      <c r="IC71" s="67"/>
      <c r="ID71" s="67"/>
      <c r="IE71" s="67"/>
      <c r="IF71" s="67"/>
      <c r="IG71" s="67"/>
      <c r="IH71" s="67"/>
      <c r="II71" s="67"/>
      <c r="IJ71" s="67"/>
      <c r="IK71" s="67"/>
      <c r="IL71" s="67"/>
      <c r="IM71" s="67"/>
      <c r="IN71" s="67"/>
      <c r="IO71" s="67"/>
      <c r="IP71" s="67"/>
      <c r="IQ71" s="67"/>
      <c r="IR71" s="67"/>
      <c r="IS71" s="67"/>
      <c r="IT71" s="67"/>
      <c r="IU71" s="67"/>
      <c r="IV71" s="67"/>
      <c r="IW71" s="67"/>
      <c r="IX71" s="67"/>
      <c r="IY71" s="67"/>
      <c r="IZ71" s="67"/>
      <c r="JA71" s="67"/>
      <c r="JB71" s="67"/>
      <c r="JC71" s="67"/>
      <c r="JD71" s="67"/>
      <c r="JE71" s="67"/>
      <c r="JF71" s="67"/>
      <c r="JG71" s="67"/>
      <c r="JH71" s="67"/>
      <c r="JI71" s="67"/>
      <c r="JJ71" s="67"/>
      <c r="JK71" s="67"/>
      <c r="JL71" s="67"/>
      <c r="JM71" s="67"/>
      <c r="JN71" s="67"/>
      <c r="JO71" s="67"/>
      <c r="JP71" s="67"/>
      <c r="JQ71" s="67"/>
      <c r="JR71" s="67"/>
      <c r="JS71" s="67"/>
      <c r="JT71" s="67"/>
      <c r="JU71" s="67"/>
      <c r="JV71" s="67"/>
      <c r="JW71" s="67"/>
      <c r="JX71" s="67"/>
      <c r="JY71" s="67"/>
      <c r="JZ71" s="67"/>
      <c r="KA71" s="67"/>
      <c r="KB71" s="67"/>
      <c r="KC71" s="67"/>
      <c r="KD71" s="67"/>
      <c r="KE71" s="67"/>
      <c r="KF71" s="67"/>
      <c r="KG71" s="67"/>
      <c r="KH71" s="67"/>
      <c r="KI71" s="67"/>
      <c r="KJ71" s="67"/>
      <c r="KK71" s="67"/>
      <c r="KL71" s="67"/>
      <c r="KM71" s="67"/>
      <c r="KN71" s="67"/>
      <c r="KO71" s="67"/>
      <c r="KP71" s="67"/>
      <c r="KQ71" s="67"/>
      <c r="KR71" s="67"/>
      <c r="KS71" s="67"/>
      <c r="KT71" s="67"/>
      <c r="KU71" s="67"/>
      <c r="KV71" s="67"/>
      <c r="KW71" s="67"/>
      <c r="KX71" s="67"/>
      <c r="KY71" s="67"/>
      <c r="KZ71" s="67"/>
      <c r="LA71" s="67"/>
      <c r="LB71" s="67"/>
      <c r="LC71" s="67"/>
      <c r="LD71" s="67"/>
      <c r="LE71" s="67"/>
      <c r="LF71" s="67"/>
      <c r="LG71" s="67"/>
      <c r="LH71" s="67"/>
      <c r="LI71" s="67"/>
      <c r="LJ71" s="67"/>
      <c r="LK71" s="67"/>
      <c r="LL71" s="67"/>
      <c r="LM71" s="67"/>
      <c r="LN71" s="67"/>
      <c r="LO71" s="67"/>
      <c r="LP71" s="67"/>
      <c r="LQ71" s="67"/>
      <c r="LR71" s="67"/>
      <c r="LS71" s="67"/>
      <c r="LT71" s="67"/>
      <c r="LU71" s="67"/>
      <c r="LV71" s="67"/>
      <c r="LW71" s="67"/>
      <c r="LX71" s="67"/>
      <c r="LY71" s="67"/>
      <c r="LZ71" s="67"/>
      <c r="MA71" s="67"/>
      <c r="MB71" s="67"/>
      <c r="MC71" s="67"/>
      <c r="MD71" s="67"/>
      <c r="ME71" s="67"/>
      <c r="MF71" s="67"/>
      <c r="MG71" s="67"/>
      <c r="MH71" s="67"/>
      <c r="MI71" s="67"/>
      <c r="MJ71" s="67"/>
      <c r="MK71" s="67"/>
      <c r="ML71" s="67"/>
      <c r="MM71" s="67"/>
      <c r="MN71" s="67"/>
      <c r="MO71" s="67"/>
      <c r="MP71" s="67"/>
      <c r="MQ71" s="67"/>
      <c r="MR71" s="67"/>
      <c r="MS71" s="67"/>
      <c r="MT71" s="67"/>
      <c r="MU71" s="67"/>
      <c r="MV71" s="67"/>
      <c r="MW71" s="67"/>
      <c r="MX71" s="67"/>
      <c r="MY71" s="67"/>
      <c r="MZ71" s="67"/>
      <c r="NA71" s="67"/>
      <c r="NB71" s="67"/>
      <c r="NC71" s="67"/>
      <c r="ND71" s="67"/>
      <c r="NE71" s="67"/>
      <c r="NF71" s="67"/>
      <c r="NG71" s="67"/>
      <c r="NH71" s="67"/>
      <c r="NI71" s="67"/>
      <c r="NJ71" s="67"/>
      <c r="NK71" s="67"/>
      <c r="NL71" s="67"/>
      <c r="NM71" s="67"/>
      <c r="NN71" s="67"/>
      <c r="NO71" s="67"/>
      <c r="NP71" s="67"/>
      <c r="NQ71" s="67"/>
      <c r="NR71" s="67"/>
      <c r="NS71" s="67"/>
      <c r="NT71" s="67"/>
      <c r="NU71" s="67"/>
      <c r="NV71" s="67"/>
      <c r="NW71" s="67"/>
      <c r="NX71" s="67"/>
      <c r="NY71" s="67"/>
      <c r="NZ71" s="67"/>
      <c r="OA71" s="67"/>
      <c r="OB71" s="67"/>
      <c r="OC71" s="67"/>
      <c r="OD71" s="67"/>
      <c r="OE71" s="67"/>
    </row>
    <row r="72" spans="2:395">
      <c r="AI72" s="67"/>
      <c r="AJ72" s="67"/>
      <c r="AK72" s="67"/>
      <c r="AL72" s="67"/>
      <c r="AM72" s="67"/>
      <c r="AN72" s="67"/>
      <c r="AO72" s="67"/>
      <c r="AP72" s="67"/>
      <c r="AQ72" s="67"/>
      <c r="AR72" s="67"/>
      <c r="AS72" s="67"/>
      <c r="AT72" s="67"/>
      <c r="AU72" s="67"/>
      <c r="AV72" s="67"/>
      <c r="AW72" s="67"/>
      <c r="AX72" s="67"/>
      <c r="AY72" s="67"/>
      <c r="AZ72" s="67"/>
      <c r="BA72" s="67"/>
      <c r="BB72" s="67"/>
      <c r="BC72" s="67"/>
      <c r="BD72" s="67"/>
      <c r="BE72" s="67"/>
      <c r="BF72" s="67"/>
      <c r="BG72" s="67"/>
      <c r="BH72" s="67"/>
      <c r="BI72" s="67"/>
      <c r="BJ72" s="67"/>
      <c r="BK72" s="67"/>
      <c r="BL72" s="67"/>
      <c r="BM72" s="67"/>
      <c r="BN72" s="67"/>
      <c r="BO72" s="67"/>
      <c r="BP72" s="67"/>
      <c r="BQ72" s="67"/>
      <c r="BR72" s="67"/>
      <c r="BS72" s="67"/>
      <c r="BT72" s="67"/>
      <c r="BU72" s="67"/>
      <c r="BV72" s="67"/>
      <c r="BW72" s="67"/>
      <c r="BX72" s="67"/>
      <c r="BY72" s="67"/>
      <c r="BZ72" s="67"/>
      <c r="CA72" s="67"/>
      <c r="CB72" s="67"/>
      <c r="CC72" s="67"/>
      <c r="CD72" s="67"/>
      <c r="CE72" s="67"/>
      <c r="CF72" s="67"/>
      <c r="CG72" s="67"/>
      <c r="CH72" s="67"/>
      <c r="CI72" s="67"/>
      <c r="CJ72" s="67"/>
      <c r="CK72" s="67"/>
      <c r="CL72" s="67"/>
      <c r="CM72" s="67"/>
      <c r="CN72" s="67"/>
      <c r="CO72" s="67"/>
      <c r="CP72" s="67"/>
      <c r="CQ72" s="67"/>
      <c r="CR72" s="67"/>
      <c r="CS72" s="67"/>
      <c r="CT72" s="67"/>
      <c r="CU72" s="67"/>
      <c r="CV72" s="67"/>
      <c r="CW72" s="67"/>
      <c r="CX72" s="67"/>
      <c r="CY72" s="67"/>
      <c r="CZ72" s="67"/>
      <c r="DA72" s="67"/>
      <c r="DB72" s="67"/>
      <c r="DC72" s="67"/>
      <c r="DD72" s="67"/>
      <c r="DE72" s="67"/>
      <c r="DF72" s="67"/>
      <c r="DG72" s="67"/>
      <c r="DH72" s="67"/>
      <c r="DI72" s="67"/>
      <c r="DJ72" s="67"/>
      <c r="DK72" s="67"/>
      <c r="DL72" s="67"/>
      <c r="DM72" s="67"/>
      <c r="DN72" s="67"/>
      <c r="DO72" s="67"/>
      <c r="DP72" s="67"/>
      <c r="DQ72" s="67"/>
      <c r="DR72" s="67"/>
      <c r="DS72" s="67"/>
      <c r="DT72" s="67"/>
      <c r="DU72" s="67"/>
      <c r="DV72" s="67"/>
      <c r="DW72" s="67"/>
      <c r="DX72" s="67"/>
      <c r="DY72" s="67"/>
      <c r="DZ72" s="67"/>
      <c r="EA72" s="67"/>
      <c r="EB72" s="67"/>
      <c r="EC72" s="67"/>
      <c r="ED72" s="67"/>
      <c r="EE72" s="67"/>
      <c r="EF72" s="67"/>
      <c r="EG72" s="67"/>
      <c r="EH72" s="67"/>
      <c r="EI72" s="67"/>
      <c r="EJ72" s="67"/>
      <c r="EK72" s="67"/>
      <c r="EL72" s="67"/>
      <c r="EM72" s="67"/>
      <c r="EN72" s="67"/>
      <c r="EO72" s="67"/>
      <c r="EP72" s="67"/>
      <c r="EQ72" s="67"/>
      <c r="ER72" s="67"/>
      <c r="ES72" s="67"/>
      <c r="ET72" s="67"/>
      <c r="EU72" s="67"/>
      <c r="EV72" s="67"/>
      <c r="EW72" s="67"/>
      <c r="EX72" s="67"/>
      <c r="EY72" s="67"/>
      <c r="EZ72" s="67"/>
      <c r="FA72" s="67"/>
      <c r="FB72" s="67"/>
      <c r="FC72" s="67"/>
      <c r="FD72" s="67"/>
      <c r="FE72" s="67"/>
      <c r="FF72" s="67"/>
      <c r="FG72" s="67"/>
      <c r="FH72" s="67"/>
      <c r="FI72" s="67"/>
      <c r="FJ72" s="67"/>
      <c r="FK72" s="67"/>
      <c r="FL72" s="67"/>
      <c r="FM72" s="67"/>
      <c r="FN72" s="67"/>
      <c r="FO72" s="67"/>
      <c r="FP72" s="67"/>
      <c r="FQ72" s="67"/>
      <c r="FR72" s="67"/>
      <c r="FS72" s="67"/>
      <c r="FT72" s="67"/>
      <c r="FU72" s="67"/>
      <c r="FV72" s="67"/>
      <c r="FW72" s="67"/>
      <c r="FX72" s="67"/>
      <c r="FY72" s="67"/>
      <c r="FZ72" s="67"/>
      <c r="GA72" s="67"/>
      <c r="GB72" s="67"/>
      <c r="GC72" s="67"/>
      <c r="GD72" s="67"/>
      <c r="GE72" s="67"/>
      <c r="GF72" s="67"/>
      <c r="GG72" s="67"/>
      <c r="GH72" s="67"/>
      <c r="GI72" s="67"/>
      <c r="GJ72" s="67"/>
      <c r="GK72" s="67"/>
      <c r="GL72" s="67"/>
      <c r="GM72" s="67"/>
      <c r="GN72" s="67"/>
      <c r="GO72" s="67"/>
      <c r="GP72" s="67"/>
      <c r="GQ72" s="67"/>
      <c r="GR72" s="67"/>
      <c r="GS72" s="67"/>
      <c r="GT72" s="67"/>
      <c r="GU72" s="67"/>
      <c r="GV72" s="67"/>
      <c r="GW72" s="67"/>
      <c r="GX72" s="67"/>
      <c r="GY72" s="67"/>
      <c r="GZ72" s="67"/>
      <c r="HA72" s="67"/>
      <c r="HB72" s="67"/>
      <c r="HC72" s="67"/>
      <c r="HD72" s="67"/>
      <c r="HE72" s="67"/>
      <c r="HF72" s="67"/>
      <c r="HG72" s="67"/>
      <c r="HH72" s="67"/>
      <c r="HI72" s="67"/>
      <c r="HJ72" s="67"/>
      <c r="HK72" s="67"/>
      <c r="HL72" s="67"/>
      <c r="HM72" s="67"/>
      <c r="HN72" s="67"/>
      <c r="HO72" s="67"/>
      <c r="HP72" s="67"/>
      <c r="HQ72" s="67"/>
      <c r="HR72" s="67"/>
      <c r="HS72" s="67"/>
      <c r="HT72" s="67"/>
      <c r="HU72" s="67"/>
      <c r="HV72" s="67"/>
      <c r="HW72" s="67"/>
      <c r="HX72" s="67"/>
      <c r="HY72" s="67"/>
      <c r="HZ72" s="67"/>
      <c r="IA72" s="67"/>
      <c r="IB72" s="67"/>
      <c r="IC72" s="67"/>
      <c r="ID72" s="67"/>
      <c r="IE72" s="67"/>
      <c r="IF72" s="67"/>
      <c r="IG72" s="67"/>
      <c r="IH72" s="67"/>
      <c r="II72" s="67"/>
      <c r="IJ72" s="67"/>
      <c r="IK72" s="67"/>
      <c r="IL72" s="67"/>
      <c r="IM72" s="67"/>
      <c r="IN72" s="67"/>
      <c r="IO72" s="67"/>
      <c r="IP72" s="67"/>
      <c r="IQ72" s="67"/>
      <c r="IR72" s="67"/>
      <c r="IS72" s="67"/>
      <c r="IT72" s="67"/>
      <c r="IU72" s="67"/>
      <c r="IV72" s="67"/>
      <c r="IW72" s="67"/>
      <c r="IX72" s="67"/>
      <c r="IY72" s="67"/>
      <c r="IZ72" s="67"/>
      <c r="JA72" s="67"/>
      <c r="JB72" s="67"/>
      <c r="JC72" s="67"/>
      <c r="JD72" s="67"/>
      <c r="JE72" s="67"/>
      <c r="JF72" s="67"/>
      <c r="JG72" s="67"/>
      <c r="JH72" s="67"/>
      <c r="JI72" s="67"/>
      <c r="JJ72" s="67"/>
      <c r="JK72" s="67"/>
      <c r="JL72" s="67"/>
      <c r="JM72" s="67"/>
      <c r="JN72" s="67"/>
      <c r="JO72" s="67"/>
      <c r="JP72" s="67"/>
      <c r="JQ72" s="67"/>
      <c r="JR72" s="67"/>
      <c r="JS72" s="67"/>
      <c r="JT72" s="67"/>
      <c r="JU72" s="67"/>
      <c r="JV72" s="67"/>
      <c r="JW72" s="67"/>
      <c r="JX72" s="67"/>
      <c r="JY72" s="67"/>
      <c r="JZ72" s="67"/>
      <c r="KA72" s="67"/>
      <c r="KB72" s="67"/>
      <c r="KC72" s="67"/>
      <c r="KD72" s="67"/>
      <c r="KE72" s="67"/>
      <c r="KF72" s="67"/>
      <c r="KG72" s="67"/>
      <c r="KH72" s="67"/>
      <c r="KI72" s="67"/>
      <c r="KJ72" s="67"/>
      <c r="KK72" s="67"/>
      <c r="KL72" s="67"/>
      <c r="KM72" s="67"/>
      <c r="KN72" s="67"/>
      <c r="KO72" s="67"/>
      <c r="KP72" s="67"/>
      <c r="KQ72" s="67"/>
      <c r="KR72" s="67"/>
      <c r="KS72" s="67"/>
      <c r="KT72" s="67"/>
      <c r="KU72" s="67"/>
      <c r="KV72" s="67"/>
      <c r="KW72" s="67"/>
      <c r="KX72" s="67"/>
      <c r="KY72" s="67"/>
      <c r="KZ72" s="67"/>
      <c r="LA72" s="67"/>
      <c r="LB72" s="67"/>
      <c r="LC72" s="67"/>
      <c r="LD72" s="67"/>
      <c r="LE72" s="67"/>
      <c r="LF72" s="67"/>
      <c r="LG72" s="67"/>
      <c r="LH72" s="67"/>
      <c r="LI72" s="67"/>
      <c r="LJ72" s="67"/>
      <c r="LK72" s="67"/>
      <c r="LL72" s="67"/>
      <c r="LM72" s="67"/>
      <c r="LN72" s="67"/>
      <c r="LO72" s="67"/>
      <c r="LP72" s="67"/>
      <c r="LQ72" s="67"/>
      <c r="LR72" s="67"/>
      <c r="LS72" s="67"/>
      <c r="LT72" s="67"/>
      <c r="LU72" s="67"/>
      <c r="LV72" s="67"/>
      <c r="LW72" s="67"/>
      <c r="LX72" s="67"/>
      <c r="LY72" s="67"/>
      <c r="LZ72" s="67"/>
      <c r="MA72" s="67"/>
      <c r="MB72" s="67"/>
      <c r="MC72" s="67"/>
      <c r="MD72" s="67"/>
      <c r="ME72" s="67"/>
      <c r="MF72" s="67"/>
      <c r="MG72" s="67"/>
      <c r="MH72" s="67"/>
      <c r="MI72" s="67"/>
      <c r="MJ72" s="67"/>
      <c r="MK72" s="67"/>
      <c r="ML72" s="67"/>
      <c r="MM72" s="67"/>
      <c r="MN72" s="67"/>
      <c r="MO72" s="67"/>
      <c r="MP72" s="67"/>
      <c r="MQ72" s="67"/>
      <c r="MR72" s="67"/>
      <c r="MS72" s="67"/>
      <c r="MT72" s="67"/>
      <c r="MU72" s="67"/>
      <c r="MV72" s="67"/>
      <c r="MW72" s="67"/>
      <c r="MX72" s="67"/>
      <c r="MY72" s="67"/>
      <c r="MZ72" s="67"/>
      <c r="NA72" s="67"/>
      <c r="NB72" s="67"/>
      <c r="NC72" s="67"/>
      <c r="ND72" s="67"/>
      <c r="NE72" s="67"/>
      <c r="NF72" s="67"/>
      <c r="NG72" s="67"/>
      <c r="NH72" s="67"/>
      <c r="NI72" s="67"/>
      <c r="NJ72" s="67"/>
      <c r="NK72" s="67"/>
      <c r="NL72" s="67"/>
      <c r="NM72" s="67"/>
      <c r="NN72" s="67"/>
      <c r="NO72" s="67"/>
      <c r="NP72" s="67"/>
      <c r="NQ72" s="67"/>
      <c r="NR72" s="67"/>
      <c r="NS72" s="67"/>
      <c r="NT72" s="67"/>
      <c r="NU72" s="67"/>
      <c r="NV72" s="67"/>
      <c r="NW72" s="67"/>
      <c r="NX72" s="67"/>
      <c r="NY72" s="67"/>
      <c r="NZ72" s="67"/>
      <c r="OA72" s="67"/>
      <c r="OB72" s="67"/>
      <c r="OC72" s="67"/>
      <c r="OD72" s="67"/>
      <c r="OE72" s="67"/>
    </row>
    <row r="73" spans="2:395">
      <c r="AI73" s="67"/>
      <c r="AJ73" s="67"/>
      <c r="AK73" s="67"/>
      <c r="AL73" s="67"/>
      <c r="AM73" s="67"/>
      <c r="AN73" s="67"/>
      <c r="AO73" s="67"/>
      <c r="AP73" s="67"/>
      <c r="AQ73" s="67"/>
      <c r="AR73" s="67"/>
      <c r="AS73" s="67"/>
      <c r="AT73" s="67"/>
      <c r="AU73" s="67"/>
      <c r="AV73" s="67"/>
      <c r="AW73" s="67"/>
      <c r="AX73" s="67"/>
      <c r="AY73" s="67"/>
      <c r="AZ73" s="67"/>
      <c r="BA73" s="67"/>
      <c r="BB73" s="67"/>
      <c r="BC73" s="67"/>
      <c r="BD73" s="67"/>
      <c r="BE73" s="67"/>
      <c r="BF73" s="67"/>
      <c r="BG73" s="67"/>
      <c r="BH73" s="67"/>
      <c r="BI73" s="67"/>
      <c r="BJ73" s="67"/>
      <c r="BK73" s="67"/>
      <c r="BL73" s="67"/>
      <c r="BM73" s="67"/>
      <c r="BN73" s="67"/>
      <c r="BO73" s="67"/>
      <c r="BP73" s="67"/>
      <c r="BQ73" s="67"/>
      <c r="BR73" s="67"/>
      <c r="BS73" s="67"/>
      <c r="BT73" s="67"/>
      <c r="BU73" s="67"/>
      <c r="BV73" s="67"/>
      <c r="BW73" s="67"/>
      <c r="BX73" s="67"/>
      <c r="BY73" s="67"/>
      <c r="BZ73" s="67"/>
      <c r="CA73" s="67"/>
      <c r="CB73" s="67"/>
      <c r="CC73" s="67"/>
      <c r="CD73" s="67"/>
      <c r="CE73" s="67"/>
      <c r="CF73" s="67"/>
      <c r="CG73" s="67"/>
      <c r="CH73" s="67"/>
      <c r="CI73" s="67"/>
      <c r="CJ73" s="67"/>
      <c r="CK73" s="67"/>
      <c r="CL73" s="67"/>
      <c r="CM73" s="67"/>
      <c r="CN73" s="67"/>
      <c r="CO73" s="67"/>
      <c r="CP73" s="67"/>
      <c r="CQ73" s="67"/>
      <c r="CR73" s="67"/>
      <c r="CS73" s="67"/>
      <c r="CT73" s="67"/>
      <c r="CU73" s="67"/>
      <c r="CV73" s="67"/>
      <c r="CW73" s="67"/>
      <c r="CX73" s="67"/>
      <c r="CY73" s="67"/>
      <c r="CZ73" s="67"/>
      <c r="DA73" s="67"/>
      <c r="DB73" s="67"/>
      <c r="DC73" s="67"/>
      <c r="DD73" s="67"/>
      <c r="DE73" s="67"/>
      <c r="DF73" s="67"/>
      <c r="DG73" s="67"/>
      <c r="DH73" s="67"/>
      <c r="DI73" s="67"/>
      <c r="DJ73" s="67"/>
      <c r="DK73" s="67"/>
      <c r="DL73" s="67"/>
      <c r="DM73" s="67"/>
      <c r="DN73" s="67"/>
      <c r="DO73" s="67"/>
      <c r="DP73" s="67"/>
      <c r="DQ73" s="67"/>
      <c r="DR73" s="67"/>
      <c r="DS73" s="67"/>
      <c r="DT73" s="67"/>
      <c r="DU73" s="67"/>
      <c r="DV73" s="67"/>
      <c r="DW73" s="67"/>
      <c r="DX73" s="67"/>
      <c r="DY73" s="67"/>
      <c r="DZ73" s="67"/>
      <c r="EA73" s="67"/>
      <c r="EB73" s="67"/>
      <c r="EC73" s="67"/>
      <c r="ED73" s="67"/>
      <c r="EE73" s="67"/>
      <c r="EF73" s="67"/>
      <c r="EG73" s="67"/>
      <c r="EH73" s="67"/>
      <c r="EI73" s="67"/>
      <c r="EJ73" s="67"/>
      <c r="EK73" s="67"/>
      <c r="EL73" s="67"/>
      <c r="EM73" s="67"/>
      <c r="EN73" s="67"/>
      <c r="EO73" s="67"/>
      <c r="EP73" s="67"/>
      <c r="EQ73" s="67"/>
      <c r="ER73" s="67"/>
      <c r="ES73" s="67"/>
      <c r="ET73" s="67"/>
      <c r="EU73" s="67"/>
      <c r="EV73" s="67"/>
      <c r="EW73" s="67"/>
      <c r="EX73" s="67"/>
      <c r="EY73" s="67"/>
      <c r="EZ73" s="67"/>
      <c r="FA73" s="67"/>
      <c r="FB73" s="67"/>
      <c r="FC73" s="67"/>
      <c r="FD73" s="67"/>
      <c r="FE73" s="67"/>
      <c r="FF73" s="67"/>
      <c r="FG73" s="67"/>
      <c r="FH73" s="67"/>
      <c r="FI73" s="67"/>
      <c r="FJ73" s="67"/>
      <c r="FK73" s="67"/>
      <c r="FL73" s="67"/>
      <c r="FM73" s="67"/>
      <c r="FN73" s="67"/>
      <c r="FO73" s="67"/>
      <c r="FP73" s="67"/>
      <c r="FQ73" s="67"/>
      <c r="FR73" s="67"/>
      <c r="FS73" s="67"/>
      <c r="FT73" s="67"/>
      <c r="FU73" s="67"/>
      <c r="FV73" s="67"/>
      <c r="FW73" s="67"/>
      <c r="FX73" s="67"/>
      <c r="FY73" s="67"/>
      <c r="FZ73" s="67"/>
      <c r="GA73" s="67"/>
      <c r="GB73" s="67"/>
      <c r="GC73" s="67"/>
      <c r="GD73" s="67"/>
      <c r="GE73" s="67"/>
      <c r="GF73" s="67"/>
      <c r="GG73" s="67"/>
      <c r="GH73" s="67"/>
      <c r="GI73" s="67"/>
      <c r="GJ73" s="67"/>
      <c r="GK73" s="67"/>
      <c r="GL73" s="67"/>
      <c r="GM73" s="67"/>
      <c r="GN73" s="67"/>
      <c r="GO73" s="67"/>
      <c r="GP73" s="67"/>
      <c r="GQ73" s="67"/>
      <c r="GR73" s="67"/>
      <c r="GS73" s="67"/>
      <c r="GT73" s="67"/>
      <c r="GU73" s="67"/>
      <c r="GV73" s="67"/>
      <c r="GW73" s="67"/>
      <c r="GX73" s="67"/>
      <c r="GY73" s="67"/>
      <c r="GZ73" s="67"/>
      <c r="HA73" s="67"/>
      <c r="HB73" s="67"/>
      <c r="HC73" s="67"/>
      <c r="HD73" s="67"/>
      <c r="HE73" s="67"/>
      <c r="HF73" s="67"/>
      <c r="HG73" s="67"/>
      <c r="HH73" s="67"/>
      <c r="HI73" s="67"/>
      <c r="HJ73" s="67"/>
      <c r="HK73" s="67"/>
      <c r="HL73" s="67"/>
      <c r="HM73" s="67"/>
      <c r="HN73" s="67"/>
      <c r="HO73" s="67"/>
      <c r="HP73" s="67"/>
      <c r="HQ73" s="67"/>
      <c r="HR73" s="67"/>
      <c r="HS73" s="67"/>
      <c r="HT73" s="67"/>
      <c r="HU73" s="67"/>
      <c r="HV73" s="67"/>
      <c r="HW73" s="67"/>
      <c r="HX73" s="67"/>
      <c r="HY73" s="67"/>
      <c r="HZ73" s="67"/>
      <c r="IA73" s="67"/>
      <c r="IB73" s="67"/>
      <c r="IC73" s="67"/>
      <c r="ID73" s="67"/>
      <c r="IE73" s="67"/>
      <c r="IF73" s="67"/>
      <c r="IG73" s="67"/>
      <c r="IH73" s="67"/>
      <c r="II73" s="67"/>
      <c r="IJ73" s="67"/>
      <c r="IK73" s="67"/>
      <c r="IL73" s="67"/>
      <c r="IM73" s="67"/>
      <c r="IN73" s="67"/>
      <c r="IO73" s="67"/>
      <c r="IP73" s="67"/>
      <c r="IQ73" s="67"/>
      <c r="IR73" s="67"/>
      <c r="IS73" s="67"/>
      <c r="IT73" s="67"/>
      <c r="IU73" s="67"/>
      <c r="IV73" s="67"/>
      <c r="IW73" s="67"/>
      <c r="IX73" s="67"/>
      <c r="IY73" s="67"/>
      <c r="IZ73" s="67"/>
      <c r="JA73" s="67"/>
      <c r="JB73" s="67"/>
      <c r="JC73" s="67"/>
      <c r="JD73" s="67"/>
      <c r="JE73" s="67"/>
      <c r="JF73" s="67"/>
      <c r="JG73" s="67"/>
      <c r="JH73" s="67"/>
      <c r="JI73" s="67"/>
      <c r="JJ73" s="67"/>
      <c r="JK73" s="67"/>
      <c r="JL73" s="67"/>
      <c r="JM73" s="67"/>
      <c r="JN73" s="67"/>
      <c r="JO73" s="67"/>
      <c r="JP73" s="67"/>
      <c r="JQ73" s="67"/>
      <c r="JR73" s="67"/>
      <c r="JS73" s="67"/>
      <c r="JT73" s="67"/>
      <c r="JU73" s="67"/>
      <c r="JV73" s="67"/>
      <c r="JW73" s="67"/>
      <c r="JX73" s="67"/>
      <c r="JY73" s="67"/>
      <c r="JZ73" s="67"/>
      <c r="KA73" s="67"/>
      <c r="KB73" s="67"/>
      <c r="KC73" s="67"/>
      <c r="KD73" s="67"/>
      <c r="KE73" s="67"/>
      <c r="KF73" s="67"/>
      <c r="KG73" s="67"/>
      <c r="KH73" s="67"/>
      <c r="KI73" s="67"/>
      <c r="KJ73" s="67"/>
      <c r="KK73" s="67"/>
      <c r="KL73" s="67"/>
      <c r="KM73" s="67"/>
      <c r="KN73" s="67"/>
      <c r="KO73" s="67"/>
      <c r="KP73" s="67"/>
      <c r="KQ73" s="67"/>
      <c r="KR73" s="67"/>
      <c r="KS73" s="67"/>
      <c r="KT73" s="67"/>
      <c r="KU73" s="67"/>
      <c r="KV73" s="67"/>
      <c r="KW73" s="67"/>
      <c r="KX73" s="67"/>
      <c r="KY73" s="67"/>
      <c r="KZ73" s="67"/>
      <c r="LA73" s="67"/>
      <c r="LB73" s="67"/>
      <c r="LC73" s="67"/>
      <c r="LD73" s="67"/>
      <c r="LE73" s="67"/>
      <c r="LF73" s="67"/>
      <c r="LG73" s="67"/>
      <c r="LH73" s="67"/>
      <c r="LI73" s="67"/>
      <c r="LJ73" s="67"/>
      <c r="LK73" s="67"/>
      <c r="LL73" s="67"/>
      <c r="LM73" s="67"/>
      <c r="LN73" s="67"/>
      <c r="LO73" s="67"/>
      <c r="LP73" s="67"/>
      <c r="LQ73" s="67"/>
      <c r="LR73" s="67"/>
      <c r="LS73" s="67"/>
      <c r="LT73" s="67"/>
      <c r="LU73" s="67"/>
      <c r="LV73" s="67"/>
      <c r="LW73" s="67"/>
      <c r="LX73" s="67"/>
      <c r="LY73" s="67"/>
      <c r="LZ73" s="67"/>
      <c r="MA73" s="67"/>
      <c r="MB73" s="67"/>
      <c r="MC73" s="67"/>
      <c r="MD73" s="67"/>
      <c r="ME73" s="67"/>
      <c r="MF73" s="67"/>
      <c r="MG73" s="67"/>
      <c r="MH73" s="67"/>
      <c r="MI73" s="67"/>
      <c r="MJ73" s="67"/>
      <c r="MK73" s="67"/>
      <c r="ML73" s="67"/>
      <c r="MM73" s="67"/>
      <c r="MN73" s="67"/>
      <c r="MO73" s="67"/>
      <c r="MP73" s="67"/>
      <c r="MQ73" s="67"/>
      <c r="MR73" s="67"/>
      <c r="MS73" s="67"/>
      <c r="MT73" s="67"/>
      <c r="MU73" s="67"/>
      <c r="MV73" s="67"/>
      <c r="MW73" s="67"/>
      <c r="MX73" s="67"/>
      <c r="MY73" s="67"/>
      <c r="MZ73" s="67"/>
      <c r="NA73" s="67"/>
      <c r="NB73" s="67"/>
      <c r="NC73" s="67"/>
      <c r="ND73" s="67"/>
      <c r="NE73" s="67"/>
      <c r="NF73" s="67"/>
      <c r="NG73" s="67"/>
      <c r="NH73" s="67"/>
      <c r="NI73" s="67"/>
      <c r="NJ73" s="67"/>
      <c r="NK73" s="67"/>
      <c r="NL73" s="67"/>
      <c r="NM73" s="67"/>
      <c r="NN73" s="67"/>
      <c r="NO73" s="67"/>
      <c r="NP73" s="67"/>
      <c r="NQ73" s="67"/>
      <c r="NR73" s="67"/>
      <c r="NS73" s="67"/>
      <c r="NT73" s="67"/>
      <c r="NU73" s="67"/>
      <c r="NV73" s="67"/>
      <c r="NW73" s="67"/>
      <c r="NX73" s="67"/>
      <c r="NY73" s="67"/>
      <c r="NZ73" s="67"/>
      <c r="OA73" s="67"/>
      <c r="OB73" s="67"/>
      <c r="OC73" s="67"/>
      <c r="OD73" s="67"/>
      <c r="OE73" s="67"/>
    </row>
    <row r="74" spans="2:395">
      <c r="AI74" s="67"/>
      <c r="AJ74" s="67"/>
      <c r="AK74" s="67"/>
      <c r="AL74" s="67"/>
      <c r="AM74" s="67"/>
      <c r="AN74" s="67"/>
      <c r="AO74" s="67"/>
      <c r="AP74" s="67"/>
      <c r="AQ74" s="67"/>
      <c r="AR74" s="67"/>
      <c r="AS74" s="67"/>
      <c r="AT74" s="67"/>
      <c r="AU74" s="67"/>
      <c r="AV74" s="67"/>
      <c r="AW74" s="67"/>
      <c r="AX74" s="67"/>
      <c r="AY74" s="67"/>
      <c r="AZ74" s="67"/>
      <c r="BA74" s="67"/>
      <c r="BB74" s="67"/>
      <c r="BC74" s="67"/>
      <c r="BD74" s="67"/>
      <c r="BE74" s="67"/>
      <c r="BF74" s="67"/>
      <c r="BG74" s="67"/>
      <c r="BH74" s="67"/>
      <c r="BI74" s="67"/>
      <c r="BJ74" s="67"/>
      <c r="BK74" s="67"/>
      <c r="BL74" s="67"/>
      <c r="BM74" s="67"/>
      <c r="BN74" s="67"/>
      <c r="BO74" s="67"/>
      <c r="BP74" s="67"/>
      <c r="BQ74" s="67"/>
      <c r="BR74" s="67"/>
      <c r="BS74" s="67"/>
      <c r="BT74" s="67"/>
      <c r="BU74" s="67"/>
      <c r="BV74" s="67"/>
      <c r="BW74" s="67"/>
      <c r="BX74" s="67"/>
      <c r="BY74" s="67"/>
      <c r="BZ74" s="67"/>
      <c r="CA74" s="67"/>
      <c r="CB74" s="67"/>
      <c r="CC74" s="67"/>
      <c r="CD74" s="67"/>
      <c r="CE74" s="67"/>
      <c r="CF74" s="67"/>
      <c r="CG74" s="67"/>
      <c r="CH74" s="67"/>
      <c r="CI74" s="67"/>
      <c r="CJ74" s="67"/>
      <c r="CK74" s="67"/>
      <c r="CL74" s="67"/>
      <c r="CM74" s="67"/>
      <c r="CN74" s="67"/>
      <c r="CO74" s="67"/>
      <c r="CP74" s="67"/>
      <c r="CQ74" s="67"/>
      <c r="CR74" s="67"/>
      <c r="CS74" s="67"/>
      <c r="CT74" s="67"/>
      <c r="CU74" s="67"/>
      <c r="CV74" s="67"/>
      <c r="CW74" s="67"/>
      <c r="CX74" s="67"/>
      <c r="CY74" s="67"/>
      <c r="CZ74" s="67"/>
      <c r="DA74" s="67"/>
      <c r="DB74" s="67"/>
      <c r="DC74" s="67"/>
      <c r="DD74" s="67"/>
      <c r="DE74" s="67"/>
      <c r="DF74" s="67"/>
      <c r="DG74" s="67"/>
      <c r="DH74" s="67"/>
      <c r="DI74" s="67"/>
      <c r="DJ74" s="67"/>
      <c r="DK74" s="67"/>
      <c r="DL74" s="67"/>
      <c r="DM74" s="67"/>
      <c r="DN74" s="67"/>
      <c r="DO74" s="67"/>
      <c r="DP74" s="67"/>
      <c r="DQ74" s="67"/>
      <c r="DR74" s="67"/>
      <c r="DS74" s="67"/>
      <c r="DT74" s="67"/>
      <c r="DU74" s="67"/>
      <c r="DV74" s="67"/>
      <c r="DW74" s="67"/>
      <c r="DX74" s="67"/>
      <c r="DY74" s="67"/>
      <c r="DZ74" s="67"/>
      <c r="EA74" s="67"/>
      <c r="EB74" s="67"/>
      <c r="EC74" s="67"/>
      <c r="ED74" s="67"/>
      <c r="EE74" s="67"/>
      <c r="EF74" s="67"/>
      <c r="EG74" s="67"/>
      <c r="EH74" s="67"/>
      <c r="EI74" s="67"/>
      <c r="EJ74" s="67"/>
      <c r="EK74" s="67"/>
      <c r="EL74" s="67"/>
      <c r="EM74" s="67"/>
      <c r="EN74" s="67"/>
      <c r="EO74" s="67"/>
      <c r="EP74" s="67"/>
      <c r="EQ74" s="67"/>
      <c r="ER74" s="67"/>
      <c r="ES74" s="67"/>
      <c r="ET74" s="67"/>
      <c r="EU74" s="67"/>
      <c r="EV74" s="67"/>
      <c r="EW74" s="67"/>
      <c r="EX74" s="67"/>
      <c r="EY74" s="67"/>
      <c r="EZ74" s="67"/>
      <c r="FA74" s="67"/>
      <c r="FB74" s="67"/>
      <c r="FC74" s="67"/>
      <c r="FD74" s="67"/>
      <c r="FE74" s="67"/>
      <c r="FF74" s="67"/>
      <c r="FG74" s="67"/>
      <c r="FH74" s="67"/>
      <c r="FI74" s="67"/>
      <c r="FJ74" s="67"/>
      <c r="FK74" s="67"/>
      <c r="FL74" s="67"/>
      <c r="FM74" s="67"/>
      <c r="FN74" s="67"/>
      <c r="FO74" s="67"/>
      <c r="FP74" s="67"/>
      <c r="FQ74" s="67"/>
      <c r="FR74" s="67"/>
      <c r="FS74" s="67"/>
      <c r="FT74" s="67"/>
      <c r="FU74" s="67"/>
      <c r="FV74" s="67"/>
      <c r="FW74" s="67"/>
      <c r="FX74" s="67"/>
      <c r="FY74" s="67"/>
      <c r="FZ74" s="67"/>
      <c r="GA74" s="67"/>
      <c r="GB74" s="67"/>
      <c r="GC74" s="67"/>
      <c r="GD74" s="67"/>
      <c r="GE74" s="67"/>
      <c r="GF74" s="67"/>
      <c r="GG74" s="67"/>
      <c r="GH74" s="67"/>
      <c r="GI74" s="67"/>
      <c r="GJ74" s="67"/>
      <c r="GK74" s="67"/>
      <c r="GL74" s="67"/>
      <c r="GM74" s="67"/>
      <c r="GN74" s="67"/>
      <c r="GO74" s="67"/>
      <c r="GP74" s="67"/>
      <c r="GQ74" s="67"/>
      <c r="GR74" s="67"/>
      <c r="GS74" s="67"/>
      <c r="GT74" s="67"/>
      <c r="GU74" s="67"/>
      <c r="GV74" s="67"/>
      <c r="GW74" s="67"/>
      <c r="GX74" s="67"/>
      <c r="GY74" s="67"/>
      <c r="GZ74" s="67"/>
      <c r="HA74" s="67"/>
      <c r="HB74" s="67"/>
      <c r="HC74" s="67"/>
      <c r="HD74" s="67"/>
      <c r="HE74" s="67"/>
      <c r="HF74" s="67"/>
      <c r="HG74" s="67"/>
      <c r="HH74" s="67"/>
      <c r="HI74" s="67"/>
      <c r="HJ74" s="67"/>
      <c r="HK74" s="67"/>
      <c r="HL74" s="67"/>
      <c r="HM74" s="67"/>
      <c r="HN74" s="67"/>
      <c r="HO74" s="67"/>
      <c r="HP74" s="67"/>
      <c r="HQ74" s="67"/>
      <c r="HR74" s="67"/>
      <c r="HS74" s="67"/>
      <c r="HT74" s="67"/>
      <c r="HU74" s="67"/>
      <c r="HV74" s="67"/>
      <c r="HW74" s="67"/>
      <c r="HX74" s="67"/>
      <c r="HY74" s="67"/>
      <c r="HZ74" s="67"/>
      <c r="IA74" s="67"/>
      <c r="IB74" s="67"/>
      <c r="IC74" s="67"/>
      <c r="ID74" s="67"/>
      <c r="IE74" s="67"/>
      <c r="IF74" s="67"/>
      <c r="IG74" s="67"/>
      <c r="IH74" s="67"/>
      <c r="II74" s="67"/>
      <c r="IJ74" s="67"/>
      <c r="IK74" s="67"/>
      <c r="IL74" s="67"/>
      <c r="IM74" s="67"/>
      <c r="IN74" s="67"/>
      <c r="IO74" s="67"/>
      <c r="IP74" s="67"/>
      <c r="IQ74" s="67"/>
      <c r="IR74" s="67"/>
      <c r="IS74" s="67"/>
      <c r="IT74" s="67"/>
      <c r="IU74" s="67"/>
      <c r="IV74" s="67"/>
      <c r="IW74" s="67"/>
      <c r="IX74" s="67"/>
      <c r="IY74" s="67"/>
      <c r="IZ74" s="67"/>
      <c r="JA74" s="67"/>
      <c r="JB74" s="67"/>
      <c r="JC74" s="67"/>
      <c r="JD74" s="67"/>
      <c r="JE74" s="67"/>
      <c r="JF74" s="67"/>
      <c r="JG74" s="67"/>
      <c r="JH74" s="67"/>
      <c r="JI74" s="67"/>
      <c r="JJ74" s="67"/>
      <c r="JK74" s="67"/>
      <c r="JL74" s="67"/>
      <c r="JM74" s="67"/>
      <c r="JN74" s="67"/>
      <c r="JO74" s="67"/>
      <c r="JP74" s="67"/>
      <c r="JQ74" s="67"/>
      <c r="JR74" s="67"/>
      <c r="JS74" s="67"/>
      <c r="JT74" s="67"/>
      <c r="JU74" s="67"/>
      <c r="JV74" s="67"/>
      <c r="JW74" s="67"/>
      <c r="JX74" s="67"/>
      <c r="JY74" s="67"/>
      <c r="JZ74" s="67"/>
      <c r="KA74" s="67"/>
      <c r="KB74" s="67"/>
      <c r="KC74" s="67"/>
      <c r="KD74" s="67"/>
      <c r="KE74" s="67"/>
      <c r="KF74" s="67"/>
      <c r="KG74" s="67"/>
      <c r="KH74" s="67"/>
      <c r="KI74" s="67"/>
      <c r="KJ74" s="67"/>
      <c r="KK74" s="67"/>
      <c r="KL74" s="67"/>
      <c r="KM74" s="67"/>
      <c r="KN74" s="67"/>
      <c r="KO74" s="67"/>
      <c r="KP74" s="67"/>
      <c r="KQ74" s="67"/>
      <c r="KR74" s="67"/>
      <c r="KS74" s="67"/>
      <c r="KT74" s="67"/>
      <c r="KU74" s="67"/>
      <c r="KV74" s="67"/>
      <c r="KW74" s="67"/>
      <c r="KX74" s="67"/>
      <c r="KY74" s="67"/>
      <c r="KZ74" s="67"/>
      <c r="LA74" s="67"/>
      <c r="LB74" s="67"/>
      <c r="LC74" s="67"/>
      <c r="LD74" s="67"/>
      <c r="LE74" s="67"/>
      <c r="LF74" s="67"/>
      <c r="LG74" s="67"/>
      <c r="LH74" s="67"/>
      <c r="LI74" s="67"/>
      <c r="LJ74" s="67"/>
      <c r="LK74" s="67"/>
      <c r="LL74" s="67"/>
      <c r="LM74" s="67"/>
      <c r="LN74" s="67"/>
      <c r="LO74" s="67"/>
      <c r="LP74" s="67"/>
      <c r="LQ74" s="67"/>
      <c r="LR74" s="67"/>
      <c r="LS74" s="67"/>
      <c r="LT74" s="67"/>
      <c r="LU74" s="67"/>
      <c r="LV74" s="67"/>
      <c r="LW74" s="67"/>
      <c r="LX74" s="67"/>
      <c r="LY74" s="67"/>
      <c r="LZ74" s="67"/>
      <c r="MA74" s="67"/>
      <c r="MB74" s="67"/>
      <c r="MC74" s="67"/>
      <c r="MD74" s="67"/>
      <c r="ME74" s="67"/>
      <c r="MF74" s="67"/>
      <c r="MG74" s="67"/>
      <c r="MH74" s="67"/>
      <c r="MI74" s="67"/>
      <c r="MJ74" s="67"/>
      <c r="MK74" s="67"/>
      <c r="ML74" s="67"/>
      <c r="MM74" s="67"/>
      <c r="MN74" s="67"/>
      <c r="MO74" s="67"/>
      <c r="MP74" s="67"/>
      <c r="MQ74" s="67"/>
      <c r="MR74" s="67"/>
      <c r="MS74" s="67"/>
      <c r="MT74" s="67"/>
      <c r="MU74" s="67"/>
      <c r="MV74" s="67"/>
      <c r="MW74" s="67"/>
      <c r="MX74" s="67"/>
      <c r="MY74" s="67"/>
      <c r="MZ74" s="67"/>
      <c r="NA74" s="67"/>
      <c r="NB74" s="67"/>
      <c r="NC74" s="67"/>
      <c r="ND74" s="67"/>
      <c r="NE74" s="67"/>
      <c r="NF74" s="67"/>
      <c r="NG74" s="67"/>
      <c r="NH74" s="67"/>
      <c r="NI74" s="67"/>
      <c r="NJ74" s="67"/>
      <c r="NK74" s="67"/>
      <c r="NL74" s="67"/>
      <c r="NM74" s="67"/>
      <c r="NN74" s="67"/>
      <c r="NO74" s="67"/>
      <c r="NP74" s="67"/>
      <c r="NQ74" s="67"/>
      <c r="NR74" s="67"/>
      <c r="NS74" s="67"/>
      <c r="NT74" s="67"/>
      <c r="NU74" s="67"/>
      <c r="NV74" s="67"/>
      <c r="NW74" s="67"/>
      <c r="NX74" s="67"/>
      <c r="NY74" s="67"/>
      <c r="NZ74" s="67"/>
      <c r="OA74" s="67"/>
      <c r="OB74" s="67"/>
      <c r="OC74" s="67"/>
      <c r="OD74" s="67"/>
      <c r="OE74" s="67"/>
    </row>
    <row r="75" spans="2:395">
      <c r="AI75" s="67"/>
      <c r="AJ75" s="67"/>
      <c r="AK75" s="67"/>
      <c r="AL75" s="67"/>
      <c r="AM75" s="67"/>
      <c r="AN75" s="67"/>
      <c r="AO75" s="67"/>
      <c r="AP75" s="67"/>
      <c r="AQ75" s="67"/>
      <c r="AR75" s="67"/>
      <c r="AS75" s="67"/>
      <c r="AT75" s="67"/>
      <c r="AU75" s="67"/>
      <c r="AV75" s="67"/>
      <c r="AW75" s="67"/>
      <c r="AX75" s="67"/>
      <c r="AY75" s="67"/>
      <c r="AZ75" s="67"/>
      <c r="BA75" s="67"/>
      <c r="BB75" s="67"/>
      <c r="BC75" s="67"/>
      <c r="BD75" s="67"/>
      <c r="BE75" s="67"/>
      <c r="BF75" s="67"/>
      <c r="BG75" s="67"/>
      <c r="BH75" s="67"/>
      <c r="BI75" s="67"/>
      <c r="BJ75" s="67"/>
      <c r="BK75" s="67"/>
      <c r="BL75" s="67"/>
      <c r="BM75" s="67"/>
      <c r="BN75" s="67"/>
      <c r="BO75" s="67"/>
      <c r="BP75" s="67"/>
      <c r="BQ75" s="67"/>
      <c r="BR75" s="67"/>
      <c r="BS75" s="67"/>
      <c r="BT75" s="67"/>
      <c r="BU75" s="67"/>
      <c r="BV75" s="67"/>
      <c r="BW75" s="67"/>
      <c r="BX75" s="67"/>
      <c r="BY75" s="67"/>
      <c r="BZ75" s="67"/>
      <c r="CA75" s="67"/>
      <c r="CB75" s="67"/>
      <c r="CC75" s="67"/>
      <c r="CD75" s="67"/>
      <c r="CE75" s="67"/>
      <c r="CF75" s="67"/>
      <c r="CG75" s="67"/>
      <c r="CH75" s="67"/>
      <c r="CI75" s="67"/>
      <c r="CJ75" s="67"/>
      <c r="CK75" s="67"/>
      <c r="CL75" s="67"/>
      <c r="CM75" s="67"/>
      <c r="CN75" s="67"/>
      <c r="CO75" s="67"/>
      <c r="CP75" s="67"/>
      <c r="CQ75" s="67"/>
      <c r="CR75" s="67"/>
      <c r="CS75" s="67"/>
      <c r="CT75" s="67"/>
      <c r="CU75" s="67"/>
      <c r="CV75" s="67"/>
      <c r="CW75" s="67"/>
      <c r="CX75" s="67"/>
      <c r="CY75" s="67"/>
      <c r="CZ75" s="67"/>
      <c r="DA75" s="67"/>
      <c r="DB75" s="67"/>
      <c r="DC75" s="67"/>
      <c r="DD75" s="67"/>
      <c r="DE75" s="67"/>
      <c r="DF75" s="67"/>
      <c r="DG75" s="67"/>
      <c r="DH75" s="67"/>
      <c r="DI75" s="67"/>
      <c r="DJ75" s="67"/>
      <c r="DK75" s="67"/>
      <c r="DL75" s="67"/>
      <c r="DM75" s="67"/>
      <c r="DN75" s="67"/>
      <c r="DO75" s="67"/>
      <c r="DP75" s="67"/>
      <c r="DQ75" s="67"/>
      <c r="DR75" s="67"/>
      <c r="DS75" s="67"/>
      <c r="DT75" s="67"/>
      <c r="DU75" s="67"/>
      <c r="DV75" s="67"/>
      <c r="DW75" s="67"/>
      <c r="DX75" s="67"/>
      <c r="DY75" s="67"/>
      <c r="DZ75" s="67"/>
      <c r="EA75" s="67"/>
      <c r="EB75" s="67"/>
      <c r="EC75" s="67"/>
      <c r="ED75" s="67"/>
      <c r="EE75" s="67"/>
      <c r="EF75" s="67"/>
      <c r="EG75" s="67"/>
      <c r="EH75" s="67"/>
      <c r="EI75" s="67"/>
      <c r="EJ75" s="67"/>
      <c r="EK75" s="67"/>
      <c r="EL75" s="67"/>
      <c r="EM75" s="67"/>
      <c r="EN75" s="67"/>
      <c r="EO75" s="67"/>
      <c r="EP75" s="67"/>
      <c r="EQ75" s="67"/>
      <c r="ER75" s="67"/>
      <c r="ES75" s="67"/>
      <c r="ET75" s="67"/>
      <c r="EU75" s="67"/>
      <c r="EV75" s="67"/>
      <c r="EW75" s="67"/>
      <c r="EX75" s="67"/>
      <c r="EY75" s="67"/>
      <c r="EZ75" s="67"/>
      <c r="FA75" s="67"/>
      <c r="FB75" s="67"/>
      <c r="FC75" s="67"/>
      <c r="FD75" s="67"/>
      <c r="FE75" s="67"/>
      <c r="FF75" s="67"/>
      <c r="FG75" s="67"/>
      <c r="FH75" s="67"/>
      <c r="FI75" s="67"/>
      <c r="FJ75" s="67"/>
      <c r="FK75" s="67"/>
      <c r="FL75" s="67"/>
      <c r="FM75" s="67"/>
      <c r="FN75" s="67"/>
      <c r="FO75" s="67"/>
      <c r="FP75" s="67"/>
      <c r="FQ75" s="67"/>
      <c r="FR75" s="67"/>
      <c r="FS75" s="67"/>
      <c r="FT75" s="67"/>
      <c r="FU75" s="67"/>
      <c r="FV75" s="67"/>
      <c r="FW75" s="67"/>
      <c r="FX75" s="67"/>
      <c r="FY75" s="67"/>
      <c r="FZ75" s="67"/>
      <c r="GA75" s="67"/>
      <c r="GB75" s="67"/>
      <c r="GC75" s="67"/>
      <c r="GD75" s="67"/>
      <c r="GE75" s="67"/>
      <c r="GF75" s="67"/>
      <c r="GG75" s="67"/>
      <c r="GH75" s="67"/>
      <c r="GI75" s="67"/>
      <c r="GJ75" s="67"/>
      <c r="GK75" s="67"/>
      <c r="GL75" s="67"/>
      <c r="GM75" s="67"/>
      <c r="GN75" s="67"/>
      <c r="GO75" s="67"/>
      <c r="GP75" s="67"/>
      <c r="GQ75" s="67"/>
      <c r="GR75" s="67"/>
      <c r="GS75" s="67"/>
      <c r="GT75" s="67"/>
      <c r="GU75" s="67"/>
      <c r="GV75" s="67"/>
      <c r="GW75" s="67"/>
      <c r="GX75" s="67"/>
      <c r="GY75" s="67"/>
      <c r="GZ75" s="67"/>
      <c r="HA75" s="67"/>
      <c r="HB75" s="67"/>
      <c r="HC75" s="67"/>
      <c r="HD75" s="67"/>
      <c r="HE75" s="67"/>
      <c r="HF75" s="67"/>
      <c r="HG75" s="67"/>
      <c r="HH75" s="67"/>
      <c r="HI75" s="67"/>
      <c r="HJ75" s="67"/>
      <c r="HK75" s="67"/>
      <c r="HL75" s="67"/>
      <c r="HM75" s="67"/>
      <c r="HN75" s="67"/>
      <c r="HO75" s="67"/>
      <c r="HP75" s="67"/>
      <c r="HQ75" s="67"/>
      <c r="HR75" s="67"/>
      <c r="HS75" s="67"/>
      <c r="HT75" s="67"/>
      <c r="HU75" s="67"/>
      <c r="HV75" s="67"/>
      <c r="HW75" s="67"/>
      <c r="HX75" s="67"/>
      <c r="HY75" s="67"/>
      <c r="HZ75" s="67"/>
      <c r="IA75" s="67"/>
      <c r="IB75" s="67"/>
      <c r="IC75" s="67"/>
      <c r="ID75" s="67"/>
      <c r="IE75" s="67"/>
      <c r="IF75" s="67"/>
      <c r="IG75" s="67"/>
      <c r="IH75" s="67"/>
      <c r="II75" s="67"/>
      <c r="IJ75" s="67"/>
      <c r="IK75" s="67"/>
      <c r="IL75" s="67"/>
      <c r="IM75" s="67"/>
      <c r="IN75" s="67"/>
      <c r="IO75" s="67"/>
      <c r="IP75" s="67"/>
      <c r="IQ75" s="67"/>
      <c r="IR75" s="67"/>
      <c r="IS75" s="67"/>
      <c r="IT75" s="67"/>
      <c r="IU75" s="67"/>
      <c r="IV75" s="67"/>
      <c r="IW75" s="67"/>
      <c r="IX75" s="67"/>
      <c r="IY75" s="67"/>
      <c r="IZ75" s="67"/>
      <c r="JA75" s="67"/>
      <c r="JB75" s="67"/>
      <c r="JC75" s="67"/>
      <c r="JD75" s="67"/>
      <c r="JE75" s="67"/>
      <c r="JF75" s="67"/>
      <c r="JG75" s="67"/>
      <c r="JH75" s="67"/>
      <c r="JI75" s="67"/>
      <c r="JJ75" s="67"/>
      <c r="JK75" s="67"/>
      <c r="JL75" s="67"/>
      <c r="JM75" s="67"/>
      <c r="JN75" s="67"/>
      <c r="JO75" s="67"/>
      <c r="JP75" s="67"/>
      <c r="JQ75" s="67"/>
      <c r="JR75" s="67"/>
      <c r="JS75" s="67"/>
      <c r="JT75" s="67"/>
      <c r="JU75" s="67"/>
      <c r="JV75" s="67"/>
      <c r="JW75" s="67"/>
      <c r="JX75" s="67"/>
      <c r="JY75" s="67"/>
      <c r="JZ75" s="67"/>
      <c r="KA75" s="67"/>
      <c r="KB75" s="67"/>
      <c r="KC75" s="67"/>
      <c r="KD75" s="67"/>
      <c r="KE75" s="67"/>
      <c r="KF75" s="67"/>
      <c r="KG75" s="67"/>
      <c r="KH75" s="67"/>
      <c r="KI75" s="67"/>
      <c r="KJ75" s="67"/>
      <c r="KK75" s="67"/>
      <c r="KL75" s="67"/>
      <c r="KM75" s="67"/>
      <c r="KN75" s="67"/>
      <c r="KO75" s="67"/>
      <c r="KP75" s="67"/>
      <c r="KQ75" s="67"/>
      <c r="KR75" s="67"/>
      <c r="KS75" s="67"/>
      <c r="KT75" s="67"/>
      <c r="KU75" s="67"/>
      <c r="KV75" s="67"/>
      <c r="KW75" s="67"/>
      <c r="KX75" s="67"/>
      <c r="KY75" s="67"/>
      <c r="KZ75" s="67"/>
      <c r="LA75" s="67"/>
      <c r="LB75" s="67"/>
      <c r="LC75" s="67"/>
      <c r="LD75" s="67"/>
      <c r="LE75" s="67"/>
      <c r="LF75" s="67"/>
      <c r="LG75" s="67"/>
      <c r="LH75" s="67"/>
      <c r="LI75" s="67"/>
      <c r="LJ75" s="67"/>
      <c r="LK75" s="67"/>
      <c r="LL75" s="67"/>
      <c r="LM75" s="67"/>
      <c r="LN75" s="67"/>
      <c r="LO75" s="67"/>
      <c r="LP75" s="67"/>
      <c r="LQ75" s="67"/>
      <c r="LR75" s="67"/>
      <c r="LS75" s="67"/>
      <c r="LT75" s="67"/>
      <c r="LU75" s="67"/>
      <c r="LV75" s="67"/>
      <c r="LW75" s="67"/>
      <c r="LX75" s="67"/>
      <c r="LY75" s="67"/>
      <c r="LZ75" s="67"/>
      <c r="MA75" s="67"/>
      <c r="MB75" s="67"/>
      <c r="MC75" s="67"/>
      <c r="MD75" s="67"/>
      <c r="ME75" s="67"/>
      <c r="MF75" s="67"/>
      <c r="MG75" s="67"/>
      <c r="MH75" s="67"/>
      <c r="MI75" s="67"/>
      <c r="MJ75" s="67"/>
      <c r="MK75" s="67"/>
      <c r="ML75" s="67"/>
      <c r="MM75" s="67"/>
      <c r="MN75" s="67"/>
      <c r="MO75" s="67"/>
      <c r="MP75" s="67"/>
      <c r="MQ75" s="67"/>
      <c r="MR75" s="67"/>
      <c r="MS75" s="67"/>
      <c r="MT75" s="67"/>
      <c r="MU75" s="67"/>
      <c r="MV75" s="67"/>
      <c r="MW75" s="67"/>
      <c r="MX75" s="67"/>
      <c r="MY75" s="67"/>
      <c r="MZ75" s="67"/>
      <c r="NA75" s="67"/>
      <c r="NB75" s="67"/>
      <c r="NC75" s="67"/>
      <c r="ND75" s="67"/>
      <c r="NE75" s="67"/>
      <c r="NF75" s="67"/>
      <c r="NG75" s="67"/>
      <c r="NH75" s="67"/>
      <c r="NI75" s="67"/>
      <c r="NJ75" s="67"/>
      <c r="NK75" s="67"/>
      <c r="NL75" s="67"/>
      <c r="NM75" s="67"/>
      <c r="NN75" s="67"/>
      <c r="NO75" s="67"/>
      <c r="NP75" s="67"/>
      <c r="NQ75" s="67"/>
      <c r="NR75" s="67"/>
      <c r="NS75" s="67"/>
      <c r="NT75" s="67"/>
      <c r="NU75" s="67"/>
      <c r="NV75" s="67"/>
      <c r="NW75" s="67"/>
      <c r="NX75" s="67"/>
      <c r="NY75" s="67"/>
      <c r="NZ75" s="67"/>
      <c r="OA75" s="67"/>
      <c r="OB75" s="67"/>
      <c r="OC75" s="67"/>
      <c r="OD75" s="67"/>
      <c r="OE75" s="67"/>
    </row>
    <row r="76" spans="2:395">
      <c r="AI76" s="67"/>
      <c r="AJ76" s="67"/>
      <c r="AK76" s="67"/>
      <c r="AL76" s="67"/>
      <c r="AM76" s="67"/>
      <c r="AN76" s="67"/>
      <c r="AO76" s="67"/>
      <c r="AP76" s="67"/>
      <c r="AQ76" s="67"/>
      <c r="AR76" s="67"/>
      <c r="AS76" s="67"/>
      <c r="AT76" s="67"/>
      <c r="AU76" s="67"/>
      <c r="AV76" s="67"/>
      <c r="AW76" s="67"/>
      <c r="AX76" s="67"/>
      <c r="AY76" s="67"/>
      <c r="AZ76" s="67"/>
      <c r="BA76" s="67"/>
      <c r="BB76" s="67"/>
      <c r="BC76" s="67"/>
      <c r="BD76" s="67"/>
      <c r="BE76" s="67"/>
      <c r="BF76" s="67"/>
      <c r="BG76" s="67"/>
      <c r="BH76" s="67"/>
      <c r="BI76" s="67"/>
      <c r="BJ76" s="67"/>
      <c r="BK76" s="67"/>
      <c r="BL76" s="67"/>
      <c r="BM76" s="67"/>
      <c r="BN76" s="67"/>
      <c r="BO76" s="67"/>
      <c r="BP76" s="67"/>
      <c r="BQ76" s="67"/>
      <c r="BR76" s="67"/>
      <c r="BS76" s="67"/>
      <c r="BT76" s="67"/>
      <c r="BU76" s="67"/>
      <c r="BV76" s="67"/>
      <c r="BW76" s="67"/>
      <c r="BX76" s="67"/>
      <c r="BY76" s="67"/>
      <c r="BZ76" s="67"/>
      <c r="CA76" s="67"/>
      <c r="CB76" s="67"/>
      <c r="CC76" s="67"/>
      <c r="CD76" s="67"/>
      <c r="CE76" s="67"/>
      <c r="CF76" s="67"/>
      <c r="CG76" s="67"/>
      <c r="CH76" s="67"/>
      <c r="CI76" s="67"/>
      <c r="CJ76" s="67"/>
      <c r="CK76" s="67"/>
      <c r="CL76" s="67"/>
      <c r="CM76" s="67"/>
      <c r="CN76" s="67"/>
      <c r="CO76" s="67"/>
      <c r="CP76" s="67"/>
      <c r="CQ76" s="67"/>
      <c r="CR76" s="67"/>
      <c r="CS76" s="67"/>
      <c r="CT76" s="67"/>
      <c r="CU76" s="67"/>
      <c r="CV76" s="67"/>
      <c r="CW76" s="67"/>
      <c r="CX76" s="67"/>
      <c r="CY76" s="67"/>
      <c r="CZ76" s="67"/>
      <c r="DA76" s="67"/>
      <c r="DB76" s="67"/>
      <c r="DC76" s="67"/>
      <c r="DD76" s="67"/>
      <c r="DE76" s="67"/>
      <c r="DF76" s="67"/>
      <c r="DG76" s="67"/>
      <c r="DH76" s="67"/>
      <c r="DI76" s="67"/>
      <c r="DJ76" s="67"/>
      <c r="DK76" s="67"/>
      <c r="DL76" s="67"/>
      <c r="DM76" s="67"/>
      <c r="DN76" s="67"/>
      <c r="DO76" s="67"/>
      <c r="DP76" s="67"/>
      <c r="DQ76" s="67"/>
      <c r="DR76" s="67"/>
      <c r="DS76" s="67"/>
      <c r="DT76" s="67"/>
      <c r="DU76" s="67"/>
      <c r="DV76" s="67"/>
      <c r="DW76" s="67"/>
      <c r="DX76" s="67"/>
      <c r="DY76" s="67"/>
      <c r="DZ76" s="67"/>
      <c r="EA76" s="67"/>
      <c r="EB76" s="67"/>
      <c r="EC76" s="67"/>
      <c r="ED76" s="67"/>
      <c r="EE76" s="67"/>
      <c r="EF76" s="67"/>
      <c r="EG76" s="67"/>
      <c r="EH76" s="67"/>
      <c r="EI76" s="67"/>
      <c r="EJ76" s="67"/>
      <c r="EK76" s="67"/>
      <c r="EL76" s="67"/>
      <c r="EM76" s="67"/>
      <c r="EN76" s="67"/>
      <c r="EO76" s="67"/>
      <c r="EP76" s="67"/>
      <c r="EQ76" s="67"/>
      <c r="ER76" s="67"/>
      <c r="ES76" s="67"/>
      <c r="ET76" s="67"/>
      <c r="EU76" s="67"/>
      <c r="EV76" s="67"/>
      <c r="EW76" s="67"/>
      <c r="EX76" s="67"/>
      <c r="EY76" s="67"/>
      <c r="EZ76" s="67"/>
      <c r="FA76" s="67"/>
      <c r="FB76" s="67"/>
      <c r="FC76" s="67"/>
      <c r="FD76" s="67"/>
      <c r="FE76" s="67"/>
      <c r="FF76" s="67"/>
      <c r="FG76" s="67"/>
      <c r="FH76" s="67"/>
      <c r="FI76" s="67"/>
      <c r="FJ76" s="67"/>
      <c r="FK76" s="67"/>
      <c r="FL76" s="67"/>
      <c r="FM76" s="67"/>
      <c r="FN76" s="67"/>
      <c r="FO76" s="67"/>
      <c r="FP76" s="67"/>
      <c r="FQ76" s="67"/>
      <c r="FR76" s="67"/>
      <c r="FS76" s="67"/>
      <c r="FT76" s="67"/>
      <c r="FU76" s="67"/>
      <c r="FV76" s="67"/>
      <c r="FW76" s="67"/>
      <c r="FX76" s="67"/>
      <c r="FY76" s="67"/>
      <c r="FZ76" s="67"/>
      <c r="GA76" s="67"/>
      <c r="GB76" s="67"/>
      <c r="GC76" s="67"/>
      <c r="GD76" s="67"/>
      <c r="GE76" s="67"/>
      <c r="GF76" s="67"/>
      <c r="GG76" s="67"/>
      <c r="GH76" s="67"/>
      <c r="GI76" s="67"/>
      <c r="GJ76" s="67"/>
      <c r="GK76" s="67"/>
      <c r="GL76" s="67"/>
      <c r="GM76" s="67"/>
      <c r="GN76" s="67"/>
      <c r="GO76" s="67"/>
      <c r="GP76" s="67"/>
      <c r="GQ76" s="67"/>
      <c r="GR76" s="67"/>
      <c r="GS76" s="67"/>
      <c r="GT76" s="67"/>
      <c r="GU76" s="67"/>
      <c r="GV76" s="67"/>
      <c r="GW76" s="67"/>
      <c r="GX76" s="67"/>
      <c r="GY76" s="67"/>
      <c r="GZ76" s="67"/>
      <c r="HA76" s="67"/>
      <c r="HB76" s="67"/>
      <c r="HC76" s="67"/>
      <c r="HD76" s="67"/>
      <c r="HE76" s="67"/>
      <c r="HF76" s="67"/>
      <c r="HG76" s="67"/>
      <c r="HH76" s="67"/>
      <c r="HI76" s="67"/>
      <c r="HJ76" s="67"/>
      <c r="HK76" s="67"/>
      <c r="HL76" s="67"/>
      <c r="HM76" s="67"/>
      <c r="HN76" s="67"/>
      <c r="HO76" s="67"/>
      <c r="HP76" s="67"/>
      <c r="HQ76" s="67"/>
      <c r="HR76" s="67"/>
      <c r="HS76" s="67"/>
      <c r="HT76" s="67"/>
      <c r="HU76" s="67"/>
      <c r="HV76" s="67"/>
      <c r="HW76" s="67"/>
      <c r="HX76" s="67"/>
      <c r="HY76" s="67"/>
      <c r="HZ76" s="67"/>
      <c r="IA76" s="67"/>
      <c r="IB76" s="67"/>
      <c r="IC76" s="67"/>
      <c r="ID76" s="67"/>
      <c r="IE76" s="67"/>
      <c r="IF76" s="67"/>
      <c r="IG76" s="67"/>
      <c r="IH76" s="67"/>
      <c r="II76" s="67"/>
      <c r="IJ76" s="67"/>
      <c r="IK76" s="67"/>
      <c r="IL76" s="67"/>
      <c r="IM76" s="67"/>
      <c r="IN76" s="67"/>
      <c r="IO76" s="67"/>
      <c r="IP76" s="67"/>
      <c r="IQ76" s="67"/>
      <c r="IR76" s="67"/>
      <c r="IS76" s="67"/>
      <c r="IT76" s="67"/>
      <c r="IU76" s="67"/>
      <c r="IV76" s="67"/>
      <c r="IW76" s="67"/>
      <c r="IX76" s="67"/>
      <c r="IY76" s="67"/>
      <c r="IZ76" s="67"/>
      <c r="JA76" s="67"/>
      <c r="JB76" s="67"/>
      <c r="JC76" s="67"/>
      <c r="JD76" s="67"/>
      <c r="JE76" s="67"/>
      <c r="JF76" s="67"/>
      <c r="JG76" s="67"/>
      <c r="JH76" s="67"/>
      <c r="JI76" s="67"/>
      <c r="JJ76" s="67"/>
      <c r="JK76" s="67"/>
      <c r="JL76" s="67"/>
      <c r="JM76" s="67"/>
      <c r="JN76" s="67"/>
      <c r="JO76" s="67"/>
      <c r="JP76" s="67"/>
      <c r="JQ76" s="67"/>
      <c r="JR76" s="67"/>
      <c r="JS76" s="67"/>
      <c r="JT76" s="67"/>
      <c r="JU76" s="67"/>
      <c r="JV76" s="67"/>
      <c r="JW76" s="67"/>
      <c r="JX76" s="67"/>
      <c r="JY76" s="67"/>
      <c r="JZ76" s="67"/>
      <c r="KA76" s="67"/>
      <c r="KB76" s="67"/>
      <c r="KC76" s="67"/>
      <c r="KD76" s="67"/>
      <c r="KE76" s="67"/>
      <c r="KF76" s="67"/>
      <c r="KG76" s="67"/>
      <c r="KH76" s="67"/>
      <c r="KI76" s="67"/>
      <c r="KJ76" s="67"/>
      <c r="KK76" s="67"/>
      <c r="KL76" s="67"/>
      <c r="KM76" s="67"/>
      <c r="KN76" s="67"/>
      <c r="KO76" s="67"/>
      <c r="KP76" s="67"/>
      <c r="KQ76" s="67"/>
      <c r="KR76" s="67"/>
      <c r="KS76" s="67"/>
      <c r="KT76" s="67"/>
      <c r="KU76" s="67"/>
      <c r="KV76" s="67"/>
      <c r="KW76" s="67"/>
      <c r="KX76" s="67"/>
      <c r="KY76" s="67"/>
      <c r="KZ76" s="67"/>
      <c r="LA76" s="67"/>
      <c r="LB76" s="67"/>
      <c r="LC76" s="67"/>
      <c r="LD76" s="67"/>
      <c r="LE76" s="67"/>
      <c r="LF76" s="67"/>
      <c r="LG76" s="67"/>
      <c r="LH76" s="67"/>
      <c r="LI76" s="67"/>
      <c r="LJ76" s="67"/>
      <c r="LK76" s="67"/>
      <c r="LL76" s="67"/>
      <c r="LM76" s="67"/>
      <c r="LN76" s="67"/>
      <c r="LO76" s="67"/>
      <c r="LP76" s="67"/>
      <c r="LQ76" s="67"/>
      <c r="LR76" s="67"/>
      <c r="LS76" s="67"/>
      <c r="LT76" s="67"/>
      <c r="LU76" s="67"/>
      <c r="LV76" s="67"/>
      <c r="LW76" s="67"/>
      <c r="LX76" s="67"/>
      <c r="LY76" s="67"/>
      <c r="LZ76" s="67"/>
      <c r="MA76" s="67"/>
      <c r="MB76" s="67"/>
      <c r="MC76" s="67"/>
      <c r="MD76" s="67"/>
      <c r="ME76" s="67"/>
      <c r="MF76" s="67"/>
      <c r="MG76" s="67"/>
      <c r="MH76" s="67"/>
      <c r="MI76" s="67"/>
      <c r="MJ76" s="67"/>
      <c r="MK76" s="67"/>
      <c r="ML76" s="67"/>
      <c r="MM76" s="67"/>
      <c r="MN76" s="67"/>
      <c r="MO76" s="67"/>
      <c r="MP76" s="67"/>
      <c r="MQ76" s="67"/>
      <c r="MR76" s="67"/>
      <c r="MS76" s="67"/>
      <c r="MT76" s="67"/>
      <c r="MU76" s="67"/>
      <c r="MV76" s="67"/>
      <c r="MW76" s="67"/>
      <c r="MX76" s="67"/>
      <c r="MY76" s="67"/>
      <c r="MZ76" s="67"/>
      <c r="NA76" s="67"/>
      <c r="NB76" s="67"/>
      <c r="NC76" s="67"/>
      <c r="ND76" s="67"/>
      <c r="NE76" s="67"/>
      <c r="NF76" s="67"/>
      <c r="NG76" s="67"/>
      <c r="NH76" s="67"/>
      <c r="NI76" s="67"/>
      <c r="NJ76" s="67"/>
      <c r="NK76" s="67"/>
      <c r="NL76" s="67"/>
      <c r="NM76" s="67"/>
      <c r="NN76" s="67"/>
      <c r="NO76" s="67"/>
      <c r="NP76" s="67"/>
      <c r="NQ76" s="67"/>
      <c r="NR76" s="67"/>
      <c r="NS76" s="67"/>
      <c r="NT76" s="67"/>
      <c r="NU76" s="67"/>
      <c r="NV76" s="67"/>
      <c r="NW76" s="67"/>
      <c r="NX76" s="67"/>
      <c r="NY76" s="67"/>
      <c r="NZ76" s="67"/>
      <c r="OA76" s="67"/>
      <c r="OB76" s="67"/>
      <c r="OC76" s="67"/>
      <c r="OD76" s="67"/>
      <c r="OE76" s="67"/>
    </row>
    <row r="77" spans="2:395">
      <c r="AI77" s="67"/>
      <c r="AJ77" s="67"/>
      <c r="AK77" s="67"/>
      <c r="AL77" s="67"/>
      <c r="AM77" s="67"/>
      <c r="AN77" s="67"/>
      <c r="AO77" s="67"/>
      <c r="AP77" s="67"/>
      <c r="AQ77" s="67"/>
      <c r="AR77" s="67"/>
      <c r="AS77" s="67"/>
      <c r="AT77" s="67"/>
      <c r="AU77" s="67"/>
      <c r="AV77" s="67"/>
      <c r="AW77" s="67"/>
      <c r="AX77" s="67"/>
      <c r="AY77" s="67"/>
      <c r="AZ77" s="67"/>
      <c r="BA77" s="67"/>
      <c r="BB77" s="67"/>
      <c r="BC77" s="67"/>
      <c r="BD77" s="67"/>
      <c r="BE77" s="67"/>
      <c r="BF77" s="67"/>
      <c r="BG77" s="67"/>
      <c r="BH77" s="67"/>
      <c r="BI77" s="67"/>
      <c r="BJ77" s="67"/>
      <c r="BK77" s="67"/>
      <c r="BL77" s="67"/>
      <c r="BM77" s="67"/>
      <c r="BN77" s="67"/>
      <c r="BO77" s="67"/>
      <c r="BP77" s="67"/>
      <c r="BQ77" s="67"/>
      <c r="BR77" s="67"/>
      <c r="BS77" s="67"/>
      <c r="BT77" s="67"/>
      <c r="BU77" s="67"/>
      <c r="BV77" s="67"/>
      <c r="BW77" s="67"/>
      <c r="BX77" s="67"/>
      <c r="BY77" s="67"/>
      <c r="BZ77" s="67"/>
      <c r="CA77" s="67"/>
      <c r="CB77" s="67"/>
      <c r="CC77" s="67"/>
      <c r="CD77" s="67"/>
      <c r="CE77" s="67"/>
      <c r="CF77" s="67"/>
      <c r="CG77" s="67"/>
      <c r="CH77" s="67"/>
      <c r="CI77" s="67"/>
      <c r="CJ77" s="67"/>
      <c r="CK77" s="67"/>
      <c r="CL77" s="67"/>
      <c r="CM77" s="67"/>
      <c r="CN77" s="67"/>
      <c r="CO77" s="67"/>
      <c r="CP77" s="67"/>
      <c r="CQ77" s="67"/>
      <c r="CR77" s="67"/>
      <c r="CS77" s="67"/>
      <c r="CT77" s="67"/>
      <c r="CU77" s="67"/>
      <c r="CV77" s="67"/>
      <c r="CW77" s="67"/>
      <c r="CX77" s="67"/>
      <c r="CY77" s="67"/>
      <c r="CZ77" s="67"/>
      <c r="DA77" s="67"/>
      <c r="DB77" s="67"/>
      <c r="DC77" s="67"/>
      <c r="DD77" s="67"/>
      <c r="DE77" s="67"/>
      <c r="DF77" s="67"/>
      <c r="DG77" s="67"/>
      <c r="DH77" s="67"/>
      <c r="DI77" s="67"/>
      <c r="DJ77" s="67"/>
      <c r="DK77" s="67"/>
      <c r="DL77" s="67"/>
      <c r="DM77" s="67"/>
      <c r="DN77" s="67"/>
      <c r="DO77" s="67"/>
      <c r="DP77" s="67"/>
      <c r="DQ77" s="67"/>
      <c r="DR77" s="67"/>
      <c r="DS77" s="67"/>
      <c r="DT77" s="67"/>
      <c r="DU77" s="67"/>
      <c r="DV77" s="67"/>
      <c r="DW77" s="67"/>
      <c r="DX77" s="67"/>
      <c r="DY77" s="67"/>
      <c r="DZ77" s="67"/>
      <c r="EA77" s="67"/>
      <c r="EB77" s="67"/>
      <c r="EC77" s="67"/>
      <c r="ED77" s="67"/>
      <c r="EE77" s="67"/>
      <c r="EF77" s="67"/>
      <c r="EG77" s="67"/>
      <c r="EH77" s="67"/>
      <c r="EI77" s="67"/>
      <c r="EJ77" s="67"/>
      <c r="EK77" s="67"/>
      <c r="EL77" s="67"/>
      <c r="EM77" s="67"/>
      <c r="EN77" s="67"/>
      <c r="EO77" s="67"/>
      <c r="EP77" s="67"/>
      <c r="EQ77" s="67"/>
      <c r="ER77" s="67"/>
      <c r="ES77" s="67"/>
      <c r="ET77" s="67"/>
      <c r="EU77" s="67"/>
      <c r="EV77" s="67"/>
      <c r="EW77" s="67"/>
      <c r="EX77" s="67"/>
      <c r="EY77" s="67"/>
      <c r="EZ77" s="67"/>
      <c r="FA77" s="67"/>
      <c r="FB77" s="67"/>
      <c r="FC77" s="67"/>
      <c r="FD77" s="67"/>
      <c r="FE77" s="67"/>
      <c r="FF77" s="67"/>
      <c r="FG77" s="67"/>
      <c r="FH77" s="67"/>
      <c r="FI77" s="67"/>
      <c r="FJ77" s="67"/>
      <c r="FK77" s="67"/>
      <c r="FL77" s="67"/>
      <c r="FM77" s="67"/>
      <c r="FN77" s="67"/>
      <c r="FO77" s="67"/>
      <c r="FP77" s="67"/>
      <c r="FQ77" s="67"/>
      <c r="FR77" s="67"/>
      <c r="FS77" s="67"/>
      <c r="FT77" s="67"/>
      <c r="FU77" s="67"/>
      <c r="FV77" s="67"/>
      <c r="FW77" s="67"/>
      <c r="FX77" s="67"/>
      <c r="FY77" s="67"/>
      <c r="FZ77" s="67"/>
      <c r="GA77" s="67"/>
      <c r="GB77" s="67"/>
      <c r="GC77" s="67"/>
      <c r="GD77" s="67"/>
      <c r="GE77" s="67"/>
      <c r="GF77" s="67"/>
      <c r="GG77" s="67"/>
      <c r="GH77" s="67"/>
      <c r="GI77" s="67"/>
      <c r="GJ77" s="67"/>
      <c r="GK77" s="67"/>
      <c r="GL77" s="67"/>
      <c r="GM77" s="67"/>
      <c r="GN77" s="67"/>
      <c r="GO77" s="67"/>
      <c r="GP77" s="67"/>
      <c r="GQ77" s="67"/>
      <c r="GR77" s="67"/>
      <c r="GS77" s="67"/>
      <c r="GT77" s="67"/>
      <c r="GU77" s="67"/>
      <c r="GV77" s="67"/>
      <c r="GW77" s="67"/>
      <c r="GX77" s="67"/>
      <c r="GY77" s="67"/>
      <c r="GZ77" s="67"/>
      <c r="HA77" s="67"/>
      <c r="HB77" s="67"/>
      <c r="HC77" s="67"/>
      <c r="HD77" s="67"/>
      <c r="HE77" s="67"/>
      <c r="HF77" s="67"/>
      <c r="HG77" s="67"/>
      <c r="HH77" s="67"/>
      <c r="HI77" s="67"/>
      <c r="HJ77" s="67"/>
      <c r="HK77" s="67"/>
      <c r="HL77" s="67"/>
      <c r="HM77" s="67"/>
      <c r="HN77" s="67"/>
      <c r="HO77" s="67"/>
      <c r="HP77" s="67"/>
      <c r="HQ77" s="67"/>
      <c r="HR77" s="67"/>
      <c r="HS77" s="67"/>
      <c r="HT77" s="67"/>
      <c r="HU77" s="67"/>
      <c r="HV77" s="67"/>
      <c r="HW77" s="67"/>
      <c r="HX77" s="67"/>
      <c r="HY77" s="67"/>
      <c r="HZ77" s="67"/>
      <c r="IA77" s="67"/>
      <c r="IB77" s="67"/>
      <c r="IC77" s="67"/>
      <c r="ID77" s="67"/>
      <c r="IE77" s="67"/>
      <c r="IF77" s="67"/>
      <c r="IG77" s="67"/>
      <c r="IH77" s="67"/>
      <c r="II77" s="67"/>
      <c r="IJ77" s="67"/>
      <c r="IK77" s="67"/>
      <c r="IL77" s="67"/>
      <c r="IM77" s="67"/>
      <c r="IN77" s="67"/>
      <c r="IO77" s="67"/>
      <c r="IP77" s="67"/>
      <c r="IQ77" s="67"/>
      <c r="IR77" s="67"/>
      <c r="IS77" s="67"/>
      <c r="IT77" s="67"/>
      <c r="IU77" s="67"/>
      <c r="IV77" s="67"/>
      <c r="IW77" s="67"/>
      <c r="IX77" s="67"/>
      <c r="IY77" s="67"/>
      <c r="IZ77" s="67"/>
      <c r="JA77" s="67"/>
      <c r="JB77" s="67"/>
      <c r="JC77" s="67"/>
      <c r="JD77" s="67"/>
      <c r="JE77" s="67"/>
      <c r="JF77" s="67"/>
      <c r="JG77" s="67"/>
      <c r="JH77" s="67"/>
      <c r="JI77" s="67"/>
      <c r="JJ77" s="67"/>
      <c r="JK77" s="67"/>
      <c r="JL77" s="67"/>
      <c r="JM77" s="67"/>
      <c r="JN77" s="67"/>
      <c r="JO77" s="67"/>
      <c r="JP77" s="67"/>
      <c r="JQ77" s="67"/>
      <c r="JR77" s="67"/>
      <c r="JS77" s="67"/>
      <c r="JT77" s="67"/>
      <c r="JU77" s="67"/>
      <c r="JV77" s="67"/>
      <c r="JW77" s="67"/>
      <c r="JX77" s="67"/>
      <c r="JY77" s="67"/>
      <c r="JZ77" s="67"/>
      <c r="KA77" s="67"/>
      <c r="KB77" s="67"/>
      <c r="KC77" s="67"/>
      <c r="KD77" s="67"/>
      <c r="KE77" s="67"/>
      <c r="KF77" s="67"/>
      <c r="KG77" s="67"/>
      <c r="KH77" s="67"/>
      <c r="KI77" s="67"/>
      <c r="KJ77" s="67"/>
      <c r="KK77" s="67"/>
      <c r="KL77" s="67"/>
      <c r="KM77" s="67"/>
      <c r="KN77" s="67"/>
      <c r="KO77" s="67"/>
      <c r="KP77" s="67"/>
      <c r="KQ77" s="67"/>
      <c r="KR77" s="67"/>
      <c r="KS77" s="67"/>
      <c r="KT77" s="67"/>
      <c r="KU77" s="67"/>
      <c r="KV77" s="67"/>
      <c r="KW77" s="67"/>
      <c r="KX77" s="67"/>
      <c r="KY77" s="67"/>
      <c r="KZ77" s="67"/>
      <c r="LA77" s="67"/>
      <c r="LB77" s="67"/>
      <c r="LC77" s="67"/>
      <c r="LD77" s="67"/>
      <c r="LE77" s="67"/>
      <c r="LF77" s="67"/>
      <c r="LG77" s="67"/>
      <c r="LH77" s="67"/>
      <c r="LI77" s="67"/>
      <c r="LJ77" s="67"/>
      <c r="LK77" s="67"/>
      <c r="LL77" s="67"/>
      <c r="LM77" s="67"/>
      <c r="LN77" s="67"/>
      <c r="LO77" s="67"/>
      <c r="LP77" s="67"/>
      <c r="LQ77" s="67"/>
      <c r="LR77" s="67"/>
      <c r="LS77" s="67"/>
      <c r="LT77" s="67"/>
      <c r="LU77" s="67"/>
      <c r="LV77" s="67"/>
      <c r="LW77" s="67"/>
      <c r="LX77" s="67"/>
      <c r="LY77" s="67"/>
      <c r="LZ77" s="67"/>
      <c r="MA77" s="67"/>
      <c r="MB77" s="67"/>
      <c r="MC77" s="67"/>
      <c r="MD77" s="67"/>
      <c r="ME77" s="67"/>
      <c r="MF77" s="67"/>
      <c r="MG77" s="67"/>
      <c r="MH77" s="67"/>
      <c r="MI77" s="67"/>
      <c r="MJ77" s="67"/>
      <c r="MK77" s="67"/>
      <c r="ML77" s="67"/>
      <c r="MM77" s="67"/>
      <c r="MN77" s="67"/>
      <c r="MO77" s="67"/>
      <c r="MP77" s="67"/>
      <c r="MQ77" s="67"/>
      <c r="MR77" s="67"/>
      <c r="MS77" s="67"/>
      <c r="MT77" s="67"/>
      <c r="MU77" s="67"/>
      <c r="MV77" s="67"/>
      <c r="MW77" s="67"/>
      <c r="MX77" s="67"/>
      <c r="MY77" s="67"/>
      <c r="MZ77" s="67"/>
      <c r="NA77" s="67"/>
      <c r="NB77" s="67"/>
      <c r="NC77" s="67"/>
      <c r="ND77" s="67"/>
      <c r="NE77" s="67"/>
      <c r="NF77" s="67"/>
      <c r="NG77" s="67"/>
      <c r="NH77" s="67"/>
      <c r="NI77" s="67"/>
      <c r="NJ77" s="67"/>
      <c r="NK77" s="67"/>
      <c r="NL77" s="67"/>
      <c r="NM77" s="67"/>
      <c r="NN77" s="67"/>
      <c r="NO77" s="67"/>
      <c r="NP77" s="67"/>
      <c r="NQ77" s="67"/>
      <c r="NR77" s="67"/>
      <c r="NS77" s="67"/>
      <c r="NT77" s="67"/>
      <c r="NU77" s="67"/>
      <c r="NV77" s="67"/>
      <c r="NW77" s="67"/>
      <c r="NX77" s="67"/>
      <c r="NY77" s="67"/>
      <c r="NZ77" s="67"/>
      <c r="OA77" s="67"/>
      <c r="OB77" s="67"/>
      <c r="OC77" s="67"/>
      <c r="OD77" s="67"/>
      <c r="OE77" s="67"/>
    </row>
    <row r="78" spans="2:395">
      <c r="AI78" s="67"/>
      <c r="AJ78" s="67"/>
      <c r="AK78" s="67"/>
      <c r="AL78" s="67"/>
      <c r="AM78" s="67"/>
      <c r="AN78" s="67"/>
      <c r="AO78" s="67"/>
      <c r="AP78" s="67"/>
      <c r="AQ78" s="67"/>
      <c r="AR78" s="67"/>
      <c r="AS78" s="67"/>
      <c r="AT78" s="67"/>
      <c r="AU78" s="67"/>
      <c r="AV78" s="67"/>
      <c r="AW78" s="67"/>
      <c r="AX78" s="67"/>
      <c r="AY78" s="67"/>
      <c r="AZ78" s="67"/>
      <c r="BA78" s="67"/>
      <c r="BB78" s="67"/>
      <c r="BC78" s="67"/>
      <c r="BD78" s="67"/>
      <c r="BE78" s="67"/>
      <c r="BF78" s="67"/>
      <c r="BG78" s="67"/>
      <c r="BH78" s="67"/>
      <c r="BI78" s="67"/>
      <c r="BJ78" s="67"/>
      <c r="BK78" s="67"/>
      <c r="BL78" s="67"/>
      <c r="BM78" s="67"/>
      <c r="BN78" s="67"/>
      <c r="BO78" s="67"/>
      <c r="BP78" s="67"/>
      <c r="BQ78" s="67"/>
      <c r="BR78" s="67"/>
      <c r="BS78" s="67"/>
      <c r="BT78" s="67"/>
      <c r="BU78" s="67"/>
      <c r="BV78" s="67"/>
      <c r="BW78" s="67"/>
      <c r="BX78" s="67"/>
      <c r="BY78" s="67"/>
      <c r="BZ78" s="67"/>
      <c r="CA78" s="67"/>
      <c r="CB78" s="67"/>
      <c r="CC78" s="67"/>
      <c r="CD78" s="67"/>
      <c r="CE78" s="67"/>
      <c r="CF78" s="67"/>
      <c r="CG78" s="67"/>
      <c r="CH78" s="67"/>
      <c r="CI78" s="67"/>
      <c r="CJ78" s="67"/>
      <c r="CK78" s="67"/>
      <c r="CL78" s="67"/>
      <c r="CM78" s="67"/>
      <c r="CN78" s="67"/>
      <c r="CO78" s="67"/>
      <c r="CP78" s="67"/>
      <c r="CQ78" s="67"/>
      <c r="CR78" s="67"/>
      <c r="CS78" s="67"/>
      <c r="CT78" s="67"/>
      <c r="CU78" s="67"/>
      <c r="CV78" s="67"/>
      <c r="CW78" s="67"/>
      <c r="CX78" s="67"/>
      <c r="CY78" s="67"/>
      <c r="CZ78" s="67"/>
      <c r="DA78" s="67"/>
      <c r="DB78" s="67"/>
      <c r="DC78" s="67"/>
      <c r="DD78" s="67"/>
      <c r="DE78" s="67"/>
      <c r="DF78" s="67"/>
      <c r="DG78" s="67"/>
      <c r="DH78" s="67"/>
      <c r="DI78" s="67"/>
      <c r="DJ78" s="67"/>
      <c r="DK78" s="67"/>
      <c r="DL78" s="67"/>
      <c r="DM78" s="67"/>
      <c r="DN78" s="67"/>
      <c r="DO78" s="67"/>
      <c r="DP78" s="67"/>
      <c r="DQ78" s="67"/>
      <c r="DR78" s="67"/>
      <c r="DS78" s="67"/>
      <c r="DT78" s="67"/>
      <c r="DU78" s="67"/>
      <c r="DV78" s="67"/>
      <c r="DW78" s="67"/>
      <c r="DX78" s="67"/>
      <c r="DY78" s="67"/>
      <c r="DZ78" s="67"/>
      <c r="EA78" s="67"/>
      <c r="EB78" s="67"/>
      <c r="EC78" s="67"/>
      <c r="ED78" s="67"/>
      <c r="EE78" s="67"/>
      <c r="EF78" s="67"/>
      <c r="EG78" s="67"/>
      <c r="EH78" s="67"/>
      <c r="EI78" s="67"/>
      <c r="EJ78" s="67"/>
      <c r="EK78" s="67"/>
      <c r="EL78" s="67"/>
      <c r="EM78" s="67"/>
      <c r="EN78" s="67"/>
      <c r="EO78" s="67"/>
      <c r="EP78" s="67"/>
      <c r="EQ78" s="67"/>
      <c r="ER78" s="67"/>
      <c r="ES78" s="67"/>
      <c r="ET78" s="67"/>
      <c r="EU78" s="67"/>
      <c r="EV78" s="67"/>
      <c r="EW78" s="67"/>
      <c r="EX78" s="67"/>
      <c r="EY78" s="67"/>
      <c r="EZ78" s="67"/>
      <c r="FA78" s="67"/>
      <c r="FB78" s="67"/>
      <c r="FC78" s="67"/>
      <c r="FD78" s="67"/>
      <c r="FE78" s="67"/>
      <c r="FF78" s="67"/>
      <c r="FG78" s="67"/>
      <c r="FH78" s="67"/>
      <c r="FI78" s="67"/>
      <c r="FJ78" s="67"/>
      <c r="FK78" s="67"/>
      <c r="FL78" s="67"/>
      <c r="FM78" s="67"/>
      <c r="FN78" s="67"/>
      <c r="FO78" s="67"/>
      <c r="FP78" s="67"/>
      <c r="FQ78" s="67"/>
      <c r="FR78" s="67"/>
      <c r="FS78" s="67"/>
      <c r="FT78" s="67"/>
      <c r="FU78" s="67"/>
      <c r="FV78" s="67"/>
      <c r="FW78" s="67"/>
      <c r="FX78" s="67"/>
      <c r="FY78" s="67"/>
      <c r="FZ78" s="67"/>
      <c r="GA78" s="67"/>
      <c r="GB78" s="67"/>
      <c r="GC78" s="67"/>
      <c r="GD78" s="67"/>
      <c r="GE78" s="67"/>
      <c r="GF78" s="67"/>
      <c r="GG78" s="67"/>
      <c r="GH78" s="67"/>
      <c r="GI78" s="67"/>
      <c r="GJ78" s="67"/>
      <c r="GK78" s="67"/>
      <c r="GL78" s="67"/>
      <c r="GM78" s="67"/>
      <c r="GN78" s="67"/>
      <c r="GO78" s="67"/>
      <c r="GP78" s="67"/>
      <c r="GQ78" s="67"/>
      <c r="GR78" s="67"/>
      <c r="GS78" s="67"/>
      <c r="GT78" s="67"/>
      <c r="GU78" s="67"/>
      <c r="GV78" s="67"/>
      <c r="GW78" s="67"/>
      <c r="GX78" s="67"/>
      <c r="GY78" s="67"/>
      <c r="GZ78" s="67"/>
      <c r="HA78" s="67"/>
      <c r="HB78" s="67"/>
      <c r="HC78" s="67"/>
      <c r="HD78" s="67"/>
      <c r="HE78" s="67"/>
      <c r="HF78" s="67"/>
      <c r="HG78" s="67"/>
      <c r="HH78" s="67"/>
      <c r="HI78" s="67"/>
      <c r="HJ78" s="67"/>
      <c r="HK78" s="67"/>
      <c r="HL78" s="67"/>
      <c r="HM78" s="67"/>
      <c r="HN78" s="67"/>
      <c r="HO78" s="67"/>
      <c r="HP78" s="67"/>
      <c r="HQ78" s="67"/>
      <c r="HR78" s="67"/>
      <c r="HS78" s="67"/>
      <c r="HT78" s="67"/>
      <c r="HU78" s="67"/>
      <c r="HV78" s="67"/>
      <c r="HW78" s="67"/>
      <c r="HX78" s="67"/>
      <c r="HY78" s="67"/>
      <c r="HZ78" s="67"/>
      <c r="IA78" s="67"/>
      <c r="IB78" s="67"/>
      <c r="IC78" s="67"/>
      <c r="ID78" s="67"/>
      <c r="IE78" s="67"/>
      <c r="IF78" s="67"/>
      <c r="IG78" s="67"/>
      <c r="IH78" s="67"/>
      <c r="II78" s="67"/>
      <c r="IJ78" s="67"/>
      <c r="IK78" s="67"/>
      <c r="IL78" s="67"/>
      <c r="IM78" s="67"/>
      <c r="IN78" s="67"/>
      <c r="IO78" s="67"/>
      <c r="IP78" s="67"/>
      <c r="IQ78" s="67"/>
      <c r="IR78" s="67"/>
      <c r="IS78" s="67"/>
      <c r="IT78" s="67"/>
      <c r="IU78" s="67"/>
      <c r="IV78" s="67"/>
      <c r="IW78" s="67"/>
      <c r="IX78" s="67"/>
      <c r="IY78" s="67"/>
      <c r="IZ78" s="67"/>
      <c r="JA78" s="67"/>
      <c r="JB78" s="67"/>
      <c r="JC78" s="67"/>
      <c r="JD78" s="67"/>
      <c r="JE78" s="67"/>
      <c r="JF78" s="67"/>
      <c r="JG78" s="67"/>
      <c r="JH78" s="67"/>
      <c r="JI78" s="67"/>
      <c r="JJ78" s="67"/>
      <c r="JK78" s="67"/>
      <c r="JL78" s="67"/>
      <c r="JM78" s="67"/>
      <c r="JN78" s="67"/>
      <c r="JO78" s="67"/>
      <c r="JP78" s="67"/>
      <c r="JQ78" s="67"/>
      <c r="JR78" s="67"/>
      <c r="JS78" s="67"/>
      <c r="JT78" s="67"/>
      <c r="JU78" s="67"/>
      <c r="JV78" s="67"/>
      <c r="JW78" s="67"/>
      <c r="JX78" s="67"/>
      <c r="JY78" s="67"/>
      <c r="JZ78" s="67"/>
      <c r="KA78" s="67"/>
      <c r="KB78" s="67"/>
      <c r="KC78" s="67"/>
      <c r="KD78" s="67"/>
      <c r="KE78" s="67"/>
      <c r="KF78" s="67"/>
      <c r="KG78" s="67"/>
      <c r="KH78" s="67"/>
      <c r="KI78" s="67"/>
      <c r="KJ78" s="67"/>
      <c r="KK78" s="67"/>
      <c r="KL78" s="67"/>
      <c r="KM78" s="67"/>
      <c r="KN78" s="67"/>
      <c r="KO78" s="67"/>
      <c r="KP78" s="67"/>
      <c r="KQ78" s="67"/>
      <c r="KR78" s="67"/>
      <c r="KS78" s="67"/>
      <c r="KT78" s="67"/>
      <c r="KU78" s="67"/>
      <c r="KV78" s="67"/>
      <c r="KW78" s="67"/>
      <c r="KX78" s="67"/>
      <c r="KY78" s="67"/>
      <c r="KZ78" s="67"/>
      <c r="LA78" s="67"/>
      <c r="LB78" s="67"/>
      <c r="LC78" s="67"/>
      <c r="LD78" s="67"/>
      <c r="LE78" s="67"/>
      <c r="LF78" s="67"/>
      <c r="LG78" s="67"/>
      <c r="LH78" s="67"/>
      <c r="LI78" s="67"/>
      <c r="LJ78" s="67"/>
      <c r="LK78" s="67"/>
      <c r="LL78" s="67"/>
      <c r="LM78" s="67"/>
      <c r="LN78" s="67"/>
      <c r="LO78" s="67"/>
      <c r="LP78" s="67"/>
      <c r="LQ78" s="67"/>
      <c r="LR78" s="67"/>
      <c r="LS78" s="67"/>
      <c r="LT78" s="67"/>
      <c r="LU78" s="67"/>
      <c r="LV78" s="67"/>
      <c r="LW78" s="67"/>
      <c r="LX78" s="67"/>
      <c r="LY78" s="67"/>
      <c r="LZ78" s="67"/>
      <c r="MA78" s="67"/>
      <c r="MB78" s="67"/>
      <c r="MC78" s="67"/>
      <c r="MD78" s="67"/>
      <c r="ME78" s="67"/>
      <c r="MF78" s="67"/>
      <c r="MG78" s="67"/>
      <c r="MH78" s="67"/>
      <c r="MI78" s="67"/>
      <c r="MJ78" s="67"/>
      <c r="MK78" s="67"/>
      <c r="ML78" s="67"/>
      <c r="MM78" s="67"/>
      <c r="MN78" s="67"/>
      <c r="MO78" s="67"/>
      <c r="MP78" s="67"/>
      <c r="MQ78" s="67"/>
      <c r="MR78" s="67"/>
      <c r="MS78" s="67"/>
      <c r="MT78" s="67"/>
      <c r="MU78" s="67"/>
      <c r="MV78" s="67"/>
      <c r="MW78" s="67"/>
      <c r="MX78" s="67"/>
      <c r="MY78" s="67"/>
      <c r="MZ78" s="67"/>
      <c r="NA78" s="67"/>
      <c r="NB78" s="67"/>
      <c r="NC78" s="67"/>
      <c r="ND78" s="67"/>
      <c r="NE78" s="67"/>
      <c r="NF78" s="67"/>
      <c r="NG78" s="67"/>
      <c r="NH78" s="67"/>
      <c r="NI78" s="67"/>
      <c r="NJ78" s="67"/>
      <c r="NK78" s="67"/>
      <c r="NL78" s="67"/>
      <c r="NM78" s="67"/>
      <c r="NN78" s="67"/>
      <c r="NO78" s="67"/>
      <c r="NP78" s="67"/>
      <c r="NQ78" s="67"/>
      <c r="NR78" s="67"/>
      <c r="NS78" s="67"/>
      <c r="NT78" s="67"/>
      <c r="NU78" s="67"/>
      <c r="NV78" s="67"/>
      <c r="NW78" s="67"/>
      <c r="NX78" s="67"/>
      <c r="NY78" s="67"/>
      <c r="NZ78" s="67"/>
      <c r="OA78" s="67"/>
      <c r="OB78" s="67"/>
      <c r="OC78" s="67"/>
      <c r="OD78" s="67"/>
      <c r="OE78" s="67"/>
    </row>
    <row r="79" spans="2:395">
      <c r="AI79" s="67"/>
      <c r="AJ79" s="67"/>
      <c r="AK79" s="67"/>
      <c r="AL79" s="67"/>
      <c r="AM79" s="67"/>
      <c r="AN79" s="67"/>
      <c r="AO79" s="67"/>
      <c r="AP79" s="67"/>
      <c r="AQ79" s="67"/>
      <c r="AR79" s="67"/>
      <c r="AS79" s="67"/>
      <c r="AT79" s="67"/>
      <c r="AU79" s="67"/>
      <c r="AV79" s="67"/>
      <c r="AW79" s="67"/>
      <c r="AX79" s="67"/>
      <c r="AY79" s="67"/>
      <c r="AZ79" s="67"/>
      <c r="BA79" s="67"/>
      <c r="BB79" s="67"/>
      <c r="BC79" s="67"/>
      <c r="BD79" s="67"/>
      <c r="BE79" s="67"/>
      <c r="BF79" s="67"/>
      <c r="BG79" s="67"/>
      <c r="BH79" s="67"/>
      <c r="BI79" s="67"/>
      <c r="BJ79" s="67"/>
      <c r="BK79" s="67"/>
      <c r="BL79" s="67"/>
      <c r="BM79" s="67"/>
      <c r="BN79" s="67"/>
      <c r="BO79" s="67"/>
      <c r="BP79" s="67"/>
      <c r="BQ79" s="67"/>
      <c r="BR79" s="67"/>
      <c r="BS79" s="67"/>
      <c r="BT79" s="67"/>
      <c r="BU79" s="67"/>
      <c r="BV79" s="67"/>
      <c r="BW79" s="67"/>
      <c r="BX79" s="67"/>
      <c r="BY79" s="67"/>
      <c r="BZ79" s="67"/>
      <c r="CA79" s="67"/>
      <c r="CB79" s="67"/>
      <c r="CC79" s="67"/>
      <c r="CD79" s="67"/>
      <c r="CE79" s="67"/>
      <c r="CF79" s="67"/>
      <c r="CG79" s="67"/>
      <c r="CH79" s="67"/>
      <c r="CI79" s="67"/>
      <c r="CJ79" s="67"/>
      <c r="CK79" s="67"/>
      <c r="CL79" s="67"/>
      <c r="CM79" s="67"/>
      <c r="CN79" s="67"/>
      <c r="CO79" s="67"/>
      <c r="CP79" s="67"/>
      <c r="CQ79" s="67"/>
      <c r="CR79" s="67"/>
      <c r="CS79" s="67"/>
      <c r="CT79" s="67"/>
      <c r="CU79" s="67"/>
      <c r="CV79" s="67"/>
      <c r="CW79" s="67"/>
      <c r="CX79" s="67"/>
      <c r="CY79" s="67"/>
      <c r="CZ79" s="67"/>
      <c r="DA79" s="67"/>
      <c r="DB79" s="67"/>
      <c r="DC79" s="67"/>
      <c r="DD79" s="67"/>
      <c r="DE79" s="67"/>
      <c r="DF79" s="67"/>
      <c r="DG79" s="67"/>
      <c r="DH79" s="67"/>
      <c r="DI79" s="67"/>
      <c r="DJ79" s="67"/>
      <c r="DK79" s="67"/>
      <c r="DL79" s="67"/>
      <c r="DM79" s="67"/>
      <c r="DN79" s="67"/>
      <c r="DO79" s="67"/>
      <c r="DP79" s="67"/>
      <c r="DQ79" s="67"/>
      <c r="DR79" s="67"/>
      <c r="DS79" s="67"/>
      <c r="DT79" s="67"/>
      <c r="DU79" s="67"/>
      <c r="DV79" s="67"/>
      <c r="DW79" s="67"/>
      <c r="DX79" s="67"/>
      <c r="DY79" s="67"/>
      <c r="DZ79" s="67"/>
      <c r="EA79" s="67"/>
      <c r="EB79" s="67"/>
      <c r="EC79" s="67"/>
      <c r="ED79" s="67"/>
      <c r="EE79" s="67"/>
      <c r="EF79" s="67"/>
      <c r="EG79" s="67"/>
      <c r="EH79" s="67"/>
      <c r="EI79" s="67"/>
      <c r="EJ79" s="67"/>
      <c r="EK79" s="67"/>
      <c r="EL79" s="67"/>
      <c r="EM79" s="67"/>
      <c r="EN79" s="67"/>
      <c r="EO79" s="67"/>
      <c r="EP79" s="67"/>
      <c r="EQ79" s="67"/>
      <c r="ER79" s="67"/>
      <c r="ES79" s="67"/>
      <c r="ET79" s="67"/>
      <c r="EU79" s="67"/>
      <c r="EV79" s="67"/>
      <c r="EW79" s="67"/>
      <c r="EX79" s="67"/>
      <c r="EY79" s="67"/>
      <c r="EZ79" s="67"/>
      <c r="FA79" s="67"/>
      <c r="FB79" s="67"/>
      <c r="FC79" s="67"/>
      <c r="FD79" s="67"/>
      <c r="FE79" s="67"/>
      <c r="FF79" s="67"/>
      <c r="FG79" s="67"/>
      <c r="FH79" s="67"/>
      <c r="FI79" s="67"/>
      <c r="FJ79" s="67"/>
      <c r="FK79" s="67"/>
      <c r="FL79" s="67"/>
      <c r="FM79" s="67"/>
      <c r="FN79" s="67"/>
      <c r="FO79" s="67"/>
      <c r="FP79" s="67"/>
      <c r="FQ79" s="67"/>
      <c r="FR79" s="67"/>
      <c r="FS79" s="67"/>
      <c r="FT79" s="67"/>
      <c r="FU79" s="67"/>
      <c r="FV79" s="67"/>
      <c r="FW79" s="67"/>
      <c r="FX79" s="67"/>
      <c r="FY79" s="67"/>
      <c r="FZ79" s="67"/>
      <c r="GA79" s="67"/>
      <c r="GB79" s="67"/>
      <c r="GC79" s="67"/>
      <c r="GD79" s="67"/>
      <c r="GE79" s="67"/>
      <c r="GF79" s="67"/>
      <c r="GG79" s="67"/>
      <c r="GH79" s="67"/>
      <c r="GI79" s="67"/>
      <c r="GJ79" s="67"/>
      <c r="GK79" s="67"/>
      <c r="GL79" s="67"/>
      <c r="GM79" s="67"/>
      <c r="GN79" s="67"/>
      <c r="GO79" s="67"/>
      <c r="GP79" s="67"/>
      <c r="GQ79" s="67"/>
      <c r="GR79" s="67"/>
      <c r="GS79" s="67"/>
      <c r="GT79" s="67"/>
      <c r="GU79" s="67"/>
      <c r="GV79" s="67"/>
      <c r="GW79" s="67"/>
      <c r="GX79" s="67"/>
      <c r="GY79" s="67"/>
      <c r="GZ79" s="67"/>
      <c r="HA79" s="67"/>
      <c r="HB79" s="67"/>
      <c r="HC79" s="67"/>
      <c r="HD79" s="67"/>
      <c r="HE79" s="67"/>
      <c r="HF79" s="67"/>
      <c r="HG79" s="67"/>
      <c r="HH79" s="67"/>
      <c r="HI79" s="67"/>
      <c r="HJ79" s="67"/>
      <c r="HK79" s="67"/>
      <c r="HL79" s="67"/>
      <c r="HM79" s="67"/>
      <c r="HN79" s="67"/>
      <c r="HO79" s="67"/>
      <c r="HP79" s="67"/>
      <c r="HQ79" s="67"/>
      <c r="HR79" s="67"/>
      <c r="HS79" s="67"/>
      <c r="HT79" s="67"/>
      <c r="HU79" s="67"/>
      <c r="HV79" s="67"/>
      <c r="HW79" s="67"/>
      <c r="HX79" s="67"/>
      <c r="HY79" s="67"/>
      <c r="HZ79" s="67"/>
      <c r="IA79" s="67"/>
      <c r="IB79" s="67"/>
      <c r="IC79" s="67"/>
      <c r="ID79" s="67"/>
      <c r="IE79" s="67"/>
      <c r="IF79" s="67"/>
      <c r="IG79" s="67"/>
      <c r="IH79" s="67"/>
      <c r="II79" s="67"/>
      <c r="IJ79" s="67"/>
      <c r="IK79" s="67"/>
      <c r="IL79" s="67"/>
      <c r="IM79" s="67"/>
      <c r="IN79" s="67"/>
      <c r="IO79" s="67"/>
      <c r="IP79" s="67"/>
      <c r="IQ79" s="67"/>
      <c r="IR79" s="67"/>
      <c r="IS79" s="67"/>
      <c r="IT79" s="67"/>
      <c r="IU79" s="67"/>
      <c r="IV79" s="67"/>
      <c r="IW79" s="67"/>
      <c r="IX79" s="67"/>
      <c r="IY79" s="67"/>
      <c r="IZ79" s="67"/>
      <c r="JA79" s="67"/>
      <c r="JB79" s="67"/>
      <c r="JC79" s="67"/>
      <c r="JD79" s="67"/>
      <c r="JE79" s="67"/>
      <c r="JF79" s="67"/>
      <c r="JG79" s="67"/>
      <c r="JH79" s="67"/>
      <c r="JI79" s="67"/>
      <c r="JJ79" s="67"/>
      <c r="JK79" s="67"/>
      <c r="JL79" s="67"/>
      <c r="JM79" s="67"/>
      <c r="JN79" s="67"/>
      <c r="JO79" s="67"/>
      <c r="JP79" s="67"/>
      <c r="JQ79" s="67"/>
      <c r="JR79" s="67"/>
      <c r="JS79" s="67"/>
      <c r="JT79" s="67"/>
      <c r="JU79" s="67"/>
      <c r="JV79" s="67"/>
      <c r="JW79" s="67"/>
      <c r="JX79" s="67"/>
      <c r="JY79" s="67"/>
      <c r="JZ79" s="67"/>
      <c r="KA79" s="67"/>
      <c r="KB79" s="67"/>
      <c r="KC79" s="67"/>
      <c r="KD79" s="67"/>
      <c r="KE79" s="67"/>
      <c r="KF79" s="67"/>
      <c r="KG79" s="67"/>
      <c r="KH79" s="67"/>
      <c r="KI79" s="67"/>
      <c r="KJ79" s="67"/>
      <c r="KK79" s="67"/>
      <c r="KL79" s="67"/>
      <c r="KM79" s="67"/>
      <c r="KN79" s="67"/>
      <c r="KO79" s="67"/>
      <c r="KP79" s="67"/>
      <c r="KQ79" s="67"/>
      <c r="KR79" s="67"/>
      <c r="KS79" s="67"/>
      <c r="KT79" s="67"/>
      <c r="KU79" s="67"/>
      <c r="KV79" s="67"/>
      <c r="KW79" s="67"/>
      <c r="KX79" s="67"/>
      <c r="KY79" s="67"/>
      <c r="KZ79" s="67"/>
      <c r="LA79" s="67"/>
      <c r="LB79" s="67"/>
      <c r="LC79" s="67"/>
      <c r="LD79" s="67"/>
      <c r="LE79" s="67"/>
      <c r="LF79" s="67"/>
      <c r="LG79" s="67"/>
      <c r="LH79" s="67"/>
      <c r="LI79" s="67"/>
      <c r="LJ79" s="67"/>
      <c r="LK79" s="67"/>
      <c r="LL79" s="67"/>
      <c r="LM79" s="67"/>
      <c r="LN79" s="67"/>
      <c r="LO79" s="67"/>
      <c r="LP79" s="67"/>
      <c r="LQ79" s="67"/>
      <c r="LR79" s="67"/>
      <c r="LS79" s="67"/>
      <c r="LT79" s="67"/>
      <c r="LU79" s="67"/>
      <c r="LV79" s="67"/>
      <c r="LW79" s="67"/>
      <c r="LX79" s="67"/>
      <c r="LY79" s="67"/>
      <c r="LZ79" s="67"/>
      <c r="MA79" s="67"/>
      <c r="MB79" s="67"/>
      <c r="MC79" s="67"/>
      <c r="MD79" s="67"/>
      <c r="ME79" s="67"/>
      <c r="MF79" s="67"/>
      <c r="MG79" s="67"/>
      <c r="MH79" s="67"/>
      <c r="MI79" s="67"/>
      <c r="MJ79" s="67"/>
      <c r="MK79" s="67"/>
      <c r="ML79" s="67"/>
      <c r="MM79" s="67"/>
      <c r="MN79" s="67"/>
      <c r="MO79" s="67"/>
      <c r="MP79" s="67"/>
      <c r="MQ79" s="67"/>
      <c r="MR79" s="67"/>
      <c r="MS79" s="67"/>
      <c r="MT79" s="67"/>
      <c r="MU79" s="67"/>
      <c r="MV79" s="67"/>
      <c r="MW79" s="67"/>
      <c r="MX79" s="67"/>
      <c r="MY79" s="67"/>
      <c r="MZ79" s="67"/>
      <c r="NA79" s="67"/>
      <c r="NB79" s="67"/>
      <c r="NC79" s="67"/>
      <c r="ND79" s="67"/>
      <c r="NE79" s="67"/>
      <c r="NF79" s="67"/>
      <c r="NG79" s="67"/>
      <c r="NH79" s="67"/>
      <c r="NI79" s="67"/>
      <c r="NJ79" s="67"/>
      <c r="NK79" s="67"/>
      <c r="NL79" s="67"/>
      <c r="NM79" s="67"/>
      <c r="NN79" s="67"/>
      <c r="NO79" s="67"/>
      <c r="NP79" s="67"/>
      <c r="NQ79" s="67"/>
      <c r="NR79" s="67"/>
      <c r="NS79" s="67"/>
      <c r="NT79" s="67"/>
      <c r="NU79" s="67"/>
      <c r="NV79" s="67"/>
      <c r="NW79" s="67"/>
      <c r="NX79" s="67"/>
      <c r="NY79" s="67"/>
      <c r="NZ79" s="67"/>
      <c r="OA79" s="67"/>
      <c r="OB79" s="67"/>
      <c r="OC79" s="67"/>
      <c r="OD79" s="67"/>
      <c r="OE79" s="67"/>
    </row>
    <row r="80" spans="2:395">
      <c r="AI80" s="67"/>
      <c r="AJ80" s="67"/>
      <c r="AK80" s="67"/>
      <c r="AL80" s="67"/>
      <c r="AM80" s="67"/>
      <c r="AN80" s="67"/>
      <c r="AO80" s="67"/>
      <c r="AP80" s="67"/>
      <c r="AQ80" s="67"/>
      <c r="AR80" s="67"/>
      <c r="AS80" s="67"/>
      <c r="AT80" s="67"/>
      <c r="AU80" s="67"/>
      <c r="AV80" s="67"/>
      <c r="AW80" s="67"/>
      <c r="AX80" s="67"/>
      <c r="AY80" s="67"/>
      <c r="AZ80" s="67"/>
      <c r="BA80" s="67"/>
      <c r="BB80" s="67"/>
      <c r="BC80" s="67"/>
      <c r="BD80" s="67"/>
      <c r="BE80" s="67"/>
      <c r="BF80" s="67"/>
      <c r="BG80" s="67"/>
      <c r="BH80" s="67"/>
      <c r="BI80" s="67"/>
      <c r="BJ80" s="67"/>
      <c r="BK80" s="67"/>
      <c r="BL80" s="67"/>
      <c r="BM80" s="67"/>
      <c r="BN80" s="67"/>
      <c r="BO80" s="67"/>
      <c r="BP80" s="67"/>
      <c r="BQ80" s="67"/>
      <c r="BR80" s="67"/>
      <c r="BS80" s="67"/>
      <c r="BT80" s="67"/>
      <c r="BU80" s="67"/>
      <c r="BV80" s="67"/>
      <c r="BW80" s="67"/>
      <c r="BX80" s="67"/>
      <c r="BY80" s="67"/>
      <c r="BZ80" s="67"/>
      <c r="CA80" s="67"/>
      <c r="CB80" s="67"/>
      <c r="CC80" s="67"/>
      <c r="CD80" s="67"/>
      <c r="CE80" s="67"/>
      <c r="CF80" s="67"/>
      <c r="CG80" s="67"/>
      <c r="CH80" s="67"/>
      <c r="CI80" s="67"/>
      <c r="CJ80" s="67"/>
      <c r="CK80" s="67"/>
      <c r="CL80" s="67"/>
      <c r="CM80" s="67"/>
      <c r="CN80" s="67"/>
      <c r="CO80" s="67"/>
      <c r="CP80" s="67"/>
      <c r="CQ80" s="67"/>
      <c r="CR80" s="67"/>
      <c r="CS80" s="67"/>
      <c r="CT80" s="67"/>
      <c r="CU80" s="67"/>
      <c r="CV80" s="67"/>
      <c r="CW80" s="67"/>
      <c r="CX80" s="67"/>
      <c r="CY80" s="67"/>
      <c r="CZ80" s="67"/>
      <c r="DA80" s="67"/>
      <c r="DB80" s="67"/>
      <c r="DC80" s="67"/>
      <c r="DD80" s="67"/>
      <c r="DE80" s="67"/>
      <c r="DF80" s="67"/>
      <c r="DG80" s="67"/>
      <c r="DH80" s="67"/>
      <c r="DI80" s="67"/>
      <c r="DJ80" s="67"/>
      <c r="DK80" s="67"/>
      <c r="DL80" s="67"/>
      <c r="DM80" s="67"/>
      <c r="DN80" s="67"/>
      <c r="DO80" s="67"/>
      <c r="DP80" s="67"/>
      <c r="DQ80" s="67"/>
      <c r="DR80" s="67"/>
      <c r="DS80" s="67"/>
      <c r="DT80" s="67"/>
      <c r="DU80" s="67"/>
      <c r="DV80" s="67"/>
      <c r="DW80" s="67"/>
      <c r="DX80" s="67"/>
      <c r="DY80" s="67"/>
      <c r="DZ80" s="67"/>
      <c r="EA80" s="67"/>
      <c r="EB80" s="67"/>
      <c r="EC80" s="67"/>
      <c r="ED80" s="67"/>
      <c r="EE80" s="67"/>
      <c r="EF80" s="67"/>
      <c r="EG80" s="67"/>
      <c r="EH80" s="67"/>
      <c r="EI80" s="67"/>
      <c r="EJ80" s="67"/>
      <c r="EK80" s="67"/>
      <c r="EL80" s="67"/>
      <c r="EM80" s="67"/>
      <c r="EN80" s="67"/>
      <c r="EO80" s="67"/>
      <c r="EP80" s="67"/>
      <c r="EQ80" s="67"/>
      <c r="ER80" s="67"/>
      <c r="ES80" s="67"/>
      <c r="ET80" s="67"/>
      <c r="EU80" s="67"/>
      <c r="EV80" s="67"/>
      <c r="EW80" s="67"/>
      <c r="EX80" s="67"/>
      <c r="EY80" s="67"/>
      <c r="EZ80" s="67"/>
      <c r="FA80" s="67"/>
      <c r="FB80" s="67"/>
      <c r="FC80" s="67"/>
      <c r="FD80" s="67"/>
      <c r="FE80" s="67"/>
      <c r="FF80" s="67"/>
      <c r="FG80" s="67"/>
      <c r="FH80" s="67"/>
      <c r="FI80" s="67"/>
      <c r="FJ80" s="67"/>
      <c r="FK80" s="67"/>
      <c r="FL80" s="67"/>
      <c r="FM80" s="67"/>
      <c r="FN80" s="67"/>
      <c r="FO80" s="67"/>
      <c r="FP80" s="67"/>
      <c r="FQ80" s="67"/>
      <c r="FR80" s="67"/>
      <c r="FS80" s="67"/>
      <c r="FT80" s="67"/>
      <c r="FU80" s="67"/>
      <c r="FV80" s="67"/>
      <c r="FW80" s="67"/>
      <c r="FX80" s="67"/>
      <c r="FY80" s="67"/>
      <c r="FZ80" s="67"/>
      <c r="GA80" s="67"/>
      <c r="GB80" s="67"/>
      <c r="GC80" s="67"/>
      <c r="GD80" s="67"/>
      <c r="GE80" s="67"/>
      <c r="GF80" s="67"/>
      <c r="GG80" s="67"/>
      <c r="GH80" s="67"/>
      <c r="GI80" s="67"/>
      <c r="GJ80" s="67"/>
      <c r="GK80" s="67"/>
      <c r="GL80" s="67"/>
      <c r="GM80" s="67"/>
      <c r="GN80" s="67"/>
      <c r="GO80" s="67"/>
      <c r="GP80" s="67"/>
      <c r="GQ80" s="67"/>
      <c r="GR80" s="67"/>
      <c r="GS80" s="67"/>
      <c r="GT80" s="67"/>
      <c r="GU80" s="67"/>
      <c r="GV80" s="67"/>
      <c r="GW80" s="67"/>
      <c r="GX80" s="67"/>
      <c r="GY80" s="67"/>
      <c r="GZ80" s="67"/>
      <c r="HA80" s="67"/>
      <c r="HB80" s="67"/>
      <c r="HC80" s="67"/>
      <c r="HD80" s="67"/>
      <c r="HE80" s="67"/>
      <c r="HF80" s="67"/>
      <c r="HG80" s="67"/>
      <c r="HH80" s="67"/>
      <c r="HI80" s="67"/>
      <c r="HJ80" s="67"/>
      <c r="HK80" s="67"/>
      <c r="HL80" s="67"/>
      <c r="HM80" s="67"/>
      <c r="HN80" s="67"/>
      <c r="HO80" s="67"/>
      <c r="HP80" s="67"/>
      <c r="HQ80" s="67"/>
      <c r="HR80" s="67"/>
      <c r="HS80" s="67"/>
      <c r="HT80" s="67"/>
      <c r="HU80" s="67"/>
      <c r="HV80" s="67"/>
      <c r="HW80" s="67"/>
      <c r="HX80" s="67"/>
      <c r="HY80" s="67"/>
      <c r="HZ80" s="67"/>
      <c r="IA80" s="67"/>
      <c r="IB80" s="67"/>
      <c r="IC80" s="67"/>
      <c r="ID80" s="67"/>
      <c r="IE80" s="67"/>
      <c r="IF80" s="67"/>
      <c r="IG80" s="67"/>
      <c r="IH80" s="67"/>
      <c r="II80" s="67"/>
      <c r="IJ80" s="67"/>
      <c r="IK80" s="67"/>
      <c r="IL80" s="67"/>
      <c r="IM80" s="67"/>
      <c r="IN80" s="67"/>
      <c r="IO80" s="67"/>
      <c r="IP80" s="67"/>
      <c r="IQ80" s="67"/>
      <c r="IR80" s="67"/>
      <c r="IS80" s="67"/>
      <c r="IT80" s="67"/>
      <c r="IU80" s="67"/>
      <c r="IV80" s="67"/>
      <c r="IW80" s="67"/>
      <c r="IX80" s="67"/>
      <c r="IY80" s="67"/>
      <c r="IZ80" s="67"/>
      <c r="JA80" s="67"/>
      <c r="JB80" s="67"/>
      <c r="JC80" s="67"/>
      <c r="JD80" s="67"/>
      <c r="JE80" s="67"/>
      <c r="JF80" s="67"/>
      <c r="JG80" s="67"/>
      <c r="JH80" s="67"/>
      <c r="JI80" s="67"/>
      <c r="JJ80" s="67"/>
      <c r="JK80" s="67"/>
      <c r="JL80" s="67"/>
      <c r="JM80" s="67"/>
      <c r="JN80" s="67"/>
      <c r="JO80" s="67"/>
      <c r="JP80" s="67"/>
      <c r="JQ80" s="67"/>
      <c r="JR80" s="67"/>
      <c r="JS80" s="67"/>
      <c r="JT80" s="67"/>
      <c r="JU80" s="67"/>
      <c r="JV80" s="67"/>
      <c r="JW80" s="67"/>
      <c r="JX80" s="67"/>
      <c r="JY80" s="67"/>
      <c r="JZ80" s="67"/>
      <c r="KA80" s="67"/>
      <c r="KB80" s="67"/>
      <c r="KC80" s="67"/>
      <c r="KD80" s="67"/>
      <c r="KE80" s="67"/>
      <c r="KF80" s="67"/>
      <c r="KG80" s="67"/>
      <c r="KH80" s="67"/>
      <c r="KI80" s="67"/>
      <c r="KJ80" s="67"/>
      <c r="KK80" s="67"/>
      <c r="KL80" s="67"/>
      <c r="KM80" s="67"/>
      <c r="KN80" s="67"/>
      <c r="KO80" s="67"/>
      <c r="KP80" s="67"/>
      <c r="KQ80" s="67"/>
      <c r="KR80" s="67"/>
      <c r="KS80" s="67"/>
      <c r="KT80" s="67"/>
      <c r="KU80" s="67"/>
      <c r="KV80" s="67"/>
      <c r="KW80" s="67"/>
      <c r="KX80" s="67"/>
      <c r="KY80" s="67"/>
      <c r="KZ80" s="67"/>
      <c r="LA80" s="67"/>
      <c r="LB80" s="67"/>
      <c r="LC80" s="67"/>
      <c r="LD80" s="67"/>
      <c r="LE80" s="67"/>
      <c r="LF80" s="67"/>
      <c r="LG80" s="67"/>
      <c r="LH80" s="67"/>
      <c r="LI80" s="67"/>
      <c r="LJ80" s="67"/>
      <c r="LK80" s="67"/>
      <c r="LL80" s="67"/>
      <c r="LM80" s="67"/>
      <c r="LN80" s="67"/>
      <c r="LO80" s="67"/>
      <c r="LP80" s="67"/>
      <c r="LQ80" s="67"/>
      <c r="LR80" s="67"/>
      <c r="LS80" s="67"/>
      <c r="LT80" s="67"/>
      <c r="LU80" s="67"/>
      <c r="LV80" s="67"/>
      <c r="LW80" s="67"/>
      <c r="LX80" s="67"/>
      <c r="LY80" s="67"/>
      <c r="LZ80" s="67"/>
      <c r="MA80" s="67"/>
      <c r="MB80" s="67"/>
      <c r="MC80" s="67"/>
      <c r="MD80" s="67"/>
      <c r="ME80" s="67"/>
      <c r="MF80" s="67"/>
      <c r="MG80" s="67"/>
      <c r="MH80" s="67"/>
      <c r="MI80" s="67"/>
      <c r="MJ80" s="67"/>
      <c r="MK80" s="67"/>
      <c r="ML80" s="67"/>
      <c r="MM80" s="67"/>
      <c r="MN80" s="67"/>
      <c r="MO80" s="67"/>
      <c r="MP80" s="67"/>
      <c r="MQ80" s="67"/>
      <c r="MR80" s="67"/>
      <c r="MS80" s="67"/>
      <c r="MT80" s="67"/>
      <c r="MU80" s="67"/>
      <c r="MV80" s="67"/>
      <c r="MW80" s="67"/>
      <c r="MX80" s="67"/>
      <c r="MY80" s="67"/>
      <c r="MZ80" s="67"/>
      <c r="NA80" s="67"/>
      <c r="NB80" s="67"/>
      <c r="NC80" s="67"/>
      <c r="ND80" s="67"/>
      <c r="NE80" s="67"/>
      <c r="NF80" s="67"/>
      <c r="NG80" s="67"/>
      <c r="NH80" s="67"/>
      <c r="NI80" s="67"/>
      <c r="NJ80" s="67"/>
      <c r="NK80" s="67"/>
      <c r="NL80" s="67"/>
      <c r="NM80" s="67"/>
      <c r="NN80" s="67"/>
      <c r="NO80" s="67"/>
      <c r="NP80" s="67"/>
      <c r="NQ80" s="67"/>
      <c r="NR80" s="67"/>
      <c r="NS80" s="67"/>
      <c r="NT80" s="67"/>
      <c r="NU80" s="67"/>
      <c r="NV80" s="67"/>
      <c r="NW80" s="67"/>
      <c r="NX80" s="67"/>
      <c r="NY80" s="67"/>
      <c r="NZ80" s="67"/>
      <c r="OA80" s="67"/>
      <c r="OB80" s="67"/>
      <c r="OC80" s="67"/>
      <c r="OD80" s="67"/>
      <c r="OE80" s="67"/>
    </row>
    <row r="81" spans="35:395">
      <c r="AI81" s="67"/>
      <c r="AJ81" s="67"/>
      <c r="AK81" s="67"/>
      <c r="AL81" s="67"/>
      <c r="AM81" s="67"/>
      <c r="AN81" s="67"/>
      <c r="AO81" s="67"/>
      <c r="AP81" s="67"/>
      <c r="AQ81" s="67"/>
      <c r="AR81" s="67"/>
      <c r="AS81" s="67"/>
      <c r="AT81" s="67"/>
      <c r="AU81" s="67"/>
      <c r="AV81" s="67"/>
      <c r="AW81" s="67"/>
      <c r="AX81" s="67"/>
      <c r="AY81" s="67"/>
      <c r="AZ81" s="67"/>
      <c r="BA81" s="67"/>
      <c r="BB81" s="67"/>
      <c r="BC81" s="67"/>
      <c r="BD81" s="67"/>
      <c r="BE81" s="67"/>
      <c r="BF81" s="67"/>
      <c r="BG81" s="67"/>
      <c r="BH81" s="67"/>
      <c r="BI81" s="67"/>
      <c r="BJ81" s="67"/>
      <c r="BK81" s="67"/>
      <c r="BL81" s="67"/>
      <c r="BM81" s="67"/>
      <c r="BN81" s="67"/>
      <c r="BO81" s="67"/>
      <c r="BP81" s="67"/>
      <c r="BQ81" s="67"/>
      <c r="BR81" s="67"/>
      <c r="BS81" s="67"/>
      <c r="BT81" s="67"/>
      <c r="BU81" s="67"/>
      <c r="BV81" s="67"/>
      <c r="BW81" s="67"/>
      <c r="BX81" s="67"/>
      <c r="BY81" s="67"/>
      <c r="BZ81" s="67"/>
      <c r="CA81" s="67"/>
      <c r="CB81" s="67"/>
      <c r="CC81" s="67"/>
      <c r="CD81" s="67"/>
      <c r="CE81" s="67"/>
      <c r="CF81" s="67"/>
      <c r="CG81" s="67"/>
      <c r="CH81" s="67"/>
      <c r="CI81" s="67"/>
      <c r="CJ81" s="67"/>
      <c r="CK81" s="67"/>
      <c r="CL81" s="67"/>
      <c r="CM81" s="67"/>
      <c r="CN81" s="67"/>
      <c r="CO81" s="67"/>
      <c r="CP81" s="67"/>
      <c r="CQ81" s="67"/>
      <c r="CR81" s="67"/>
      <c r="CS81" s="67"/>
      <c r="CT81" s="67"/>
      <c r="CU81" s="67"/>
      <c r="CV81" s="67"/>
      <c r="CW81" s="67"/>
      <c r="CX81" s="67"/>
      <c r="CY81" s="67"/>
      <c r="CZ81" s="67"/>
      <c r="DA81" s="67"/>
      <c r="DB81" s="67"/>
      <c r="DC81" s="67"/>
      <c r="DD81" s="67"/>
      <c r="DE81" s="67"/>
      <c r="DF81" s="67"/>
      <c r="DG81" s="67"/>
      <c r="DH81" s="67"/>
      <c r="DI81" s="67"/>
      <c r="DJ81" s="67"/>
      <c r="DK81" s="67"/>
      <c r="DL81" s="67"/>
      <c r="DM81" s="67"/>
      <c r="DN81" s="67"/>
      <c r="DO81" s="67"/>
      <c r="DP81" s="67"/>
      <c r="DQ81" s="67"/>
      <c r="DR81" s="67"/>
      <c r="DS81" s="67"/>
      <c r="DT81" s="67"/>
      <c r="DU81" s="67"/>
      <c r="DV81" s="67"/>
      <c r="DW81" s="67"/>
      <c r="DX81" s="67"/>
      <c r="DY81" s="67"/>
      <c r="DZ81" s="67"/>
      <c r="EA81" s="67"/>
      <c r="EB81" s="67"/>
      <c r="EC81" s="67"/>
      <c r="ED81" s="67"/>
      <c r="EE81" s="67"/>
      <c r="EF81" s="67"/>
      <c r="EG81" s="67"/>
      <c r="EH81" s="67"/>
      <c r="EI81" s="67"/>
      <c r="EJ81" s="67"/>
      <c r="EK81" s="67"/>
      <c r="EL81" s="67"/>
      <c r="EM81" s="67"/>
      <c r="EN81" s="67"/>
      <c r="EO81" s="67"/>
      <c r="EP81" s="67"/>
      <c r="EQ81" s="67"/>
      <c r="ER81" s="67"/>
      <c r="ES81" s="67"/>
      <c r="ET81" s="67"/>
      <c r="EU81" s="67"/>
      <c r="EV81" s="67"/>
      <c r="EW81" s="67"/>
      <c r="EX81" s="67"/>
      <c r="EY81" s="67"/>
      <c r="EZ81" s="67"/>
      <c r="FA81" s="67"/>
      <c r="FB81" s="67"/>
      <c r="FC81" s="67"/>
      <c r="FD81" s="67"/>
      <c r="FE81" s="67"/>
      <c r="FF81" s="67"/>
      <c r="FG81" s="67"/>
      <c r="FH81" s="67"/>
      <c r="FI81" s="67"/>
      <c r="FJ81" s="67"/>
      <c r="FK81" s="67"/>
      <c r="FL81" s="67"/>
      <c r="FM81" s="67"/>
      <c r="FN81" s="67"/>
      <c r="FO81" s="67"/>
      <c r="FP81" s="67"/>
      <c r="FQ81" s="67"/>
      <c r="FR81" s="67"/>
      <c r="FS81" s="67"/>
      <c r="FT81" s="67"/>
      <c r="FU81" s="67"/>
      <c r="FV81" s="67"/>
      <c r="FW81" s="67"/>
      <c r="FX81" s="67"/>
      <c r="FY81" s="67"/>
      <c r="FZ81" s="67"/>
      <c r="GA81" s="67"/>
      <c r="GB81" s="67"/>
      <c r="GC81" s="67"/>
      <c r="GD81" s="67"/>
      <c r="GE81" s="67"/>
      <c r="GF81" s="67"/>
      <c r="GG81" s="67"/>
      <c r="GH81" s="67"/>
      <c r="GI81" s="67"/>
      <c r="GJ81" s="67"/>
      <c r="GK81" s="67"/>
      <c r="GL81" s="67"/>
      <c r="GM81" s="67"/>
      <c r="GN81" s="67"/>
      <c r="GO81" s="67"/>
      <c r="GP81" s="67"/>
      <c r="GQ81" s="67"/>
      <c r="GR81" s="67"/>
      <c r="GS81" s="67"/>
      <c r="GT81" s="67"/>
      <c r="GU81" s="67"/>
      <c r="GV81" s="67"/>
      <c r="GW81" s="67"/>
      <c r="GX81" s="67"/>
      <c r="GY81" s="67"/>
      <c r="GZ81" s="67"/>
      <c r="HA81" s="67"/>
      <c r="HB81" s="67"/>
      <c r="HC81" s="67"/>
      <c r="HD81" s="67"/>
      <c r="HE81" s="67"/>
      <c r="HF81" s="67"/>
      <c r="HG81" s="67"/>
      <c r="HH81" s="67"/>
      <c r="HI81" s="67"/>
      <c r="HJ81" s="67"/>
      <c r="HK81" s="67"/>
      <c r="HL81" s="67"/>
      <c r="HM81" s="67"/>
      <c r="HN81" s="67"/>
      <c r="HO81" s="67"/>
      <c r="HP81" s="67"/>
      <c r="HQ81" s="67"/>
      <c r="HR81" s="67"/>
      <c r="HS81" s="67"/>
      <c r="HT81" s="67"/>
      <c r="HU81" s="67"/>
      <c r="HV81" s="67"/>
      <c r="HW81" s="67"/>
      <c r="HX81" s="67"/>
      <c r="HY81" s="67"/>
      <c r="HZ81" s="67"/>
      <c r="IA81" s="67"/>
      <c r="IB81" s="67"/>
      <c r="IC81" s="67"/>
      <c r="ID81" s="67"/>
      <c r="IE81" s="67"/>
      <c r="IF81" s="67"/>
      <c r="IG81" s="67"/>
      <c r="IH81" s="67"/>
      <c r="II81" s="67"/>
      <c r="IJ81" s="67"/>
      <c r="IK81" s="67"/>
      <c r="IL81" s="67"/>
      <c r="IM81" s="67"/>
      <c r="IN81" s="67"/>
      <c r="IO81" s="67"/>
      <c r="IP81" s="67"/>
      <c r="IQ81" s="67"/>
      <c r="IR81" s="67"/>
      <c r="IS81" s="67"/>
      <c r="IT81" s="67"/>
      <c r="IU81" s="67"/>
      <c r="IV81" s="67"/>
      <c r="IW81" s="67"/>
      <c r="IX81" s="67"/>
      <c r="IY81" s="67"/>
      <c r="IZ81" s="67"/>
      <c r="JA81" s="67"/>
      <c r="JB81" s="67"/>
      <c r="JC81" s="67"/>
      <c r="JD81" s="67"/>
      <c r="JE81" s="67"/>
      <c r="JF81" s="67"/>
      <c r="JG81" s="67"/>
      <c r="JH81" s="67"/>
      <c r="JI81" s="67"/>
      <c r="JJ81" s="67"/>
      <c r="JK81" s="67"/>
      <c r="JL81" s="67"/>
      <c r="JM81" s="67"/>
      <c r="JN81" s="67"/>
      <c r="JO81" s="67"/>
      <c r="JP81" s="67"/>
      <c r="JQ81" s="67"/>
      <c r="JR81" s="67"/>
      <c r="JS81" s="67"/>
      <c r="JT81" s="67"/>
      <c r="JU81" s="67"/>
      <c r="JV81" s="67"/>
      <c r="JW81" s="67"/>
      <c r="JX81" s="67"/>
      <c r="JY81" s="67"/>
      <c r="JZ81" s="67"/>
      <c r="KA81" s="67"/>
      <c r="KB81" s="67"/>
      <c r="KC81" s="67"/>
      <c r="KD81" s="67"/>
      <c r="KE81" s="67"/>
      <c r="KF81" s="67"/>
      <c r="KG81" s="67"/>
      <c r="KH81" s="67"/>
      <c r="KI81" s="67"/>
      <c r="KJ81" s="67"/>
      <c r="KK81" s="67"/>
      <c r="KL81" s="67"/>
      <c r="KM81" s="67"/>
      <c r="KN81" s="67"/>
      <c r="KO81" s="67"/>
      <c r="KP81" s="67"/>
      <c r="KQ81" s="67"/>
      <c r="KR81" s="67"/>
      <c r="KS81" s="67"/>
      <c r="KT81" s="67"/>
      <c r="KU81" s="67"/>
      <c r="KV81" s="67"/>
      <c r="KW81" s="67"/>
      <c r="KX81" s="67"/>
      <c r="KY81" s="67"/>
      <c r="KZ81" s="67"/>
      <c r="LA81" s="67"/>
      <c r="LB81" s="67"/>
      <c r="LC81" s="67"/>
      <c r="LD81" s="67"/>
      <c r="LE81" s="67"/>
      <c r="LF81" s="67"/>
      <c r="LG81" s="67"/>
      <c r="LH81" s="67"/>
      <c r="LI81" s="67"/>
      <c r="LJ81" s="67"/>
      <c r="LK81" s="67"/>
      <c r="LL81" s="67"/>
      <c r="LM81" s="67"/>
      <c r="LN81" s="67"/>
      <c r="LO81" s="67"/>
      <c r="LP81" s="67"/>
      <c r="LQ81" s="67"/>
      <c r="LR81" s="67"/>
      <c r="LS81" s="67"/>
      <c r="LT81" s="67"/>
      <c r="LU81" s="67"/>
      <c r="LV81" s="67"/>
      <c r="LW81" s="67"/>
      <c r="LX81" s="67"/>
      <c r="LY81" s="67"/>
      <c r="LZ81" s="67"/>
      <c r="MA81" s="67"/>
      <c r="MB81" s="67"/>
      <c r="MC81" s="67"/>
      <c r="MD81" s="67"/>
      <c r="ME81" s="67"/>
      <c r="MF81" s="67"/>
      <c r="MG81" s="67"/>
      <c r="MH81" s="67"/>
      <c r="MI81" s="67"/>
      <c r="MJ81" s="67"/>
      <c r="MK81" s="67"/>
      <c r="ML81" s="67"/>
      <c r="MM81" s="67"/>
      <c r="MN81" s="67"/>
      <c r="MO81" s="67"/>
      <c r="MP81" s="67"/>
      <c r="MQ81" s="67"/>
      <c r="MR81" s="67"/>
      <c r="MS81" s="67"/>
      <c r="MT81" s="67"/>
      <c r="MU81" s="67"/>
      <c r="MV81" s="67"/>
      <c r="MW81" s="67"/>
      <c r="MX81" s="67"/>
      <c r="MY81" s="67"/>
      <c r="MZ81" s="67"/>
      <c r="NA81" s="67"/>
      <c r="NB81" s="67"/>
      <c r="NC81" s="67"/>
      <c r="ND81" s="67"/>
      <c r="NE81" s="67"/>
      <c r="NF81" s="67"/>
      <c r="NG81" s="67"/>
      <c r="NH81" s="67"/>
      <c r="NI81" s="67"/>
      <c r="NJ81" s="67"/>
      <c r="NK81" s="67"/>
      <c r="NL81" s="67"/>
      <c r="NM81" s="67"/>
      <c r="NN81" s="67"/>
      <c r="NO81" s="67"/>
      <c r="NP81" s="67"/>
      <c r="NQ81" s="67"/>
      <c r="NR81" s="67"/>
      <c r="NS81" s="67"/>
      <c r="NT81" s="67"/>
      <c r="NU81" s="67"/>
      <c r="NV81" s="67"/>
      <c r="NW81" s="67"/>
      <c r="NX81" s="67"/>
      <c r="NY81" s="67"/>
      <c r="NZ81" s="67"/>
      <c r="OA81" s="67"/>
      <c r="OB81" s="67"/>
      <c r="OC81" s="67"/>
      <c r="OD81" s="67"/>
      <c r="OE81" s="67"/>
    </row>
    <row r="82" spans="35:395">
      <c r="AI82" s="67"/>
      <c r="AJ82" s="67"/>
      <c r="AK82" s="67"/>
      <c r="AL82" s="67"/>
      <c r="AM82" s="67"/>
      <c r="AN82" s="67"/>
      <c r="AO82" s="67"/>
      <c r="AP82" s="67"/>
      <c r="AQ82" s="67"/>
      <c r="AR82" s="67"/>
      <c r="AS82" s="67"/>
      <c r="AT82" s="67"/>
      <c r="AU82" s="67"/>
      <c r="AV82" s="67"/>
      <c r="AW82" s="67"/>
      <c r="AX82" s="67"/>
      <c r="AY82" s="67"/>
      <c r="AZ82" s="67"/>
      <c r="BA82" s="67"/>
      <c r="BB82" s="67"/>
      <c r="BC82" s="67"/>
      <c r="BD82" s="67"/>
      <c r="BE82" s="67"/>
      <c r="BF82" s="67"/>
      <c r="BG82" s="67"/>
      <c r="BH82" s="67"/>
      <c r="BI82" s="67"/>
      <c r="BJ82" s="67"/>
      <c r="BK82" s="67"/>
      <c r="BL82" s="67"/>
      <c r="BM82" s="67"/>
      <c r="BN82" s="67"/>
      <c r="BO82" s="67"/>
      <c r="BP82" s="67"/>
      <c r="BQ82" s="67"/>
      <c r="BR82" s="67"/>
      <c r="BS82" s="67"/>
      <c r="BT82" s="67"/>
      <c r="BU82" s="67"/>
      <c r="BV82" s="67"/>
      <c r="BW82" s="67"/>
      <c r="BX82" s="67"/>
      <c r="BY82" s="67"/>
      <c r="BZ82" s="67"/>
      <c r="CA82" s="67"/>
      <c r="CB82" s="67"/>
      <c r="CC82" s="67"/>
      <c r="CD82" s="67"/>
      <c r="CE82" s="67"/>
      <c r="CF82" s="67"/>
      <c r="CG82" s="67"/>
      <c r="CH82" s="67"/>
      <c r="CI82" s="67"/>
      <c r="CJ82" s="67"/>
      <c r="CK82" s="67"/>
      <c r="CL82" s="67"/>
      <c r="CM82" s="67"/>
      <c r="CN82" s="67"/>
      <c r="CO82" s="67"/>
      <c r="CP82" s="67"/>
      <c r="CQ82" s="67"/>
      <c r="CR82" s="67"/>
      <c r="CS82" s="67"/>
      <c r="CT82" s="67"/>
      <c r="CU82" s="67"/>
      <c r="CV82" s="67"/>
      <c r="CW82" s="67"/>
      <c r="CX82" s="67"/>
      <c r="CY82" s="67"/>
      <c r="CZ82" s="67"/>
      <c r="DA82" s="67"/>
      <c r="DB82" s="67"/>
      <c r="DC82" s="67"/>
      <c r="DD82" s="67"/>
      <c r="DE82" s="67"/>
      <c r="DF82" s="67"/>
      <c r="DG82" s="67"/>
      <c r="DH82" s="67"/>
      <c r="DI82" s="67"/>
      <c r="DJ82" s="67"/>
      <c r="DK82" s="67"/>
      <c r="DL82" s="67"/>
      <c r="DM82" s="67"/>
      <c r="DN82" s="67"/>
      <c r="DO82" s="67"/>
      <c r="DP82" s="67"/>
      <c r="DQ82" s="67"/>
      <c r="DR82" s="67"/>
      <c r="DS82" s="67"/>
      <c r="DT82" s="67"/>
      <c r="DU82" s="67"/>
      <c r="DV82" s="67"/>
      <c r="DW82" s="67"/>
      <c r="DX82" s="67"/>
      <c r="DY82" s="67"/>
      <c r="DZ82" s="67"/>
      <c r="EA82" s="67"/>
      <c r="EB82" s="67"/>
      <c r="EC82" s="67"/>
      <c r="ED82" s="67"/>
      <c r="EE82" s="67"/>
      <c r="EF82" s="67"/>
      <c r="EG82" s="67"/>
      <c r="EH82" s="67"/>
      <c r="EI82" s="67"/>
      <c r="EJ82" s="67"/>
      <c r="EK82" s="67"/>
      <c r="EL82" s="67"/>
      <c r="EM82" s="67"/>
      <c r="EN82" s="67"/>
      <c r="EO82" s="67"/>
      <c r="EP82" s="67"/>
      <c r="EQ82" s="67"/>
      <c r="ER82" s="67"/>
      <c r="ES82" s="67"/>
      <c r="ET82" s="67"/>
      <c r="EU82" s="67"/>
      <c r="EV82" s="67"/>
      <c r="EW82" s="67"/>
      <c r="EX82" s="67"/>
      <c r="EY82" s="67"/>
      <c r="EZ82" s="67"/>
      <c r="FA82" s="67"/>
      <c r="FB82" s="67"/>
      <c r="FC82" s="67"/>
      <c r="FD82" s="67"/>
      <c r="FE82" s="67"/>
      <c r="FF82" s="67"/>
      <c r="FG82" s="67"/>
      <c r="FH82" s="67"/>
      <c r="FI82" s="67"/>
      <c r="FJ82" s="67"/>
      <c r="FK82" s="67"/>
      <c r="FL82" s="67"/>
      <c r="FM82" s="67"/>
      <c r="FN82" s="67"/>
      <c r="FO82" s="67"/>
      <c r="FP82" s="67"/>
      <c r="FQ82" s="67"/>
      <c r="FR82" s="67"/>
      <c r="FS82" s="67"/>
      <c r="FT82" s="67"/>
      <c r="FU82" s="67"/>
      <c r="FV82" s="67"/>
      <c r="FW82" s="67"/>
      <c r="FX82" s="67"/>
      <c r="FY82" s="67"/>
      <c r="FZ82" s="67"/>
      <c r="GA82" s="67"/>
      <c r="GB82" s="67"/>
      <c r="GC82" s="67"/>
      <c r="GD82" s="67"/>
      <c r="GE82" s="67"/>
      <c r="GF82" s="67"/>
      <c r="GG82" s="67"/>
      <c r="GH82" s="67"/>
      <c r="GI82" s="67"/>
      <c r="GJ82" s="67"/>
      <c r="GK82" s="67"/>
      <c r="GL82" s="67"/>
      <c r="GM82" s="67"/>
      <c r="GN82" s="67"/>
      <c r="GO82" s="67"/>
      <c r="GP82" s="67"/>
      <c r="GQ82" s="67"/>
      <c r="GR82" s="67"/>
      <c r="GS82" s="67"/>
      <c r="GT82" s="67"/>
      <c r="GU82" s="67"/>
      <c r="GV82" s="67"/>
      <c r="GW82" s="67"/>
      <c r="GX82" s="67"/>
      <c r="GY82" s="67"/>
      <c r="GZ82" s="67"/>
      <c r="HA82" s="67"/>
      <c r="HB82" s="67"/>
      <c r="HC82" s="67"/>
      <c r="HD82" s="67"/>
      <c r="HE82" s="67"/>
      <c r="HF82" s="67"/>
      <c r="HG82" s="67"/>
      <c r="HH82" s="67"/>
      <c r="HI82" s="67"/>
      <c r="HJ82" s="67"/>
      <c r="HK82" s="67"/>
      <c r="HL82" s="67"/>
      <c r="HM82" s="67"/>
      <c r="HN82" s="67"/>
      <c r="HO82" s="67"/>
      <c r="HP82" s="67"/>
      <c r="HQ82" s="67"/>
      <c r="HR82" s="67"/>
      <c r="HS82" s="67"/>
      <c r="HT82" s="67"/>
      <c r="HU82" s="67"/>
      <c r="HV82" s="67"/>
      <c r="HW82" s="67"/>
      <c r="HX82" s="67"/>
      <c r="HY82" s="67"/>
      <c r="HZ82" s="67"/>
      <c r="IA82" s="67"/>
      <c r="IB82" s="67"/>
      <c r="IC82" s="67"/>
      <c r="ID82" s="67"/>
      <c r="IE82" s="67"/>
      <c r="IF82" s="67"/>
      <c r="IG82" s="67"/>
      <c r="IH82" s="67"/>
      <c r="II82" s="67"/>
      <c r="IJ82" s="67"/>
      <c r="IK82" s="67"/>
      <c r="IL82" s="67"/>
      <c r="IM82" s="67"/>
      <c r="IN82" s="67"/>
      <c r="IO82" s="67"/>
      <c r="IP82" s="67"/>
      <c r="IQ82" s="67"/>
      <c r="IR82" s="67"/>
      <c r="IS82" s="67"/>
      <c r="IT82" s="67"/>
      <c r="IU82" s="67"/>
      <c r="IV82" s="67"/>
      <c r="IW82" s="67"/>
      <c r="IX82" s="67"/>
      <c r="IY82" s="67"/>
      <c r="IZ82" s="67"/>
      <c r="JA82" s="67"/>
      <c r="JB82" s="67"/>
      <c r="JC82" s="67"/>
      <c r="JD82" s="67"/>
      <c r="JE82" s="67"/>
      <c r="JF82" s="67"/>
      <c r="JG82" s="67"/>
      <c r="JH82" s="67"/>
      <c r="JI82" s="67"/>
      <c r="JJ82" s="67"/>
      <c r="JK82" s="67"/>
      <c r="JL82" s="67"/>
      <c r="JM82" s="67"/>
      <c r="JN82" s="67"/>
      <c r="JO82" s="67"/>
      <c r="JP82" s="67"/>
      <c r="JQ82" s="67"/>
      <c r="JR82" s="67"/>
      <c r="JS82" s="67"/>
      <c r="JT82" s="67"/>
      <c r="JU82" s="67"/>
      <c r="JV82" s="67"/>
      <c r="JW82" s="67"/>
      <c r="JX82" s="67"/>
      <c r="JY82" s="67"/>
      <c r="JZ82" s="67"/>
      <c r="KA82" s="67"/>
      <c r="KB82" s="67"/>
      <c r="KC82" s="67"/>
      <c r="KD82" s="67"/>
      <c r="KE82" s="67"/>
      <c r="KF82" s="67"/>
      <c r="KG82" s="67"/>
      <c r="KH82" s="67"/>
      <c r="KI82" s="67"/>
      <c r="KJ82" s="67"/>
      <c r="KK82" s="67"/>
      <c r="KL82" s="67"/>
      <c r="KM82" s="67"/>
      <c r="KN82" s="67"/>
      <c r="KO82" s="67"/>
      <c r="KP82" s="67"/>
      <c r="KQ82" s="67"/>
      <c r="KR82" s="67"/>
      <c r="KS82" s="67"/>
      <c r="KT82" s="67"/>
      <c r="KU82" s="67"/>
      <c r="KV82" s="67"/>
      <c r="KW82" s="67"/>
      <c r="KX82" s="67"/>
      <c r="KY82" s="67"/>
      <c r="KZ82" s="67"/>
      <c r="LA82" s="67"/>
      <c r="LB82" s="67"/>
      <c r="LC82" s="67"/>
      <c r="LD82" s="67"/>
      <c r="LE82" s="67"/>
      <c r="LF82" s="67"/>
      <c r="LG82" s="67"/>
      <c r="LH82" s="67"/>
      <c r="LI82" s="67"/>
      <c r="LJ82" s="67"/>
      <c r="LK82" s="67"/>
      <c r="LL82" s="67"/>
      <c r="LM82" s="67"/>
      <c r="LN82" s="67"/>
      <c r="LO82" s="67"/>
      <c r="LP82" s="67"/>
      <c r="LQ82" s="67"/>
      <c r="LR82" s="67"/>
      <c r="LS82" s="67"/>
      <c r="LT82" s="67"/>
      <c r="LU82" s="67"/>
      <c r="LV82" s="67"/>
      <c r="LW82" s="67"/>
      <c r="LX82" s="67"/>
      <c r="LY82" s="67"/>
      <c r="LZ82" s="67"/>
      <c r="MA82" s="67"/>
      <c r="MB82" s="67"/>
      <c r="MC82" s="67"/>
      <c r="MD82" s="67"/>
      <c r="ME82" s="67"/>
      <c r="MF82" s="67"/>
      <c r="MG82" s="67"/>
      <c r="MH82" s="67"/>
      <c r="MI82" s="67"/>
      <c r="MJ82" s="67"/>
      <c r="MK82" s="67"/>
      <c r="ML82" s="67"/>
      <c r="MM82" s="67"/>
      <c r="MN82" s="67"/>
      <c r="MO82" s="67"/>
      <c r="MP82" s="67"/>
      <c r="MQ82" s="67"/>
      <c r="MR82" s="67"/>
      <c r="MS82" s="67"/>
      <c r="MT82" s="67"/>
      <c r="MU82" s="67"/>
      <c r="MV82" s="67"/>
      <c r="MW82" s="67"/>
      <c r="MX82" s="67"/>
      <c r="MY82" s="67"/>
      <c r="MZ82" s="67"/>
      <c r="NA82" s="67"/>
      <c r="NB82" s="67"/>
      <c r="NC82" s="67"/>
      <c r="ND82" s="67"/>
      <c r="NE82" s="67"/>
      <c r="NF82" s="67"/>
      <c r="NG82" s="67"/>
      <c r="NH82" s="67"/>
      <c r="NI82" s="67"/>
      <c r="NJ82" s="67"/>
      <c r="NK82" s="67"/>
      <c r="NL82" s="67"/>
      <c r="NM82" s="67"/>
      <c r="NN82" s="67"/>
      <c r="NO82" s="67"/>
      <c r="NP82" s="67"/>
      <c r="NQ82" s="67"/>
      <c r="NR82" s="67"/>
      <c r="NS82" s="67"/>
      <c r="NT82" s="67"/>
      <c r="NU82" s="67"/>
      <c r="NV82" s="67"/>
      <c r="NW82" s="67"/>
      <c r="NX82" s="67"/>
      <c r="NY82" s="67"/>
      <c r="NZ82" s="67"/>
      <c r="OA82" s="67"/>
      <c r="OB82" s="67"/>
      <c r="OC82" s="67"/>
      <c r="OD82" s="67"/>
      <c r="OE82" s="67"/>
    </row>
    <row r="83" spans="35:395">
      <c r="AI83" s="67"/>
      <c r="AJ83" s="67"/>
      <c r="AK83" s="67"/>
      <c r="AL83" s="67"/>
      <c r="AM83" s="67"/>
      <c r="AN83" s="67"/>
      <c r="AO83" s="67"/>
      <c r="AP83" s="67"/>
      <c r="AQ83" s="67"/>
      <c r="AR83" s="67"/>
      <c r="AS83" s="67"/>
      <c r="AT83" s="67"/>
      <c r="AU83" s="67"/>
      <c r="AV83" s="67"/>
      <c r="AW83" s="67"/>
      <c r="AX83" s="67"/>
      <c r="AY83" s="67"/>
      <c r="AZ83" s="67"/>
      <c r="BA83" s="67"/>
      <c r="BB83" s="67"/>
      <c r="BC83" s="67"/>
      <c r="BD83" s="67"/>
      <c r="BE83" s="67"/>
      <c r="BF83" s="67"/>
      <c r="BG83" s="67"/>
      <c r="BH83" s="67"/>
      <c r="BI83" s="67"/>
      <c r="BJ83" s="67"/>
      <c r="BK83" s="67"/>
      <c r="BL83" s="67"/>
      <c r="BM83" s="67"/>
      <c r="BN83" s="67"/>
      <c r="BO83" s="67"/>
      <c r="BP83" s="67"/>
      <c r="BQ83" s="67"/>
      <c r="BR83" s="67"/>
      <c r="BS83" s="67"/>
      <c r="BT83" s="67"/>
      <c r="BU83" s="67"/>
      <c r="BV83" s="67"/>
      <c r="BW83" s="67"/>
      <c r="BX83" s="67"/>
      <c r="BY83" s="67"/>
      <c r="BZ83" s="67"/>
      <c r="CA83" s="67"/>
      <c r="CB83" s="67"/>
      <c r="CC83" s="67"/>
      <c r="CD83" s="67"/>
      <c r="CE83" s="67"/>
      <c r="CF83" s="67"/>
      <c r="CG83" s="67"/>
      <c r="CH83" s="67"/>
      <c r="CI83" s="67"/>
      <c r="CJ83" s="67"/>
      <c r="CK83" s="67"/>
      <c r="CL83" s="67"/>
      <c r="CM83" s="67"/>
      <c r="CN83" s="67"/>
      <c r="CO83" s="67"/>
      <c r="CP83" s="67"/>
      <c r="CQ83" s="67"/>
      <c r="CR83" s="67"/>
      <c r="CS83" s="67"/>
      <c r="CT83" s="67"/>
      <c r="CU83" s="67"/>
      <c r="CV83" s="67"/>
      <c r="CW83" s="67"/>
      <c r="CX83" s="67"/>
      <c r="CY83" s="67"/>
      <c r="CZ83" s="67"/>
      <c r="DA83" s="67"/>
      <c r="DB83" s="67"/>
      <c r="DC83" s="67"/>
      <c r="DD83" s="67"/>
      <c r="DE83" s="67"/>
      <c r="DF83" s="67"/>
      <c r="DG83" s="67"/>
      <c r="DH83" s="67"/>
      <c r="DI83" s="67"/>
      <c r="DJ83" s="67"/>
      <c r="DK83" s="67"/>
      <c r="DL83" s="67"/>
      <c r="DM83" s="67"/>
      <c r="DN83" s="67"/>
      <c r="DO83" s="67"/>
      <c r="DP83" s="67"/>
      <c r="DQ83" s="67"/>
      <c r="DR83" s="67"/>
      <c r="DS83" s="67"/>
      <c r="DT83" s="67"/>
      <c r="DU83" s="67"/>
      <c r="DV83" s="67"/>
      <c r="DW83" s="67"/>
      <c r="DX83" s="67"/>
      <c r="DY83" s="67"/>
      <c r="DZ83" s="67"/>
      <c r="EA83" s="67"/>
      <c r="EB83" s="67"/>
      <c r="EC83" s="67"/>
      <c r="ED83" s="67"/>
      <c r="EE83" s="67"/>
      <c r="EF83" s="67"/>
      <c r="EG83" s="67"/>
      <c r="EH83" s="67"/>
      <c r="EI83" s="67"/>
      <c r="EJ83" s="67"/>
      <c r="EK83" s="67"/>
      <c r="EL83" s="67"/>
      <c r="EM83" s="67"/>
      <c r="EN83" s="67"/>
      <c r="EO83" s="67"/>
      <c r="EP83" s="67"/>
      <c r="EQ83" s="67"/>
      <c r="ER83" s="67"/>
      <c r="ES83" s="67"/>
      <c r="ET83" s="67"/>
      <c r="EU83" s="67"/>
      <c r="EV83" s="67"/>
      <c r="EW83" s="67"/>
      <c r="EX83" s="67"/>
      <c r="EY83" s="67"/>
      <c r="EZ83" s="67"/>
      <c r="FA83" s="67"/>
      <c r="FB83" s="67"/>
      <c r="FC83" s="67"/>
      <c r="FD83" s="67"/>
      <c r="FE83" s="67"/>
      <c r="FF83" s="67"/>
      <c r="FG83" s="67"/>
      <c r="FH83" s="67"/>
      <c r="FI83" s="67"/>
      <c r="FJ83" s="67"/>
      <c r="FK83" s="67"/>
      <c r="FL83" s="67"/>
      <c r="FM83" s="67"/>
      <c r="FN83" s="67"/>
      <c r="FO83" s="67"/>
      <c r="FP83" s="67"/>
      <c r="FQ83" s="67"/>
      <c r="FR83" s="67"/>
      <c r="FS83" s="67"/>
      <c r="FT83" s="67"/>
      <c r="FU83" s="67"/>
      <c r="FV83" s="67"/>
      <c r="FW83" s="67"/>
      <c r="FX83" s="67"/>
      <c r="FY83" s="67"/>
      <c r="FZ83" s="67"/>
      <c r="GA83" s="67"/>
      <c r="GB83" s="67"/>
      <c r="GC83" s="67"/>
      <c r="GD83" s="67"/>
      <c r="GE83" s="67"/>
      <c r="GF83" s="67"/>
      <c r="GG83" s="67"/>
      <c r="GH83" s="67"/>
      <c r="GI83" s="67"/>
      <c r="GJ83" s="67"/>
      <c r="GK83" s="67"/>
      <c r="GL83" s="67"/>
      <c r="GM83" s="67"/>
      <c r="GN83" s="67"/>
      <c r="GO83" s="67"/>
      <c r="GP83" s="67"/>
      <c r="GQ83" s="67"/>
      <c r="GR83" s="67"/>
      <c r="GS83" s="67"/>
      <c r="GT83" s="67"/>
      <c r="GU83" s="67"/>
      <c r="GV83" s="67"/>
      <c r="GW83" s="67"/>
      <c r="GX83" s="67"/>
      <c r="GY83" s="67"/>
      <c r="GZ83" s="67"/>
      <c r="HA83" s="67"/>
      <c r="HB83" s="67"/>
      <c r="HC83" s="67"/>
      <c r="HD83" s="67"/>
      <c r="HE83" s="67"/>
      <c r="HF83" s="67"/>
      <c r="HG83" s="67"/>
      <c r="HH83" s="67"/>
      <c r="HI83" s="67"/>
      <c r="HJ83" s="67"/>
      <c r="HK83" s="67"/>
      <c r="HL83" s="67"/>
      <c r="HM83" s="67"/>
      <c r="HN83" s="67"/>
      <c r="HO83" s="67"/>
      <c r="HP83" s="67"/>
      <c r="HQ83" s="67"/>
      <c r="HR83" s="67"/>
      <c r="HS83" s="67"/>
      <c r="HT83" s="67"/>
      <c r="HU83" s="67"/>
      <c r="HV83" s="67"/>
      <c r="HW83" s="67"/>
      <c r="HX83" s="67"/>
      <c r="HY83" s="67"/>
      <c r="HZ83" s="67"/>
      <c r="IA83" s="67"/>
      <c r="IB83" s="67"/>
      <c r="IC83" s="67"/>
      <c r="ID83" s="67"/>
      <c r="IE83" s="67"/>
      <c r="IF83" s="67"/>
      <c r="IG83" s="67"/>
      <c r="IH83" s="67"/>
      <c r="II83" s="67"/>
      <c r="IJ83" s="67"/>
      <c r="IK83" s="67"/>
      <c r="IL83" s="67"/>
      <c r="IM83" s="67"/>
      <c r="IN83" s="67"/>
      <c r="IO83" s="67"/>
      <c r="IP83" s="67"/>
      <c r="IQ83" s="67"/>
      <c r="IR83" s="67"/>
      <c r="IS83" s="67"/>
      <c r="IT83" s="67"/>
      <c r="IU83" s="67"/>
      <c r="IV83" s="67"/>
      <c r="IW83" s="67"/>
      <c r="IX83" s="67"/>
      <c r="IY83" s="67"/>
      <c r="IZ83" s="67"/>
      <c r="JA83" s="67"/>
      <c r="JB83" s="67"/>
      <c r="JC83" s="67"/>
      <c r="JD83" s="67"/>
      <c r="JE83" s="67"/>
      <c r="JF83" s="67"/>
      <c r="JG83" s="67"/>
      <c r="JH83" s="67"/>
      <c r="JI83" s="67"/>
      <c r="JJ83" s="67"/>
      <c r="JK83" s="67"/>
      <c r="JL83" s="67"/>
      <c r="JM83" s="67"/>
      <c r="JN83" s="67"/>
      <c r="JO83" s="67"/>
      <c r="JP83" s="67"/>
      <c r="JQ83" s="67"/>
      <c r="JR83" s="67"/>
      <c r="JS83" s="67"/>
      <c r="JT83" s="67"/>
      <c r="JU83" s="67"/>
      <c r="JV83" s="67"/>
      <c r="JW83" s="67"/>
      <c r="JX83" s="67"/>
      <c r="JY83" s="67"/>
      <c r="JZ83" s="67"/>
      <c r="KA83" s="67"/>
      <c r="KB83" s="67"/>
      <c r="KC83" s="67"/>
      <c r="KD83" s="67"/>
      <c r="KE83" s="67"/>
      <c r="KF83" s="67"/>
      <c r="KG83" s="67"/>
      <c r="KH83" s="67"/>
      <c r="KI83" s="67"/>
      <c r="KJ83" s="67"/>
      <c r="KK83" s="67"/>
      <c r="KL83" s="67"/>
      <c r="KM83" s="67"/>
      <c r="KN83" s="67"/>
      <c r="KO83" s="67"/>
      <c r="KP83" s="67"/>
      <c r="KQ83" s="67"/>
      <c r="KR83" s="67"/>
      <c r="KS83" s="67"/>
      <c r="KT83" s="67"/>
      <c r="KU83" s="67"/>
      <c r="KV83" s="67"/>
      <c r="KW83" s="67"/>
      <c r="KX83" s="67"/>
      <c r="KY83" s="67"/>
      <c r="KZ83" s="67"/>
      <c r="LA83" s="67"/>
      <c r="LB83" s="67"/>
      <c r="LC83" s="67"/>
      <c r="LD83" s="67"/>
      <c r="LE83" s="67"/>
      <c r="LF83" s="67"/>
      <c r="LG83" s="67"/>
      <c r="LH83" s="67"/>
      <c r="LI83" s="67"/>
      <c r="LJ83" s="67"/>
      <c r="LK83" s="67"/>
      <c r="LL83" s="67"/>
      <c r="LM83" s="67"/>
      <c r="LN83" s="67"/>
      <c r="LO83" s="67"/>
      <c r="LP83" s="67"/>
      <c r="LQ83" s="67"/>
      <c r="LR83" s="67"/>
      <c r="LS83" s="67"/>
      <c r="LT83" s="67"/>
      <c r="LU83" s="67"/>
      <c r="LV83" s="67"/>
      <c r="LW83" s="67"/>
      <c r="LX83" s="67"/>
      <c r="LY83" s="67"/>
      <c r="LZ83" s="67"/>
      <c r="MA83" s="67"/>
      <c r="MB83" s="67"/>
      <c r="MC83" s="67"/>
      <c r="MD83" s="67"/>
      <c r="ME83" s="67"/>
      <c r="MF83" s="67"/>
      <c r="MG83" s="67"/>
      <c r="MH83" s="67"/>
      <c r="MI83" s="67"/>
      <c r="MJ83" s="67"/>
      <c r="MK83" s="67"/>
      <c r="ML83" s="67"/>
      <c r="MM83" s="67"/>
      <c r="MN83" s="67"/>
      <c r="MO83" s="67"/>
      <c r="MP83" s="67"/>
      <c r="MQ83" s="67"/>
      <c r="MR83" s="67"/>
      <c r="MS83" s="67"/>
      <c r="MT83" s="67"/>
      <c r="MU83" s="67"/>
      <c r="MV83" s="67"/>
      <c r="MW83" s="67"/>
      <c r="MX83" s="67"/>
      <c r="MY83" s="67"/>
      <c r="MZ83" s="67"/>
      <c r="NA83" s="67"/>
      <c r="NB83" s="67"/>
      <c r="NC83" s="67"/>
      <c r="ND83" s="67"/>
      <c r="NE83" s="67"/>
      <c r="NF83" s="67"/>
      <c r="NG83" s="67"/>
      <c r="NH83" s="67"/>
      <c r="NI83" s="67"/>
      <c r="NJ83" s="67"/>
      <c r="NK83" s="67"/>
      <c r="NL83" s="67"/>
      <c r="NM83" s="67"/>
      <c r="NN83" s="67"/>
      <c r="NO83" s="67"/>
      <c r="NP83" s="67"/>
      <c r="NQ83" s="67"/>
      <c r="NR83" s="67"/>
      <c r="NS83" s="67"/>
      <c r="NT83" s="67"/>
      <c r="NU83" s="67"/>
      <c r="NV83" s="67"/>
      <c r="NW83" s="67"/>
      <c r="NX83" s="67"/>
      <c r="NY83" s="67"/>
      <c r="NZ83" s="67"/>
      <c r="OA83" s="67"/>
      <c r="OB83" s="67"/>
      <c r="OC83" s="67"/>
      <c r="OD83" s="67"/>
      <c r="OE83" s="67"/>
    </row>
    <row r="84" spans="35:395">
      <c r="AI84" s="67"/>
      <c r="AJ84" s="67"/>
      <c r="AK84" s="67"/>
      <c r="AL84" s="67"/>
      <c r="AM84" s="67"/>
      <c r="AN84" s="67"/>
      <c r="AO84" s="67"/>
      <c r="AP84" s="67"/>
      <c r="AQ84" s="67"/>
      <c r="AR84" s="67"/>
      <c r="AS84" s="67"/>
      <c r="AT84" s="67"/>
      <c r="AU84" s="67"/>
      <c r="AV84" s="67"/>
      <c r="AW84" s="67"/>
      <c r="AX84" s="67"/>
      <c r="AY84" s="67"/>
      <c r="AZ84" s="67"/>
      <c r="BA84" s="67"/>
      <c r="BB84" s="67"/>
      <c r="BC84" s="67"/>
      <c r="BD84" s="67"/>
      <c r="BE84" s="67"/>
      <c r="BF84" s="67"/>
      <c r="BG84" s="67"/>
      <c r="BH84" s="67"/>
      <c r="BI84" s="67"/>
      <c r="BJ84" s="67"/>
      <c r="BK84" s="67"/>
      <c r="BL84" s="67"/>
      <c r="BM84" s="67"/>
      <c r="BN84" s="67"/>
      <c r="BO84" s="67"/>
      <c r="BP84" s="67"/>
      <c r="BQ84" s="67"/>
      <c r="BR84" s="67"/>
      <c r="BS84" s="67"/>
      <c r="BT84" s="67"/>
      <c r="BU84" s="67"/>
      <c r="BV84" s="67"/>
      <c r="BW84" s="67"/>
      <c r="BX84" s="67"/>
      <c r="BY84" s="67"/>
      <c r="BZ84" s="67"/>
      <c r="CA84" s="67"/>
      <c r="CB84" s="67"/>
      <c r="CC84" s="67"/>
      <c r="CD84" s="67"/>
      <c r="CE84" s="67"/>
      <c r="CF84" s="67"/>
      <c r="CG84" s="67"/>
      <c r="CH84" s="67"/>
      <c r="CI84" s="67"/>
      <c r="CJ84" s="67"/>
      <c r="CK84" s="67"/>
      <c r="CL84" s="67"/>
      <c r="CM84" s="67"/>
      <c r="CN84" s="67"/>
      <c r="CO84" s="67"/>
      <c r="CP84" s="67"/>
      <c r="CQ84" s="67"/>
      <c r="CR84" s="67"/>
      <c r="CS84" s="67"/>
      <c r="CT84" s="67"/>
      <c r="CU84" s="67"/>
      <c r="CV84" s="67"/>
      <c r="CW84" s="67"/>
      <c r="CX84" s="67"/>
      <c r="CY84" s="67"/>
      <c r="CZ84" s="67"/>
      <c r="DA84" s="67"/>
      <c r="DB84" s="67"/>
      <c r="DC84" s="67"/>
      <c r="DD84" s="67"/>
      <c r="DE84" s="67"/>
      <c r="DF84" s="67"/>
      <c r="DG84" s="67"/>
      <c r="DH84" s="67"/>
      <c r="DI84" s="67"/>
      <c r="DJ84" s="67"/>
      <c r="DK84" s="67"/>
      <c r="DL84" s="67"/>
      <c r="DM84" s="67"/>
      <c r="DN84" s="67"/>
      <c r="DO84" s="67"/>
      <c r="DP84" s="67"/>
      <c r="DQ84" s="67"/>
      <c r="DR84" s="67"/>
      <c r="DS84" s="67"/>
      <c r="DT84" s="67"/>
      <c r="DU84" s="67"/>
      <c r="DV84" s="67"/>
      <c r="DW84" s="67"/>
      <c r="DX84" s="67"/>
      <c r="DY84" s="67"/>
      <c r="DZ84" s="67"/>
      <c r="EA84" s="67"/>
      <c r="EB84" s="67"/>
      <c r="EC84" s="67"/>
      <c r="ED84" s="67"/>
      <c r="EE84" s="67"/>
      <c r="EF84" s="67"/>
      <c r="EG84" s="67"/>
      <c r="EH84" s="67"/>
      <c r="EI84" s="67"/>
      <c r="EJ84" s="67"/>
      <c r="EK84" s="67"/>
      <c r="EL84" s="67"/>
      <c r="EM84" s="67"/>
      <c r="EN84" s="67"/>
      <c r="EO84" s="67"/>
      <c r="EP84" s="67"/>
      <c r="EQ84" s="67"/>
      <c r="ER84" s="67"/>
      <c r="ES84" s="67"/>
      <c r="ET84" s="67"/>
      <c r="EU84" s="67"/>
      <c r="EV84" s="67"/>
      <c r="EW84" s="67"/>
      <c r="EX84" s="67"/>
      <c r="EY84" s="67"/>
      <c r="EZ84" s="67"/>
      <c r="FA84" s="67"/>
      <c r="FB84" s="67"/>
      <c r="FC84" s="67"/>
      <c r="FD84" s="67"/>
      <c r="FE84" s="67"/>
      <c r="FF84" s="67"/>
      <c r="FG84" s="67"/>
      <c r="FH84" s="67"/>
      <c r="FI84" s="67"/>
      <c r="FJ84" s="67"/>
      <c r="FK84" s="67"/>
      <c r="FL84" s="67"/>
      <c r="FM84" s="67"/>
      <c r="FN84" s="67"/>
      <c r="FO84" s="67"/>
      <c r="FP84" s="67"/>
      <c r="FQ84" s="67"/>
      <c r="FR84" s="67"/>
      <c r="FS84" s="67"/>
      <c r="FT84" s="67"/>
      <c r="FU84" s="67"/>
      <c r="FV84" s="67"/>
      <c r="FW84" s="67"/>
      <c r="FX84" s="67"/>
      <c r="FY84" s="67"/>
      <c r="FZ84" s="67"/>
      <c r="GA84" s="67"/>
      <c r="GB84" s="67"/>
      <c r="GC84" s="67"/>
      <c r="GD84" s="67"/>
      <c r="GE84" s="67"/>
      <c r="GF84" s="67"/>
      <c r="GG84" s="67"/>
      <c r="GH84" s="67"/>
      <c r="GI84" s="67"/>
      <c r="GJ84" s="67"/>
      <c r="GK84" s="67"/>
      <c r="GL84" s="67"/>
      <c r="GM84" s="67"/>
      <c r="GN84" s="67"/>
      <c r="GO84" s="67"/>
      <c r="GP84" s="67"/>
      <c r="GQ84" s="67"/>
      <c r="GR84" s="67"/>
      <c r="GS84" s="67"/>
      <c r="GT84" s="67"/>
      <c r="GU84" s="67"/>
      <c r="GV84" s="67"/>
      <c r="GW84" s="67"/>
      <c r="GX84" s="67"/>
      <c r="GY84" s="67"/>
      <c r="GZ84" s="67"/>
      <c r="HA84" s="67"/>
      <c r="HB84" s="67"/>
      <c r="HC84" s="67"/>
      <c r="HD84" s="67"/>
      <c r="HE84" s="67"/>
      <c r="HF84" s="67"/>
      <c r="HG84" s="67"/>
      <c r="HH84" s="67"/>
      <c r="HI84" s="67"/>
      <c r="HJ84" s="67"/>
      <c r="HK84" s="67"/>
      <c r="HL84" s="67"/>
      <c r="HM84" s="67"/>
      <c r="HN84" s="67"/>
      <c r="HO84" s="67"/>
      <c r="HP84" s="67"/>
      <c r="HQ84" s="67"/>
      <c r="HR84" s="67"/>
      <c r="HS84" s="67"/>
      <c r="HT84" s="67"/>
      <c r="HU84" s="67"/>
      <c r="HV84" s="67"/>
      <c r="HW84" s="67"/>
      <c r="HX84" s="67"/>
      <c r="HY84" s="67"/>
      <c r="HZ84" s="67"/>
      <c r="IA84" s="67"/>
      <c r="IB84" s="67"/>
      <c r="IC84" s="67"/>
      <c r="ID84" s="67"/>
      <c r="IE84" s="67"/>
      <c r="IF84" s="67"/>
      <c r="IG84" s="67"/>
      <c r="IH84" s="67"/>
      <c r="II84" s="67"/>
      <c r="IJ84" s="67"/>
      <c r="IK84" s="67"/>
      <c r="IL84" s="67"/>
      <c r="IM84" s="67"/>
      <c r="IN84" s="67"/>
      <c r="IO84" s="67"/>
      <c r="IP84" s="67"/>
      <c r="IQ84" s="67"/>
      <c r="IR84" s="67"/>
      <c r="IS84" s="67"/>
      <c r="IT84" s="67"/>
      <c r="IU84" s="67"/>
      <c r="IV84" s="67"/>
      <c r="IW84" s="67"/>
      <c r="IX84" s="67"/>
      <c r="IY84" s="67"/>
      <c r="IZ84" s="67"/>
      <c r="JA84" s="67"/>
      <c r="JB84" s="67"/>
      <c r="JC84" s="67"/>
      <c r="JD84" s="67"/>
      <c r="JE84" s="67"/>
      <c r="JF84" s="67"/>
      <c r="JG84" s="67"/>
      <c r="JH84" s="67"/>
      <c r="JI84" s="67"/>
      <c r="JJ84" s="67"/>
      <c r="JK84" s="67"/>
      <c r="JL84" s="67"/>
      <c r="JM84" s="67"/>
      <c r="JN84" s="67"/>
      <c r="JO84" s="67"/>
      <c r="JP84" s="67"/>
      <c r="JQ84" s="67"/>
      <c r="JR84" s="67"/>
      <c r="JS84" s="67"/>
      <c r="JT84" s="67"/>
      <c r="JU84" s="67"/>
      <c r="JV84" s="67"/>
      <c r="JW84" s="67"/>
      <c r="JX84" s="67"/>
      <c r="JY84" s="67"/>
      <c r="JZ84" s="67"/>
      <c r="KA84" s="67"/>
      <c r="KB84" s="67"/>
      <c r="KC84" s="67"/>
      <c r="KD84" s="67"/>
      <c r="KE84" s="67"/>
      <c r="KF84" s="67"/>
      <c r="KG84" s="67"/>
      <c r="KH84" s="67"/>
      <c r="KI84" s="67"/>
      <c r="KJ84" s="67"/>
      <c r="KK84" s="67"/>
      <c r="KL84" s="67"/>
      <c r="KM84" s="67"/>
      <c r="KN84" s="67"/>
      <c r="KO84" s="67"/>
      <c r="KP84" s="67"/>
      <c r="KQ84" s="67"/>
      <c r="KR84" s="67"/>
      <c r="KS84" s="67"/>
      <c r="KT84" s="67"/>
      <c r="KU84" s="67"/>
      <c r="KV84" s="67"/>
      <c r="KW84" s="67"/>
      <c r="KX84" s="67"/>
      <c r="KY84" s="67"/>
      <c r="KZ84" s="67"/>
      <c r="LA84" s="67"/>
      <c r="LB84" s="67"/>
      <c r="LC84" s="67"/>
      <c r="LD84" s="67"/>
      <c r="LE84" s="67"/>
      <c r="LF84" s="67"/>
      <c r="LG84" s="67"/>
      <c r="LH84" s="67"/>
      <c r="LI84" s="67"/>
      <c r="LJ84" s="67"/>
      <c r="LK84" s="67"/>
      <c r="LL84" s="67"/>
      <c r="LM84" s="67"/>
      <c r="LN84" s="67"/>
      <c r="LO84" s="67"/>
      <c r="LP84" s="67"/>
      <c r="LQ84" s="67"/>
      <c r="LR84" s="67"/>
      <c r="LS84" s="67"/>
      <c r="LT84" s="67"/>
      <c r="LU84" s="67"/>
      <c r="LV84" s="67"/>
      <c r="LW84" s="67"/>
      <c r="LX84" s="67"/>
      <c r="LY84" s="67"/>
      <c r="LZ84" s="67"/>
      <c r="MA84" s="67"/>
      <c r="MB84" s="67"/>
      <c r="MC84" s="67"/>
      <c r="MD84" s="67"/>
      <c r="ME84" s="67"/>
      <c r="MF84" s="67"/>
      <c r="MG84" s="67"/>
      <c r="MH84" s="67"/>
      <c r="MI84" s="67"/>
      <c r="MJ84" s="67"/>
      <c r="MK84" s="67"/>
      <c r="ML84" s="67"/>
      <c r="MM84" s="67"/>
      <c r="MN84" s="67"/>
      <c r="MO84" s="67"/>
      <c r="MP84" s="67"/>
      <c r="MQ84" s="67"/>
      <c r="MR84" s="67"/>
      <c r="MS84" s="67"/>
      <c r="MT84" s="67"/>
      <c r="MU84" s="67"/>
      <c r="MV84" s="67"/>
      <c r="MW84" s="67"/>
      <c r="MX84" s="67"/>
      <c r="MY84" s="67"/>
      <c r="MZ84" s="67"/>
      <c r="NA84" s="67"/>
      <c r="NB84" s="67"/>
      <c r="NC84" s="67"/>
      <c r="ND84" s="67"/>
      <c r="NE84" s="67"/>
      <c r="NF84" s="67"/>
      <c r="NG84" s="67"/>
      <c r="NH84" s="67"/>
      <c r="NI84" s="67"/>
      <c r="NJ84" s="67"/>
      <c r="NK84" s="67"/>
      <c r="NL84" s="67"/>
      <c r="NM84" s="67"/>
      <c r="NN84" s="67"/>
      <c r="NO84" s="67"/>
      <c r="NP84" s="67"/>
      <c r="NQ84" s="67"/>
      <c r="NR84" s="67"/>
      <c r="NS84" s="67"/>
      <c r="NT84" s="67"/>
      <c r="NU84" s="67"/>
      <c r="NV84" s="67"/>
      <c r="NW84" s="67"/>
      <c r="NX84" s="67"/>
      <c r="NY84" s="67"/>
      <c r="NZ84" s="67"/>
      <c r="OA84" s="67"/>
      <c r="OB84" s="67"/>
      <c r="OC84" s="67"/>
      <c r="OD84" s="67"/>
      <c r="OE84" s="67"/>
    </row>
    <row r="85" spans="35:395">
      <c r="AI85" s="67"/>
      <c r="AJ85" s="67"/>
      <c r="AK85" s="67"/>
      <c r="AL85" s="67"/>
      <c r="AM85" s="67"/>
      <c r="AN85" s="67"/>
      <c r="AO85" s="67"/>
      <c r="AP85" s="67"/>
      <c r="AQ85" s="67"/>
      <c r="AR85" s="67"/>
      <c r="AS85" s="67"/>
      <c r="AT85" s="67"/>
      <c r="AU85" s="67"/>
      <c r="AV85" s="67"/>
      <c r="AW85" s="67"/>
      <c r="AX85" s="67"/>
      <c r="AY85" s="67"/>
      <c r="AZ85" s="67"/>
      <c r="BA85" s="67"/>
      <c r="BB85" s="67"/>
      <c r="BC85" s="67"/>
      <c r="BD85" s="67"/>
      <c r="BE85" s="67"/>
      <c r="BF85" s="67"/>
      <c r="BG85" s="67"/>
      <c r="BH85" s="67"/>
      <c r="BI85" s="67"/>
      <c r="BJ85" s="67"/>
      <c r="BK85" s="67"/>
      <c r="BL85" s="67"/>
      <c r="BM85" s="67"/>
      <c r="BN85" s="67"/>
      <c r="BO85" s="67"/>
      <c r="BP85" s="67"/>
      <c r="BQ85" s="67"/>
      <c r="BR85" s="67"/>
      <c r="BS85" s="67"/>
      <c r="BT85" s="67"/>
      <c r="BU85" s="67"/>
      <c r="BV85" s="67"/>
      <c r="BW85" s="67"/>
      <c r="BX85" s="67"/>
      <c r="BY85" s="67"/>
      <c r="BZ85" s="67"/>
      <c r="CA85" s="67"/>
      <c r="CB85" s="67"/>
      <c r="CC85" s="67"/>
      <c r="CD85" s="67"/>
      <c r="CE85" s="67"/>
      <c r="CF85" s="67"/>
      <c r="CG85" s="67"/>
      <c r="CH85" s="67"/>
      <c r="CI85" s="67"/>
      <c r="CJ85" s="67"/>
      <c r="CK85" s="67"/>
      <c r="CL85" s="67"/>
      <c r="CM85" s="67"/>
      <c r="CN85" s="67"/>
      <c r="CO85" s="67"/>
      <c r="CP85" s="67"/>
      <c r="CQ85" s="67"/>
      <c r="CR85" s="67"/>
      <c r="CS85" s="67"/>
      <c r="CT85" s="67"/>
      <c r="CU85" s="67"/>
      <c r="CV85" s="67"/>
      <c r="CW85" s="67"/>
      <c r="CX85" s="67"/>
      <c r="CY85" s="67"/>
      <c r="CZ85" s="67"/>
      <c r="DA85" s="67"/>
      <c r="DB85" s="67"/>
      <c r="DC85" s="67"/>
      <c r="DD85" s="67"/>
      <c r="DE85" s="67"/>
      <c r="DF85" s="67"/>
      <c r="DG85" s="67"/>
      <c r="DH85" s="67"/>
      <c r="DI85" s="67"/>
      <c r="DJ85" s="67"/>
      <c r="DK85" s="67"/>
      <c r="DL85" s="67"/>
      <c r="DM85" s="67"/>
      <c r="DN85" s="67"/>
      <c r="DO85" s="67"/>
      <c r="DP85" s="67"/>
      <c r="DQ85" s="67"/>
      <c r="DR85" s="67"/>
      <c r="DS85" s="67"/>
      <c r="DT85" s="67"/>
      <c r="DU85" s="67"/>
      <c r="DV85" s="67"/>
      <c r="DW85" s="67"/>
      <c r="DX85" s="67"/>
      <c r="DY85" s="67"/>
      <c r="DZ85" s="67"/>
      <c r="EA85" s="67"/>
      <c r="EB85" s="67"/>
      <c r="EC85" s="67"/>
      <c r="ED85" s="67"/>
      <c r="EE85" s="67"/>
      <c r="EF85" s="67"/>
      <c r="EG85" s="67"/>
      <c r="EH85" s="67"/>
      <c r="EI85" s="67"/>
      <c r="EJ85" s="67"/>
      <c r="EK85" s="67"/>
      <c r="EL85" s="67"/>
      <c r="EM85" s="67"/>
      <c r="EN85" s="67"/>
      <c r="EO85" s="67"/>
      <c r="EP85" s="67"/>
      <c r="EQ85" s="67"/>
      <c r="ER85" s="67"/>
      <c r="ES85" s="67"/>
      <c r="ET85" s="67"/>
      <c r="EU85" s="67"/>
      <c r="EV85" s="67"/>
      <c r="EW85" s="67"/>
      <c r="EX85" s="67"/>
      <c r="EY85" s="67"/>
      <c r="EZ85" s="67"/>
      <c r="FA85" s="67"/>
      <c r="FB85" s="67"/>
      <c r="FC85" s="67"/>
      <c r="FD85" s="67"/>
      <c r="FE85" s="67"/>
      <c r="FF85" s="67"/>
      <c r="FG85" s="67"/>
      <c r="FH85" s="67"/>
      <c r="FI85" s="67"/>
      <c r="FJ85" s="67"/>
      <c r="FK85" s="67"/>
      <c r="FL85" s="67"/>
      <c r="FM85" s="67"/>
      <c r="FN85" s="67"/>
      <c r="FO85" s="67"/>
      <c r="FP85" s="67"/>
      <c r="FQ85" s="67"/>
      <c r="FR85" s="67"/>
      <c r="FS85" s="67"/>
      <c r="FT85" s="67"/>
      <c r="FU85" s="67"/>
      <c r="FV85" s="67"/>
      <c r="FW85" s="67"/>
      <c r="FX85" s="67"/>
      <c r="FY85" s="67"/>
      <c r="FZ85" s="67"/>
      <c r="GA85" s="67"/>
      <c r="GB85" s="67"/>
      <c r="GC85" s="67"/>
      <c r="GD85" s="67"/>
      <c r="GE85" s="67"/>
      <c r="GF85" s="67"/>
      <c r="GG85" s="67"/>
      <c r="GH85" s="67"/>
      <c r="GI85" s="67"/>
      <c r="GJ85" s="67"/>
      <c r="GK85" s="67"/>
      <c r="GL85" s="67"/>
      <c r="GM85" s="67"/>
      <c r="GN85" s="67"/>
      <c r="GO85" s="67"/>
      <c r="GP85" s="67"/>
      <c r="GQ85" s="67"/>
      <c r="GR85" s="67"/>
      <c r="GS85" s="67"/>
      <c r="GT85" s="67"/>
      <c r="GU85" s="67"/>
      <c r="GV85" s="67"/>
      <c r="GW85" s="67"/>
      <c r="GX85" s="67"/>
      <c r="GY85" s="67"/>
      <c r="GZ85" s="67"/>
      <c r="HA85" s="67"/>
      <c r="HB85" s="67"/>
      <c r="HC85" s="67"/>
      <c r="HD85" s="67"/>
      <c r="HE85" s="67"/>
      <c r="HF85" s="67"/>
      <c r="HG85" s="67"/>
      <c r="HH85" s="67"/>
      <c r="HI85" s="67"/>
      <c r="HJ85" s="67"/>
      <c r="HK85" s="67"/>
      <c r="HL85" s="67"/>
      <c r="HM85" s="67"/>
      <c r="HN85" s="67"/>
      <c r="HO85" s="67"/>
      <c r="HP85" s="67"/>
      <c r="HQ85" s="67"/>
      <c r="HR85" s="67"/>
      <c r="HS85" s="67"/>
      <c r="HT85" s="67"/>
      <c r="HU85" s="67"/>
      <c r="HV85" s="67"/>
      <c r="HW85" s="67"/>
      <c r="HX85" s="67"/>
      <c r="HY85" s="67"/>
      <c r="HZ85" s="67"/>
      <c r="IA85" s="67"/>
      <c r="IB85" s="67"/>
      <c r="IC85" s="67"/>
      <c r="ID85" s="67"/>
      <c r="IE85" s="67"/>
      <c r="IF85" s="67"/>
      <c r="IG85" s="67"/>
      <c r="IH85" s="67"/>
      <c r="II85" s="67"/>
      <c r="IJ85" s="67"/>
      <c r="IK85" s="67"/>
      <c r="IL85" s="67"/>
      <c r="IM85" s="67"/>
      <c r="IN85" s="67"/>
      <c r="IO85" s="67"/>
      <c r="IP85" s="67"/>
      <c r="IQ85" s="67"/>
      <c r="IR85" s="67"/>
      <c r="IS85" s="67"/>
      <c r="IT85" s="67"/>
      <c r="IU85" s="67"/>
      <c r="IV85" s="67"/>
      <c r="IW85" s="67"/>
      <c r="IX85" s="67"/>
      <c r="IY85" s="67"/>
      <c r="IZ85" s="67"/>
      <c r="JA85" s="67"/>
      <c r="JB85" s="67"/>
      <c r="JC85" s="67"/>
      <c r="JD85" s="67"/>
      <c r="JE85" s="67"/>
      <c r="JF85" s="67"/>
      <c r="JG85" s="67"/>
      <c r="JH85" s="67"/>
      <c r="JI85" s="67"/>
      <c r="JJ85" s="67"/>
      <c r="JK85" s="67"/>
      <c r="JL85" s="67"/>
      <c r="JM85" s="67"/>
      <c r="JN85" s="67"/>
      <c r="JO85" s="67"/>
      <c r="JP85" s="67"/>
      <c r="JQ85" s="67"/>
      <c r="JR85" s="67"/>
      <c r="JS85" s="67"/>
      <c r="JT85" s="67"/>
      <c r="JU85" s="67"/>
      <c r="JV85" s="67"/>
      <c r="JW85" s="67"/>
      <c r="JX85" s="67"/>
      <c r="JY85" s="67"/>
      <c r="JZ85" s="67"/>
      <c r="KA85" s="67"/>
      <c r="KB85" s="67"/>
      <c r="KC85" s="67"/>
      <c r="KD85" s="67"/>
      <c r="KE85" s="67"/>
      <c r="KF85" s="67"/>
      <c r="KG85" s="67"/>
      <c r="KH85" s="67"/>
      <c r="KI85" s="67"/>
      <c r="KJ85" s="67"/>
      <c r="KK85" s="67"/>
      <c r="KL85" s="67"/>
      <c r="KM85" s="67"/>
      <c r="KN85" s="67"/>
      <c r="KO85" s="67"/>
      <c r="KP85" s="67"/>
      <c r="KQ85" s="67"/>
      <c r="KR85" s="67"/>
      <c r="KS85" s="67"/>
      <c r="KT85" s="67"/>
      <c r="KU85" s="67"/>
      <c r="KV85" s="67"/>
      <c r="KW85" s="67"/>
      <c r="KX85" s="67"/>
      <c r="KY85" s="67"/>
      <c r="KZ85" s="67"/>
      <c r="LA85" s="67"/>
      <c r="LB85" s="67"/>
      <c r="LC85" s="67"/>
      <c r="LD85" s="67"/>
      <c r="LE85" s="67"/>
      <c r="LF85" s="67"/>
      <c r="LG85" s="67"/>
      <c r="LH85" s="67"/>
      <c r="LI85" s="67"/>
      <c r="LJ85" s="67"/>
      <c r="LK85" s="67"/>
      <c r="LL85" s="67"/>
      <c r="LM85" s="67"/>
      <c r="LN85" s="67"/>
      <c r="LO85" s="67"/>
      <c r="LP85" s="67"/>
      <c r="LQ85" s="67"/>
      <c r="LR85" s="67"/>
      <c r="LS85" s="67"/>
      <c r="LT85" s="67"/>
      <c r="LU85" s="67"/>
      <c r="LV85" s="67"/>
      <c r="LW85" s="67"/>
      <c r="LX85" s="67"/>
      <c r="LY85" s="67"/>
      <c r="LZ85" s="67"/>
      <c r="MA85" s="67"/>
      <c r="MB85" s="67"/>
      <c r="MC85" s="67"/>
      <c r="MD85" s="67"/>
      <c r="ME85" s="67"/>
      <c r="MF85" s="67"/>
      <c r="MG85" s="67"/>
      <c r="MH85" s="67"/>
      <c r="MI85" s="67"/>
      <c r="MJ85" s="67"/>
      <c r="MK85" s="67"/>
      <c r="ML85" s="67"/>
      <c r="MM85" s="67"/>
      <c r="MN85" s="67"/>
      <c r="MO85" s="67"/>
      <c r="MP85" s="67"/>
      <c r="MQ85" s="67"/>
      <c r="MR85" s="67"/>
      <c r="MS85" s="67"/>
      <c r="MT85" s="67"/>
      <c r="MU85" s="67"/>
      <c r="MV85" s="67"/>
      <c r="MW85" s="67"/>
      <c r="MX85" s="67"/>
      <c r="MY85" s="67"/>
      <c r="MZ85" s="67"/>
      <c r="NA85" s="67"/>
      <c r="NB85" s="67"/>
      <c r="NC85" s="67"/>
      <c r="ND85" s="67"/>
      <c r="NE85" s="67"/>
      <c r="NF85" s="67"/>
      <c r="NG85" s="67"/>
      <c r="NH85" s="67"/>
      <c r="NI85" s="67"/>
      <c r="NJ85" s="67"/>
      <c r="NK85" s="67"/>
      <c r="NL85" s="67"/>
      <c r="NM85" s="67"/>
      <c r="NN85" s="67"/>
      <c r="NO85" s="67"/>
      <c r="NP85" s="67"/>
      <c r="NQ85" s="67"/>
      <c r="NR85" s="67"/>
      <c r="NS85" s="67"/>
      <c r="NT85" s="67"/>
      <c r="NU85" s="67"/>
      <c r="NV85" s="67"/>
      <c r="NW85" s="67"/>
      <c r="NX85" s="67"/>
      <c r="NY85" s="67"/>
      <c r="NZ85" s="67"/>
      <c r="OA85" s="67"/>
      <c r="OB85" s="67"/>
      <c r="OC85" s="67"/>
      <c r="OD85" s="67"/>
      <c r="OE85" s="67"/>
    </row>
    <row r="86" spans="35:395">
      <c r="AI86" s="67"/>
      <c r="AJ86" s="67"/>
      <c r="AK86" s="67"/>
      <c r="AL86" s="67"/>
      <c r="AM86" s="67"/>
      <c r="AN86" s="67"/>
      <c r="AO86" s="67"/>
      <c r="AP86" s="67"/>
      <c r="AQ86" s="67"/>
      <c r="AR86" s="67"/>
      <c r="AS86" s="67"/>
      <c r="AT86" s="67"/>
      <c r="AU86" s="67"/>
      <c r="AV86" s="67"/>
      <c r="AW86" s="67"/>
      <c r="AX86" s="67"/>
      <c r="AY86" s="67"/>
      <c r="AZ86" s="67"/>
      <c r="BA86" s="67"/>
      <c r="BB86" s="67"/>
      <c r="BC86" s="67"/>
      <c r="BD86" s="67"/>
      <c r="BE86" s="67"/>
      <c r="BF86" s="67"/>
      <c r="BG86" s="67"/>
      <c r="BH86" s="67"/>
      <c r="BI86" s="67"/>
      <c r="BJ86" s="67"/>
      <c r="BK86" s="67"/>
      <c r="BL86" s="67"/>
      <c r="BM86" s="67"/>
      <c r="BN86" s="67"/>
      <c r="BO86" s="67"/>
      <c r="BP86" s="67"/>
      <c r="BQ86" s="67"/>
      <c r="BR86" s="67"/>
      <c r="BS86" s="67"/>
      <c r="BT86" s="67"/>
      <c r="BU86" s="67"/>
      <c r="BV86" s="67"/>
      <c r="BW86" s="67"/>
      <c r="BX86" s="67"/>
      <c r="BY86" s="67"/>
      <c r="BZ86" s="67"/>
      <c r="CA86" s="67"/>
      <c r="CB86" s="67"/>
      <c r="CC86" s="67"/>
      <c r="CD86" s="67"/>
      <c r="CE86" s="67"/>
      <c r="CF86" s="67"/>
      <c r="CG86" s="67"/>
      <c r="CH86" s="67"/>
      <c r="CI86" s="67"/>
      <c r="CJ86" s="67"/>
      <c r="CK86" s="67"/>
      <c r="CL86" s="67"/>
      <c r="CM86" s="67"/>
      <c r="CN86" s="67"/>
      <c r="CO86" s="67"/>
      <c r="CP86" s="67"/>
      <c r="CQ86" s="67"/>
      <c r="CR86" s="67"/>
      <c r="CS86" s="67"/>
      <c r="CT86" s="67"/>
      <c r="CU86" s="67"/>
      <c r="CV86" s="67"/>
      <c r="CW86" s="67"/>
      <c r="CX86" s="67"/>
      <c r="CY86" s="67"/>
      <c r="CZ86" s="67"/>
      <c r="DA86" s="67"/>
      <c r="DB86" s="67"/>
      <c r="DC86" s="67"/>
      <c r="DD86" s="67"/>
      <c r="DE86" s="67"/>
      <c r="DF86" s="67"/>
      <c r="DG86" s="67"/>
      <c r="DH86" s="67"/>
      <c r="DI86" s="67"/>
      <c r="DJ86" s="67"/>
      <c r="DK86" s="67"/>
      <c r="DL86" s="67"/>
      <c r="DM86" s="67"/>
      <c r="DN86" s="67"/>
      <c r="DO86" s="67"/>
      <c r="DP86" s="67"/>
      <c r="DQ86" s="67"/>
      <c r="DR86" s="67"/>
      <c r="DS86" s="67"/>
      <c r="DT86" s="67"/>
      <c r="DU86" s="67"/>
      <c r="DV86" s="67"/>
      <c r="DW86" s="67"/>
      <c r="DX86" s="67"/>
      <c r="DY86" s="67"/>
      <c r="DZ86" s="67"/>
      <c r="EA86" s="67"/>
      <c r="EB86" s="67"/>
      <c r="EC86" s="67"/>
      <c r="ED86" s="67"/>
      <c r="EE86" s="67"/>
      <c r="EF86" s="67"/>
      <c r="EG86" s="67"/>
      <c r="EH86" s="67"/>
      <c r="EI86" s="67"/>
      <c r="EJ86" s="67"/>
      <c r="EK86" s="67"/>
      <c r="EL86" s="67"/>
      <c r="EM86" s="67"/>
      <c r="EN86" s="67"/>
      <c r="EO86" s="67"/>
      <c r="EP86" s="67"/>
      <c r="EQ86" s="67"/>
      <c r="ER86" s="67"/>
      <c r="ES86" s="67"/>
      <c r="ET86" s="67"/>
      <c r="EU86" s="67"/>
      <c r="EV86" s="67"/>
      <c r="EW86" s="67"/>
      <c r="EX86" s="67"/>
      <c r="EY86" s="67"/>
      <c r="EZ86" s="67"/>
      <c r="FA86" s="67"/>
      <c r="FB86" s="67"/>
      <c r="FC86" s="67"/>
      <c r="FD86" s="67"/>
      <c r="FE86" s="67"/>
      <c r="FF86" s="67"/>
      <c r="FG86" s="67"/>
      <c r="FH86" s="67"/>
      <c r="FI86" s="67"/>
      <c r="FJ86" s="67"/>
      <c r="FK86" s="67"/>
      <c r="FL86" s="67"/>
      <c r="FM86" s="67"/>
      <c r="FN86" s="67"/>
      <c r="FO86" s="67"/>
      <c r="FP86" s="67"/>
      <c r="FQ86" s="67"/>
      <c r="FR86" s="67"/>
      <c r="FS86" s="67"/>
      <c r="FT86" s="67"/>
      <c r="FU86" s="67"/>
      <c r="FV86" s="67"/>
      <c r="FW86" s="67"/>
      <c r="FX86" s="67"/>
      <c r="FY86" s="67"/>
      <c r="FZ86" s="67"/>
      <c r="GA86" s="67"/>
      <c r="GB86" s="67"/>
      <c r="GC86" s="67"/>
      <c r="GD86" s="67"/>
      <c r="GE86" s="67"/>
      <c r="GF86" s="67"/>
      <c r="GG86" s="67"/>
      <c r="GH86" s="67"/>
      <c r="GI86" s="67"/>
      <c r="GJ86" s="67"/>
      <c r="GK86" s="67"/>
      <c r="GL86" s="67"/>
      <c r="GM86" s="67"/>
      <c r="GN86" s="67"/>
      <c r="GO86" s="67"/>
      <c r="GP86" s="67"/>
      <c r="GQ86" s="67"/>
      <c r="GR86" s="67"/>
      <c r="GS86" s="67"/>
      <c r="GT86" s="67"/>
      <c r="GU86" s="67"/>
      <c r="GV86" s="67"/>
      <c r="GW86" s="67"/>
      <c r="GX86" s="67"/>
      <c r="GY86" s="67"/>
      <c r="GZ86" s="67"/>
      <c r="HA86" s="67"/>
      <c r="HB86" s="67"/>
      <c r="HC86" s="67"/>
      <c r="HD86" s="67"/>
      <c r="HE86" s="67"/>
      <c r="HF86" s="67"/>
      <c r="HG86" s="67"/>
      <c r="HH86" s="67"/>
      <c r="HI86" s="67"/>
      <c r="HJ86" s="67"/>
      <c r="HK86" s="67"/>
      <c r="HL86" s="67"/>
      <c r="HM86" s="67"/>
      <c r="HN86" s="67"/>
      <c r="HO86" s="67"/>
      <c r="HP86" s="67"/>
      <c r="HQ86" s="67"/>
      <c r="HR86" s="67"/>
      <c r="HS86" s="67"/>
      <c r="HT86" s="67"/>
      <c r="HU86" s="67"/>
      <c r="HV86" s="67"/>
      <c r="HW86" s="67"/>
      <c r="HX86" s="67"/>
      <c r="HY86" s="67"/>
      <c r="HZ86" s="67"/>
      <c r="IA86" s="67"/>
      <c r="IB86" s="67"/>
      <c r="IC86" s="67"/>
      <c r="ID86" s="67"/>
      <c r="IE86" s="67"/>
      <c r="IF86" s="67"/>
      <c r="IG86" s="67"/>
      <c r="IH86" s="67"/>
      <c r="II86" s="67"/>
      <c r="IJ86" s="67"/>
      <c r="IK86" s="67"/>
      <c r="IL86" s="67"/>
      <c r="IM86" s="67"/>
      <c r="IN86" s="67"/>
      <c r="IO86" s="67"/>
      <c r="IP86" s="67"/>
      <c r="IQ86" s="67"/>
      <c r="IR86" s="67"/>
      <c r="IS86" s="67"/>
      <c r="IT86" s="67"/>
      <c r="IU86" s="67"/>
      <c r="IV86" s="67"/>
      <c r="IW86" s="67"/>
      <c r="IX86" s="67"/>
      <c r="IY86" s="67"/>
      <c r="IZ86" s="67"/>
      <c r="JA86" s="67"/>
      <c r="JB86" s="67"/>
      <c r="JC86" s="67"/>
      <c r="JD86" s="67"/>
      <c r="JE86" s="67"/>
      <c r="JF86" s="67"/>
      <c r="JG86" s="67"/>
      <c r="JH86" s="67"/>
      <c r="JI86" s="67"/>
      <c r="JJ86" s="67"/>
      <c r="JK86" s="67"/>
      <c r="JL86" s="67"/>
      <c r="JM86" s="67"/>
      <c r="JN86" s="67"/>
      <c r="JO86" s="67"/>
      <c r="JP86" s="67"/>
      <c r="JQ86" s="67"/>
      <c r="JR86" s="67"/>
      <c r="JS86" s="67"/>
      <c r="JT86" s="67"/>
      <c r="JU86" s="67"/>
      <c r="JV86" s="67"/>
      <c r="JW86" s="67"/>
      <c r="JX86" s="67"/>
      <c r="JY86" s="67"/>
      <c r="JZ86" s="67"/>
      <c r="KA86" s="67"/>
      <c r="KB86" s="67"/>
      <c r="KC86" s="67"/>
      <c r="KD86" s="67"/>
      <c r="KE86" s="67"/>
      <c r="KF86" s="67"/>
      <c r="KG86" s="67"/>
      <c r="KH86" s="67"/>
      <c r="KI86" s="67"/>
      <c r="KJ86" s="67"/>
      <c r="KK86" s="67"/>
      <c r="KL86" s="67"/>
      <c r="KM86" s="67"/>
      <c r="KN86" s="67"/>
      <c r="KO86" s="67"/>
      <c r="KP86" s="67"/>
      <c r="KQ86" s="67"/>
      <c r="KR86" s="67"/>
      <c r="KS86" s="67"/>
      <c r="KT86" s="67"/>
      <c r="KU86" s="67"/>
      <c r="KV86" s="67"/>
      <c r="KW86" s="67"/>
      <c r="KX86" s="67"/>
      <c r="KY86" s="67"/>
      <c r="KZ86" s="67"/>
      <c r="LA86" s="67"/>
      <c r="LB86" s="67"/>
      <c r="LC86" s="67"/>
      <c r="LD86" s="67"/>
      <c r="LE86" s="67"/>
      <c r="LF86" s="67"/>
      <c r="LG86" s="67"/>
      <c r="LH86" s="67"/>
      <c r="LI86" s="67"/>
      <c r="LJ86" s="67"/>
      <c r="LK86" s="67"/>
      <c r="LL86" s="67"/>
      <c r="LM86" s="67"/>
      <c r="LN86" s="67"/>
      <c r="LO86" s="67"/>
      <c r="LP86" s="67"/>
      <c r="LQ86" s="67"/>
      <c r="LR86" s="67"/>
      <c r="LS86" s="67"/>
      <c r="LT86" s="67"/>
      <c r="LU86" s="67"/>
      <c r="LV86" s="67"/>
      <c r="LW86" s="67"/>
      <c r="LX86" s="67"/>
      <c r="LY86" s="67"/>
      <c r="LZ86" s="67"/>
      <c r="MA86" s="67"/>
      <c r="MB86" s="67"/>
      <c r="MC86" s="67"/>
      <c r="MD86" s="67"/>
      <c r="ME86" s="67"/>
      <c r="MF86" s="67"/>
      <c r="MG86" s="67"/>
      <c r="MH86" s="67"/>
      <c r="MI86" s="67"/>
      <c r="MJ86" s="67"/>
      <c r="MK86" s="67"/>
      <c r="ML86" s="67"/>
      <c r="MM86" s="67"/>
      <c r="MN86" s="67"/>
      <c r="MO86" s="67"/>
      <c r="MP86" s="67"/>
      <c r="MQ86" s="67"/>
      <c r="MR86" s="67"/>
      <c r="MS86" s="67"/>
      <c r="MT86" s="67"/>
      <c r="MU86" s="67"/>
      <c r="MV86" s="67"/>
      <c r="MW86" s="67"/>
      <c r="MX86" s="67"/>
      <c r="MY86" s="67"/>
      <c r="MZ86" s="67"/>
      <c r="NA86" s="67"/>
      <c r="NB86" s="67"/>
      <c r="NC86" s="67"/>
      <c r="ND86" s="67"/>
      <c r="NE86" s="67"/>
      <c r="NF86" s="67"/>
      <c r="NG86" s="67"/>
      <c r="NH86" s="67"/>
      <c r="NI86" s="67"/>
      <c r="NJ86" s="67"/>
      <c r="NK86" s="67"/>
      <c r="NL86" s="67"/>
      <c r="NM86" s="67"/>
      <c r="NN86" s="67"/>
      <c r="NO86" s="67"/>
      <c r="NP86" s="67"/>
      <c r="NQ86" s="67"/>
      <c r="NR86" s="67"/>
      <c r="NS86" s="67"/>
      <c r="NT86" s="67"/>
      <c r="NU86" s="67"/>
      <c r="NV86" s="67"/>
      <c r="NW86" s="67"/>
      <c r="NX86" s="67"/>
      <c r="NY86" s="67"/>
      <c r="NZ86" s="67"/>
      <c r="OA86" s="67"/>
      <c r="OB86" s="67"/>
      <c r="OC86" s="67"/>
      <c r="OD86" s="67"/>
      <c r="OE86" s="67"/>
    </row>
    <row r="87" spans="35:395">
      <c r="AI87" s="67"/>
      <c r="AJ87" s="67"/>
      <c r="AK87" s="67"/>
      <c r="AL87" s="67"/>
      <c r="AM87" s="67"/>
      <c r="AN87" s="67"/>
      <c r="AO87" s="67"/>
      <c r="AP87" s="67"/>
      <c r="AQ87" s="67"/>
      <c r="AR87" s="67"/>
      <c r="AS87" s="67"/>
      <c r="AT87" s="67"/>
      <c r="AU87" s="67"/>
      <c r="AV87" s="67"/>
      <c r="AW87" s="67"/>
      <c r="AX87" s="67"/>
      <c r="AY87" s="67"/>
      <c r="AZ87" s="67"/>
      <c r="BA87" s="67"/>
      <c r="BB87" s="67"/>
      <c r="BC87" s="67"/>
      <c r="BD87" s="67"/>
      <c r="BE87" s="67"/>
      <c r="BF87" s="67"/>
      <c r="BG87" s="67"/>
      <c r="BH87" s="67"/>
      <c r="BI87" s="67"/>
      <c r="BJ87" s="67"/>
      <c r="BK87" s="67"/>
      <c r="BL87" s="67"/>
      <c r="BM87" s="67"/>
      <c r="BN87" s="67"/>
      <c r="BO87" s="67"/>
      <c r="BP87" s="67"/>
      <c r="BQ87" s="67"/>
      <c r="BR87" s="67"/>
      <c r="BS87" s="67"/>
      <c r="BT87" s="67"/>
      <c r="BU87" s="67"/>
      <c r="BV87" s="67"/>
      <c r="BW87" s="67"/>
      <c r="BX87" s="67"/>
      <c r="BY87" s="67"/>
      <c r="BZ87" s="67"/>
      <c r="CA87" s="67"/>
      <c r="CB87" s="67"/>
      <c r="CC87" s="67"/>
      <c r="CD87" s="67"/>
      <c r="CE87" s="67"/>
      <c r="CF87" s="67"/>
      <c r="CG87" s="67"/>
      <c r="CH87" s="67"/>
      <c r="CI87" s="67"/>
      <c r="CJ87" s="67"/>
      <c r="CK87" s="67"/>
      <c r="CL87" s="67"/>
      <c r="CM87" s="67"/>
      <c r="CN87" s="67"/>
      <c r="CO87" s="67"/>
      <c r="CP87" s="67"/>
      <c r="CQ87" s="67"/>
      <c r="CR87" s="67"/>
      <c r="CS87" s="67"/>
      <c r="CT87" s="67"/>
      <c r="CU87" s="67"/>
      <c r="CV87" s="67"/>
      <c r="CW87" s="67"/>
      <c r="CX87" s="67"/>
      <c r="CY87" s="67"/>
      <c r="CZ87" s="67"/>
      <c r="DA87" s="67"/>
      <c r="DB87" s="67"/>
      <c r="DC87" s="67"/>
      <c r="DD87" s="67"/>
      <c r="DE87" s="67"/>
      <c r="DF87" s="67"/>
      <c r="DG87" s="67"/>
      <c r="DH87" s="67"/>
      <c r="DI87" s="67"/>
      <c r="DJ87" s="67"/>
      <c r="DK87" s="67"/>
      <c r="DL87" s="67"/>
      <c r="DM87" s="67"/>
      <c r="DN87" s="67"/>
      <c r="DO87" s="67"/>
      <c r="DP87" s="67"/>
      <c r="DQ87" s="67"/>
      <c r="DR87" s="67"/>
      <c r="DS87" s="67"/>
      <c r="DT87" s="67"/>
      <c r="DU87" s="67"/>
      <c r="DV87" s="67"/>
      <c r="DW87" s="67"/>
      <c r="DX87" s="67"/>
      <c r="DY87" s="67"/>
      <c r="DZ87" s="67"/>
      <c r="EA87" s="67"/>
      <c r="EB87" s="67"/>
      <c r="EC87" s="67"/>
      <c r="ED87" s="67"/>
      <c r="EE87" s="67"/>
      <c r="EF87" s="67"/>
      <c r="EG87" s="67"/>
      <c r="EH87" s="67"/>
      <c r="EI87" s="67"/>
      <c r="EJ87" s="67"/>
      <c r="EK87" s="67"/>
      <c r="EL87" s="67"/>
      <c r="EM87" s="67"/>
      <c r="EN87" s="67"/>
      <c r="EO87" s="67"/>
      <c r="EP87" s="67"/>
      <c r="EQ87" s="67"/>
      <c r="ER87" s="67"/>
      <c r="ES87" s="67"/>
      <c r="ET87" s="67"/>
      <c r="EU87" s="67"/>
      <c r="EV87" s="67"/>
      <c r="EW87" s="67"/>
      <c r="EX87" s="67"/>
      <c r="EY87" s="67"/>
      <c r="EZ87" s="67"/>
      <c r="FA87" s="67"/>
      <c r="FB87" s="67"/>
      <c r="FC87" s="67"/>
      <c r="FD87" s="67"/>
      <c r="FE87" s="67"/>
      <c r="FF87" s="67"/>
      <c r="FG87" s="67"/>
      <c r="FH87" s="67"/>
      <c r="FI87" s="67"/>
      <c r="FJ87" s="67"/>
      <c r="FK87" s="67"/>
      <c r="FL87" s="67"/>
      <c r="FM87" s="67"/>
      <c r="FN87" s="67"/>
      <c r="FO87" s="67"/>
      <c r="FP87" s="67"/>
      <c r="FQ87" s="67"/>
      <c r="FR87" s="67"/>
      <c r="FS87" s="67"/>
      <c r="FT87" s="67"/>
      <c r="FU87" s="67"/>
      <c r="FV87" s="67"/>
      <c r="FW87" s="67"/>
      <c r="FX87" s="67"/>
      <c r="FY87" s="67"/>
      <c r="FZ87" s="67"/>
      <c r="GA87" s="67"/>
      <c r="GB87" s="67"/>
      <c r="GC87" s="67"/>
      <c r="GD87" s="67"/>
      <c r="GE87" s="67"/>
      <c r="GF87" s="67"/>
      <c r="GG87" s="67"/>
      <c r="GH87" s="67"/>
      <c r="GI87" s="67"/>
      <c r="GJ87" s="67"/>
      <c r="GK87" s="67"/>
      <c r="GL87" s="67"/>
      <c r="GM87" s="67"/>
      <c r="GN87" s="67"/>
      <c r="GO87" s="67"/>
      <c r="GP87" s="67"/>
      <c r="GQ87" s="67"/>
      <c r="GR87" s="67"/>
      <c r="GS87" s="67"/>
      <c r="GT87" s="67"/>
      <c r="GU87" s="67"/>
      <c r="GV87" s="67"/>
      <c r="GW87" s="67"/>
      <c r="GX87" s="67"/>
      <c r="GY87" s="67"/>
      <c r="GZ87" s="67"/>
      <c r="HA87" s="67"/>
      <c r="HB87" s="67"/>
      <c r="HC87" s="67"/>
      <c r="HD87" s="67"/>
      <c r="HE87" s="67"/>
      <c r="HF87" s="67"/>
      <c r="HG87" s="67"/>
      <c r="HH87" s="67"/>
      <c r="HI87" s="67"/>
      <c r="HJ87" s="67"/>
      <c r="HK87" s="67"/>
      <c r="HL87" s="67"/>
      <c r="HM87" s="67"/>
      <c r="HN87" s="67"/>
      <c r="HO87" s="67"/>
      <c r="HP87" s="67"/>
      <c r="HQ87" s="67"/>
      <c r="HR87" s="67"/>
      <c r="HS87" s="67"/>
      <c r="HT87" s="67"/>
      <c r="HU87" s="67"/>
      <c r="HV87" s="67"/>
      <c r="HW87" s="67"/>
      <c r="HX87" s="67"/>
      <c r="HY87" s="67"/>
      <c r="HZ87" s="67"/>
      <c r="IA87" s="67"/>
      <c r="IB87" s="67"/>
      <c r="IC87" s="67"/>
      <c r="ID87" s="67"/>
      <c r="IE87" s="67"/>
      <c r="IF87" s="67"/>
      <c r="IG87" s="67"/>
      <c r="IH87" s="67"/>
      <c r="II87" s="67"/>
      <c r="IJ87" s="67"/>
      <c r="IK87" s="67"/>
      <c r="IL87" s="67"/>
      <c r="IM87" s="67"/>
      <c r="IN87" s="67"/>
      <c r="IO87" s="67"/>
      <c r="IP87" s="67"/>
      <c r="IQ87" s="67"/>
      <c r="IR87" s="67"/>
      <c r="IS87" s="67"/>
      <c r="IT87" s="67"/>
      <c r="IU87" s="67"/>
      <c r="IV87" s="67"/>
      <c r="IW87" s="67"/>
      <c r="IX87" s="67"/>
      <c r="IY87" s="67"/>
      <c r="IZ87" s="67"/>
      <c r="JA87" s="67"/>
      <c r="JB87" s="67"/>
      <c r="JC87" s="67"/>
      <c r="JD87" s="67"/>
      <c r="JE87" s="67"/>
      <c r="JF87" s="67"/>
      <c r="JG87" s="67"/>
      <c r="JH87" s="67"/>
      <c r="JI87" s="67"/>
      <c r="JJ87" s="67"/>
      <c r="JK87" s="67"/>
      <c r="JL87" s="67"/>
      <c r="JM87" s="67"/>
      <c r="JN87" s="67"/>
      <c r="JO87" s="67"/>
      <c r="JP87" s="67"/>
      <c r="JQ87" s="67"/>
      <c r="JR87" s="67"/>
      <c r="JS87" s="67"/>
      <c r="JT87" s="67"/>
      <c r="JU87" s="67"/>
      <c r="JV87" s="67"/>
      <c r="JW87" s="67"/>
      <c r="JX87" s="67"/>
      <c r="JY87" s="67"/>
      <c r="JZ87" s="67"/>
      <c r="KA87" s="67"/>
      <c r="KB87" s="67"/>
      <c r="KC87" s="67"/>
      <c r="KD87" s="67"/>
      <c r="KE87" s="67"/>
      <c r="KF87" s="67"/>
      <c r="KG87" s="67"/>
      <c r="KH87" s="67"/>
      <c r="KI87" s="67"/>
      <c r="KJ87" s="67"/>
      <c r="KK87" s="67"/>
      <c r="KL87" s="67"/>
      <c r="KM87" s="67"/>
      <c r="KN87" s="67"/>
      <c r="KO87" s="67"/>
      <c r="KP87" s="67"/>
      <c r="KQ87" s="67"/>
      <c r="KR87" s="67"/>
      <c r="KS87" s="67"/>
      <c r="KT87" s="67"/>
      <c r="KU87" s="67"/>
      <c r="KV87" s="67"/>
      <c r="KW87" s="67"/>
      <c r="KX87" s="67"/>
      <c r="KY87" s="67"/>
      <c r="KZ87" s="67"/>
      <c r="LA87" s="67"/>
      <c r="LB87" s="67"/>
      <c r="LC87" s="67"/>
      <c r="LD87" s="67"/>
      <c r="LE87" s="67"/>
      <c r="LF87" s="67"/>
      <c r="LG87" s="67"/>
      <c r="LH87" s="67"/>
      <c r="LI87" s="67"/>
      <c r="LJ87" s="67"/>
      <c r="LK87" s="67"/>
      <c r="LL87" s="67"/>
      <c r="LM87" s="67"/>
      <c r="LN87" s="67"/>
      <c r="LO87" s="67"/>
      <c r="LP87" s="67"/>
      <c r="LQ87" s="67"/>
      <c r="LR87" s="67"/>
      <c r="LS87" s="67"/>
      <c r="LT87" s="67"/>
      <c r="LU87" s="67"/>
      <c r="LV87" s="67"/>
      <c r="LW87" s="67"/>
      <c r="LX87" s="67"/>
      <c r="LY87" s="67"/>
      <c r="LZ87" s="67"/>
      <c r="MA87" s="67"/>
      <c r="MB87" s="67"/>
      <c r="MC87" s="67"/>
      <c r="MD87" s="67"/>
      <c r="ME87" s="67"/>
      <c r="MF87" s="67"/>
      <c r="MG87" s="67"/>
      <c r="MH87" s="67"/>
      <c r="MI87" s="67"/>
      <c r="MJ87" s="67"/>
      <c r="MK87" s="67"/>
      <c r="ML87" s="67"/>
      <c r="MM87" s="67"/>
      <c r="MN87" s="67"/>
      <c r="MO87" s="67"/>
      <c r="MP87" s="67"/>
      <c r="MQ87" s="67"/>
      <c r="MR87" s="67"/>
      <c r="MS87" s="67"/>
      <c r="MT87" s="67"/>
      <c r="MU87" s="67"/>
      <c r="MV87" s="67"/>
      <c r="MW87" s="67"/>
      <c r="MX87" s="67"/>
      <c r="MY87" s="67"/>
      <c r="MZ87" s="67"/>
      <c r="NA87" s="67"/>
      <c r="NB87" s="67"/>
      <c r="NC87" s="67"/>
      <c r="ND87" s="67"/>
      <c r="NE87" s="67"/>
      <c r="NF87" s="67"/>
      <c r="NG87" s="67"/>
      <c r="NH87" s="67"/>
      <c r="NI87" s="67"/>
      <c r="NJ87" s="67"/>
      <c r="NK87" s="67"/>
      <c r="NL87" s="67"/>
      <c r="NM87" s="67"/>
      <c r="NN87" s="67"/>
      <c r="NO87" s="67"/>
      <c r="NP87" s="67"/>
      <c r="NQ87" s="67"/>
      <c r="NR87" s="67"/>
      <c r="NS87" s="67"/>
      <c r="NT87" s="67"/>
      <c r="NU87" s="67"/>
      <c r="NV87" s="67"/>
      <c r="NW87" s="67"/>
      <c r="NX87" s="67"/>
      <c r="NY87" s="67"/>
      <c r="NZ87" s="67"/>
      <c r="OA87" s="67"/>
      <c r="OB87" s="67"/>
      <c r="OC87" s="67"/>
      <c r="OD87" s="67"/>
      <c r="OE87" s="67"/>
    </row>
    <row r="88" spans="35:395">
      <c r="AI88" s="67"/>
      <c r="AJ88" s="67"/>
      <c r="AK88" s="67"/>
      <c r="AL88" s="67"/>
      <c r="AM88" s="67"/>
      <c r="AN88" s="67"/>
      <c r="AO88" s="67"/>
      <c r="AP88" s="67"/>
      <c r="AQ88" s="67"/>
      <c r="AR88" s="67"/>
      <c r="AS88" s="67"/>
      <c r="AT88" s="67"/>
      <c r="AU88" s="67"/>
      <c r="AV88" s="67"/>
      <c r="AW88" s="67"/>
      <c r="AX88" s="67"/>
      <c r="AY88" s="67"/>
      <c r="AZ88" s="67"/>
      <c r="BA88" s="67"/>
      <c r="BB88" s="67"/>
      <c r="BC88" s="67"/>
      <c r="BD88" s="67"/>
      <c r="BE88" s="67"/>
      <c r="BF88" s="67"/>
      <c r="BG88" s="67"/>
      <c r="BH88" s="67"/>
      <c r="BI88" s="67"/>
      <c r="BJ88" s="67"/>
      <c r="BK88" s="67"/>
      <c r="BL88" s="67"/>
      <c r="BM88" s="67"/>
      <c r="BN88" s="67"/>
      <c r="BO88" s="67"/>
      <c r="BP88" s="67"/>
      <c r="BQ88" s="67"/>
      <c r="BR88" s="67"/>
      <c r="BS88" s="67"/>
      <c r="BT88" s="67"/>
      <c r="BU88" s="67"/>
      <c r="BV88" s="67"/>
      <c r="BW88" s="67"/>
      <c r="BX88" s="67"/>
      <c r="BY88" s="67"/>
      <c r="BZ88" s="67"/>
      <c r="CA88" s="67"/>
      <c r="CB88" s="67"/>
      <c r="CC88" s="67"/>
      <c r="CD88" s="67"/>
      <c r="CE88" s="67"/>
      <c r="CF88" s="67"/>
      <c r="CG88" s="67"/>
      <c r="CH88" s="67"/>
      <c r="CI88" s="67"/>
      <c r="CJ88" s="67"/>
      <c r="CK88" s="67"/>
      <c r="CL88" s="67"/>
      <c r="CM88" s="67"/>
      <c r="CN88" s="67"/>
      <c r="CO88" s="67"/>
      <c r="CP88" s="67"/>
      <c r="CQ88" s="67"/>
      <c r="CR88" s="67"/>
      <c r="CS88" s="67"/>
      <c r="CT88" s="67"/>
      <c r="CU88" s="67"/>
      <c r="CV88" s="67"/>
      <c r="CW88" s="67"/>
      <c r="CX88" s="67"/>
      <c r="CY88" s="67"/>
      <c r="CZ88" s="67"/>
      <c r="DA88" s="67"/>
      <c r="DB88" s="67"/>
      <c r="DC88" s="67"/>
      <c r="DD88" s="67"/>
      <c r="DE88" s="67"/>
      <c r="DF88" s="67"/>
      <c r="DG88" s="67"/>
      <c r="DH88" s="67"/>
      <c r="DI88" s="67"/>
      <c r="DJ88" s="67"/>
      <c r="DK88" s="67"/>
      <c r="DL88" s="67"/>
      <c r="DM88" s="67"/>
      <c r="DN88" s="67"/>
      <c r="DO88" s="67"/>
      <c r="DP88" s="67"/>
      <c r="DQ88" s="67"/>
      <c r="DR88" s="67"/>
      <c r="DS88" s="67"/>
      <c r="DT88" s="67"/>
      <c r="DU88" s="67"/>
      <c r="DV88" s="67"/>
      <c r="DW88" s="67"/>
      <c r="DX88" s="67"/>
      <c r="DY88" s="67"/>
      <c r="DZ88" s="67"/>
      <c r="EA88" s="67"/>
      <c r="EB88" s="67"/>
      <c r="EC88" s="67"/>
      <c r="ED88" s="67"/>
      <c r="EE88" s="67"/>
      <c r="EF88" s="67"/>
      <c r="EG88" s="67"/>
      <c r="EH88" s="67"/>
      <c r="EI88" s="67"/>
      <c r="EJ88" s="67"/>
      <c r="EK88" s="67"/>
      <c r="EL88" s="67"/>
      <c r="EM88" s="67"/>
      <c r="EN88" s="67"/>
      <c r="EO88" s="67"/>
      <c r="EP88" s="67"/>
      <c r="EQ88" s="67"/>
      <c r="ER88" s="67"/>
      <c r="ES88" s="67"/>
      <c r="ET88" s="67"/>
      <c r="EU88" s="67"/>
      <c r="EV88" s="67"/>
      <c r="EW88" s="67"/>
      <c r="EX88" s="67"/>
      <c r="EY88" s="67"/>
      <c r="EZ88" s="67"/>
      <c r="FA88" s="67"/>
      <c r="FB88" s="67"/>
      <c r="FC88" s="67"/>
      <c r="FD88" s="67"/>
      <c r="FE88" s="67"/>
      <c r="FF88" s="67"/>
      <c r="FG88" s="67"/>
      <c r="FH88" s="67"/>
      <c r="FI88" s="67"/>
      <c r="FJ88" s="67"/>
      <c r="FK88" s="67"/>
      <c r="FL88" s="67"/>
      <c r="FM88" s="67"/>
      <c r="FN88" s="67"/>
      <c r="FO88" s="67"/>
      <c r="FP88" s="67"/>
      <c r="FQ88" s="67"/>
      <c r="FR88" s="67"/>
      <c r="FS88" s="67"/>
      <c r="FT88" s="67"/>
      <c r="FU88" s="67"/>
      <c r="FV88" s="67"/>
      <c r="FW88" s="67"/>
      <c r="FX88" s="67"/>
      <c r="FY88" s="67"/>
      <c r="FZ88" s="67"/>
      <c r="GA88" s="67"/>
      <c r="GB88" s="67"/>
      <c r="GC88" s="67"/>
      <c r="GD88" s="67"/>
      <c r="GE88" s="67"/>
      <c r="GF88" s="67"/>
      <c r="GG88" s="67"/>
      <c r="GH88" s="67"/>
      <c r="GI88" s="67"/>
      <c r="GJ88" s="67"/>
      <c r="GK88" s="67"/>
      <c r="GL88" s="67"/>
      <c r="GM88" s="67"/>
      <c r="GN88" s="67"/>
      <c r="GO88" s="67"/>
      <c r="GP88" s="67"/>
      <c r="GQ88" s="67"/>
      <c r="GR88" s="67"/>
      <c r="GS88" s="67"/>
      <c r="GT88" s="67"/>
      <c r="GU88" s="67"/>
      <c r="GV88" s="67"/>
      <c r="GW88" s="67"/>
      <c r="GX88" s="67"/>
      <c r="GY88" s="67"/>
      <c r="GZ88" s="67"/>
      <c r="HA88" s="67"/>
      <c r="HB88" s="67"/>
      <c r="HC88" s="67"/>
      <c r="HD88" s="67"/>
      <c r="HE88" s="67"/>
      <c r="HF88" s="67"/>
      <c r="HG88" s="67"/>
      <c r="HH88" s="67"/>
      <c r="HI88" s="67"/>
      <c r="HJ88" s="67"/>
      <c r="HK88" s="67"/>
      <c r="HL88" s="67"/>
      <c r="HM88" s="67"/>
      <c r="HN88" s="67"/>
      <c r="HO88" s="67"/>
      <c r="HP88" s="67"/>
      <c r="HQ88" s="67"/>
      <c r="HR88" s="67"/>
      <c r="HS88" s="67"/>
      <c r="HT88" s="67"/>
      <c r="HU88" s="67"/>
      <c r="HV88" s="67"/>
      <c r="HW88" s="67"/>
      <c r="HX88" s="67"/>
      <c r="HY88" s="67"/>
      <c r="HZ88" s="67"/>
      <c r="IA88" s="67"/>
      <c r="IB88" s="67"/>
      <c r="IC88" s="67"/>
      <c r="ID88" s="67"/>
      <c r="IE88" s="67"/>
      <c r="IF88" s="67"/>
      <c r="IG88" s="67"/>
      <c r="IH88" s="67"/>
      <c r="II88" s="67"/>
      <c r="IJ88" s="67"/>
      <c r="IK88" s="67"/>
      <c r="IL88" s="67"/>
      <c r="IM88" s="67"/>
      <c r="IN88" s="67"/>
      <c r="IO88" s="67"/>
      <c r="IP88" s="67"/>
      <c r="IQ88" s="67"/>
      <c r="IR88" s="67"/>
      <c r="IS88" s="67"/>
      <c r="IT88" s="67"/>
      <c r="IU88" s="67"/>
      <c r="IV88" s="67"/>
      <c r="IW88" s="67"/>
      <c r="IX88" s="67"/>
      <c r="IY88" s="67"/>
      <c r="IZ88" s="67"/>
      <c r="JA88" s="67"/>
      <c r="JB88" s="67"/>
      <c r="JC88" s="67"/>
      <c r="JD88" s="67"/>
      <c r="JE88" s="67"/>
      <c r="JF88" s="67"/>
      <c r="JG88" s="67"/>
      <c r="JH88" s="67"/>
      <c r="JI88" s="67"/>
      <c r="JJ88" s="67"/>
      <c r="JK88" s="67"/>
      <c r="JL88" s="67"/>
      <c r="JM88" s="67"/>
      <c r="JN88" s="67"/>
      <c r="JO88" s="67"/>
      <c r="JP88" s="67"/>
      <c r="JQ88" s="67"/>
      <c r="JR88" s="67"/>
      <c r="JS88" s="67"/>
      <c r="JT88" s="67"/>
      <c r="JU88" s="67"/>
      <c r="JV88" s="67"/>
      <c r="JW88" s="67"/>
      <c r="JX88" s="67"/>
      <c r="JY88" s="67"/>
      <c r="JZ88" s="67"/>
      <c r="KA88" s="67"/>
      <c r="KB88" s="67"/>
      <c r="KC88" s="67"/>
      <c r="KD88" s="67"/>
      <c r="KE88" s="67"/>
      <c r="KF88" s="67"/>
      <c r="KG88" s="67"/>
      <c r="KH88" s="67"/>
      <c r="KI88" s="67"/>
      <c r="KJ88" s="67"/>
      <c r="KK88" s="67"/>
      <c r="KL88" s="67"/>
      <c r="KM88" s="67"/>
      <c r="KN88" s="67"/>
      <c r="KO88" s="67"/>
      <c r="KP88" s="67"/>
      <c r="KQ88" s="67"/>
      <c r="KR88" s="67"/>
      <c r="KS88" s="67"/>
      <c r="KT88" s="67"/>
      <c r="KU88" s="67"/>
      <c r="KV88" s="67"/>
      <c r="KW88" s="67"/>
      <c r="KX88" s="67"/>
      <c r="KY88" s="67"/>
      <c r="KZ88" s="67"/>
      <c r="LA88" s="67"/>
      <c r="LB88" s="67"/>
      <c r="LC88" s="67"/>
      <c r="LD88" s="67"/>
      <c r="LE88" s="67"/>
      <c r="LF88" s="67"/>
      <c r="LG88" s="67"/>
      <c r="LH88" s="67"/>
      <c r="LI88" s="67"/>
      <c r="LJ88" s="67"/>
      <c r="LK88" s="67"/>
      <c r="LL88" s="67"/>
      <c r="LM88" s="67"/>
      <c r="LN88" s="67"/>
      <c r="LO88" s="67"/>
      <c r="LP88" s="67"/>
      <c r="LQ88" s="67"/>
      <c r="LR88" s="67"/>
      <c r="LS88" s="67"/>
      <c r="LT88" s="67"/>
      <c r="LU88" s="67"/>
      <c r="LV88" s="67"/>
      <c r="LW88" s="67"/>
      <c r="LX88" s="67"/>
      <c r="LY88" s="67"/>
      <c r="LZ88" s="67"/>
      <c r="MA88" s="67"/>
      <c r="MB88" s="67"/>
      <c r="MC88" s="67"/>
      <c r="MD88" s="67"/>
      <c r="ME88" s="67"/>
      <c r="MF88" s="67"/>
      <c r="MG88" s="67"/>
      <c r="MH88" s="67"/>
      <c r="MI88" s="67"/>
      <c r="MJ88" s="67"/>
      <c r="MK88" s="67"/>
      <c r="ML88" s="67"/>
      <c r="MM88" s="67"/>
      <c r="MN88" s="67"/>
      <c r="MO88" s="67"/>
      <c r="MP88" s="67"/>
      <c r="MQ88" s="67"/>
      <c r="MR88" s="67"/>
      <c r="MS88" s="67"/>
      <c r="MT88" s="67"/>
      <c r="MU88" s="67"/>
      <c r="MV88" s="67"/>
      <c r="MW88" s="67"/>
      <c r="MX88" s="67"/>
      <c r="MY88" s="67"/>
      <c r="MZ88" s="67"/>
      <c r="NA88" s="67"/>
      <c r="NB88" s="67"/>
      <c r="NC88" s="67"/>
      <c r="ND88" s="67"/>
      <c r="NE88" s="67"/>
      <c r="NF88" s="67"/>
      <c r="NG88" s="67"/>
      <c r="NH88" s="67"/>
      <c r="NI88" s="67"/>
      <c r="NJ88" s="67"/>
      <c r="NK88" s="67"/>
      <c r="NL88" s="67"/>
      <c r="NM88" s="67"/>
      <c r="NN88" s="67"/>
      <c r="NO88" s="67"/>
      <c r="NP88" s="67"/>
      <c r="NQ88" s="67"/>
      <c r="NR88" s="67"/>
      <c r="NS88" s="67"/>
      <c r="NT88" s="67"/>
      <c r="NU88" s="67"/>
      <c r="NV88" s="67"/>
      <c r="NW88" s="67"/>
      <c r="NX88" s="67"/>
      <c r="NY88" s="67"/>
      <c r="NZ88" s="67"/>
      <c r="OA88" s="67"/>
      <c r="OB88" s="67"/>
      <c r="OC88" s="67"/>
      <c r="OD88" s="67"/>
      <c r="OE88" s="67"/>
    </row>
    <row r="89" spans="35:395">
      <c r="AI89" s="67"/>
      <c r="AJ89" s="67"/>
      <c r="AK89" s="67"/>
      <c r="AL89" s="67"/>
      <c r="AM89" s="67"/>
      <c r="AN89" s="67"/>
      <c r="AO89" s="67"/>
      <c r="AP89" s="67"/>
      <c r="AQ89" s="67"/>
      <c r="AR89" s="67"/>
      <c r="AS89" s="67"/>
      <c r="AT89" s="67"/>
      <c r="AU89" s="67"/>
      <c r="AV89" s="67"/>
      <c r="AW89" s="67"/>
      <c r="AX89" s="67"/>
      <c r="AY89" s="67"/>
      <c r="AZ89" s="67"/>
      <c r="BA89" s="67"/>
      <c r="BB89" s="67"/>
      <c r="BC89" s="67"/>
      <c r="BD89" s="67"/>
      <c r="BE89" s="67"/>
      <c r="BF89" s="67"/>
      <c r="BG89" s="67"/>
      <c r="BH89" s="67"/>
      <c r="BI89" s="67"/>
      <c r="BJ89" s="67"/>
      <c r="BK89" s="67"/>
      <c r="BL89" s="67"/>
      <c r="BM89" s="67"/>
      <c r="BN89" s="67"/>
      <c r="BO89" s="67"/>
      <c r="BP89" s="67"/>
      <c r="BQ89" s="67"/>
      <c r="BR89" s="67"/>
      <c r="BS89" s="67"/>
      <c r="BT89" s="67"/>
      <c r="BU89" s="67"/>
      <c r="BV89" s="67"/>
      <c r="BW89" s="67"/>
      <c r="BX89" s="67"/>
      <c r="BY89" s="67"/>
      <c r="BZ89" s="67"/>
      <c r="CA89" s="67"/>
      <c r="CB89" s="67"/>
      <c r="CC89" s="67"/>
      <c r="CD89" s="67"/>
      <c r="CE89" s="67"/>
      <c r="CF89" s="67"/>
      <c r="CG89" s="67"/>
      <c r="CH89" s="67"/>
      <c r="CI89" s="67"/>
      <c r="CJ89" s="67"/>
      <c r="CK89" s="67"/>
      <c r="CL89" s="67"/>
      <c r="CM89" s="67"/>
      <c r="CN89" s="67"/>
      <c r="CO89" s="67"/>
      <c r="CP89" s="67"/>
      <c r="CQ89" s="67"/>
      <c r="CR89" s="67"/>
      <c r="CS89" s="67"/>
      <c r="CT89" s="67"/>
      <c r="CU89" s="67"/>
      <c r="CV89" s="67"/>
      <c r="CW89" s="67"/>
      <c r="CX89" s="67"/>
      <c r="CY89" s="67"/>
      <c r="CZ89" s="67"/>
      <c r="DA89" s="67"/>
      <c r="DB89" s="67"/>
      <c r="DC89" s="67"/>
      <c r="DD89" s="67"/>
      <c r="DE89" s="67"/>
      <c r="DF89" s="67"/>
      <c r="DG89" s="67"/>
      <c r="DH89" s="67"/>
      <c r="DI89" s="67"/>
      <c r="DJ89" s="67"/>
      <c r="DK89" s="67"/>
      <c r="DL89" s="67"/>
      <c r="DM89" s="67"/>
      <c r="DN89" s="67"/>
      <c r="DO89" s="67"/>
      <c r="DP89" s="67"/>
      <c r="DQ89" s="67"/>
      <c r="DR89" s="67"/>
      <c r="DS89" s="67"/>
      <c r="DT89" s="67"/>
      <c r="DU89" s="67"/>
      <c r="DV89" s="67"/>
      <c r="DW89" s="67"/>
      <c r="DX89" s="67"/>
      <c r="DY89" s="67"/>
      <c r="DZ89" s="67"/>
      <c r="EA89" s="67"/>
      <c r="EB89" s="67"/>
      <c r="EC89" s="67"/>
      <c r="ED89" s="67"/>
      <c r="EE89" s="67"/>
      <c r="EF89" s="67"/>
      <c r="EG89" s="67"/>
      <c r="EH89" s="67"/>
      <c r="EI89" s="67"/>
      <c r="EJ89" s="67"/>
      <c r="EK89" s="67"/>
      <c r="EL89" s="67"/>
      <c r="EM89" s="67"/>
      <c r="EN89" s="67"/>
      <c r="EO89" s="67"/>
      <c r="EP89" s="67"/>
      <c r="EQ89" s="67"/>
      <c r="ER89" s="67"/>
      <c r="ES89" s="67"/>
      <c r="ET89" s="67"/>
      <c r="EU89" s="67"/>
      <c r="EV89" s="67"/>
      <c r="EW89" s="67"/>
      <c r="EX89" s="67"/>
      <c r="EY89" s="67"/>
      <c r="EZ89" s="67"/>
      <c r="FA89" s="67"/>
      <c r="FB89" s="67"/>
      <c r="FC89" s="67"/>
      <c r="FD89" s="67"/>
      <c r="FE89" s="67"/>
      <c r="FF89" s="67"/>
      <c r="FG89" s="67"/>
      <c r="FH89" s="67"/>
      <c r="FI89" s="67"/>
      <c r="FJ89" s="67"/>
      <c r="FK89" s="67"/>
      <c r="FL89" s="67"/>
      <c r="FM89" s="67"/>
      <c r="FN89" s="67"/>
      <c r="FO89" s="67"/>
      <c r="FP89" s="67"/>
      <c r="FQ89" s="67"/>
      <c r="FR89" s="67"/>
      <c r="FS89" s="67"/>
      <c r="FT89" s="67"/>
      <c r="FU89" s="67"/>
      <c r="FV89" s="67"/>
      <c r="FW89" s="67"/>
      <c r="FX89" s="67"/>
      <c r="FY89" s="67"/>
      <c r="FZ89" s="67"/>
      <c r="GA89" s="67"/>
      <c r="GB89" s="67"/>
      <c r="GC89" s="67"/>
      <c r="GD89" s="67"/>
      <c r="GE89" s="67"/>
      <c r="GF89" s="67"/>
      <c r="GG89" s="67"/>
      <c r="GH89" s="67"/>
      <c r="GI89" s="67"/>
      <c r="GJ89" s="67"/>
      <c r="GK89" s="67"/>
      <c r="GL89" s="67"/>
      <c r="GM89" s="67"/>
      <c r="GN89" s="67"/>
      <c r="GO89" s="67"/>
      <c r="GP89" s="67"/>
      <c r="GQ89" s="67"/>
      <c r="GR89" s="67"/>
      <c r="GS89" s="67"/>
      <c r="GT89" s="67"/>
      <c r="GU89" s="67"/>
      <c r="GV89" s="67"/>
      <c r="GW89" s="67"/>
      <c r="GX89" s="67"/>
      <c r="GY89" s="67"/>
      <c r="GZ89" s="67"/>
      <c r="HA89" s="67"/>
      <c r="HB89" s="67"/>
      <c r="HC89" s="67"/>
      <c r="HD89" s="67"/>
      <c r="HE89" s="67"/>
      <c r="HF89" s="67"/>
      <c r="HG89" s="67"/>
      <c r="HH89" s="67"/>
      <c r="HI89" s="67"/>
      <c r="HJ89" s="67"/>
      <c r="HK89" s="67"/>
      <c r="HL89" s="67"/>
      <c r="HM89" s="67"/>
      <c r="HN89" s="67"/>
      <c r="HO89" s="67"/>
      <c r="HP89" s="67"/>
      <c r="HQ89" s="67"/>
      <c r="HR89" s="67"/>
      <c r="HS89" s="67"/>
      <c r="HT89" s="67"/>
      <c r="HU89" s="67"/>
      <c r="HV89" s="67"/>
      <c r="HW89" s="67"/>
      <c r="HX89" s="67"/>
      <c r="HY89" s="67"/>
      <c r="HZ89" s="67"/>
      <c r="IA89" s="67"/>
      <c r="IB89" s="67"/>
      <c r="IC89" s="67"/>
      <c r="ID89" s="67"/>
      <c r="IE89" s="67"/>
      <c r="IF89" s="67"/>
      <c r="IG89" s="67"/>
      <c r="IH89" s="67"/>
      <c r="II89" s="67"/>
      <c r="IJ89" s="67"/>
      <c r="IK89" s="67"/>
      <c r="IL89" s="67"/>
      <c r="IM89" s="67"/>
      <c r="IN89" s="67"/>
      <c r="IO89" s="67"/>
      <c r="IP89" s="67"/>
      <c r="IQ89" s="67"/>
      <c r="IR89" s="67"/>
      <c r="IS89" s="67"/>
      <c r="IT89" s="67"/>
      <c r="IU89" s="67"/>
      <c r="IV89" s="67"/>
      <c r="IW89" s="67"/>
      <c r="IX89" s="67"/>
      <c r="IY89" s="67"/>
      <c r="IZ89" s="67"/>
      <c r="JA89" s="67"/>
      <c r="JB89" s="67"/>
      <c r="JC89" s="67"/>
      <c r="JD89" s="67"/>
      <c r="JE89" s="67"/>
      <c r="JF89" s="67"/>
      <c r="JG89" s="67"/>
      <c r="JH89" s="67"/>
      <c r="JI89" s="67"/>
      <c r="JJ89" s="67"/>
      <c r="JK89" s="67"/>
      <c r="JL89" s="67"/>
      <c r="JM89" s="67"/>
      <c r="JN89" s="67"/>
      <c r="JO89" s="67"/>
      <c r="JP89" s="67"/>
      <c r="JQ89" s="67"/>
      <c r="JR89" s="67"/>
      <c r="JS89" s="67"/>
      <c r="JT89" s="67"/>
      <c r="JU89" s="67"/>
      <c r="JV89" s="67"/>
      <c r="JW89" s="67"/>
      <c r="JX89" s="67"/>
      <c r="JY89" s="67"/>
      <c r="JZ89" s="67"/>
      <c r="KA89" s="67"/>
      <c r="KB89" s="67"/>
      <c r="KC89" s="67"/>
      <c r="KD89" s="67"/>
      <c r="KE89" s="67"/>
      <c r="KF89" s="67"/>
      <c r="KG89" s="67"/>
      <c r="KH89" s="67"/>
      <c r="KI89" s="67"/>
      <c r="KJ89" s="67"/>
      <c r="KK89" s="67"/>
      <c r="KL89" s="67"/>
      <c r="KM89" s="67"/>
      <c r="KN89" s="67"/>
      <c r="KO89" s="67"/>
      <c r="KP89" s="67"/>
      <c r="KQ89" s="67"/>
      <c r="KR89" s="67"/>
      <c r="KS89" s="67"/>
      <c r="KT89" s="67"/>
      <c r="KU89" s="67"/>
      <c r="KV89" s="67"/>
      <c r="KW89" s="67"/>
      <c r="KX89" s="67"/>
      <c r="KY89" s="67"/>
      <c r="KZ89" s="67"/>
      <c r="LA89" s="67"/>
      <c r="LB89" s="67"/>
      <c r="LC89" s="67"/>
      <c r="LD89" s="67"/>
      <c r="LE89" s="67"/>
      <c r="LF89" s="67"/>
      <c r="LG89" s="67"/>
      <c r="LH89" s="67"/>
      <c r="LI89" s="67"/>
      <c r="LJ89" s="67"/>
      <c r="LK89" s="67"/>
      <c r="LL89" s="67"/>
      <c r="LM89" s="67"/>
      <c r="LN89" s="67"/>
      <c r="LO89" s="67"/>
      <c r="LP89" s="67"/>
      <c r="LQ89" s="67"/>
      <c r="LR89" s="67"/>
      <c r="LS89" s="67"/>
      <c r="LT89" s="67"/>
      <c r="LU89" s="67"/>
      <c r="LV89" s="67"/>
      <c r="LW89" s="67"/>
      <c r="LX89" s="67"/>
      <c r="LY89" s="67"/>
      <c r="LZ89" s="67"/>
      <c r="MA89" s="67"/>
      <c r="MB89" s="67"/>
      <c r="MC89" s="67"/>
      <c r="MD89" s="67"/>
      <c r="ME89" s="67"/>
      <c r="MF89" s="67"/>
      <c r="MG89" s="67"/>
      <c r="MH89" s="67"/>
      <c r="MI89" s="67"/>
      <c r="MJ89" s="67"/>
      <c r="MK89" s="67"/>
      <c r="ML89" s="67"/>
      <c r="MM89" s="67"/>
      <c r="MN89" s="67"/>
      <c r="MO89" s="67"/>
      <c r="MP89" s="67"/>
      <c r="MQ89" s="67"/>
      <c r="MR89" s="67"/>
      <c r="MS89" s="67"/>
      <c r="MT89" s="67"/>
      <c r="MU89" s="67"/>
      <c r="MV89" s="67"/>
      <c r="MW89" s="67"/>
      <c r="MX89" s="67"/>
      <c r="MY89" s="67"/>
      <c r="MZ89" s="67"/>
      <c r="NA89" s="67"/>
      <c r="NB89" s="67"/>
      <c r="NC89" s="67"/>
      <c r="ND89" s="67"/>
      <c r="NE89" s="67"/>
      <c r="NF89" s="67"/>
      <c r="NG89" s="67"/>
      <c r="NH89" s="67"/>
      <c r="NI89" s="67"/>
      <c r="NJ89" s="67"/>
      <c r="NK89" s="67"/>
      <c r="NL89" s="67"/>
      <c r="NM89" s="67"/>
      <c r="NN89" s="67"/>
      <c r="NO89" s="67"/>
      <c r="NP89" s="67"/>
      <c r="NQ89" s="67"/>
      <c r="NR89" s="67"/>
      <c r="NS89" s="67"/>
      <c r="NT89" s="67"/>
      <c r="NU89" s="67"/>
      <c r="NV89" s="67"/>
      <c r="NW89" s="67"/>
      <c r="NX89" s="67"/>
      <c r="NY89" s="67"/>
      <c r="NZ89" s="67"/>
      <c r="OA89" s="67"/>
      <c r="OB89" s="67"/>
      <c r="OC89" s="67"/>
      <c r="OD89" s="67"/>
      <c r="OE89" s="67"/>
    </row>
    <row r="90" spans="35:395">
      <c r="AI90" s="67"/>
      <c r="AJ90" s="67"/>
      <c r="AK90" s="67"/>
      <c r="AL90" s="67"/>
      <c r="AM90" s="67"/>
      <c r="AN90" s="67"/>
      <c r="AO90" s="67"/>
      <c r="AP90" s="67"/>
      <c r="AQ90" s="67"/>
      <c r="AR90" s="67"/>
      <c r="AS90" s="67"/>
      <c r="AT90" s="67"/>
      <c r="AU90" s="67"/>
      <c r="AV90" s="67"/>
      <c r="AW90" s="67"/>
      <c r="AX90" s="67"/>
      <c r="AY90" s="67"/>
      <c r="AZ90" s="67"/>
      <c r="BA90" s="67"/>
      <c r="BB90" s="67"/>
      <c r="BC90" s="67"/>
      <c r="BD90" s="67"/>
      <c r="BE90" s="67"/>
      <c r="BF90" s="67"/>
      <c r="BG90" s="67"/>
      <c r="BH90" s="67"/>
      <c r="BI90" s="67"/>
      <c r="BJ90" s="67"/>
      <c r="BK90" s="67"/>
      <c r="BL90" s="67"/>
      <c r="BM90" s="67"/>
      <c r="BN90" s="67"/>
      <c r="BO90" s="67"/>
      <c r="BP90" s="67"/>
      <c r="BQ90" s="67"/>
      <c r="BR90" s="67"/>
      <c r="BS90" s="67"/>
      <c r="BT90" s="67"/>
      <c r="BU90" s="67"/>
      <c r="BV90" s="67"/>
      <c r="BW90" s="67"/>
      <c r="BX90" s="67"/>
      <c r="BY90" s="67"/>
      <c r="BZ90" s="67"/>
      <c r="CA90" s="67"/>
      <c r="CB90" s="67"/>
      <c r="CC90" s="67"/>
      <c r="CD90" s="67"/>
      <c r="CE90" s="67"/>
      <c r="CF90" s="67"/>
      <c r="CG90" s="67"/>
      <c r="CH90" s="67"/>
      <c r="CI90" s="67"/>
      <c r="CJ90" s="67"/>
      <c r="CK90" s="67"/>
      <c r="CL90" s="67"/>
      <c r="CM90" s="67"/>
      <c r="CN90" s="67"/>
      <c r="CO90" s="67"/>
      <c r="CP90" s="67"/>
      <c r="CQ90" s="67"/>
      <c r="CR90" s="67"/>
      <c r="CS90" s="67"/>
      <c r="CT90" s="67"/>
      <c r="CU90" s="67"/>
      <c r="CV90" s="67"/>
      <c r="CW90" s="67"/>
      <c r="CX90" s="67"/>
      <c r="CY90" s="67"/>
      <c r="CZ90" s="67"/>
      <c r="DA90" s="67"/>
      <c r="DB90" s="67"/>
      <c r="DC90" s="67"/>
      <c r="DD90" s="67"/>
      <c r="DE90" s="67"/>
      <c r="DF90" s="67"/>
      <c r="DG90" s="67"/>
      <c r="DH90" s="67"/>
      <c r="DI90" s="67"/>
      <c r="DJ90" s="67"/>
      <c r="DK90" s="67"/>
      <c r="DL90" s="67"/>
      <c r="DM90" s="67"/>
      <c r="DN90" s="67"/>
      <c r="DO90" s="67"/>
      <c r="DP90" s="67"/>
      <c r="DQ90" s="67"/>
      <c r="DR90" s="67"/>
      <c r="DS90" s="67"/>
      <c r="DT90" s="67"/>
      <c r="DU90" s="67"/>
      <c r="DV90" s="67"/>
      <c r="DW90" s="67"/>
      <c r="DX90" s="67"/>
      <c r="DY90" s="67"/>
      <c r="DZ90" s="67"/>
      <c r="EA90" s="67"/>
      <c r="EB90" s="67"/>
      <c r="EC90" s="67"/>
      <c r="ED90" s="67"/>
      <c r="EE90" s="67"/>
      <c r="EF90" s="67"/>
      <c r="EG90" s="67"/>
      <c r="EH90" s="67"/>
      <c r="EI90" s="67"/>
      <c r="EJ90" s="67"/>
      <c r="EK90" s="67"/>
      <c r="EL90" s="67"/>
      <c r="EM90" s="67"/>
      <c r="EN90" s="67"/>
      <c r="EO90" s="67"/>
      <c r="EP90" s="67"/>
      <c r="EQ90" s="67"/>
      <c r="ER90" s="67"/>
      <c r="ES90" s="67"/>
      <c r="ET90" s="67"/>
      <c r="EU90" s="67"/>
      <c r="EV90" s="67"/>
      <c r="EW90" s="67"/>
      <c r="EX90" s="67"/>
      <c r="EY90" s="67"/>
      <c r="EZ90" s="67"/>
      <c r="FA90" s="67"/>
      <c r="FB90" s="67"/>
      <c r="FC90" s="67"/>
      <c r="FD90" s="67"/>
      <c r="FE90" s="67"/>
      <c r="FF90" s="67"/>
      <c r="FG90" s="67"/>
      <c r="FH90" s="67"/>
      <c r="FI90" s="67"/>
      <c r="FJ90" s="67"/>
      <c r="FK90" s="67"/>
      <c r="FL90" s="67"/>
      <c r="FM90" s="67"/>
      <c r="FN90" s="67"/>
      <c r="FO90" s="67"/>
      <c r="FP90" s="67"/>
      <c r="FQ90" s="67"/>
      <c r="FR90" s="67"/>
      <c r="FS90" s="67"/>
      <c r="FT90" s="67"/>
      <c r="FU90" s="67"/>
      <c r="FV90" s="67"/>
      <c r="FW90" s="67"/>
      <c r="FX90" s="67"/>
      <c r="FY90" s="67"/>
      <c r="FZ90" s="67"/>
      <c r="GA90" s="67"/>
      <c r="GB90" s="67"/>
      <c r="GC90" s="67"/>
      <c r="GD90" s="67"/>
      <c r="GE90" s="67"/>
      <c r="GF90" s="67"/>
      <c r="GG90" s="67"/>
      <c r="GH90" s="67"/>
      <c r="GI90" s="67"/>
      <c r="GJ90" s="67"/>
      <c r="GK90" s="67"/>
      <c r="GL90" s="67"/>
      <c r="GM90" s="67"/>
      <c r="GN90" s="67"/>
      <c r="GO90" s="67"/>
      <c r="GP90" s="67"/>
      <c r="GQ90" s="67"/>
      <c r="GR90" s="67"/>
      <c r="GS90" s="67"/>
      <c r="GT90" s="67"/>
      <c r="GU90" s="67"/>
      <c r="GV90" s="67"/>
      <c r="GW90" s="67"/>
      <c r="GX90" s="67"/>
      <c r="GY90" s="67"/>
      <c r="GZ90" s="67"/>
      <c r="HA90" s="67"/>
      <c r="HB90" s="67"/>
      <c r="HC90" s="67"/>
      <c r="HD90" s="67"/>
      <c r="HE90" s="67"/>
      <c r="HF90" s="67"/>
      <c r="HG90" s="67"/>
      <c r="HH90" s="67"/>
      <c r="HI90" s="67"/>
      <c r="HJ90" s="67"/>
      <c r="HK90" s="67"/>
      <c r="HL90" s="67"/>
      <c r="HM90" s="67"/>
      <c r="HN90" s="67"/>
      <c r="HO90" s="67"/>
      <c r="HP90" s="67"/>
      <c r="HQ90" s="67"/>
      <c r="HR90" s="67"/>
      <c r="HS90" s="67"/>
      <c r="HT90" s="67"/>
      <c r="HU90" s="67"/>
      <c r="HV90" s="67"/>
      <c r="HW90" s="67"/>
      <c r="HX90" s="67"/>
      <c r="HY90" s="67"/>
      <c r="HZ90" s="67"/>
      <c r="IA90" s="67"/>
      <c r="IB90" s="67"/>
      <c r="IC90" s="67"/>
      <c r="ID90" s="67"/>
      <c r="IE90" s="67"/>
      <c r="IF90" s="67"/>
      <c r="IG90" s="67"/>
      <c r="IH90" s="67"/>
      <c r="II90" s="67"/>
      <c r="IJ90" s="67"/>
      <c r="IK90" s="67"/>
      <c r="IL90" s="67"/>
      <c r="IM90" s="67"/>
      <c r="IN90" s="67"/>
      <c r="IO90" s="67"/>
      <c r="IP90" s="67"/>
      <c r="IQ90" s="67"/>
      <c r="IR90" s="67"/>
      <c r="IS90" s="67"/>
      <c r="IT90" s="67"/>
      <c r="IU90" s="67"/>
      <c r="IV90" s="67"/>
      <c r="IW90" s="67"/>
      <c r="IX90" s="67"/>
      <c r="IY90" s="67"/>
      <c r="IZ90" s="67"/>
      <c r="JA90" s="67"/>
      <c r="JB90" s="67"/>
      <c r="JC90" s="67"/>
      <c r="JD90" s="67"/>
      <c r="JE90" s="67"/>
      <c r="JF90" s="67"/>
      <c r="JG90" s="67"/>
      <c r="JH90" s="67"/>
      <c r="JI90" s="67"/>
      <c r="JJ90" s="67"/>
      <c r="JK90" s="67"/>
      <c r="JL90" s="67"/>
      <c r="JM90" s="67"/>
      <c r="JN90" s="67"/>
      <c r="JO90" s="67"/>
      <c r="JP90" s="67"/>
      <c r="JQ90" s="67"/>
      <c r="JR90" s="67"/>
      <c r="JS90" s="67"/>
      <c r="JT90" s="67"/>
      <c r="JU90" s="67"/>
      <c r="JV90" s="67"/>
      <c r="JW90" s="67"/>
      <c r="JX90" s="67"/>
      <c r="JY90" s="67"/>
      <c r="JZ90" s="67"/>
      <c r="KA90" s="67"/>
      <c r="KB90" s="67"/>
      <c r="KC90" s="67"/>
      <c r="KD90" s="67"/>
      <c r="KE90" s="67"/>
      <c r="KF90" s="67"/>
      <c r="KG90" s="67"/>
      <c r="KH90" s="67"/>
      <c r="KI90" s="67"/>
      <c r="KJ90" s="67"/>
      <c r="KK90" s="67"/>
      <c r="KL90" s="67"/>
      <c r="KM90" s="67"/>
      <c r="KN90" s="67"/>
      <c r="KO90" s="67"/>
      <c r="KP90" s="67"/>
      <c r="KQ90" s="67"/>
      <c r="KR90" s="67"/>
      <c r="KS90" s="67"/>
      <c r="KT90" s="67"/>
      <c r="KU90" s="67"/>
      <c r="KV90" s="67"/>
      <c r="KW90" s="67"/>
      <c r="KX90" s="67"/>
      <c r="KY90" s="67"/>
      <c r="KZ90" s="67"/>
      <c r="LA90" s="67"/>
      <c r="LB90" s="67"/>
      <c r="LC90" s="67"/>
      <c r="LD90" s="67"/>
      <c r="LE90" s="67"/>
      <c r="LF90" s="67"/>
      <c r="LG90" s="67"/>
      <c r="LH90" s="67"/>
      <c r="LI90" s="67"/>
      <c r="LJ90" s="67"/>
      <c r="LK90" s="67"/>
      <c r="LL90" s="67"/>
      <c r="LM90" s="67"/>
      <c r="LN90" s="67"/>
      <c r="LO90" s="67"/>
      <c r="LP90" s="67"/>
      <c r="LQ90" s="67"/>
      <c r="LR90" s="67"/>
      <c r="LS90" s="67"/>
      <c r="LT90" s="67"/>
      <c r="LU90" s="67"/>
      <c r="LV90" s="67"/>
      <c r="LW90" s="67"/>
      <c r="LX90" s="67"/>
      <c r="LY90" s="67"/>
      <c r="LZ90" s="67"/>
      <c r="MA90" s="67"/>
      <c r="MB90" s="67"/>
      <c r="MC90" s="67"/>
      <c r="MD90" s="67"/>
      <c r="ME90" s="67"/>
      <c r="MF90" s="67"/>
      <c r="MG90" s="67"/>
      <c r="MH90" s="67"/>
      <c r="MI90" s="67"/>
      <c r="MJ90" s="67"/>
      <c r="MK90" s="67"/>
      <c r="ML90" s="67"/>
      <c r="MM90" s="67"/>
      <c r="MN90" s="67"/>
      <c r="MO90" s="67"/>
      <c r="MP90" s="67"/>
      <c r="MQ90" s="67"/>
      <c r="MR90" s="67"/>
      <c r="MS90" s="67"/>
      <c r="MT90" s="67"/>
      <c r="MU90" s="67"/>
      <c r="MV90" s="67"/>
      <c r="MW90" s="67"/>
      <c r="MX90" s="67"/>
      <c r="MY90" s="67"/>
      <c r="MZ90" s="67"/>
      <c r="NA90" s="67"/>
      <c r="NB90" s="67"/>
      <c r="NC90" s="67"/>
      <c r="ND90" s="67"/>
      <c r="NE90" s="67"/>
      <c r="NF90" s="67"/>
      <c r="NG90" s="67"/>
      <c r="NH90" s="67"/>
      <c r="NI90" s="67"/>
      <c r="NJ90" s="67"/>
      <c r="NK90" s="67"/>
      <c r="NL90" s="67"/>
      <c r="NM90" s="67"/>
      <c r="NN90" s="67"/>
      <c r="NO90" s="67"/>
      <c r="NP90" s="67"/>
      <c r="NQ90" s="67"/>
      <c r="NR90" s="67"/>
      <c r="NS90" s="67"/>
      <c r="NT90" s="67"/>
      <c r="NU90" s="67"/>
      <c r="NV90" s="67"/>
      <c r="NW90" s="67"/>
      <c r="NX90" s="67"/>
      <c r="NY90" s="67"/>
      <c r="NZ90" s="67"/>
      <c r="OA90" s="67"/>
      <c r="OB90" s="67"/>
      <c r="OC90" s="67"/>
      <c r="OD90" s="67"/>
      <c r="OE90" s="67"/>
    </row>
    <row r="91" spans="35:395">
      <c r="AI91" s="67"/>
      <c r="AJ91" s="67"/>
      <c r="AK91" s="67"/>
      <c r="AL91" s="67"/>
      <c r="AM91" s="67"/>
      <c r="AN91" s="67"/>
      <c r="AO91" s="67"/>
      <c r="AP91" s="67"/>
      <c r="AQ91" s="67"/>
      <c r="AR91" s="67"/>
      <c r="AS91" s="67"/>
      <c r="AT91" s="67"/>
      <c r="AU91" s="67"/>
      <c r="AV91" s="67"/>
      <c r="AW91" s="67"/>
      <c r="AX91" s="67"/>
      <c r="AY91" s="67"/>
      <c r="AZ91" s="67"/>
      <c r="BA91" s="67"/>
      <c r="BB91" s="67"/>
      <c r="BC91" s="67"/>
      <c r="BD91" s="67"/>
      <c r="BE91" s="67"/>
      <c r="BF91" s="67"/>
      <c r="BG91" s="67"/>
      <c r="BH91" s="67"/>
      <c r="BI91" s="67"/>
      <c r="BJ91" s="67"/>
      <c r="BK91" s="67"/>
      <c r="BL91" s="67"/>
      <c r="BM91" s="67"/>
      <c r="BN91" s="67"/>
      <c r="BO91" s="67"/>
      <c r="BP91" s="67"/>
      <c r="BQ91" s="67"/>
      <c r="BR91" s="67"/>
      <c r="BS91" s="67"/>
      <c r="BT91" s="67"/>
      <c r="BU91" s="67"/>
      <c r="BV91" s="67"/>
      <c r="BW91" s="67"/>
      <c r="BX91" s="67"/>
      <c r="BY91" s="67"/>
      <c r="BZ91" s="67"/>
      <c r="CA91" s="67"/>
      <c r="CB91" s="67"/>
      <c r="CC91" s="67"/>
      <c r="CD91" s="67"/>
      <c r="CE91" s="67"/>
      <c r="CF91" s="67"/>
      <c r="CG91" s="67"/>
      <c r="CH91" s="67"/>
      <c r="CI91" s="67"/>
      <c r="CJ91" s="67"/>
      <c r="CK91" s="67"/>
      <c r="CL91" s="67"/>
      <c r="CM91" s="67"/>
      <c r="CN91" s="67"/>
      <c r="CO91" s="67"/>
      <c r="CP91" s="67"/>
      <c r="CQ91" s="67"/>
      <c r="CR91" s="67"/>
      <c r="CS91" s="67"/>
      <c r="CT91" s="67"/>
      <c r="CU91" s="67"/>
      <c r="CV91" s="67"/>
      <c r="CW91" s="67"/>
      <c r="CX91" s="67"/>
      <c r="CY91" s="67"/>
      <c r="CZ91" s="67"/>
      <c r="DA91" s="67"/>
      <c r="DB91" s="67"/>
      <c r="DC91" s="67"/>
      <c r="DD91" s="67"/>
      <c r="DE91" s="67"/>
      <c r="DF91" s="67"/>
      <c r="DG91" s="67"/>
      <c r="DH91" s="67"/>
      <c r="DI91" s="67"/>
      <c r="DJ91" s="67"/>
      <c r="DK91" s="67"/>
      <c r="DL91" s="67"/>
      <c r="DM91" s="67"/>
      <c r="DN91" s="67"/>
      <c r="DO91" s="67"/>
      <c r="DP91" s="67"/>
      <c r="DQ91" s="67"/>
      <c r="DR91" s="67"/>
      <c r="DS91" s="67"/>
      <c r="DT91" s="67"/>
      <c r="DU91" s="67"/>
      <c r="DV91" s="67"/>
      <c r="DW91" s="67"/>
      <c r="DX91" s="67"/>
      <c r="DY91" s="67"/>
      <c r="DZ91" s="67"/>
      <c r="EA91" s="67"/>
      <c r="EB91" s="67"/>
      <c r="EC91" s="67"/>
      <c r="ED91" s="67"/>
      <c r="EE91" s="67"/>
      <c r="EF91" s="67"/>
      <c r="EG91" s="67"/>
      <c r="EH91" s="67"/>
      <c r="EI91" s="67"/>
      <c r="EJ91" s="67"/>
      <c r="EK91" s="67"/>
      <c r="EL91" s="67"/>
      <c r="EM91" s="67"/>
      <c r="EN91" s="67"/>
      <c r="EO91" s="67"/>
      <c r="EP91" s="67"/>
      <c r="EQ91" s="67"/>
      <c r="ER91" s="67"/>
      <c r="ES91" s="67"/>
      <c r="ET91" s="67"/>
      <c r="EU91" s="67"/>
      <c r="EV91" s="67"/>
      <c r="EW91" s="67"/>
      <c r="EX91" s="67"/>
      <c r="EY91" s="67"/>
      <c r="EZ91" s="67"/>
      <c r="FA91" s="67"/>
      <c r="FB91" s="67"/>
      <c r="FC91" s="67"/>
      <c r="FD91" s="67"/>
      <c r="FE91" s="67"/>
      <c r="FF91" s="67"/>
      <c r="FG91" s="67"/>
      <c r="FH91" s="67"/>
      <c r="FI91" s="67"/>
      <c r="FJ91" s="67"/>
      <c r="FK91" s="67"/>
      <c r="FL91" s="67"/>
      <c r="FM91" s="67"/>
      <c r="FN91" s="67"/>
      <c r="FO91" s="67"/>
      <c r="FP91" s="67"/>
      <c r="FQ91" s="67"/>
      <c r="FR91" s="67"/>
      <c r="FS91" s="67"/>
      <c r="FT91" s="67"/>
      <c r="FU91" s="67"/>
      <c r="FV91" s="67"/>
      <c r="FW91" s="67"/>
      <c r="FX91" s="67"/>
      <c r="FY91" s="67"/>
      <c r="FZ91" s="67"/>
      <c r="GA91" s="67"/>
      <c r="GB91" s="67"/>
      <c r="GC91" s="67"/>
      <c r="GD91" s="67"/>
      <c r="GE91" s="67"/>
      <c r="GF91" s="67"/>
      <c r="GG91" s="67"/>
      <c r="GH91" s="67"/>
      <c r="GI91" s="67"/>
      <c r="GJ91" s="67"/>
      <c r="GK91" s="67"/>
      <c r="GL91" s="67"/>
      <c r="GM91" s="67"/>
      <c r="GN91" s="67"/>
      <c r="GO91" s="67"/>
      <c r="GP91" s="67"/>
      <c r="GQ91" s="67"/>
      <c r="GR91" s="67"/>
      <c r="GS91" s="67"/>
      <c r="GT91" s="67"/>
      <c r="GU91" s="67"/>
      <c r="GV91" s="67"/>
      <c r="GW91" s="67"/>
      <c r="GX91" s="67"/>
      <c r="GY91" s="67"/>
      <c r="GZ91" s="67"/>
      <c r="HA91" s="67"/>
      <c r="HB91" s="67"/>
      <c r="HC91" s="67"/>
      <c r="HD91" s="67"/>
      <c r="HE91" s="67"/>
      <c r="HF91" s="67"/>
      <c r="HG91" s="67"/>
      <c r="HH91" s="67"/>
      <c r="HI91" s="67"/>
      <c r="HJ91" s="67"/>
      <c r="HK91" s="67"/>
      <c r="HL91" s="67"/>
      <c r="HM91" s="67"/>
      <c r="HN91" s="67"/>
      <c r="HO91" s="67"/>
      <c r="HP91" s="67"/>
      <c r="HQ91" s="67"/>
      <c r="HR91" s="67"/>
      <c r="HS91" s="67"/>
      <c r="HT91" s="67"/>
      <c r="HU91" s="67"/>
      <c r="HV91" s="67"/>
      <c r="HW91" s="67"/>
      <c r="HX91" s="67"/>
      <c r="HY91" s="67"/>
      <c r="HZ91" s="67"/>
      <c r="IA91" s="67"/>
      <c r="IB91" s="67"/>
      <c r="IC91" s="67"/>
      <c r="ID91" s="67"/>
      <c r="IE91" s="67"/>
      <c r="IF91" s="67"/>
      <c r="IG91" s="67"/>
      <c r="IH91" s="67"/>
      <c r="II91" s="67"/>
      <c r="IJ91" s="67"/>
      <c r="IK91" s="67"/>
      <c r="IL91" s="67"/>
      <c r="IM91" s="67"/>
      <c r="IN91" s="67"/>
      <c r="IO91" s="67"/>
      <c r="IP91" s="67"/>
      <c r="IQ91" s="67"/>
      <c r="IR91" s="67"/>
      <c r="IS91" s="67"/>
      <c r="IT91" s="67"/>
      <c r="IU91" s="67"/>
      <c r="IV91" s="67"/>
      <c r="IW91" s="67"/>
      <c r="IX91" s="67"/>
      <c r="IY91" s="67"/>
      <c r="IZ91" s="67"/>
      <c r="JA91" s="67"/>
      <c r="JB91" s="67"/>
      <c r="JC91" s="67"/>
      <c r="JD91" s="67"/>
      <c r="JE91" s="67"/>
      <c r="JF91" s="67"/>
      <c r="JG91" s="67"/>
      <c r="JH91" s="67"/>
      <c r="JI91" s="67"/>
      <c r="JJ91" s="67"/>
      <c r="JK91" s="67"/>
      <c r="JL91" s="67"/>
      <c r="JM91" s="67"/>
      <c r="JN91" s="67"/>
      <c r="JO91" s="67"/>
      <c r="JP91" s="67"/>
      <c r="JQ91" s="67"/>
      <c r="JR91" s="67"/>
      <c r="JS91" s="67"/>
      <c r="JT91" s="67"/>
      <c r="JU91" s="67"/>
      <c r="JV91" s="67"/>
      <c r="JW91" s="67"/>
      <c r="JX91" s="67"/>
      <c r="JY91" s="67"/>
      <c r="JZ91" s="67"/>
      <c r="KA91" s="67"/>
      <c r="KB91" s="67"/>
      <c r="KC91" s="67"/>
      <c r="KD91" s="67"/>
      <c r="KE91" s="67"/>
      <c r="KF91" s="67"/>
      <c r="KG91" s="67"/>
      <c r="KH91" s="67"/>
      <c r="KI91" s="67"/>
      <c r="KJ91" s="67"/>
      <c r="KK91" s="67"/>
      <c r="KL91" s="67"/>
      <c r="KM91" s="67"/>
      <c r="KN91" s="67"/>
      <c r="KO91" s="67"/>
      <c r="KP91" s="67"/>
      <c r="KQ91" s="67"/>
      <c r="KR91" s="67"/>
      <c r="KS91" s="67"/>
      <c r="KT91" s="67"/>
      <c r="KU91" s="67"/>
      <c r="KV91" s="67"/>
      <c r="KW91" s="67"/>
      <c r="KX91" s="67"/>
      <c r="KY91" s="67"/>
      <c r="KZ91" s="67"/>
      <c r="LA91" s="67"/>
      <c r="LB91" s="67"/>
      <c r="LC91" s="67"/>
      <c r="LD91" s="67"/>
      <c r="LE91" s="67"/>
      <c r="LF91" s="67"/>
      <c r="LG91" s="67"/>
      <c r="LH91" s="67"/>
      <c r="LI91" s="67"/>
      <c r="LJ91" s="67"/>
      <c r="LK91" s="67"/>
      <c r="LL91" s="67"/>
      <c r="LM91" s="67"/>
      <c r="LN91" s="67"/>
      <c r="LO91" s="67"/>
      <c r="LP91" s="67"/>
      <c r="LQ91" s="67"/>
      <c r="LR91" s="67"/>
      <c r="LS91" s="67"/>
      <c r="LT91" s="67"/>
      <c r="LU91" s="67"/>
      <c r="LV91" s="67"/>
      <c r="LW91" s="67"/>
      <c r="LX91" s="67"/>
      <c r="LY91" s="67"/>
      <c r="LZ91" s="67"/>
      <c r="MA91" s="67"/>
      <c r="MB91" s="67"/>
      <c r="MC91" s="67"/>
      <c r="MD91" s="67"/>
      <c r="ME91" s="67"/>
      <c r="MF91" s="67"/>
      <c r="MG91" s="67"/>
      <c r="MH91" s="67"/>
      <c r="MI91" s="67"/>
      <c r="MJ91" s="67"/>
      <c r="MK91" s="67"/>
      <c r="ML91" s="67"/>
      <c r="MM91" s="67"/>
      <c r="MN91" s="67"/>
      <c r="MO91" s="67"/>
      <c r="MP91" s="67"/>
      <c r="MQ91" s="67"/>
      <c r="MR91" s="67"/>
      <c r="MS91" s="67"/>
      <c r="MT91" s="67"/>
      <c r="MU91" s="67"/>
      <c r="MV91" s="67"/>
      <c r="MW91" s="67"/>
      <c r="MX91" s="67"/>
      <c r="MY91" s="67"/>
      <c r="MZ91" s="67"/>
      <c r="NA91" s="67"/>
      <c r="NB91" s="67"/>
      <c r="NC91" s="67"/>
      <c r="ND91" s="67"/>
      <c r="NE91" s="67"/>
      <c r="NF91" s="67"/>
      <c r="NG91" s="67"/>
      <c r="NH91" s="67"/>
      <c r="NI91" s="67"/>
      <c r="NJ91" s="67"/>
      <c r="NK91" s="67"/>
      <c r="NL91" s="67"/>
      <c r="NM91" s="67"/>
      <c r="NN91" s="67"/>
      <c r="NO91" s="67"/>
      <c r="NP91" s="67"/>
      <c r="NQ91" s="67"/>
      <c r="NR91" s="67"/>
      <c r="NS91" s="67"/>
      <c r="NT91" s="67"/>
      <c r="NU91" s="67"/>
      <c r="NV91" s="67"/>
      <c r="NW91" s="67"/>
      <c r="NX91" s="67"/>
      <c r="NY91" s="67"/>
      <c r="NZ91" s="67"/>
      <c r="OA91" s="67"/>
      <c r="OB91" s="67"/>
      <c r="OC91" s="67"/>
      <c r="OD91" s="67"/>
      <c r="OE91" s="67"/>
    </row>
    <row r="92" spans="35:395">
      <c r="AI92" s="67"/>
      <c r="AJ92" s="67"/>
      <c r="AK92" s="67"/>
      <c r="AL92" s="67"/>
      <c r="AM92" s="67"/>
      <c r="AN92" s="67"/>
      <c r="AO92" s="67"/>
      <c r="AP92" s="67"/>
      <c r="AQ92" s="67"/>
      <c r="AR92" s="67"/>
      <c r="AS92" s="67"/>
      <c r="AT92" s="67"/>
      <c r="AU92" s="67"/>
      <c r="AV92" s="67"/>
      <c r="AW92" s="67"/>
      <c r="AX92" s="67"/>
      <c r="AY92" s="67"/>
      <c r="AZ92" s="67"/>
      <c r="BA92" s="67"/>
      <c r="BB92" s="67"/>
      <c r="BC92" s="67"/>
      <c r="BD92" s="67"/>
      <c r="BE92" s="67"/>
      <c r="BF92" s="67"/>
      <c r="BG92" s="67"/>
      <c r="BH92" s="67"/>
      <c r="BI92" s="67"/>
      <c r="BJ92" s="67"/>
      <c r="BK92" s="67"/>
      <c r="BL92" s="67"/>
      <c r="BM92" s="67"/>
      <c r="BN92" s="67"/>
      <c r="BO92" s="67"/>
      <c r="BP92" s="67"/>
      <c r="BQ92" s="67"/>
      <c r="BR92" s="67"/>
      <c r="BS92" s="67"/>
      <c r="BT92" s="67"/>
      <c r="BU92" s="67"/>
      <c r="BV92" s="67"/>
      <c r="BW92" s="67"/>
      <c r="BX92" s="67"/>
      <c r="BY92" s="67"/>
      <c r="BZ92" s="67"/>
      <c r="CA92" s="67"/>
      <c r="CB92" s="67"/>
      <c r="CC92" s="67"/>
      <c r="CD92" s="67"/>
      <c r="CE92" s="67"/>
      <c r="CF92" s="67"/>
      <c r="CG92" s="67"/>
      <c r="CH92" s="67"/>
      <c r="CI92" s="67"/>
      <c r="CJ92" s="67"/>
      <c r="CK92" s="67"/>
      <c r="CL92" s="67"/>
      <c r="CM92" s="67"/>
      <c r="CN92" s="67"/>
      <c r="CO92" s="67"/>
      <c r="CP92" s="67"/>
      <c r="CQ92" s="67"/>
      <c r="CR92" s="67"/>
      <c r="CS92" s="67"/>
      <c r="CT92" s="67"/>
      <c r="CU92" s="67"/>
      <c r="CV92" s="67"/>
      <c r="CW92" s="67"/>
      <c r="CX92" s="67"/>
      <c r="CY92" s="67"/>
      <c r="CZ92" s="67"/>
      <c r="DA92" s="67"/>
      <c r="DB92" s="67"/>
      <c r="DC92" s="67"/>
      <c r="DD92" s="67"/>
      <c r="DE92" s="67"/>
      <c r="DF92" s="67"/>
      <c r="DG92" s="67"/>
      <c r="DH92" s="67"/>
      <c r="DI92" s="67"/>
      <c r="DJ92" s="67"/>
      <c r="DK92" s="67"/>
      <c r="DL92" s="67"/>
      <c r="DM92" s="67"/>
      <c r="DN92" s="67"/>
      <c r="DO92" s="67"/>
      <c r="DP92" s="67"/>
      <c r="DQ92" s="67"/>
      <c r="DR92" s="67"/>
      <c r="DS92" s="67"/>
      <c r="DT92" s="67"/>
      <c r="DU92" s="67"/>
      <c r="DV92" s="67"/>
      <c r="DW92" s="67"/>
      <c r="DX92" s="67"/>
      <c r="DY92" s="67"/>
      <c r="DZ92" s="67"/>
      <c r="EA92" s="67"/>
      <c r="EB92" s="67"/>
      <c r="EC92" s="67"/>
      <c r="ED92" s="67"/>
      <c r="EE92" s="67"/>
      <c r="EF92" s="67"/>
      <c r="EG92" s="67"/>
      <c r="EH92" s="67"/>
      <c r="EI92" s="67"/>
      <c r="EJ92" s="67"/>
      <c r="EK92" s="67"/>
      <c r="EL92" s="67"/>
      <c r="EM92" s="67"/>
      <c r="EN92" s="67"/>
      <c r="EO92" s="67"/>
      <c r="EP92" s="67"/>
      <c r="EQ92" s="67"/>
      <c r="ER92" s="67"/>
      <c r="ES92" s="67"/>
      <c r="ET92" s="67"/>
      <c r="EU92" s="67"/>
      <c r="EV92" s="67"/>
      <c r="EW92" s="67"/>
      <c r="EX92" s="67"/>
      <c r="EY92" s="67"/>
      <c r="EZ92" s="67"/>
      <c r="FA92" s="67"/>
      <c r="FB92" s="67"/>
      <c r="FC92" s="67"/>
      <c r="FD92" s="67"/>
      <c r="FE92" s="67"/>
      <c r="FF92" s="67"/>
      <c r="FG92" s="67"/>
      <c r="FH92" s="67"/>
      <c r="FI92" s="67"/>
      <c r="FJ92" s="67"/>
      <c r="FK92" s="67"/>
      <c r="FL92" s="67"/>
      <c r="FM92" s="67"/>
      <c r="FN92" s="67"/>
      <c r="FO92" s="67"/>
      <c r="FP92" s="67"/>
      <c r="FQ92" s="67"/>
      <c r="FR92" s="67"/>
      <c r="FS92" s="67"/>
      <c r="FT92" s="67"/>
      <c r="FU92" s="67"/>
      <c r="FV92" s="67"/>
      <c r="FW92" s="67"/>
      <c r="FX92" s="67"/>
      <c r="FY92" s="67"/>
      <c r="FZ92" s="67"/>
      <c r="GA92" s="67"/>
      <c r="GB92" s="67"/>
      <c r="GC92" s="67"/>
      <c r="GD92" s="67"/>
      <c r="GE92" s="67"/>
      <c r="GF92" s="67"/>
      <c r="GG92" s="67"/>
      <c r="GH92" s="67"/>
      <c r="GI92" s="67"/>
      <c r="GJ92" s="67"/>
      <c r="GK92" s="67"/>
      <c r="GL92" s="67"/>
      <c r="GM92" s="67"/>
      <c r="GN92" s="67"/>
      <c r="GO92" s="67"/>
      <c r="GP92" s="67"/>
      <c r="GQ92" s="67"/>
      <c r="GR92" s="67"/>
      <c r="GS92" s="67"/>
      <c r="GT92" s="67"/>
      <c r="GU92" s="67"/>
      <c r="GV92" s="67"/>
      <c r="GW92" s="67"/>
      <c r="GX92" s="67"/>
      <c r="GY92" s="67"/>
      <c r="GZ92" s="67"/>
      <c r="HA92" s="67"/>
      <c r="HB92" s="67"/>
      <c r="HC92" s="67"/>
      <c r="HD92" s="67"/>
      <c r="HE92" s="67"/>
      <c r="HF92" s="67"/>
      <c r="HG92" s="67"/>
      <c r="HH92" s="67"/>
      <c r="HI92" s="67"/>
      <c r="HJ92" s="67"/>
      <c r="HK92" s="67"/>
      <c r="HL92" s="67"/>
      <c r="HM92" s="67"/>
      <c r="HN92" s="67"/>
      <c r="HO92" s="67"/>
      <c r="HP92" s="67"/>
      <c r="HQ92" s="67"/>
      <c r="HR92" s="67"/>
      <c r="HS92" s="67"/>
      <c r="HT92" s="67"/>
      <c r="HU92" s="67"/>
      <c r="HV92" s="67"/>
      <c r="HW92" s="67"/>
      <c r="HX92" s="67"/>
      <c r="HY92" s="67"/>
      <c r="HZ92" s="67"/>
      <c r="IA92" s="67"/>
      <c r="IB92" s="67"/>
      <c r="IC92" s="67"/>
      <c r="ID92" s="67"/>
      <c r="IE92" s="67"/>
      <c r="IF92" s="67"/>
      <c r="IG92" s="67"/>
      <c r="IH92" s="67"/>
      <c r="II92" s="67"/>
      <c r="IJ92" s="67"/>
      <c r="IK92" s="67"/>
      <c r="IL92" s="67"/>
      <c r="IM92" s="67"/>
      <c r="IN92" s="67"/>
      <c r="IO92" s="67"/>
      <c r="IP92" s="67"/>
      <c r="IQ92" s="67"/>
      <c r="IR92" s="67"/>
      <c r="IS92" s="67"/>
      <c r="IT92" s="67"/>
      <c r="IU92" s="67"/>
      <c r="IV92" s="67"/>
      <c r="IW92" s="67"/>
      <c r="IX92" s="67"/>
      <c r="IY92" s="67"/>
      <c r="IZ92" s="67"/>
      <c r="JA92" s="67"/>
      <c r="JB92" s="67"/>
      <c r="JC92" s="67"/>
      <c r="JD92" s="67"/>
      <c r="JE92" s="67"/>
      <c r="JF92" s="67"/>
      <c r="JG92" s="67"/>
      <c r="JH92" s="67"/>
      <c r="JI92" s="67"/>
      <c r="JJ92" s="67"/>
      <c r="JK92" s="67"/>
      <c r="JL92" s="67"/>
      <c r="JM92" s="67"/>
      <c r="JN92" s="67"/>
      <c r="JO92" s="67"/>
      <c r="JP92" s="67"/>
      <c r="JQ92" s="67"/>
      <c r="JR92" s="67"/>
      <c r="JS92" s="67"/>
      <c r="JT92" s="67"/>
      <c r="JU92" s="67"/>
      <c r="JV92" s="67"/>
      <c r="JW92" s="67"/>
      <c r="JX92" s="67"/>
      <c r="JY92" s="67"/>
      <c r="JZ92" s="67"/>
      <c r="KA92" s="67"/>
      <c r="KB92" s="67"/>
      <c r="KC92" s="67"/>
      <c r="KD92" s="67"/>
      <c r="KE92" s="67"/>
      <c r="KF92" s="67"/>
      <c r="KG92" s="67"/>
      <c r="KH92" s="67"/>
      <c r="KI92" s="67"/>
      <c r="KJ92" s="67"/>
      <c r="KK92" s="67"/>
      <c r="KL92" s="67"/>
      <c r="KM92" s="67"/>
      <c r="KN92" s="67"/>
      <c r="KO92" s="67"/>
      <c r="KP92" s="67"/>
      <c r="KQ92" s="67"/>
      <c r="KR92" s="67"/>
      <c r="KS92" s="67"/>
      <c r="KT92" s="67"/>
      <c r="KU92" s="67"/>
      <c r="KV92" s="67"/>
      <c r="KW92" s="67"/>
      <c r="KX92" s="67"/>
      <c r="KY92" s="67"/>
      <c r="KZ92" s="67"/>
      <c r="LA92" s="67"/>
      <c r="LB92" s="67"/>
      <c r="LC92" s="67"/>
      <c r="LD92" s="67"/>
      <c r="LE92" s="67"/>
      <c r="LF92" s="67"/>
      <c r="LG92" s="67"/>
      <c r="LH92" s="67"/>
      <c r="LI92" s="67"/>
      <c r="LJ92" s="67"/>
      <c r="LK92" s="67"/>
      <c r="LL92" s="67"/>
      <c r="LM92" s="67"/>
      <c r="LN92" s="67"/>
      <c r="LO92" s="67"/>
      <c r="LP92" s="67"/>
      <c r="LQ92" s="67"/>
      <c r="LR92" s="67"/>
      <c r="LS92" s="67"/>
      <c r="LT92" s="67"/>
      <c r="LU92" s="67"/>
      <c r="LV92" s="67"/>
      <c r="LW92" s="67"/>
      <c r="LX92" s="67"/>
      <c r="LY92" s="67"/>
      <c r="LZ92" s="67"/>
      <c r="MA92" s="67"/>
      <c r="MB92" s="67"/>
      <c r="MC92" s="67"/>
      <c r="MD92" s="67"/>
      <c r="ME92" s="67"/>
      <c r="MF92" s="67"/>
      <c r="MG92" s="67"/>
      <c r="MH92" s="67"/>
      <c r="MI92" s="67"/>
      <c r="MJ92" s="67"/>
      <c r="MK92" s="67"/>
      <c r="ML92" s="67"/>
      <c r="MM92" s="67"/>
      <c r="MN92" s="67"/>
      <c r="MO92" s="67"/>
      <c r="MP92" s="67"/>
      <c r="MQ92" s="67"/>
      <c r="MR92" s="67"/>
      <c r="MS92" s="67"/>
      <c r="MT92" s="67"/>
      <c r="MU92" s="67"/>
      <c r="MV92" s="67"/>
      <c r="MW92" s="67"/>
      <c r="MX92" s="67"/>
      <c r="MY92" s="67"/>
      <c r="MZ92" s="67"/>
      <c r="NA92" s="67"/>
      <c r="NB92" s="67"/>
      <c r="NC92" s="67"/>
      <c r="ND92" s="67"/>
      <c r="NE92" s="67"/>
      <c r="NF92" s="67"/>
      <c r="NG92" s="67"/>
      <c r="NH92" s="67"/>
      <c r="NI92" s="67"/>
      <c r="NJ92" s="67"/>
      <c r="NK92" s="67"/>
      <c r="NL92" s="67"/>
      <c r="NM92" s="67"/>
      <c r="NN92" s="67"/>
      <c r="NO92" s="67"/>
      <c r="NP92" s="67"/>
      <c r="NQ92" s="67"/>
      <c r="NR92" s="67"/>
      <c r="NS92" s="67"/>
      <c r="NT92" s="67"/>
      <c r="NU92" s="67"/>
      <c r="NV92" s="67"/>
      <c r="NW92" s="67"/>
      <c r="NX92" s="67"/>
      <c r="NY92" s="67"/>
      <c r="NZ92" s="67"/>
      <c r="OA92" s="67"/>
      <c r="OB92" s="67"/>
      <c r="OC92" s="67"/>
      <c r="OD92" s="67"/>
      <c r="OE92" s="67"/>
    </row>
    <row r="93" spans="35:395">
      <c r="AI93" s="67"/>
      <c r="AJ93" s="67"/>
      <c r="AK93" s="67"/>
      <c r="AL93" s="67"/>
      <c r="AM93" s="67"/>
      <c r="AN93" s="67"/>
      <c r="AO93" s="67"/>
      <c r="AP93" s="67"/>
      <c r="AQ93" s="67"/>
      <c r="AR93" s="67"/>
      <c r="AS93" s="67"/>
      <c r="AT93" s="67"/>
      <c r="AU93" s="67"/>
      <c r="AV93" s="67"/>
      <c r="AW93" s="67"/>
      <c r="AX93" s="67"/>
      <c r="AY93" s="67"/>
      <c r="AZ93" s="67"/>
      <c r="BA93" s="67"/>
      <c r="BB93" s="67"/>
      <c r="BC93" s="67"/>
      <c r="BD93" s="67"/>
      <c r="BE93" s="67"/>
      <c r="BF93" s="67"/>
      <c r="BG93" s="67"/>
      <c r="BH93" s="67"/>
      <c r="BI93" s="67"/>
      <c r="BJ93" s="67"/>
      <c r="BK93" s="67"/>
      <c r="BL93" s="67"/>
      <c r="BM93" s="67"/>
      <c r="BN93" s="67"/>
      <c r="BO93" s="67"/>
      <c r="BP93" s="67"/>
      <c r="BQ93" s="67"/>
      <c r="BR93" s="67"/>
      <c r="BS93" s="67"/>
      <c r="BT93" s="67"/>
      <c r="BU93" s="67"/>
      <c r="BV93" s="67"/>
      <c r="BW93" s="67"/>
      <c r="BX93" s="67"/>
      <c r="BY93" s="67"/>
      <c r="BZ93" s="67"/>
      <c r="CA93" s="67"/>
      <c r="CB93" s="67"/>
      <c r="CC93" s="67"/>
      <c r="CD93" s="67"/>
      <c r="CE93" s="67"/>
      <c r="CF93" s="67"/>
      <c r="CG93" s="67"/>
      <c r="CH93" s="67"/>
      <c r="CI93" s="67"/>
      <c r="CJ93" s="67"/>
      <c r="CK93" s="67"/>
      <c r="CL93" s="67"/>
      <c r="CM93" s="67"/>
      <c r="CN93" s="67"/>
      <c r="CO93" s="67"/>
      <c r="CP93" s="67"/>
      <c r="CQ93" s="67"/>
      <c r="CR93" s="67"/>
      <c r="CS93" s="67"/>
      <c r="CT93" s="67"/>
      <c r="CU93" s="67"/>
      <c r="CV93" s="67"/>
      <c r="CW93" s="67"/>
      <c r="CX93" s="67"/>
      <c r="CY93" s="67"/>
      <c r="CZ93" s="67"/>
      <c r="DA93" s="67"/>
      <c r="DB93" s="67"/>
      <c r="DC93" s="67"/>
      <c r="DD93" s="67"/>
      <c r="DE93" s="67"/>
      <c r="DF93" s="67"/>
      <c r="DG93" s="67"/>
      <c r="DH93" s="67"/>
      <c r="DI93" s="67"/>
      <c r="DJ93" s="67"/>
      <c r="DK93" s="67"/>
      <c r="DL93" s="67"/>
      <c r="DM93" s="67"/>
      <c r="DN93" s="67"/>
      <c r="DO93" s="67"/>
      <c r="DP93" s="67"/>
      <c r="DQ93" s="67"/>
      <c r="DR93" s="67"/>
      <c r="DS93" s="67"/>
      <c r="DT93" s="67"/>
      <c r="DU93" s="67"/>
      <c r="DV93" s="67"/>
      <c r="DW93" s="67"/>
      <c r="DX93" s="67"/>
      <c r="DY93" s="67"/>
      <c r="DZ93" s="67"/>
      <c r="EA93" s="67"/>
      <c r="EB93" s="67"/>
      <c r="EC93" s="67"/>
      <c r="ED93" s="67"/>
      <c r="EE93" s="67"/>
      <c r="EF93" s="67"/>
      <c r="EG93" s="67"/>
      <c r="EH93" s="67"/>
      <c r="EI93" s="67"/>
      <c r="EJ93" s="67"/>
      <c r="EK93" s="67"/>
      <c r="EL93" s="67"/>
      <c r="EM93" s="67"/>
      <c r="EN93" s="67"/>
      <c r="EO93" s="67"/>
      <c r="EP93" s="67"/>
      <c r="EQ93" s="67"/>
      <c r="ER93" s="67"/>
      <c r="ES93" s="67"/>
      <c r="ET93" s="67"/>
      <c r="EU93" s="67"/>
      <c r="EV93" s="67"/>
      <c r="EW93" s="67"/>
      <c r="EX93" s="67"/>
      <c r="EY93" s="67"/>
      <c r="EZ93" s="67"/>
      <c r="FA93" s="67"/>
      <c r="FB93" s="67"/>
      <c r="FC93" s="67"/>
      <c r="FD93" s="67"/>
      <c r="FE93" s="67"/>
      <c r="FF93" s="67"/>
      <c r="FG93" s="67"/>
      <c r="FH93" s="67"/>
      <c r="FI93" s="67"/>
      <c r="FJ93" s="67"/>
      <c r="FK93" s="67"/>
      <c r="FL93" s="67"/>
      <c r="FM93" s="67"/>
      <c r="FN93" s="67"/>
      <c r="FO93" s="67"/>
      <c r="FP93" s="67"/>
      <c r="FQ93" s="67"/>
      <c r="FR93" s="67"/>
      <c r="FS93" s="67"/>
      <c r="FT93" s="67"/>
      <c r="FU93" s="67"/>
      <c r="FV93" s="67"/>
      <c r="FW93" s="67"/>
      <c r="FX93" s="67"/>
      <c r="FY93" s="67"/>
      <c r="FZ93" s="67"/>
      <c r="GA93" s="67"/>
      <c r="GB93" s="67"/>
      <c r="GC93" s="67"/>
      <c r="GD93" s="67"/>
      <c r="GE93" s="67"/>
      <c r="GF93" s="67"/>
      <c r="GG93" s="67"/>
      <c r="GH93" s="67"/>
      <c r="GI93" s="67"/>
      <c r="GJ93" s="67"/>
      <c r="GK93" s="67"/>
      <c r="GL93" s="67"/>
      <c r="GM93" s="67"/>
      <c r="GN93" s="67"/>
      <c r="GO93" s="67"/>
      <c r="GP93" s="67"/>
      <c r="GQ93" s="67"/>
      <c r="GR93" s="67"/>
      <c r="GS93" s="67"/>
      <c r="GT93" s="67"/>
      <c r="GU93" s="67"/>
      <c r="GV93" s="67"/>
      <c r="GW93" s="67"/>
      <c r="GX93" s="67"/>
      <c r="GY93" s="67"/>
      <c r="GZ93" s="67"/>
      <c r="HA93" s="67"/>
      <c r="HB93" s="67"/>
      <c r="HC93" s="67"/>
      <c r="HD93" s="67"/>
      <c r="HE93" s="67"/>
      <c r="HF93" s="67"/>
      <c r="HG93" s="67"/>
      <c r="HH93" s="67"/>
      <c r="HI93" s="67"/>
      <c r="HJ93" s="67"/>
      <c r="HK93" s="67"/>
      <c r="HL93" s="67"/>
      <c r="HM93" s="67"/>
      <c r="HN93" s="67"/>
      <c r="HO93" s="67"/>
      <c r="HP93" s="67"/>
      <c r="HQ93" s="67"/>
      <c r="HR93" s="67"/>
      <c r="HS93" s="67"/>
      <c r="HT93" s="67"/>
      <c r="HU93" s="67"/>
      <c r="HV93" s="67"/>
      <c r="HW93" s="67"/>
      <c r="HX93" s="67"/>
      <c r="HY93" s="67"/>
      <c r="HZ93" s="67"/>
      <c r="IA93" s="67"/>
      <c r="IB93" s="67"/>
      <c r="IC93" s="67"/>
      <c r="ID93" s="67"/>
      <c r="IE93" s="67"/>
      <c r="IF93" s="67"/>
      <c r="IG93" s="67"/>
      <c r="IH93" s="67"/>
      <c r="II93" s="67"/>
      <c r="IJ93" s="67"/>
      <c r="IK93" s="67"/>
      <c r="IL93" s="67"/>
      <c r="IM93" s="67"/>
      <c r="IN93" s="67"/>
      <c r="IO93" s="67"/>
      <c r="IP93" s="67"/>
      <c r="IQ93" s="67"/>
      <c r="IR93" s="67"/>
      <c r="IS93" s="67"/>
      <c r="IT93" s="67"/>
      <c r="IU93" s="67"/>
      <c r="IV93" s="67"/>
      <c r="IW93" s="67"/>
      <c r="IX93" s="67"/>
      <c r="IY93" s="67"/>
      <c r="IZ93" s="67"/>
      <c r="JA93" s="67"/>
      <c r="JB93" s="67"/>
      <c r="JC93" s="67"/>
      <c r="JD93" s="67"/>
      <c r="JE93" s="67"/>
      <c r="JF93" s="67"/>
      <c r="JG93" s="67"/>
      <c r="JH93" s="67"/>
      <c r="JI93" s="67"/>
      <c r="JJ93" s="67"/>
      <c r="JK93" s="67"/>
      <c r="JL93" s="67"/>
      <c r="JM93" s="67"/>
      <c r="JN93" s="67"/>
      <c r="JO93" s="67"/>
      <c r="JP93" s="67"/>
      <c r="JQ93" s="67"/>
      <c r="JR93" s="67"/>
      <c r="JS93" s="67"/>
      <c r="JT93" s="67"/>
      <c r="JU93" s="67"/>
      <c r="JV93" s="67"/>
      <c r="JW93" s="67"/>
      <c r="JX93" s="67"/>
      <c r="JY93" s="67"/>
      <c r="JZ93" s="67"/>
      <c r="KA93" s="67"/>
      <c r="KB93" s="67"/>
      <c r="KC93" s="67"/>
      <c r="KD93" s="67"/>
      <c r="KE93" s="67"/>
      <c r="KF93" s="67"/>
      <c r="KG93" s="67"/>
      <c r="KH93" s="67"/>
      <c r="KI93" s="67"/>
      <c r="KJ93" s="67"/>
      <c r="KK93" s="67"/>
      <c r="KL93" s="67"/>
      <c r="KM93" s="67"/>
      <c r="KN93" s="67"/>
      <c r="KO93" s="67"/>
      <c r="KP93" s="67"/>
      <c r="KQ93" s="67"/>
      <c r="KR93" s="67"/>
      <c r="KS93" s="67"/>
      <c r="KT93" s="67"/>
      <c r="KU93" s="67"/>
      <c r="KV93" s="67"/>
      <c r="KW93" s="67"/>
      <c r="KX93" s="67"/>
      <c r="KY93" s="67"/>
      <c r="KZ93" s="67"/>
      <c r="LA93" s="67"/>
      <c r="LB93" s="67"/>
      <c r="LC93" s="67"/>
      <c r="LD93" s="67"/>
      <c r="LE93" s="67"/>
      <c r="LF93" s="67"/>
      <c r="LG93" s="67"/>
      <c r="LH93" s="67"/>
      <c r="LI93" s="67"/>
      <c r="LJ93" s="67"/>
      <c r="LK93" s="67"/>
      <c r="LL93" s="67"/>
      <c r="LM93" s="67"/>
      <c r="LN93" s="67"/>
      <c r="LO93" s="67"/>
      <c r="LP93" s="67"/>
      <c r="LQ93" s="67"/>
      <c r="LR93" s="67"/>
      <c r="LS93" s="67"/>
      <c r="LT93" s="67"/>
      <c r="LU93" s="67"/>
      <c r="LV93" s="67"/>
      <c r="LW93" s="67"/>
      <c r="LX93" s="67"/>
      <c r="LY93" s="67"/>
      <c r="LZ93" s="67"/>
      <c r="MA93" s="67"/>
      <c r="MB93" s="67"/>
      <c r="MC93" s="67"/>
      <c r="MD93" s="67"/>
      <c r="ME93" s="67"/>
      <c r="MF93" s="67"/>
      <c r="MG93" s="67"/>
      <c r="MH93" s="67"/>
      <c r="MI93" s="67"/>
      <c r="MJ93" s="67"/>
      <c r="MK93" s="67"/>
      <c r="ML93" s="67"/>
      <c r="MM93" s="67"/>
      <c r="MN93" s="67"/>
      <c r="MO93" s="67"/>
      <c r="MP93" s="67"/>
      <c r="MQ93" s="67"/>
      <c r="MR93" s="67"/>
      <c r="MS93" s="67"/>
      <c r="MT93" s="67"/>
      <c r="MU93" s="67"/>
      <c r="MV93" s="67"/>
      <c r="MW93" s="67"/>
      <c r="MX93" s="67"/>
      <c r="MY93" s="67"/>
      <c r="MZ93" s="67"/>
      <c r="NA93" s="67"/>
      <c r="NB93" s="67"/>
      <c r="NC93" s="67"/>
      <c r="ND93" s="67"/>
      <c r="NE93" s="67"/>
      <c r="NF93" s="67"/>
      <c r="NG93" s="67"/>
      <c r="NH93" s="67"/>
      <c r="NI93" s="67"/>
      <c r="NJ93" s="67"/>
      <c r="NK93" s="67"/>
      <c r="NL93" s="67"/>
      <c r="NM93" s="67"/>
      <c r="NN93" s="67"/>
      <c r="NO93" s="67"/>
      <c r="NP93" s="67"/>
      <c r="NQ93" s="67"/>
      <c r="NR93" s="67"/>
      <c r="NS93" s="67"/>
      <c r="NT93" s="67"/>
      <c r="NU93" s="67"/>
      <c r="NV93" s="67"/>
      <c r="NW93" s="67"/>
      <c r="NX93" s="67"/>
      <c r="NY93" s="67"/>
      <c r="NZ93" s="67"/>
      <c r="OA93" s="67"/>
      <c r="OB93" s="67"/>
      <c r="OC93" s="67"/>
      <c r="OD93" s="67"/>
      <c r="OE93" s="67"/>
    </row>
    <row r="94" spans="35:395">
      <c r="AI94" s="67"/>
      <c r="AJ94" s="67"/>
      <c r="AK94" s="67"/>
      <c r="AL94" s="67"/>
      <c r="AM94" s="67"/>
      <c r="AN94" s="67"/>
      <c r="AO94" s="67"/>
      <c r="AP94" s="67"/>
      <c r="AQ94" s="67"/>
      <c r="AR94" s="67"/>
      <c r="AS94" s="67"/>
      <c r="AT94" s="67"/>
      <c r="AU94" s="67"/>
      <c r="AV94" s="67"/>
      <c r="AW94" s="67"/>
      <c r="AX94" s="67"/>
      <c r="AY94" s="67"/>
      <c r="AZ94" s="67"/>
      <c r="BA94" s="67"/>
      <c r="BB94" s="67"/>
      <c r="BC94" s="67"/>
      <c r="BD94" s="67"/>
      <c r="BE94" s="67"/>
      <c r="BF94" s="67"/>
      <c r="BG94" s="67"/>
      <c r="BH94" s="67"/>
      <c r="BI94" s="67"/>
      <c r="BJ94" s="67"/>
      <c r="BK94" s="67"/>
      <c r="BL94" s="67"/>
      <c r="BM94" s="67"/>
      <c r="BN94" s="67"/>
      <c r="BO94" s="67"/>
      <c r="BP94" s="67"/>
      <c r="BQ94" s="67"/>
      <c r="BR94" s="67"/>
      <c r="BS94" s="67"/>
      <c r="BT94" s="67"/>
      <c r="BU94" s="67"/>
      <c r="BV94" s="67"/>
      <c r="BW94" s="67"/>
      <c r="BX94" s="67"/>
      <c r="BY94" s="67"/>
      <c r="BZ94" s="67"/>
      <c r="CA94" s="67"/>
      <c r="CB94" s="67"/>
      <c r="CC94" s="67"/>
      <c r="CD94" s="67"/>
      <c r="CE94" s="67"/>
      <c r="CF94" s="67"/>
      <c r="CG94" s="67"/>
      <c r="CH94" s="67"/>
      <c r="CI94" s="67"/>
      <c r="CJ94" s="67"/>
      <c r="CK94" s="67"/>
      <c r="CL94" s="67"/>
      <c r="CM94" s="67"/>
      <c r="CN94" s="67"/>
      <c r="CO94" s="67"/>
      <c r="CP94" s="67"/>
      <c r="CQ94" s="67"/>
      <c r="CR94" s="67"/>
      <c r="CS94" s="67"/>
      <c r="CT94" s="67"/>
      <c r="CU94" s="67"/>
      <c r="CV94" s="67"/>
      <c r="CW94" s="67"/>
      <c r="CX94" s="67"/>
      <c r="CY94" s="67"/>
      <c r="CZ94" s="67"/>
      <c r="DA94" s="67"/>
      <c r="DB94" s="67"/>
      <c r="DC94" s="67"/>
      <c r="DD94" s="67"/>
      <c r="DE94" s="67"/>
      <c r="DF94" s="67"/>
      <c r="DG94" s="67"/>
      <c r="DH94" s="67"/>
      <c r="DI94" s="67"/>
      <c r="DJ94" s="67"/>
      <c r="DK94" s="67"/>
      <c r="DL94" s="67"/>
      <c r="DM94" s="67"/>
      <c r="DN94" s="67"/>
      <c r="DO94" s="67"/>
      <c r="DP94" s="67"/>
      <c r="DQ94" s="67"/>
      <c r="DR94" s="67"/>
      <c r="DS94" s="67"/>
      <c r="DT94" s="67"/>
      <c r="DU94" s="67"/>
      <c r="DV94" s="67"/>
      <c r="DW94" s="67"/>
      <c r="DX94" s="67"/>
      <c r="DY94" s="67"/>
      <c r="DZ94" s="67"/>
      <c r="EA94" s="67"/>
      <c r="EB94" s="67"/>
      <c r="EC94" s="67"/>
      <c r="ED94" s="67"/>
      <c r="EE94" s="67"/>
      <c r="EF94" s="67"/>
      <c r="EG94" s="67"/>
      <c r="EH94" s="67"/>
      <c r="EI94" s="67"/>
      <c r="EJ94" s="67"/>
      <c r="EK94" s="67"/>
      <c r="EL94" s="67"/>
      <c r="EM94" s="67"/>
      <c r="EN94" s="67"/>
      <c r="EO94" s="67"/>
      <c r="EP94" s="67"/>
      <c r="EQ94" s="67"/>
      <c r="ER94" s="67"/>
      <c r="ES94" s="67"/>
      <c r="ET94" s="67"/>
      <c r="EU94" s="67"/>
      <c r="EV94" s="67"/>
      <c r="EW94" s="67"/>
      <c r="EX94" s="67"/>
      <c r="EY94" s="67"/>
      <c r="EZ94" s="67"/>
      <c r="FA94" s="67"/>
      <c r="FB94" s="67"/>
      <c r="FC94" s="67"/>
      <c r="FD94" s="67"/>
      <c r="FE94" s="67"/>
      <c r="FF94" s="67"/>
      <c r="FG94" s="67"/>
      <c r="FH94" s="67"/>
      <c r="FI94" s="67"/>
      <c r="FJ94" s="67"/>
      <c r="FK94" s="67"/>
      <c r="FL94" s="67"/>
      <c r="FM94" s="67"/>
      <c r="FN94" s="67"/>
      <c r="FO94" s="67"/>
      <c r="FP94" s="67"/>
      <c r="FQ94" s="67"/>
      <c r="FR94" s="67"/>
      <c r="FS94" s="67"/>
      <c r="FT94" s="67"/>
      <c r="FU94" s="67"/>
      <c r="FV94" s="67"/>
      <c r="FW94" s="67"/>
      <c r="FX94" s="67"/>
      <c r="FY94" s="67"/>
      <c r="FZ94" s="67"/>
      <c r="GA94" s="67"/>
      <c r="GB94" s="67"/>
      <c r="GC94" s="67"/>
      <c r="GD94" s="67"/>
      <c r="GE94" s="67"/>
      <c r="GF94" s="67"/>
      <c r="GG94" s="67"/>
      <c r="GH94" s="67"/>
      <c r="GI94" s="67"/>
      <c r="GJ94" s="67"/>
      <c r="GK94" s="67"/>
      <c r="GL94" s="67"/>
      <c r="GM94" s="67"/>
      <c r="GN94" s="67"/>
      <c r="GO94" s="67"/>
      <c r="GP94" s="67"/>
      <c r="GQ94" s="67"/>
      <c r="GR94" s="67"/>
      <c r="GS94" s="67"/>
      <c r="GT94" s="67"/>
      <c r="GU94" s="67"/>
      <c r="GV94" s="67"/>
      <c r="GW94" s="67"/>
      <c r="GX94" s="67"/>
      <c r="GY94" s="67"/>
      <c r="GZ94" s="67"/>
      <c r="HA94" s="67"/>
      <c r="HB94" s="67"/>
      <c r="HC94" s="67"/>
      <c r="HD94" s="67"/>
      <c r="HE94" s="67"/>
      <c r="HF94" s="67"/>
      <c r="HG94" s="67"/>
      <c r="HH94" s="67"/>
      <c r="HI94" s="67"/>
      <c r="HJ94" s="67"/>
      <c r="HK94" s="67"/>
      <c r="HL94" s="67"/>
      <c r="HM94" s="67"/>
      <c r="HN94" s="67"/>
      <c r="HO94" s="67"/>
      <c r="HP94" s="67"/>
      <c r="HQ94" s="67"/>
      <c r="HR94" s="67"/>
      <c r="HS94" s="67"/>
      <c r="HT94" s="67"/>
      <c r="HU94" s="67"/>
      <c r="HV94" s="67"/>
      <c r="HW94" s="67"/>
      <c r="HX94" s="67"/>
      <c r="HY94" s="67"/>
      <c r="HZ94" s="67"/>
      <c r="IA94" s="67"/>
      <c r="IB94" s="67"/>
      <c r="IC94" s="67"/>
      <c r="ID94" s="67"/>
      <c r="IE94" s="67"/>
      <c r="IF94" s="67"/>
      <c r="IG94" s="67"/>
      <c r="IH94" s="67"/>
      <c r="II94" s="67"/>
      <c r="IJ94" s="67"/>
      <c r="IK94" s="67"/>
      <c r="IL94" s="67"/>
      <c r="IM94" s="67"/>
      <c r="IN94" s="67"/>
      <c r="IO94" s="67"/>
      <c r="IP94" s="67"/>
      <c r="IQ94" s="67"/>
      <c r="IR94" s="67"/>
      <c r="IS94" s="67"/>
      <c r="IT94" s="67"/>
      <c r="IU94" s="67"/>
      <c r="IV94" s="67"/>
      <c r="IW94" s="67"/>
      <c r="IX94" s="67"/>
      <c r="IY94" s="67"/>
      <c r="IZ94" s="67"/>
      <c r="JA94" s="67"/>
      <c r="JB94" s="67"/>
      <c r="JC94" s="67"/>
      <c r="JD94" s="67"/>
      <c r="JE94" s="67"/>
      <c r="JF94" s="67"/>
      <c r="JG94" s="67"/>
      <c r="JH94" s="67"/>
      <c r="JI94" s="67"/>
      <c r="JJ94" s="67"/>
      <c r="JK94" s="67"/>
      <c r="JL94" s="67"/>
      <c r="JM94" s="67"/>
      <c r="JN94" s="67"/>
      <c r="JO94" s="67"/>
      <c r="JP94" s="67"/>
      <c r="JQ94" s="67"/>
      <c r="JR94" s="67"/>
      <c r="JS94" s="67"/>
      <c r="JT94" s="67"/>
      <c r="JU94" s="67"/>
      <c r="JV94" s="67"/>
      <c r="JW94" s="67"/>
      <c r="JX94" s="67"/>
      <c r="JY94" s="67"/>
      <c r="JZ94" s="67"/>
      <c r="KA94" s="67"/>
      <c r="KB94" s="67"/>
      <c r="KC94" s="67"/>
      <c r="KD94" s="67"/>
      <c r="KE94" s="67"/>
      <c r="KF94" s="67"/>
      <c r="KG94" s="67"/>
      <c r="KH94" s="67"/>
      <c r="KI94" s="67"/>
      <c r="KJ94" s="67"/>
      <c r="KK94" s="67"/>
      <c r="KL94" s="67"/>
      <c r="KM94" s="67"/>
      <c r="KN94" s="67"/>
      <c r="KO94" s="67"/>
      <c r="KP94" s="67"/>
      <c r="KQ94" s="67"/>
      <c r="KR94" s="67"/>
      <c r="KS94" s="67"/>
      <c r="KT94" s="67"/>
      <c r="KU94" s="67"/>
      <c r="KV94" s="67"/>
      <c r="KW94" s="67"/>
      <c r="KX94" s="67"/>
      <c r="KY94" s="67"/>
      <c r="KZ94" s="67"/>
      <c r="LA94" s="67"/>
      <c r="LB94" s="67"/>
      <c r="LC94" s="67"/>
      <c r="LD94" s="67"/>
      <c r="LE94" s="67"/>
      <c r="LF94" s="67"/>
      <c r="LG94" s="67"/>
      <c r="LH94" s="67"/>
      <c r="LI94" s="67"/>
      <c r="LJ94" s="67"/>
      <c r="LK94" s="67"/>
      <c r="LL94" s="67"/>
      <c r="LM94" s="67"/>
      <c r="LN94" s="67"/>
      <c r="LO94" s="67"/>
      <c r="LP94" s="67"/>
      <c r="LQ94" s="67"/>
      <c r="LR94" s="67"/>
      <c r="LS94" s="67"/>
      <c r="LT94" s="67"/>
      <c r="LU94" s="67"/>
      <c r="LV94" s="67"/>
      <c r="LW94" s="67"/>
      <c r="LX94" s="67"/>
      <c r="LY94" s="67"/>
      <c r="LZ94" s="67"/>
      <c r="MA94" s="67"/>
      <c r="MB94" s="67"/>
      <c r="MC94" s="67"/>
      <c r="MD94" s="67"/>
      <c r="ME94" s="67"/>
      <c r="MF94" s="67"/>
      <c r="MG94" s="67"/>
      <c r="MH94" s="67"/>
      <c r="MI94" s="67"/>
      <c r="MJ94" s="67"/>
      <c r="MK94" s="67"/>
      <c r="ML94" s="67"/>
      <c r="MM94" s="67"/>
      <c r="MN94" s="67"/>
      <c r="MO94" s="67"/>
      <c r="MP94" s="67"/>
      <c r="MQ94" s="67"/>
      <c r="MR94" s="67"/>
      <c r="MS94" s="67"/>
      <c r="MT94" s="67"/>
      <c r="MU94" s="67"/>
      <c r="MV94" s="67"/>
      <c r="MW94" s="67"/>
      <c r="MX94" s="67"/>
      <c r="MY94" s="67"/>
      <c r="MZ94" s="67"/>
      <c r="NA94" s="67"/>
      <c r="NB94" s="67"/>
      <c r="NC94" s="67"/>
      <c r="ND94" s="67"/>
      <c r="NE94" s="67"/>
      <c r="NF94" s="67"/>
      <c r="NG94" s="67"/>
      <c r="NH94" s="67"/>
      <c r="NI94" s="67"/>
      <c r="NJ94" s="67"/>
      <c r="NK94" s="67"/>
      <c r="NL94" s="67"/>
      <c r="NM94" s="67"/>
      <c r="NN94" s="67"/>
      <c r="NO94" s="67"/>
      <c r="NP94" s="67"/>
      <c r="NQ94" s="67"/>
      <c r="NR94" s="67"/>
      <c r="NS94" s="67"/>
      <c r="NT94" s="67"/>
      <c r="NU94" s="67"/>
      <c r="NV94" s="67"/>
      <c r="NW94" s="67"/>
      <c r="NX94" s="67"/>
      <c r="NY94" s="67"/>
      <c r="NZ94" s="67"/>
      <c r="OA94" s="67"/>
      <c r="OB94" s="67"/>
      <c r="OC94" s="67"/>
      <c r="OD94" s="67"/>
      <c r="OE94" s="67"/>
    </row>
    <row r="95" spans="35:395">
      <c r="AI95" s="67"/>
      <c r="AJ95" s="67"/>
      <c r="AK95" s="67"/>
      <c r="AL95" s="67"/>
      <c r="AM95" s="67"/>
      <c r="AN95" s="67"/>
      <c r="AO95" s="67"/>
      <c r="AP95" s="67"/>
      <c r="AQ95" s="67"/>
      <c r="AR95" s="67"/>
      <c r="AS95" s="67"/>
      <c r="AT95" s="67"/>
      <c r="AU95" s="67"/>
      <c r="AV95" s="67"/>
      <c r="AW95" s="67"/>
      <c r="AX95" s="67"/>
      <c r="AY95" s="67"/>
      <c r="AZ95" s="67"/>
      <c r="BA95" s="67"/>
      <c r="BB95" s="67"/>
      <c r="BC95" s="67"/>
      <c r="BD95" s="67"/>
      <c r="BE95" s="67"/>
      <c r="BF95" s="67"/>
      <c r="BG95" s="67"/>
      <c r="BH95" s="67"/>
      <c r="BI95" s="67"/>
      <c r="BJ95" s="67"/>
      <c r="BK95" s="67"/>
      <c r="BL95" s="67"/>
      <c r="BM95" s="67"/>
      <c r="BN95" s="67"/>
      <c r="BO95" s="67"/>
      <c r="BP95" s="67"/>
      <c r="BQ95" s="67"/>
      <c r="BR95" s="67"/>
      <c r="BS95" s="67"/>
      <c r="BT95" s="67"/>
      <c r="BU95" s="67"/>
      <c r="BV95" s="67"/>
      <c r="BW95" s="67"/>
      <c r="BX95" s="67"/>
      <c r="BY95" s="67"/>
      <c r="BZ95" s="67"/>
      <c r="CA95" s="67"/>
      <c r="CB95" s="67"/>
      <c r="CC95" s="67"/>
      <c r="CD95" s="67"/>
      <c r="CE95" s="67"/>
      <c r="CF95" s="67"/>
      <c r="CG95" s="67"/>
      <c r="CH95" s="67"/>
      <c r="CI95" s="67"/>
      <c r="CJ95" s="67"/>
      <c r="CK95" s="67"/>
      <c r="CL95" s="67"/>
      <c r="CM95" s="67"/>
      <c r="CN95" s="67"/>
      <c r="CO95" s="67"/>
      <c r="CP95" s="67"/>
      <c r="CQ95" s="67"/>
      <c r="CR95" s="67"/>
      <c r="CS95" s="67"/>
      <c r="CT95" s="67"/>
      <c r="CU95" s="67"/>
      <c r="CV95" s="67"/>
      <c r="CW95" s="67"/>
      <c r="CX95" s="67"/>
      <c r="CY95" s="67"/>
      <c r="CZ95" s="67"/>
      <c r="DA95" s="67"/>
      <c r="DB95" s="67"/>
      <c r="DC95" s="67"/>
      <c r="DD95" s="67"/>
      <c r="DE95" s="67"/>
      <c r="DF95" s="67"/>
      <c r="DG95" s="67"/>
      <c r="DH95" s="67"/>
      <c r="DI95" s="67"/>
      <c r="DJ95" s="67"/>
      <c r="DK95" s="67"/>
      <c r="DL95" s="67"/>
      <c r="DM95" s="67"/>
      <c r="DN95" s="67"/>
      <c r="DO95" s="67"/>
      <c r="DP95" s="67"/>
      <c r="DQ95" s="67"/>
      <c r="DR95" s="67"/>
      <c r="DS95" s="67"/>
      <c r="DT95" s="67"/>
      <c r="DU95" s="67"/>
      <c r="DV95" s="67"/>
      <c r="DW95" s="67"/>
      <c r="DX95" s="67"/>
      <c r="DY95" s="67"/>
      <c r="DZ95" s="67"/>
      <c r="EA95" s="67"/>
      <c r="EB95" s="67"/>
      <c r="EC95" s="67"/>
      <c r="ED95" s="67"/>
      <c r="EE95" s="67"/>
      <c r="EF95" s="67"/>
      <c r="EG95" s="67"/>
      <c r="EH95" s="67"/>
      <c r="EI95" s="67"/>
      <c r="EJ95" s="67"/>
      <c r="EK95" s="67"/>
      <c r="EL95" s="67"/>
      <c r="EM95" s="67"/>
      <c r="EN95" s="67"/>
      <c r="EO95" s="67"/>
      <c r="EP95" s="67"/>
      <c r="EQ95" s="67"/>
      <c r="ER95" s="67"/>
      <c r="ES95" s="67"/>
      <c r="ET95" s="67"/>
      <c r="EU95" s="67"/>
      <c r="EV95" s="67"/>
      <c r="EW95" s="67"/>
      <c r="EX95" s="67"/>
      <c r="EY95" s="67"/>
      <c r="EZ95" s="67"/>
      <c r="FA95" s="67"/>
      <c r="FB95" s="67"/>
      <c r="FC95" s="67"/>
      <c r="FD95" s="67"/>
      <c r="FE95" s="67"/>
      <c r="FF95" s="67"/>
      <c r="FG95" s="67"/>
      <c r="FH95" s="67"/>
      <c r="FI95" s="67"/>
      <c r="FJ95" s="67"/>
      <c r="FK95" s="67"/>
      <c r="FL95" s="67"/>
      <c r="FM95" s="67"/>
      <c r="FN95" s="67"/>
      <c r="FO95" s="67"/>
      <c r="FP95" s="67"/>
      <c r="FQ95" s="67"/>
      <c r="FR95" s="67"/>
      <c r="FS95" s="67"/>
      <c r="FT95" s="67"/>
      <c r="FU95" s="67"/>
      <c r="FV95" s="67"/>
      <c r="FW95" s="67"/>
      <c r="FX95" s="67"/>
      <c r="FY95" s="67"/>
      <c r="FZ95" s="67"/>
      <c r="GA95" s="67"/>
      <c r="GB95" s="67"/>
      <c r="GC95" s="67"/>
      <c r="GD95" s="67"/>
      <c r="GE95" s="67"/>
      <c r="GF95" s="67"/>
      <c r="GG95" s="67"/>
      <c r="GH95" s="67"/>
      <c r="GI95" s="67"/>
      <c r="GJ95" s="67"/>
      <c r="GK95" s="67"/>
      <c r="GL95" s="67"/>
      <c r="GM95" s="67"/>
      <c r="GN95" s="67"/>
      <c r="GO95" s="67"/>
      <c r="GP95" s="67"/>
      <c r="GQ95" s="67"/>
      <c r="GR95" s="67"/>
      <c r="GS95" s="67"/>
      <c r="GT95" s="67"/>
      <c r="GU95" s="67"/>
      <c r="GV95" s="67"/>
      <c r="GW95" s="67"/>
      <c r="GX95" s="67"/>
      <c r="GY95" s="67"/>
      <c r="GZ95" s="67"/>
      <c r="HA95" s="67"/>
      <c r="HB95" s="67"/>
      <c r="HC95" s="67"/>
      <c r="HD95" s="67"/>
      <c r="HE95" s="67"/>
      <c r="HF95" s="67"/>
      <c r="HG95" s="67"/>
      <c r="HH95" s="67"/>
      <c r="HI95" s="67"/>
      <c r="HJ95" s="67"/>
      <c r="HK95" s="67"/>
      <c r="HL95" s="67"/>
      <c r="HM95" s="67"/>
      <c r="HN95" s="67"/>
      <c r="HO95" s="67"/>
      <c r="HP95" s="67"/>
      <c r="HQ95" s="67"/>
      <c r="HR95" s="67"/>
      <c r="HS95" s="67"/>
      <c r="HT95" s="67"/>
      <c r="HU95" s="67"/>
      <c r="HV95" s="67"/>
      <c r="HW95" s="67"/>
      <c r="HX95" s="67"/>
      <c r="HY95" s="67"/>
      <c r="HZ95" s="67"/>
      <c r="IA95" s="67"/>
      <c r="IB95" s="67"/>
      <c r="IC95" s="67"/>
      <c r="ID95" s="67"/>
      <c r="IE95" s="67"/>
      <c r="IF95" s="67"/>
      <c r="IG95" s="67"/>
      <c r="IH95" s="67"/>
      <c r="II95" s="67"/>
      <c r="IJ95" s="67"/>
      <c r="IK95" s="67"/>
      <c r="IL95" s="67"/>
      <c r="IM95" s="67"/>
      <c r="IN95" s="67"/>
      <c r="IO95" s="67"/>
      <c r="IP95" s="67"/>
      <c r="IQ95" s="67"/>
      <c r="IR95" s="67"/>
      <c r="IS95" s="67"/>
      <c r="IT95" s="67"/>
      <c r="IU95" s="67"/>
      <c r="IV95" s="67"/>
      <c r="IW95" s="67"/>
      <c r="IX95" s="67"/>
      <c r="IY95" s="67"/>
      <c r="IZ95" s="67"/>
      <c r="JA95" s="67"/>
      <c r="JB95" s="67"/>
      <c r="JC95" s="67"/>
      <c r="JD95" s="67"/>
      <c r="JE95" s="67"/>
      <c r="JF95" s="67"/>
      <c r="JG95" s="67"/>
      <c r="JH95" s="67"/>
      <c r="JI95" s="67"/>
      <c r="JJ95" s="67"/>
      <c r="JK95" s="67"/>
      <c r="JL95" s="67"/>
      <c r="JM95" s="67"/>
      <c r="JN95" s="67"/>
      <c r="JO95" s="67"/>
      <c r="JP95" s="67"/>
      <c r="JQ95" s="67"/>
      <c r="JR95" s="67"/>
      <c r="JS95" s="67"/>
      <c r="JT95" s="67"/>
      <c r="JU95" s="67"/>
      <c r="JV95" s="67"/>
      <c r="JW95" s="67"/>
      <c r="JX95" s="67"/>
      <c r="JY95" s="67"/>
      <c r="JZ95" s="67"/>
      <c r="KA95" s="67"/>
      <c r="KB95" s="67"/>
      <c r="KC95" s="67"/>
      <c r="KD95" s="67"/>
      <c r="KE95" s="67"/>
      <c r="KF95" s="67"/>
      <c r="KG95" s="67"/>
      <c r="KH95" s="67"/>
      <c r="KI95" s="67"/>
      <c r="KJ95" s="67"/>
      <c r="KK95" s="67"/>
      <c r="KL95" s="67"/>
      <c r="KM95" s="67"/>
      <c r="KN95" s="67"/>
      <c r="KO95" s="67"/>
      <c r="KP95" s="67"/>
      <c r="KQ95" s="67"/>
      <c r="KR95" s="67"/>
      <c r="KS95" s="67"/>
      <c r="KT95" s="67"/>
      <c r="KU95" s="67"/>
      <c r="KV95" s="67"/>
      <c r="KW95" s="67"/>
      <c r="KX95" s="67"/>
      <c r="KY95" s="67"/>
      <c r="KZ95" s="67"/>
      <c r="LA95" s="67"/>
      <c r="LB95" s="67"/>
      <c r="LC95" s="67"/>
      <c r="LD95" s="67"/>
      <c r="LE95" s="67"/>
      <c r="LF95" s="67"/>
      <c r="LG95" s="67"/>
      <c r="LH95" s="67"/>
      <c r="LI95" s="67"/>
      <c r="LJ95" s="67"/>
      <c r="LK95" s="67"/>
      <c r="LL95" s="67"/>
      <c r="LM95" s="67"/>
      <c r="LN95" s="67"/>
      <c r="LO95" s="67"/>
      <c r="LP95" s="67"/>
      <c r="LQ95" s="67"/>
      <c r="LR95" s="67"/>
      <c r="LS95" s="67"/>
      <c r="LT95" s="67"/>
      <c r="LU95" s="67"/>
      <c r="LV95" s="67"/>
      <c r="LW95" s="67"/>
      <c r="LX95" s="67"/>
      <c r="LY95" s="67"/>
      <c r="LZ95" s="67"/>
      <c r="MA95" s="67"/>
      <c r="MB95" s="67"/>
      <c r="MC95" s="67"/>
      <c r="MD95" s="67"/>
      <c r="ME95" s="67"/>
      <c r="MF95" s="67"/>
      <c r="MG95" s="67"/>
      <c r="MH95" s="67"/>
      <c r="MI95" s="67"/>
      <c r="MJ95" s="67"/>
      <c r="MK95" s="67"/>
      <c r="ML95" s="67"/>
      <c r="MM95" s="67"/>
      <c r="MN95" s="67"/>
      <c r="MO95" s="67"/>
      <c r="MP95" s="67"/>
      <c r="MQ95" s="67"/>
      <c r="MR95" s="67"/>
      <c r="MS95" s="67"/>
      <c r="MT95" s="67"/>
      <c r="MU95" s="67"/>
      <c r="MV95" s="67"/>
      <c r="MW95" s="67"/>
      <c r="MX95" s="67"/>
      <c r="MY95" s="67"/>
      <c r="MZ95" s="67"/>
      <c r="NA95" s="67"/>
      <c r="NB95" s="67"/>
      <c r="NC95" s="67"/>
      <c r="ND95" s="67"/>
      <c r="NE95" s="67"/>
      <c r="NF95" s="67"/>
      <c r="NG95" s="67"/>
      <c r="NH95" s="67"/>
      <c r="NI95" s="67"/>
      <c r="NJ95" s="67"/>
      <c r="NK95" s="67"/>
      <c r="NL95" s="67"/>
      <c r="NM95" s="67"/>
      <c r="NN95" s="67"/>
      <c r="NO95" s="67"/>
      <c r="NP95" s="67"/>
      <c r="NQ95" s="67"/>
      <c r="NR95" s="67"/>
      <c r="NS95" s="67"/>
      <c r="NT95" s="67"/>
      <c r="NU95" s="67"/>
      <c r="NV95" s="67"/>
      <c r="NW95" s="67"/>
      <c r="NX95" s="67"/>
      <c r="NY95" s="67"/>
      <c r="NZ95" s="67"/>
      <c r="OA95" s="67"/>
      <c r="OB95" s="67"/>
      <c r="OC95" s="67"/>
      <c r="OD95" s="67"/>
      <c r="OE95" s="67"/>
    </row>
    <row r="96" spans="35:395">
      <c r="AI96" s="67"/>
      <c r="AJ96" s="67"/>
      <c r="AK96" s="67"/>
      <c r="AL96" s="67"/>
      <c r="AM96" s="67"/>
      <c r="AN96" s="67"/>
      <c r="AO96" s="67"/>
      <c r="AP96" s="67"/>
      <c r="AQ96" s="67"/>
      <c r="AR96" s="67"/>
      <c r="AS96" s="67"/>
      <c r="AT96" s="67"/>
      <c r="AU96" s="67"/>
      <c r="AV96" s="67"/>
      <c r="AW96" s="67"/>
      <c r="AX96" s="67"/>
      <c r="AY96" s="67"/>
      <c r="AZ96" s="67"/>
      <c r="BA96" s="67"/>
      <c r="BB96" s="67"/>
      <c r="BC96" s="67"/>
      <c r="BD96" s="67"/>
      <c r="BE96" s="67"/>
      <c r="BF96" s="67"/>
      <c r="BG96" s="67"/>
      <c r="BH96" s="67"/>
      <c r="BI96" s="67"/>
      <c r="BJ96" s="67"/>
      <c r="BK96" s="67"/>
      <c r="BL96" s="67"/>
      <c r="BM96" s="67"/>
      <c r="BN96" s="67"/>
      <c r="BO96" s="67"/>
      <c r="BP96" s="67"/>
      <c r="BQ96" s="67"/>
      <c r="BR96" s="67"/>
      <c r="BS96" s="67"/>
      <c r="BT96" s="67"/>
      <c r="BU96" s="67"/>
      <c r="BV96" s="67"/>
      <c r="BW96" s="67"/>
      <c r="BX96" s="67"/>
      <c r="BY96" s="67"/>
      <c r="BZ96" s="67"/>
      <c r="CA96" s="67"/>
      <c r="CB96" s="67"/>
      <c r="CC96" s="67"/>
      <c r="CD96" s="67"/>
      <c r="CE96" s="67"/>
      <c r="CF96" s="67"/>
      <c r="CG96" s="67"/>
      <c r="CH96" s="67"/>
      <c r="CI96" s="67"/>
      <c r="CJ96" s="67"/>
      <c r="CK96" s="67"/>
      <c r="CL96" s="67"/>
      <c r="CM96" s="67"/>
      <c r="CN96" s="67"/>
      <c r="CO96" s="67"/>
      <c r="CP96" s="67"/>
      <c r="CQ96" s="67"/>
      <c r="CR96" s="67"/>
      <c r="CS96" s="67"/>
      <c r="CT96" s="67"/>
      <c r="CU96" s="67"/>
      <c r="CV96" s="67"/>
      <c r="CW96" s="67"/>
      <c r="CX96" s="67"/>
      <c r="CY96" s="67"/>
      <c r="CZ96" s="67"/>
      <c r="DA96" s="67"/>
      <c r="DB96" s="67"/>
      <c r="DC96" s="67"/>
      <c r="DD96" s="67"/>
      <c r="DE96" s="67"/>
      <c r="DF96" s="67"/>
      <c r="DG96" s="67"/>
      <c r="DH96" s="67"/>
      <c r="DI96" s="67"/>
      <c r="DJ96" s="67"/>
      <c r="DK96" s="67"/>
      <c r="DL96" s="67"/>
      <c r="DM96" s="67"/>
      <c r="DN96" s="67"/>
      <c r="DO96" s="67"/>
      <c r="DP96" s="67"/>
      <c r="DQ96" s="67"/>
      <c r="DR96" s="67"/>
      <c r="DS96" s="67"/>
      <c r="DT96" s="67"/>
      <c r="DU96" s="67"/>
      <c r="DV96" s="67"/>
      <c r="DW96" s="67"/>
      <c r="DX96" s="67"/>
      <c r="DY96" s="67"/>
      <c r="DZ96" s="67"/>
      <c r="EA96" s="67"/>
      <c r="EB96" s="67"/>
      <c r="EC96" s="67"/>
      <c r="ED96" s="67"/>
      <c r="EE96" s="67"/>
      <c r="EF96" s="67"/>
      <c r="EG96" s="67"/>
      <c r="EH96" s="67"/>
      <c r="EI96" s="67"/>
      <c r="EJ96" s="67"/>
      <c r="EK96" s="67"/>
      <c r="EL96" s="67"/>
      <c r="EM96" s="67"/>
      <c r="EN96" s="67"/>
      <c r="EO96" s="67"/>
      <c r="EP96" s="67"/>
      <c r="EQ96" s="67"/>
      <c r="ER96" s="67"/>
      <c r="ES96" s="67"/>
      <c r="ET96" s="67"/>
      <c r="EU96" s="67"/>
      <c r="EV96" s="67"/>
      <c r="EW96" s="67"/>
      <c r="EX96" s="67"/>
      <c r="EY96" s="67"/>
      <c r="EZ96" s="67"/>
      <c r="FA96" s="67"/>
      <c r="FB96" s="67"/>
      <c r="FC96" s="67"/>
      <c r="FD96" s="67"/>
      <c r="FE96" s="67"/>
      <c r="FF96" s="67"/>
      <c r="FG96" s="67"/>
      <c r="FH96" s="67"/>
      <c r="FI96" s="67"/>
      <c r="FJ96" s="67"/>
      <c r="FK96" s="67"/>
      <c r="FL96" s="67"/>
      <c r="FM96" s="67"/>
      <c r="FN96" s="67"/>
      <c r="FO96" s="67"/>
      <c r="FP96" s="67"/>
      <c r="FQ96" s="67"/>
      <c r="FR96" s="67"/>
      <c r="FS96" s="67"/>
      <c r="FT96" s="67"/>
      <c r="FU96" s="67"/>
      <c r="FV96" s="67"/>
      <c r="FW96" s="67"/>
      <c r="FX96" s="67"/>
      <c r="FY96" s="67"/>
      <c r="FZ96" s="67"/>
      <c r="GA96" s="67"/>
      <c r="GB96" s="67"/>
      <c r="GC96" s="67"/>
      <c r="GD96" s="67"/>
      <c r="GE96" s="67"/>
      <c r="GF96" s="67"/>
      <c r="GG96" s="67"/>
      <c r="GH96" s="67"/>
      <c r="GI96" s="67"/>
      <c r="GJ96" s="67"/>
      <c r="GK96" s="67"/>
      <c r="GL96" s="67"/>
      <c r="GM96" s="67"/>
      <c r="GN96" s="67"/>
      <c r="GO96" s="67"/>
      <c r="GP96" s="67"/>
      <c r="GQ96" s="67"/>
      <c r="GR96" s="67"/>
      <c r="GS96" s="67"/>
      <c r="GT96" s="67"/>
      <c r="GU96" s="67"/>
      <c r="GV96" s="67"/>
      <c r="GW96" s="67"/>
      <c r="GX96" s="67"/>
      <c r="GY96" s="67"/>
      <c r="GZ96" s="67"/>
      <c r="HA96" s="67"/>
      <c r="HB96" s="67"/>
      <c r="HC96" s="67"/>
      <c r="HD96" s="67"/>
      <c r="HE96" s="67"/>
      <c r="HF96" s="67"/>
      <c r="HG96" s="67"/>
      <c r="HH96" s="67"/>
      <c r="HI96" s="67"/>
      <c r="HJ96" s="67"/>
      <c r="HK96" s="67"/>
      <c r="HL96" s="67"/>
      <c r="HM96" s="67"/>
      <c r="HN96" s="67"/>
      <c r="HO96" s="67"/>
      <c r="HP96" s="67"/>
      <c r="HQ96" s="67"/>
      <c r="HR96" s="67"/>
      <c r="HS96" s="67"/>
      <c r="HT96" s="67"/>
      <c r="HU96" s="67"/>
      <c r="HV96" s="67"/>
      <c r="HW96" s="67"/>
      <c r="HX96" s="67"/>
      <c r="HY96" s="67"/>
      <c r="HZ96" s="67"/>
      <c r="IA96" s="67"/>
      <c r="IB96" s="67"/>
      <c r="IC96" s="67"/>
      <c r="ID96" s="67"/>
      <c r="IE96" s="67"/>
      <c r="IF96" s="67"/>
      <c r="IG96" s="67"/>
      <c r="IH96" s="67"/>
      <c r="II96" s="67"/>
      <c r="IJ96" s="67"/>
      <c r="IK96" s="67"/>
      <c r="IL96" s="67"/>
      <c r="IM96" s="67"/>
      <c r="IN96" s="67"/>
      <c r="IO96" s="67"/>
      <c r="IP96" s="67"/>
      <c r="IQ96" s="67"/>
      <c r="IR96" s="67"/>
      <c r="IS96" s="67"/>
      <c r="IT96" s="67"/>
      <c r="IU96" s="67"/>
      <c r="IV96" s="67"/>
      <c r="IW96" s="67"/>
      <c r="IX96" s="67"/>
      <c r="IY96" s="67"/>
      <c r="IZ96" s="67"/>
      <c r="JA96" s="67"/>
      <c r="JB96" s="67"/>
      <c r="JC96" s="67"/>
      <c r="JD96" s="67"/>
      <c r="JE96" s="67"/>
      <c r="JF96" s="67"/>
      <c r="JG96" s="67"/>
      <c r="JH96" s="67"/>
      <c r="JI96" s="67"/>
      <c r="JJ96" s="67"/>
      <c r="JK96" s="67"/>
      <c r="JL96" s="67"/>
      <c r="JM96" s="67"/>
      <c r="JN96" s="67"/>
      <c r="JO96" s="67"/>
      <c r="JP96" s="67"/>
      <c r="JQ96" s="67"/>
      <c r="JR96" s="67"/>
      <c r="JS96" s="67"/>
      <c r="JT96" s="67"/>
      <c r="JU96" s="67"/>
      <c r="JV96" s="67"/>
      <c r="JW96" s="67"/>
      <c r="JX96" s="67"/>
      <c r="JY96" s="67"/>
      <c r="JZ96" s="67"/>
      <c r="KA96" s="67"/>
      <c r="KB96" s="67"/>
      <c r="KC96" s="67"/>
      <c r="KD96" s="67"/>
      <c r="KE96" s="67"/>
      <c r="KF96" s="67"/>
      <c r="KG96" s="67"/>
      <c r="KH96" s="67"/>
      <c r="KI96" s="67"/>
      <c r="KJ96" s="67"/>
      <c r="KK96" s="67"/>
      <c r="KL96" s="67"/>
      <c r="KM96" s="67"/>
      <c r="KN96" s="67"/>
      <c r="KO96" s="67"/>
      <c r="KP96" s="67"/>
      <c r="KQ96" s="67"/>
      <c r="KR96" s="67"/>
      <c r="KS96" s="67"/>
      <c r="KT96" s="67"/>
      <c r="KU96" s="67"/>
      <c r="KV96" s="67"/>
      <c r="KW96" s="67"/>
      <c r="KX96" s="67"/>
      <c r="KY96" s="67"/>
      <c r="KZ96" s="67"/>
      <c r="LA96" s="67"/>
      <c r="LB96" s="67"/>
      <c r="LC96" s="67"/>
      <c r="LD96" s="67"/>
      <c r="LE96" s="67"/>
      <c r="LF96" s="67"/>
      <c r="LG96" s="67"/>
      <c r="LH96" s="67"/>
      <c r="LI96" s="67"/>
      <c r="LJ96" s="67"/>
      <c r="LK96" s="67"/>
      <c r="LL96" s="67"/>
      <c r="LM96" s="67"/>
      <c r="LN96" s="67"/>
      <c r="LO96" s="67"/>
      <c r="LP96" s="67"/>
      <c r="LQ96" s="67"/>
      <c r="LR96" s="67"/>
      <c r="LS96" s="67"/>
      <c r="LT96" s="67"/>
      <c r="LU96" s="67"/>
      <c r="LV96" s="67"/>
      <c r="LW96" s="67"/>
      <c r="LX96" s="67"/>
      <c r="LY96" s="67"/>
      <c r="LZ96" s="67"/>
      <c r="MA96" s="67"/>
      <c r="MB96" s="67"/>
      <c r="MC96" s="67"/>
      <c r="MD96" s="67"/>
      <c r="ME96" s="67"/>
      <c r="MF96" s="67"/>
      <c r="MG96" s="67"/>
      <c r="MH96" s="67"/>
      <c r="MI96" s="67"/>
      <c r="MJ96" s="67"/>
      <c r="MK96" s="67"/>
      <c r="ML96" s="67"/>
      <c r="MM96" s="67"/>
      <c r="MN96" s="67"/>
      <c r="MO96" s="67"/>
      <c r="MP96" s="67"/>
      <c r="MQ96" s="67"/>
      <c r="MR96" s="67"/>
      <c r="MS96" s="67"/>
      <c r="MT96" s="67"/>
      <c r="MU96" s="67"/>
      <c r="MV96" s="67"/>
      <c r="MW96" s="67"/>
      <c r="MX96" s="67"/>
      <c r="MY96" s="67"/>
      <c r="MZ96" s="67"/>
      <c r="NA96" s="67"/>
      <c r="NB96" s="67"/>
      <c r="NC96" s="67"/>
      <c r="ND96" s="67"/>
      <c r="NE96" s="67"/>
      <c r="NF96" s="67"/>
      <c r="NG96" s="67"/>
      <c r="NH96" s="67"/>
      <c r="NI96" s="67"/>
      <c r="NJ96" s="67"/>
      <c r="NK96" s="67"/>
      <c r="NL96" s="67"/>
      <c r="NM96" s="67"/>
      <c r="NN96" s="67"/>
      <c r="NO96" s="67"/>
      <c r="NP96" s="67"/>
      <c r="NQ96" s="67"/>
      <c r="NR96" s="67"/>
      <c r="NS96" s="67"/>
      <c r="NT96" s="67"/>
      <c r="NU96" s="67"/>
      <c r="NV96" s="67"/>
      <c r="NW96" s="67"/>
      <c r="NX96" s="67"/>
      <c r="NY96" s="67"/>
      <c r="NZ96" s="67"/>
      <c r="OA96" s="67"/>
      <c r="OB96" s="67"/>
      <c r="OC96" s="67"/>
      <c r="OD96" s="67"/>
      <c r="OE96" s="67"/>
    </row>
    <row r="97" spans="35:395">
      <c r="AI97" s="67"/>
      <c r="AJ97" s="67"/>
      <c r="AK97" s="67"/>
      <c r="AL97" s="67"/>
      <c r="AM97" s="67"/>
      <c r="AN97" s="67"/>
      <c r="AO97" s="67"/>
      <c r="AP97" s="67"/>
      <c r="AQ97" s="67"/>
      <c r="AR97" s="67"/>
      <c r="AS97" s="67"/>
      <c r="AT97" s="67"/>
      <c r="AU97" s="67"/>
      <c r="AV97" s="67"/>
      <c r="AW97" s="67"/>
      <c r="AX97" s="67"/>
      <c r="AY97" s="67"/>
      <c r="AZ97" s="67"/>
      <c r="BA97" s="67"/>
      <c r="BB97" s="67"/>
      <c r="BC97" s="67"/>
      <c r="BD97" s="67"/>
      <c r="BE97" s="67"/>
      <c r="BF97" s="67"/>
      <c r="BG97" s="67"/>
      <c r="BH97" s="67"/>
      <c r="BI97" s="67"/>
      <c r="BJ97" s="67"/>
      <c r="BK97" s="67"/>
      <c r="BL97" s="67"/>
      <c r="BM97" s="67"/>
      <c r="BN97" s="67"/>
      <c r="BO97" s="67"/>
      <c r="BP97" s="67"/>
      <c r="BQ97" s="67"/>
      <c r="BR97" s="67"/>
      <c r="BS97" s="67"/>
      <c r="BT97" s="67"/>
      <c r="BU97" s="67"/>
      <c r="BV97" s="67"/>
      <c r="BW97" s="67"/>
      <c r="BX97" s="67"/>
      <c r="BY97" s="67"/>
      <c r="BZ97" s="67"/>
      <c r="CA97" s="67"/>
      <c r="CB97" s="67"/>
      <c r="CC97" s="67"/>
      <c r="CD97" s="67"/>
      <c r="CE97" s="67"/>
      <c r="CF97" s="67"/>
      <c r="CG97" s="67"/>
      <c r="CH97" s="67"/>
      <c r="CI97" s="67"/>
      <c r="CJ97" s="67"/>
      <c r="CK97" s="67"/>
      <c r="CL97" s="67"/>
      <c r="CM97" s="67"/>
      <c r="CN97" s="67"/>
      <c r="CO97" s="67"/>
      <c r="CP97" s="67"/>
      <c r="CQ97" s="67"/>
      <c r="CR97" s="67"/>
      <c r="CS97" s="67"/>
      <c r="CT97" s="67"/>
      <c r="CU97" s="67"/>
      <c r="CV97" s="67"/>
      <c r="CW97" s="67"/>
      <c r="CX97" s="67"/>
      <c r="CY97" s="67"/>
      <c r="CZ97" s="67"/>
      <c r="DA97" s="67"/>
      <c r="DB97" s="67"/>
      <c r="DC97" s="67"/>
      <c r="DD97" s="67"/>
      <c r="DE97" s="67"/>
      <c r="DF97" s="67"/>
      <c r="DG97" s="67"/>
      <c r="DH97" s="67"/>
      <c r="DI97" s="67"/>
      <c r="DJ97" s="67"/>
      <c r="DK97" s="67"/>
      <c r="DL97" s="67"/>
      <c r="DM97" s="67"/>
      <c r="DN97" s="67"/>
      <c r="DO97" s="67"/>
      <c r="DP97" s="67"/>
      <c r="DQ97" s="67"/>
      <c r="DR97" s="67"/>
      <c r="DS97" s="67"/>
      <c r="DT97" s="67"/>
      <c r="DU97" s="67"/>
      <c r="DV97" s="67"/>
      <c r="DW97" s="67"/>
      <c r="DX97" s="67"/>
      <c r="DY97" s="67"/>
      <c r="DZ97" s="67"/>
      <c r="EA97" s="67"/>
      <c r="EB97" s="67"/>
      <c r="EC97" s="67"/>
      <c r="ED97" s="67"/>
      <c r="EE97" s="67"/>
      <c r="EF97" s="67"/>
      <c r="EG97" s="67"/>
      <c r="EH97" s="67"/>
      <c r="EI97" s="67"/>
      <c r="EJ97" s="67"/>
      <c r="EK97" s="67"/>
      <c r="EL97" s="67"/>
      <c r="EM97" s="67"/>
      <c r="EN97" s="67"/>
      <c r="EO97" s="67"/>
      <c r="EP97" s="67"/>
      <c r="EQ97" s="67"/>
      <c r="ER97" s="67"/>
      <c r="ES97" s="67"/>
      <c r="ET97" s="67"/>
      <c r="EU97" s="67"/>
      <c r="EV97" s="67"/>
      <c r="EW97" s="67"/>
      <c r="EX97" s="67"/>
      <c r="EY97" s="67"/>
      <c r="EZ97" s="67"/>
      <c r="FA97" s="67"/>
      <c r="FB97" s="67"/>
      <c r="FC97" s="67"/>
      <c r="FD97" s="67"/>
      <c r="FE97" s="67"/>
      <c r="FF97" s="67"/>
      <c r="FG97" s="67"/>
      <c r="FH97" s="67"/>
      <c r="FI97" s="67"/>
      <c r="FJ97" s="67"/>
      <c r="FK97" s="67"/>
      <c r="FL97" s="67"/>
      <c r="FM97" s="67"/>
      <c r="FN97" s="67"/>
      <c r="FO97" s="67"/>
      <c r="FP97" s="67"/>
      <c r="FQ97" s="67"/>
      <c r="FR97" s="67"/>
      <c r="FS97" s="67"/>
      <c r="FT97" s="67"/>
      <c r="FU97" s="67"/>
      <c r="FV97" s="67"/>
      <c r="FW97" s="67"/>
      <c r="FX97" s="67"/>
      <c r="FY97" s="67"/>
      <c r="FZ97" s="67"/>
      <c r="GA97" s="67"/>
      <c r="GB97" s="67"/>
      <c r="GC97" s="67"/>
      <c r="GD97" s="67"/>
      <c r="GE97" s="67"/>
      <c r="GF97" s="67"/>
      <c r="GG97" s="67"/>
      <c r="GH97" s="67"/>
      <c r="GI97" s="67"/>
      <c r="GJ97" s="67"/>
      <c r="GK97" s="67"/>
      <c r="GL97" s="67"/>
      <c r="GM97" s="67"/>
      <c r="GN97" s="67"/>
      <c r="GO97" s="67"/>
      <c r="GP97" s="67"/>
      <c r="GQ97" s="67"/>
      <c r="GR97" s="67"/>
      <c r="GS97" s="67"/>
      <c r="GT97" s="67"/>
      <c r="GU97" s="67"/>
      <c r="GV97" s="67"/>
      <c r="GW97" s="67"/>
      <c r="GX97" s="67"/>
      <c r="GY97" s="67"/>
      <c r="GZ97" s="67"/>
      <c r="HA97" s="67"/>
      <c r="HB97" s="67"/>
      <c r="HC97" s="67"/>
      <c r="HD97" s="67"/>
      <c r="HE97" s="67"/>
      <c r="HF97" s="67"/>
      <c r="HG97" s="67"/>
      <c r="HH97" s="67"/>
      <c r="HI97" s="67"/>
      <c r="HJ97" s="67"/>
      <c r="HK97" s="67"/>
      <c r="HL97" s="67"/>
      <c r="HM97" s="67"/>
      <c r="HN97" s="67"/>
      <c r="HO97" s="67"/>
      <c r="HP97" s="67"/>
      <c r="HQ97" s="67"/>
      <c r="HR97" s="67"/>
      <c r="HS97" s="67"/>
      <c r="HT97" s="67"/>
      <c r="HU97" s="67"/>
      <c r="HV97" s="67"/>
      <c r="HW97" s="67"/>
      <c r="HX97" s="67"/>
      <c r="HY97" s="67"/>
      <c r="HZ97" s="67"/>
      <c r="IA97" s="67"/>
      <c r="IB97" s="67"/>
      <c r="IC97" s="67"/>
      <c r="ID97" s="67"/>
      <c r="IE97" s="67"/>
      <c r="IF97" s="67"/>
      <c r="IG97" s="67"/>
      <c r="IH97" s="67"/>
      <c r="II97" s="67"/>
      <c r="IJ97" s="67"/>
      <c r="IK97" s="67"/>
      <c r="IL97" s="67"/>
      <c r="IM97" s="67"/>
      <c r="IN97" s="67"/>
      <c r="IO97" s="67"/>
      <c r="IP97" s="67"/>
      <c r="IQ97" s="67"/>
      <c r="IR97" s="67"/>
      <c r="IS97" s="67"/>
      <c r="IT97" s="67"/>
      <c r="IU97" s="67"/>
      <c r="IV97" s="67"/>
      <c r="IW97" s="67"/>
      <c r="IX97" s="67"/>
      <c r="IY97" s="67"/>
      <c r="IZ97" s="67"/>
      <c r="JA97" s="67"/>
      <c r="JB97" s="67"/>
      <c r="JC97" s="67"/>
      <c r="JD97" s="67"/>
      <c r="JE97" s="67"/>
      <c r="JF97" s="67"/>
      <c r="JG97" s="67"/>
      <c r="JH97" s="67"/>
      <c r="JI97" s="67"/>
      <c r="JJ97" s="67"/>
      <c r="JK97" s="67"/>
      <c r="JL97" s="67"/>
      <c r="JM97" s="67"/>
      <c r="JN97" s="67"/>
      <c r="JO97" s="67"/>
      <c r="JP97" s="67"/>
      <c r="JQ97" s="67"/>
      <c r="JR97" s="67"/>
      <c r="JS97" s="67"/>
      <c r="JT97" s="67"/>
      <c r="JU97" s="67"/>
      <c r="JV97" s="67"/>
      <c r="JW97" s="67"/>
      <c r="JX97" s="67"/>
      <c r="JY97" s="67"/>
      <c r="JZ97" s="67"/>
      <c r="KA97" s="67"/>
      <c r="KB97" s="67"/>
      <c r="KC97" s="67"/>
      <c r="KD97" s="67"/>
      <c r="KE97" s="67"/>
      <c r="KF97" s="67"/>
      <c r="KG97" s="67"/>
      <c r="KH97" s="67"/>
      <c r="KI97" s="67"/>
      <c r="KJ97" s="67"/>
      <c r="KK97" s="67"/>
      <c r="KL97" s="67"/>
      <c r="KM97" s="67"/>
      <c r="KN97" s="67"/>
      <c r="KO97" s="67"/>
      <c r="KP97" s="67"/>
      <c r="KQ97" s="67"/>
      <c r="KR97" s="67"/>
      <c r="KS97" s="67"/>
      <c r="KT97" s="67"/>
      <c r="KU97" s="67"/>
      <c r="KV97" s="67"/>
      <c r="KW97" s="67"/>
      <c r="KX97" s="67"/>
      <c r="KY97" s="67"/>
      <c r="KZ97" s="67"/>
      <c r="LA97" s="67"/>
      <c r="LB97" s="67"/>
      <c r="LC97" s="67"/>
      <c r="LD97" s="67"/>
      <c r="LE97" s="67"/>
      <c r="LF97" s="67"/>
      <c r="LG97" s="67"/>
      <c r="LH97" s="67"/>
      <c r="LI97" s="67"/>
      <c r="LJ97" s="67"/>
      <c r="LK97" s="67"/>
      <c r="LL97" s="67"/>
      <c r="LM97" s="67"/>
      <c r="LN97" s="67"/>
      <c r="LO97" s="67"/>
      <c r="LP97" s="67"/>
      <c r="LQ97" s="67"/>
      <c r="LR97" s="67"/>
      <c r="LS97" s="67"/>
      <c r="LT97" s="67"/>
      <c r="LU97" s="67"/>
      <c r="LV97" s="67"/>
      <c r="LW97" s="67"/>
      <c r="LX97" s="67"/>
      <c r="LY97" s="67"/>
      <c r="LZ97" s="67"/>
      <c r="MA97" s="67"/>
      <c r="MB97" s="67"/>
      <c r="MC97" s="67"/>
      <c r="MD97" s="67"/>
      <c r="ME97" s="67"/>
      <c r="MF97" s="67"/>
      <c r="MG97" s="67"/>
      <c r="MH97" s="67"/>
      <c r="MI97" s="67"/>
      <c r="MJ97" s="67"/>
      <c r="MK97" s="67"/>
      <c r="ML97" s="67"/>
      <c r="MM97" s="67"/>
      <c r="MN97" s="67"/>
      <c r="MO97" s="67"/>
      <c r="MP97" s="67"/>
      <c r="MQ97" s="67"/>
      <c r="MR97" s="67"/>
      <c r="MS97" s="67"/>
      <c r="MT97" s="67"/>
      <c r="MU97" s="67"/>
      <c r="MV97" s="67"/>
      <c r="MW97" s="67"/>
      <c r="MX97" s="67"/>
      <c r="MY97" s="67"/>
      <c r="MZ97" s="67"/>
      <c r="NA97" s="67"/>
      <c r="NB97" s="67"/>
      <c r="NC97" s="67"/>
      <c r="ND97" s="67"/>
      <c r="NE97" s="67"/>
      <c r="NF97" s="67"/>
      <c r="NG97" s="67"/>
      <c r="NH97" s="67"/>
      <c r="NI97" s="67"/>
      <c r="NJ97" s="67"/>
      <c r="NK97" s="67"/>
      <c r="NL97" s="67"/>
      <c r="NM97" s="67"/>
      <c r="NN97" s="67"/>
      <c r="NO97" s="67"/>
      <c r="NP97" s="67"/>
      <c r="NQ97" s="67"/>
      <c r="NR97" s="67"/>
      <c r="NS97" s="67"/>
      <c r="NT97" s="67"/>
      <c r="NU97" s="67"/>
      <c r="NV97" s="67"/>
      <c r="NW97" s="67"/>
      <c r="NX97" s="67"/>
      <c r="NY97" s="67"/>
      <c r="NZ97" s="67"/>
      <c r="OA97" s="67"/>
      <c r="OB97" s="67"/>
      <c r="OC97" s="67"/>
      <c r="OD97" s="67"/>
      <c r="OE97" s="67"/>
    </row>
    <row r="98" spans="35:395">
      <c r="AI98" s="67"/>
      <c r="AJ98" s="67"/>
      <c r="AK98" s="67"/>
      <c r="AL98" s="67"/>
      <c r="AM98" s="67"/>
      <c r="AN98" s="67"/>
      <c r="AO98" s="67"/>
      <c r="AP98" s="67"/>
      <c r="AQ98" s="67"/>
      <c r="AR98" s="67"/>
      <c r="AS98" s="67"/>
      <c r="AT98" s="67"/>
      <c r="AU98" s="67"/>
      <c r="AV98" s="67"/>
      <c r="AW98" s="67"/>
      <c r="AX98" s="67"/>
      <c r="AY98" s="67"/>
      <c r="AZ98" s="67"/>
      <c r="BA98" s="67"/>
      <c r="BB98" s="67"/>
      <c r="BC98" s="67"/>
      <c r="BD98" s="67"/>
      <c r="BE98" s="67"/>
      <c r="BF98" s="67"/>
      <c r="BG98" s="67"/>
      <c r="BH98" s="67"/>
      <c r="BI98" s="67"/>
      <c r="BJ98" s="67"/>
      <c r="BK98" s="67"/>
      <c r="BL98" s="67"/>
      <c r="BM98" s="67"/>
      <c r="BN98" s="67"/>
      <c r="BO98" s="67"/>
      <c r="BP98" s="67"/>
      <c r="BQ98" s="67"/>
      <c r="BR98" s="67"/>
      <c r="BS98" s="67"/>
      <c r="BT98" s="67"/>
      <c r="BU98" s="67"/>
      <c r="BV98" s="67"/>
      <c r="BW98" s="67"/>
      <c r="BX98" s="67"/>
      <c r="BY98" s="67"/>
      <c r="BZ98" s="67"/>
      <c r="CA98" s="67"/>
      <c r="CB98" s="67"/>
      <c r="CC98" s="67"/>
      <c r="CD98" s="67"/>
      <c r="CE98" s="67"/>
      <c r="CF98" s="67"/>
      <c r="CG98" s="67"/>
      <c r="CH98" s="67"/>
      <c r="CI98" s="67"/>
      <c r="CJ98" s="67"/>
      <c r="CK98" s="67"/>
      <c r="CL98" s="67"/>
      <c r="CM98" s="67"/>
      <c r="CN98" s="67"/>
      <c r="CO98" s="67"/>
      <c r="CP98" s="67"/>
      <c r="CQ98" s="67"/>
      <c r="CR98" s="67"/>
      <c r="CS98" s="67"/>
      <c r="CT98" s="67"/>
      <c r="CU98" s="67"/>
      <c r="CV98" s="67"/>
      <c r="CW98" s="67"/>
      <c r="CX98" s="67"/>
      <c r="CY98" s="67"/>
      <c r="CZ98" s="67"/>
      <c r="DA98" s="67"/>
      <c r="DB98" s="67"/>
      <c r="DC98" s="67"/>
      <c r="DD98" s="67"/>
      <c r="DE98" s="67"/>
      <c r="DF98" s="67"/>
      <c r="DG98" s="67"/>
      <c r="DH98" s="67"/>
      <c r="DI98" s="67"/>
      <c r="DJ98" s="67"/>
      <c r="DK98" s="67"/>
      <c r="DL98" s="67"/>
      <c r="DM98" s="67"/>
      <c r="DN98" s="67"/>
      <c r="DO98" s="67"/>
      <c r="DP98" s="67"/>
      <c r="DQ98" s="67"/>
      <c r="DR98" s="67"/>
      <c r="DS98" s="67"/>
      <c r="DT98" s="67"/>
      <c r="DU98" s="67"/>
      <c r="DV98" s="67"/>
      <c r="DW98" s="67"/>
      <c r="DX98" s="67"/>
      <c r="DY98" s="67"/>
      <c r="DZ98" s="67"/>
      <c r="EA98" s="67"/>
      <c r="EB98" s="67"/>
      <c r="EC98" s="67"/>
      <c r="ED98" s="67"/>
      <c r="EE98" s="67"/>
      <c r="EF98" s="67"/>
      <c r="EG98" s="67"/>
      <c r="EH98" s="67"/>
      <c r="EI98" s="67"/>
      <c r="EJ98" s="67"/>
      <c r="EK98" s="67"/>
      <c r="EL98" s="67"/>
      <c r="EM98" s="67"/>
      <c r="EN98" s="67"/>
      <c r="EO98" s="67"/>
      <c r="EP98" s="67"/>
      <c r="EQ98" s="67"/>
      <c r="ER98" s="67"/>
      <c r="ES98" s="67"/>
      <c r="ET98" s="67"/>
      <c r="EU98" s="67"/>
      <c r="EV98" s="67"/>
      <c r="EW98" s="67"/>
      <c r="EX98" s="67"/>
      <c r="EY98" s="67"/>
      <c r="EZ98" s="67"/>
      <c r="FA98" s="67"/>
      <c r="FB98" s="67"/>
      <c r="FC98" s="67"/>
      <c r="FD98" s="67"/>
      <c r="FE98" s="67"/>
      <c r="FF98" s="67"/>
      <c r="FG98" s="67"/>
      <c r="FH98" s="67"/>
      <c r="FI98" s="67"/>
      <c r="FJ98" s="67"/>
      <c r="FK98" s="67"/>
      <c r="FL98" s="67"/>
      <c r="FM98" s="67"/>
      <c r="FN98" s="67"/>
      <c r="FO98" s="67"/>
      <c r="FP98" s="67"/>
      <c r="FQ98" s="67"/>
      <c r="FR98" s="67"/>
      <c r="FS98" s="67"/>
      <c r="FT98" s="67"/>
      <c r="FU98" s="67"/>
      <c r="FV98" s="67"/>
      <c r="FW98" s="67"/>
      <c r="FX98" s="67"/>
      <c r="FY98" s="67"/>
      <c r="FZ98" s="67"/>
      <c r="GA98" s="67"/>
      <c r="GB98" s="67"/>
      <c r="GC98" s="67"/>
      <c r="GD98" s="67"/>
      <c r="GE98" s="67"/>
      <c r="GF98" s="67"/>
      <c r="GG98" s="67"/>
      <c r="GH98" s="67"/>
      <c r="GI98" s="67"/>
      <c r="GJ98" s="67"/>
      <c r="GK98" s="67"/>
      <c r="GL98" s="67"/>
      <c r="GM98" s="67"/>
      <c r="GN98" s="67"/>
      <c r="GO98" s="67"/>
      <c r="GP98" s="67"/>
      <c r="GQ98" s="67"/>
      <c r="GR98" s="67"/>
      <c r="GS98" s="67"/>
      <c r="GT98" s="67"/>
      <c r="GU98" s="67"/>
      <c r="GV98" s="67"/>
      <c r="GW98" s="67"/>
      <c r="GX98" s="67"/>
      <c r="GY98" s="67"/>
      <c r="GZ98" s="67"/>
      <c r="HA98" s="67"/>
      <c r="HB98" s="67"/>
      <c r="HC98" s="67"/>
      <c r="HD98" s="67"/>
      <c r="HE98" s="67"/>
      <c r="HF98" s="67"/>
      <c r="HG98" s="67"/>
      <c r="HH98" s="67"/>
      <c r="HI98" s="67"/>
      <c r="HJ98" s="67"/>
      <c r="HK98" s="67"/>
      <c r="HL98" s="67"/>
      <c r="HM98" s="67"/>
      <c r="HN98" s="67"/>
      <c r="HO98" s="67"/>
      <c r="HP98" s="67"/>
      <c r="HQ98" s="67"/>
      <c r="HR98" s="67"/>
      <c r="HS98" s="67"/>
      <c r="HT98" s="67"/>
      <c r="HU98" s="67"/>
      <c r="HV98" s="67"/>
      <c r="HW98" s="67"/>
      <c r="HX98" s="67"/>
      <c r="HY98" s="67"/>
      <c r="HZ98" s="67"/>
      <c r="IA98" s="67"/>
      <c r="IB98" s="67"/>
      <c r="IC98" s="67"/>
      <c r="ID98" s="67"/>
      <c r="IE98" s="67"/>
      <c r="IF98" s="67"/>
      <c r="IG98" s="67"/>
      <c r="IH98" s="67"/>
      <c r="II98" s="67"/>
      <c r="IJ98" s="67"/>
      <c r="IK98" s="67"/>
      <c r="IL98" s="67"/>
      <c r="IM98" s="67"/>
      <c r="IN98" s="67"/>
      <c r="IO98" s="67"/>
      <c r="IP98" s="67"/>
      <c r="IQ98" s="67"/>
      <c r="IR98" s="67"/>
      <c r="IS98" s="67"/>
      <c r="IT98" s="67"/>
      <c r="IU98" s="67"/>
      <c r="IV98" s="67"/>
      <c r="IW98" s="67"/>
      <c r="IX98" s="67"/>
      <c r="IY98" s="67"/>
      <c r="IZ98" s="67"/>
      <c r="JA98" s="67"/>
      <c r="JB98" s="67"/>
      <c r="JC98" s="67"/>
      <c r="JD98" s="67"/>
      <c r="JE98" s="67"/>
      <c r="JF98" s="67"/>
      <c r="JG98" s="67"/>
      <c r="JH98" s="67"/>
      <c r="JI98" s="67"/>
      <c r="JJ98" s="67"/>
      <c r="JK98" s="67"/>
      <c r="JL98" s="67"/>
      <c r="JM98" s="67"/>
      <c r="JN98" s="67"/>
      <c r="JO98" s="67"/>
      <c r="JP98" s="67"/>
      <c r="JQ98" s="67"/>
      <c r="JR98" s="67"/>
      <c r="JS98" s="67"/>
      <c r="JT98" s="67"/>
      <c r="JU98" s="67"/>
      <c r="JV98" s="67"/>
      <c r="JW98" s="67"/>
      <c r="JX98" s="67"/>
      <c r="JY98" s="67"/>
      <c r="JZ98" s="67"/>
      <c r="KA98" s="67"/>
      <c r="KB98" s="67"/>
      <c r="KC98" s="67"/>
      <c r="KD98" s="67"/>
      <c r="KE98" s="67"/>
      <c r="KF98" s="67"/>
      <c r="KG98" s="67"/>
      <c r="KH98" s="67"/>
      <c r="KI98" s="67"/>
      <c r="KJ98" s="67"/>
      <c r="KK98" s="67"/>
      <c r="KL98" s="67"/>
      <c r="KM98" s="67"/>
      <c r="KN98" s="67"/>
      <c r="KO98" s="67"/>
      <c r="KP98" s="67"/>
      <c r="KQ98" s="67"/>
      <c r="KR98" s="67"/>
      <c r="KS98" s="67"/>
      <c r="KT98" s="67"/>
      <c r="KU98" s="67"/>
      <c r="KV98" s="67"/>
      <c r="KW98" s="67"/>
      <c r="KX98" s="67"/>
      <c r="KY98" s="67"/>
      <c r="KZ98" s="67"/>
      <c r="LA98" s="67"/>
      <c r="LB98" s="67"/>
      <c r="LC98" s="67"/>
      <c r="LD98" s="67"/>
      <c r="LE98" s="67"/>
      <c r="LF98" s="67"/>
      <c r="LG98" s="67"/>
      <c r="LH98" s="67"/>
      <c r="LI98" s="67"/>
      <c r="LJ98" s="67"/>
      <c r="LK98" s="67"/>
      <c r="LL98" s="67"/>
      <c r="LM98" s="67"/>
      <c r="LN98" s="67"/>
      <c r="LO98" s="67"/>
      <c r="LP98" s="67"/>
      <c r="LQ98" s="67"/>
      <c r="LR98" s="67"/>
      <c r="LS98" s="67"/>
      <c r="LT98" s="67"/>
      <c r="LU98" s="67"/>
      <c r="LV98" s="67"/>
      <c r="LW98" s="67"/>
      <c r="LX98" s="67"/>
      <c r="LY98" s="67"/>
      <c r="LZ98" s="67"/>
      <c r="MA98" s="67"/>
      <c r="MB98" s="67"/>
      <c r="MC98" s="67"/>
      <c r="MD98" s="67"/>
      <c r="ME98" s="67"/>
      <c r="MF98" s="67"/>
      <c r="MG98" s="67"/>
      <c r="MH98" s="67"/>
      <c r="MI98" s="67"/>
      <c r="MJ98" s="67"/>
      <c r="MK98" s="67"/>
      <c r="ML98" s="67"/>
      <c r="MM98" s="67"/>
      <c r="MN98" s="67"/>
      <c r="MO98" s="67"/>
      <c r="MP98" s="67"/>
      <c r="MQ98" s="67"/>
      <c r="MR98" s="67"/>
      <c r="MS98" s="67"/>
      <c r="MT98" s="67"/>
      <c r="MU98" s="67"/>
      <c r="MV98" s="67"/>
      <c r="MW98" s="67"/>
      <c r="MX98" s="67"/>
      <c r="MY98" s="67"/>
      <c r="MZ98" s="67"/>
      <c r="NA98" s="67"/>
      <c r="NB98" s="67"/>
      <c r="NC98" s="67"/>
      <c r="ND98" s="67"/>
      <c r="NE98" s="67"/>
      <c r="NF98" s="67"/>
      <c r="NG98" s="67"/>
      <c r="NH98" s="67"/>
      <c r="NI98" s="67"/>
      <c r="NJ98" s="67"/>
      <c r="NK98" s="67"/>
      <c r="NL98" s="67"/>
      <c r="NM98" s="67"/>
      <c r="NN98" s="67"/>
      <c r="NO98" s="67"/>
      <c r="NP98" s="67"/>
      <c r="NQ98" s="67"/>
      <c r="NR98" s="67"/>
      <c r="NS98" s="67"/>
      <c r="NT98" s="67"/>
      <c r="NU98" s="67"/>
      <c r="NV98" s="67"/>
      <c r="NW98" s="67"/>
      <c r="NX98" s="67"/>
      <c r="NY98" s="67"/>
      <c r="NZ98" s="67"/>
      <c r="OA98" s="67"/>
      <c r="OB98" s="67"/>
      <c r="OC98" s="67"/>
      <c r="OD98" s="67"/>
      <c r="OE98" s="67"/>
    </row>
    <row r="99" spans="35:395">
      <c r="AI99" s="67"/>
      <c r="AJ99" s="67"/>
      <c r="AK99" s="67"/>
      <c r="AL99" s="67"/>
      <c r="AM99" s="67"/>
      <c r="AN99" s="67"/>
      <c r="AO99" s="67"/>
      <c r="AP99" s="67"/>
      <c r="AQ99" s="67"/>
      <c r="AR99" s="67"/>
      <c r="AS99" s="67"/>
      <c r="AT99" s="67"/>
      <c r="AU99" s="67"/>
      <c r="AV99" s="67"/>
      <c r="AW99" s="67"/>
      <c r="AX99" s="67"/>
      <c r="AY99" s="67"/>
      <c r="AZ99" s="67"/>
      <c r="BA99" s="67"/>
      <c r="BB99" s="67"/>
      <c r="BC99" s="67"/>
      <c r="BD99" s="67"/>
      <c r="BE99" s="67"/>
      <c r="BF99" s="67"/>
      <c r="BG99" s="67"/>
      <c r="BH99" s="67"/>
      <c r="BI99" s="67"/>
      <c r="BJ99" s="67"/>
      <c r="BK99" s="67"/>
      <c r="BL99" s="67"/>
      <c r="BM99" s="67"/>
      <c r="BN99" s="67"/>
      <c r="BO99" s="67"/>
      <c r="BP99" s="67"/>
      <c r="BQ99" s="67"/>
      <c r="BR99" s="67"/>
      <c r="BS99" s="67"/>
      <c r="BT99" s="67"/>
      <c r="BU99" s="67"/>
      <c r="BV99" s="67"/>
      <c r="BW99" s="67"/>
      <c r="BX99" s="67"/>
      <c r="BY99" s="67"/>
      <c r="BZ99" s="67"/>
      <c r="CA99" s="67"/>
      <c r="CB99" s="67"/>
      <c r="CC99" s="67"/>
      <c r="CD99" s="67"/>
      <c r="CE99" s="67"/>
      <c r="CF99" s="67"/>
      <c r="CG99" s="67"/>
      <c r="CH99" s="67"/>
      <c r="CI99" s="67"/>
      <c r="CJ99" s="67"/>
      <c r="CK99" s="67"/>
      <c r="CL99" s="67"/>
      <c r="CM99" s="67"/>
      <c r="CN99" s="67"/>
      <c r="CO99" s="67"/>
      <c r="CP99" s="67"/>
      <c r="CQ99" s="67"/>
      <c r="CR99" s="67"/>
      <c r="CS99" s="67"/>
      <c r="CT99" s="67"/>
      <c r="CU99" s="67"/>
      <c r="CV99" s="67"/>
      <c r="CW99" s="67"/>
      <c r="CX99" s="67"/>
      <c r="CY99" s="67"/>
      <c r="CZ99" s="67"/>
      <c r="DA99" s="67"/>
      <c r="DB99" s="67"/>
      <c r="DC99" s="67"/>
      <c r="DD99" s="67"/>
      <c r="DE99" s="67"/>
      <c r="DF99" s="67"/>
      <c r="DG99" s="67"/>
      <c r="DH99" s="67"/>
      <c r="DI99" s="67"/>
      <c r="DJ99" s="67"/>
      <c r="DK99" s="67"/>
      <c r="DL99" s="67"/>
      <c r="DM99" s="67"/>
      <c r="DN99" s="67"/>
      <c r="DO99" s="67"/>
      <c r="DP99" s="67"/>
      <c r="DQ99" s="67"/>
      <c r="DR99" s="67"/>
      <c r="DS99" s="67"/>
      <c r="DT99" s="67"/>
      <c r="DU99" s="67"/>
      <c r="DV99" s="67"/>
      <c r="DW99" s="67"/>
      <c r="DX99" s="67"/>
      <c r="DY99" s="67"/>
      <c r="DZ99" s="67"/>
      <c r="EA99" s="67"/>
      <c r="EB99" s="67"/>
      <c r="EC99" s="67"/>
      <c r="ED99" s="67"/>
      <c r="EE99" s="67"/>
      <c r="EF99" s="67"/>
      <c r="EG99" s="67"/>
      <c r="EH99" s="67"/>
      <c r="EI99" s="67"/>
      <c r="EJ99" s="67"/>
      <c r="EK99" s="67"/>
      <c r="EL99" s="67"/>
      <c r="EM99" s="67"/>
      <c r="EN99" s="67"/>
      <c r="EO99" s="67"/>
      <c r="EP99" s="67"/>
      <c r="EQ99" s="67"/>
      <c r="ER99" s="67"/>
      <c r="ES99" s="67"/>
      <c r="ET99" s="67"/>
      <c r="EU99" s="67"/>
      <c r="EV99" s="67"/>
      <c r="EW99" s="67"/>
      <c r="EX99" s="67"/>
      <c r="EY99" s="67"/>
      <c r="EZ99" s="67"/>
      <c r="FA99" s="67"/>
      <c r="FB99" s="67"/>
      <c r="FC99" s="67"/>
      <c r="FD99" s="67"/>
      <c r="FE99" s="67"/>
      <c r="FF99" s="67"/>
      <c r="FG99" s="67"/>
      <c r="FH99" s="67"/>
      <c r="FI99" s="67"/>
      <c r="FJ99" s="67"/>
      <c r="FK99" s="67"/>
      <c r="FL99" s="67"/>
      <c r="FM99" s="67"/>
      <c r="FN99" s="67"/>
      <c r="FO99" s="67"/>
      <c r="FP99" s="67"/>
      <c r="FQ99" s="67"/>
      <c r="FR99" s="67"/>
      <c r="FS99" s="67"/>
      <c r="FT99" s="67"/>
      <c r="FU99" s="67"/>
      <c r="FV99" s="67"/>
      <c r="FW99" s="67"/>
      <c r="FX99" s="67"/>
      <c r="FY99" s="67"/>
      <c r="FZ99" s="67"/>
      <c r="GA99" s="67"/>
      <c r="GB99" s="67"/>
      <c r="GC99" s="67"/>
      <c r="GD99" s="67"/>
      <c r="GE99" s="67"/>
      <c r="GF99" s="67"/>
      <c r="GG99" s="67"/>
      <c r="GH99" s="67"/>
      <c r="GI99" s="67"/>
      <c r="GJ99" s="67"/>
      <c r="GK99" s="67"/>
      <c r="GL99" s="67"/>
      <c r="GM99" s="67"/>
      <c r="GN99" s="67"/>
      <c r="GO99" s="67"/>
      <c r="GP99" s="67"/>
      <c r="GQ99" s="67"/>
      <c r="GR99" s="67"/>
      <c r="GS99" s="67"/>
      <c r="GT99" s="67"/>
      <c r="GU99" s="67"/>
      <c r="GV99" s="67"/>
      <c r="GW99" s="67"/>
      <c r="GX99" s="67"/>
      <c r="GY99" s="67"/>
      <c r="GZ99" s="67"/>
      <c r="HA99" s="67"/>
      <c r="HB99" s="67"/>
      <c r="HC99" s="67"/>
      <c r="HD99" s="67"/>
      <c r="HE99" s="67"/>
      <c r="HF99" s="67"/>
      <c r="HG99" s="67"/>
      <c r="HH99" s="67"/>
      <c r="HI99" s="67"/>
      <c r="HJ99" s="67"/>
      <c r="HK99" s="67"/>
      <c r="HL99" s="67"/>
      <c r="HM99" s="67"/>
      <c r="HN99" s="67"/>
      <c r="HO99" s="67"/>
      <c r="HP99" s="67"/>
      <c r="HQ99" s="67"/>
      <c r="HR99" s="67"/>
      <c r="HS99" s="67"/>
      <c r="HT99" s="67"/>
      <c r="HU99" s="67"/>
      <c r="HV99" s="67"/>
      <c r="HW99" s="67"/>
      <c r="HX99" s="67"/>
      <c r="HY99" s="67"/>
      <c r="HZ99" s="67"/>
      <c r="IA99" s="67"/>
      <c r="IB99" s="67"/>
      <c r="IC99" s="67"/>
      <c r="ID99" s="67"/>
      <c r="IE99" s="67"/>
      <c r="IF99" s="67"/>
      <c r="IG99" s="67"/>
      <c r="IH99" s="67"/>
      <c r="II99" s="67"/>
      <c r="IJ99" s="67"/>
      <c r="IK99" s="67"/>
      <c r="IL99" s="67"/>
      <c r="IM99" s="67"/>
      <c r="IN99" s="67"/>
      <c r="IO99" s="67"/>
      <c r="IP99" s="67"/>
      <c r="IQ99" s="67"/>
      <c r="IR99" s="67"/>
      <c r="IS99" s="67"/>
      <c r="IT99" s="67"/>
      <c r="IU99" s="67"/>
      <c r="IV99" s="67"/>
      <c r="IW99" s="67"/>
      <c r="IX99" s="67"/>
      <c r="IY99" s="67"/>
      <c r="IZ99" s="67"/>
      <c r="JA99" s="67"/>
      <c r="JB99" s="67"/>
      <c r="JC99" s="67"/>
      <c r="JD99" s="67"/>
      <c r="JE99" s="67"/>
      <c r="JF99" s="67"/>
      <c r="JG99" s="67"/>
      <c r="JH99" s="67"/>
      <c r="JI99" s="67"/>
      <c r="JJ99" s="67"/>
      <c r="JK99" s="67"/>
      <c r="JL99" s="67"/>
      <c r="JM99" s="67"/>
      <c r="JN99" s="67"/>
      <c r="JO99" s="67"/>
      <c r="JP99" s="67"/>
      <c r="JQ99" s="67"/>
      <c r="JR99" s="67"/>
      <c r="JS99" s="67"/>
      <c r="JT99" s="67"/>
      <c r="JU99" s="67"/>
      <c r="JV99" s="67"/>
      <c r="JW99" s="67"/>
      <c r="JX99" s="67"/>
      <c r="JY99" s="67"/>
      <c r="JZ99" s="67"/>
      <c r="KA99" s="67"/>
      <c r="KB99" s="67"/>
      <c r="KC99" s="67"/>
      <c r="KD99" s="67"/>
      <c r="KE99" s="67"/>
      <c r="KF99" s="67"/>
      <c r="KG99" s="67"/>
      <c r="KH99" s="67"/>
      <c r="KI99" s="67"/>
      <c r="KJ99" s="67"/>
      <c r="KK99" s="67"/>
      <c r="KL99" s="67"/>
      <c r="KM99" s="67"/>
      <c r="KN99" s="67"/>
      <c r="KO99" s="67"/>
      <c r="KP99" s="67"/>
      <c r="KQ99" s="67"/>
      <c r="KR99" s="67"/>
      <c r="KS99" s="67"/>
      <c r="KT99" s="67"/>
      <c r="KU99" s="67"/>
      <c r="KV99" s="67"/>
      <c r="KW99" s="67"/>
      <c r="KX99" s="67"/>
      <c r="KY99" s="67"/>
      <c r="KZ99" s="67"/>
      <c r="LA99" s="67"/>
      <c r="LB99" s="67"/>
      <c r="LC99" s="67"/>
      <c r="LD99" s="67"/>
      <c r="LE99" s="67"/>
      <c r="LF99" s="67"/>
      <c r="LG99" s="67"/>
      <c r="LH99" s="67"/>
      <c r="LI99" s="67"/>
      <c r="LJ99" s="67"/>
      <c r="LK99" s="67"/>
      <c r="LL99" s="67"/>
      <c r="LM99" s="67"/>
      <c r="LN99" s="67"/>
      <c r="LO99" s="67"/>
      <c r="LP99" s="67"/>
      <c r="LQ99" s="67"/>
      <c r="LR99" s="67"/>
      <c r="LS99" s="67"/>
      <c r="LT99" s="67"/>
      <c r="LU99" s="67"/>
      <c r="LV99" s="67"/>
      <c r="LW99" s="67"/>
      <c r="LX99" s="67"/>
      <c r="LY99" s="67"/>
      <c r="LZ99" s="67"/>
      <c r="MA99" s="67"/>
      <c r="MB99" s="67"/>
      <c r="MC99" s="67"/>
      <c r="MD99" s="67"/>
      <c r="ME99" s="67"/>
      <c r="MF99" s="67"/>
      <c r="MG99" s="67"/>
      <c r="MH99" s="67"/>
      <c r="MI99" s="67"/>
      <c r="MJ99" s="67"/>
      <c r="MK99" s="67"/>
      <c r="ML99" s="67"/>
      <c r="MM99" s="67"/>
      <c r="MN99" s="67"/>
      <c r="MO99" s="67"/>
      <c r="MP99" s="67"/>
      <c r="MQ99" s="67"/>
      <c r="MR99" s="67"/>
      <c r="MS99" s="67"/>
      <c r="MT99" s="67"/>
      <c r="MU99" s="67"/>
      <c r="MV99" s="67"/>
      <c r="MW99" s="67"/>
      <c r="MX99" s="67"/>
      <c r="MY99" s="67"/>
      <c r="MZ99" s="67"/>
      <c r="NA99" s="67"/>
      <c r="NB99" s="67"/>
      <c r="NC99" s="67"/>
      <c r="ND99" s="67"/>
      <c r="NE99" s="67"/>
      <c r="NF99" s="67"/>
      <c r="NG99" s="67"/>
      <c r="NH99" s="67"/>
      <c r="NI99" s="67"/>
      <c r="NJ99" s="67"/>
      <c r="NK99" s="67"/>
      <c r="NL99" s="67"/>
      <c r="NM99" s="67"/>
      <c r="NN99" s="67"/>
      <c r="NO99" s="67"/>
      <c r="NP99" s="67"/>
      <c r="NQ99" s="67"/>
      <c r="NR99" s="67"/>
      <c r="NS99" s="67"/>
      <c r="NT99" s="67"/>
      <c r="NU99" s="67"/>
      <c r="NV99" s="67"/>
      <c r="NW99" s="67"/>
      <c r="NX99" s="67"/>
      <c r="NY99" s="67"/>
      <c r="NZ99" s="67"/>
      <c r="OA99" s="67"/>
      <c r="OB99" s="67"/>
      <c r="OC99" s="67"/>
      <c r="OD99" s="67"/>
      <c r="OE99" s="67"/>
    </row>
    <row r="100" spans="35:395">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7"/>
      <c r="BF100" s="67"/>
      <c r="BG100" s="67"/>
      <c r="BH100" s="67"/>
      <c r="BI100" s="67"/>
      <c r="BJ100" s="67"/>
      <c r="BK100" s="67"/>
      <c r="BL100" s="67"/>
      <c r="BM100" s="67"/>
      <c r="BN100" s="67"/>
      <c r="BO100" s="67"/>
      <c r="BP100" s="67"/>
      <c r="BQ100" s="67"/>
      <c r="BR100" s="67"/>
      <c r="BS100" s="67"/>
      <c r="BT100" s="67"/>
      <c r="BU100" s="67"/>
      <c r="BV100" s="67"/>
      <c r="BW100" s="67"/>
      <c r="BX100" s="67"/>
      <c r="BY100" s="67"/>
      <c r="BZ100" s="67"/>
      <c r="CA100" s="67"/>
      <c r="CB100" s="67"/>
      <c r="CC100" s="67"/>
      <c r="CD100" s="67"/>
      <c r="CE100" s="67"/>
      <c r="CF100" s="67"/>
      <c r="CG100" s="67"/>
      <c r="CH100" s="67"/>
      <c r="CI100" s="67"/>
      <c r="CJ100" s="67"/>
      <c r="CK100" s="67"/>
      <c r="CL100" s="67"/>
      <c r="CM100" s="67"/>
      <c r="CN100" s="67"/>
      <c r="CO100" s="67"/>
      <c r="CP100" s="67"/>
      <c r="CQ100" s="67"/>
      <c r="CR100" s="67"/>
      <c r="CS100" s="67"/>
      <c r="CT100" s="67"/>
      <c r="CU100" s="67"/>
      <c r="CV100" s="67"/>
      <c r="CW100" s="67"/>
      <c r="CX100" s="67"/>
      <c r="CY100" s="67"/>
      <c r="CZ100" s="67"/>
      <c r="DA100" s="67"/>
      <c r="DB100" s="67"/>
      <c r="DC100" s="67"/>
      <c r="DD100" s="67"/>
      <c r="DE100" s="67"/>
      <c r="DF100" s="67"/>
      <c r="DG100" s="67"/>
      <c r="DH100" s="67"/>
      <c r="DI100" s="67"/>
      <c r="DJ100" s="67"/>
      <c r="DK100" s="67"/>
      <c r="DL100" s="67"/>
      <c r="DM100" s="67"/>
      <c r="DN100" s="67"/>
      <c r="DO100" s="67"/>
      <c r="DP100" s="67"/>
      <c r="DQ100" s="67"/>
      <c r="DR100" s="67"/>
      <c r="DS100" s="67"/>
      <c r="DT100" s="67"/>
      <c r="DU100" s="67"/>
      <c r="DV100" s="67"/>
      <c r="DW100" s="67"/>
      <c r="DX100" s="67"/>
      <c r="DY100" s="67"/>
      <c r="DZ100" s="67"/>
      <c r="EA100" s="67"/>
      <c r="EB100" s="67"/>
      <c r="EC100" s="67"/>
      <c r="ED100" s="67"/>
      <c r="EE100" s="67"/>
      <c r="EF100" s="67"/>
      <c r="EG100" s="67"/>
      <c r="EH100" s="67"/>
      <c r="EI100" s="67"/>
      <c r="EJ100" s="67"/>
      <c r="EK100" s="67"/>
      <c r="EL100" s="67"/>
      <c r="EM100" s="67"/>
      <c r="EN100" s="67"/>
      <c r="EO100" s="67"/>
      <c r="EP100" s="67"/>
      <c r="EQ100" s="67"/>
      <c r="ER100" s="67"/>
      <c r="ES100" s="67"/>
      <c r="ET100" s="67"/>
      <c r="EU100" s="67"/>
      <c r="EV100" s="67"/>
      <c r="EW100" s="67"/>
      <c r="EX100" s="67"/>
      <c r="EY100" s="67"/>
      <c r="EZ100" s="67"/>
      <c r="FA100" s="67"/>
      <c r="FB100" s="67"/>
      <c r="FC100" s="67"/>
      <c r="FD100" s="67"/>
      <c r="FE100" s="67"/>
      <c r="FF100" s="67"/>
      <c r="FG100" s="67"/>
      <c r="FH100" s="67"/>
      <c r="FI100" s="67"/>
      <c r="FJ100" s="67"/>
      <c r="FK100" s="67"/>
      <c r="FL100" s="67"/>
      <c r="FM100" s="67"/>
      <c r="FN100" s="67"/>
      <c r="FO100" s="67"/>
      <c r="FP100" s="67"/>
      <c r="FQ100" s="67"/>
      <c r="FR100" s="67"/>
      <c r="FS100" s="67"/>
      <c r="FT100" s="67"/>
      <c r="FU100" s="67"/>
      <c r="FV100" s="67"/>
      <c r="FW100" s="67"/>
      <c r="FX100" s="67"/>
      <c r="FY100" s="67"/>
      <c r="FZ100" s="67"/>
      <c r="GA100" s="67"/>
      <c r="GB100" s="67"/>
      <c r="GC100" s="67"/>
      <c r="GD100" s="67"/>
      <c r="GE100" s="67"/>
      <c r="GF100" s="67"/>
      <c r="GG100" s="67"/>
      <c r="GH100" s="67"/>
      <c r="GI100" s="67"/>
      <c r="GJ100" s="67"/>
      <c r="GK100" s="67"/>
      <c r="GL100" s="67"/>
      <c r="GM100" s="67"/>
      <c r="GN100" s="67"/>
      <c r="GO100" s="67"/>
      <c r="GP100" s="67"/>
      <c r="GQ100" s="67"/>
      <c r="GR100" s="67"/>
      <c r="GS100" s="67"/>
      <c r="GT100" s="67"/>
      <c r="GU100" s="67"/>
      <c r="GV100" s="67"/>
      <c r="GW100" s="67"/>
      <c r="GX100" s="67"/>
      <c r="GY100" s="67"/>
      <c r="GZ100" s="67"/>
      <c r="HA100" s="67"/>
      <c r="HB100" s="67"/>
      <c r="HC100" s="67"/>
      <c r="HD100" s="67"/>
      <c r="HE100" s="67"/>
      <c r="HF100" s="67"/>
      <c r="HG100" s="67"/>
      <c r="HH100" s="67"/>
      <c r="HI100" s="67"/>
      <c r="HJ100" s="67"/>
      <c r="HK100" s="67"/>
      <c r="HL100" s="67"/>
      <c r="HM100" s="67"/>
      <c r="HN100" s="67"/>
      <c r="HO100" s="67"/>
      <c r="HP100" s="67"/>
      <c r="HQ100" s="67"/>
      <c r="HR100" s="67"/>
      <c r="HS100" s="67"/>
      <c r="HT100" s="67"/>
      <c r="HU100" s="67"/>
      <c r="HV100" s="67"/>
      <c r="HW100" s="67"/>
      <c r="HX100" s="67"/>
      <c r="HY100" s="67"/>
      <c r="HZ100" s="67"/>
      <c r="IA100" s="67"/>
      <c r="IB100" s="67"/>
      <c r="IC100" s="67"/>
      <c r="ID100" s="67"/>
      <c r="IE100" s="67"/>
      <c r="IF100" s="67"/>
      <c r="IG100" s="67"/>
      <c r="IH100" s="67"/>
      <c r="II100" s="67"/>
      <c r="IJ100" s="67"/>
      <c r="IK100" s="67"/>
      <c r="IL100" s="67"/>
      <c r="IM100" s="67"/>
      <c r="IN100" s="67"/>
      <c r="IO100" s="67"/>
      <c r="IP100" s="67"/>
      <c r="IQ100" s="67"/>
      <c r="IR100" s="67"/>
      <c r="IS100" s="67"/>
      <c r="IT100" s="67"/>
      <c r="IU100" s="67"/>
      <c r="IV100" s="67"/>
      <c r="IW100" s="67"/>
      <c r="IX100" s="67"/>
      <c r="IY100" s="67"/>
      <c r="IZ100" s="67"/>
      <c r="JA100" s="67"/>
      <c r="JB100" s="67"/>
      <c r="JC100" s="67"/>
      <c r="JD100" s="67"/>
      <c r="JE100" s="67"/>
      <c r="JF100" s="67"/>
      <c r="JG100" s="67"/>
      <c r="JH100" s="67"/>
      <c r="JI100" s="67"/>
      <c r="JJ100" s="67"/>
      <c r="JK100" s="67"/>
      <c r="JL100" s="67"/>
      <c r="JM100" s="67"/>
      <c r="JN100" s="67"/>
      <c r="JO100" s="67"/>
      <c r="JP100" s="67"/>
      <c r="JQ100" s="67"/>
      <c r="JR100" s="67"/>
      <c r="JS100" s="67"/>
      <c r="JT100" s="67"/>
      <c r="JU100" s="67"/>
      <c r="JV100" s="67"/>
      <c r="JW100" s="67"/>
      <c r="JX100" s="67"/>
      <c r="JY100" s="67"/>
      <c r="JZ100" s="67"/>
      <c r="KA100" s="67"/>
      <c r="KB100" s="67"/>
      <c r="KC100" s="67"/>
      <c r="KD100" s="67"/>
      <c r="KE100" s="67"/>
      <c r="KF100" s="67"/>
      <c r="KG100" s="67"/>
      <c r="KH100" s="67"/>
      <c r="KI100" s="67"/>
      <c r="KJ100" s="67"/>
      <c r="KK100" s="67"/>
      <c r="KL100" s="67"/>
      <c r="KM100" s="67"/>
      <c r="KN100" s="67"/>
      <c r="KO100" s="67"/>
      <c r="KP100" s="67"/>
      <c r="KQ100" s="67"/>
      <c r="KR100" s="67"/>
      <c r="KS100" s="67"/>
      <c r="KT100" s="67"/>
      <c r="KU100" s="67"/>
      <c r="KV100" s="67"/>
      <c r="KW100" s="67"/>
      <c r="KX100" s="67"/>
      <c r="KY100" s="67"/>
      <c r="KZ100" s="67"/>
      <c r="LA100" s="67"/>
      <c r="LB100" s="67"/>
      <c r="LC100" s="67"/>
      <c r="LD100" s="67"/>
      <c r="LE100" s="67"/>
      <c r="LF100" s="67"/>
      <c r="LG100" s="67"/>
      <c r="LH100" s="67"/>
      <c r="LI100" s="67"/>
      <c r="LJ100" s="67"/>
      <c r="LK100" s="67"/>
      <c r="LL100" s="67"/>
      <c r="LM100" s="67"/>
      <c r="LN100" s="67"/>
      <c r="LO100" s="67"/>
      <c r="LP100" s="67"/>
      <c r="LQ100" s="67"/>
      <c r="LR100" s="67"/>
      <c r="LS100" s="67"/>
      <c r="LT100" s="67"/>
      <c r="LU100" s="67"/>
      <c r="LV100" s="67"/>
      <c r="LW100" s="67"/>
      <c r="LX100" s="67"/>
      <c r="LY100" s="67"/>
      <c r="LZ100" s="67"/>
      <c r="MA100" s="67"/>
      <c r="MB100" s="67"/>
      <c r="MC100" s="67"/>
      <c r="MD100" s="67"/>
      <c r="ME100" s="67"/>
      <c r="MF100" s="67"/>
      <c r="MG100" s="67"/>
      <c r="MH100" s="67"/>
      <c r="MI100" s="67"/>
      <c r="MJ100" s="67"/>
      <c r="MK100" s="67"/>
      <c r="ML100" s="67"/>
      <c r="MM100" s="67"/>
      <c r="MN100" s="67"/>
      <c r="MO100" s="67"/>
      <c r="MP100" s="67"/>
      <c r="MQ100" s="67"/>
      <c r="MR100" s="67"/>
      <c r="MS100" s="67"/>
      <c r="MT100" s="67"/>
      <c r="MU100" s="67"/>
      <c r="MV100" s="67"/>
      <c r="MW100" s="67"/>
      <c r="MX100" s="67"/>
      <c r="MY100" s="67"/>
      <c r="MZ100" s="67"/>
      <c r="NA100" s="67"/>
      <c r="NB100" s="67"/>
      <c r="NC100" s="67"/>
      <c r="ND100" s="67"/>
      <c r="NE100" s="67"/>
      <c r="NF100" s="67"/>
      <c r="NG100" s="67"/>
      <c r="NH100" s="67"/>
      <c r="NI100" s="67"/>
      <c r="NJ100" s="67"/>
      <c r="NK100" s="67"/>
      <c r="NL100" s="67"/>
      <c r="NM100" s="67"/>
      <c r="NN100" s="67"/>
      <c r="NO100" s="67"/>
      <c r="NP100" s="67"/>
      <c r="NQ100" s="67"/>
      <c r="NR100" s="67"/>
      <c r="NS100" s="67"/>
      <c r="NT100" s="67"/>
      <c r="NU100" s="67"/>
      <c r="NV100" s="67"/>
      <c r="NW100" s="67"/>
      <c r="NX100" s="67"/>
      <c r="NY100" s="67"/>
      <c r="NZ100" s="67"/>
      <c r="OA100" s="67"/>
      <c r="OB100" s="67"/>
      <c r="OC100" s="67"/>
      <c r="OD100" s="67"/>
      <c r="OE100" s="67"/>
    </row>
    <row r="101" spans="35:395">
      <c r="AI101" s="67"/>
      <c r="AJ101" s="67"/>
      <c r="AK101" s="67"/>
      <c r="AL101" s="67"/>
      <c r="AM101" s="67"/>
      <c r="AN101" s="67"/>
      <c r="AO101" s="67"/>
      <c r="AP101" s="67"/>
      <c r="AQ101" s="67"/>
      <c r="AR101" s="67"/>
      <c r="AS101" s="67"/>
      <c r="AT101" s="67"/>
      <c r="AU101" s="67"/>
      <c r="AV101" s="67"/>
      <c r="AW101" s="67"/>
      <c r="AX101" s="67"/>
      <c r="AY101" s="67"/>
      <c r="AZ101" s="67"/>
      <c r="BA101" s="67"/>
      <c r="BB101" s="67"/>
      <c r="BC101" s="67"/>
      <c r="BD101" s="67"/>
      <c r="BE101" s="67"/>
      <c r="BF101" s="67"/>
      <c r="BG101" s="67"/>
      <c r="BH101" s="67"/>
      <c r="BI101" s="67"/>
      <c r="BJ101" s="67"/>
      <c r="BK101" s="67"/>
      <c r="BL101" s="67"/>
      <c r="BM101" s="67"/>
      <c r="BN101" s="67"/>
      <c r="BO101" s="67"/>
      <c r="BP101" s="67"/>
      <c r="BQ101" s="67"/>
      <c r="BR101" s="67"/>
      <c r="BS101" s="67"/>
      <c r="BT101" s="67"/>
      <c r="BU101" s="67"/>
      <c r="BV101" s="67"/>
      <c r="BW101" s="67"/>
      <c r="BX101" s="67"/>
      <c r="BY101" s="67"/>
      <c r="BZ101" s="67"/>
      <c r="CA101" s="67"/>
      <c r="CB101" s="67"/>
      <c r="CC101" s="67"/>
      <c r="CD101" s="67"/>
      <c r="CE101" s="67"/>
      <c r="CF101" s="67"/>
      <c r="CG101" s="67"/>
      <c r="CH101" s="67"/>
      <c r="CI101" s="67"/>
      <c r="CJ101" s="67"/>
      <c r="CK101" s="67"/>
      <c r="CL101" s="67"/>
      <c r="CM101" s="67"/>
      <c r="CN101" s="67"/>
      <c r="CO101" s="67"/>
      <c r="CP101" s="67"/>
      <c r="CQ101" s="67"/>
      <c r="CR101" s="67"/>
      <c r="CS101" s="67"/>
      <c r="CT101" s="67"/>
      <c r="CU101" s="67"/>
      <c r="CV101" s="67"/>
      <c r="CW101" s="67"/>
      <c r="CX101" s="67"/>
      <c r="CY101" s="67"/>
      <c r="CZ101" s="67"/>
      <c r="DA101" s="67"/>
      <c r="DB101" s="67"/>
      <c r="DC101" s="67"/>
      <c r="DD101" s="67"/>
      <c r="DE101" s="67"/>
      <c r="DF101" s="67"/>
      <c r="DG101" s="67"/>
      <c r="DH101" s="67"/>
      <c r="DI101" s="67"/>
      <c r="DJ101" s="67"/>
      <c r="DK101" s="67"/>
      <c r="DL101" s="67"/>
      <c r="DM101" s="67"/>
      <c r="DN101" s="67"/>
      <c r="DO101" s="67"/>
      <c r="DP101" s="67"/>
      <c r="DQ101" s="67"/>
      <c r="DR101" s="67"/>
      <c r="DS101" s="67"/>
      <c r="DT101" s="67"/>
      <c r="DU101" s="67"/>
      <c r="DV101" s="67"/>
      <c r="DW101" s="67"/>
      <c r="DX101" s="67"/>
      <c r="DY101" s="67"/>
      <c r="DZ101" s="67"/>
      <c r="EA101" s="67"/>
      <c r="EB101" s="67"/>
      <c r="EC101" s="67"/>
      <c r="ED101" s="67"/>
      <c r="EE101" s="67"/>
      <c r="EF101" s="67"/>
      <c r="EG101" s="67"/>
      <c r="EH101" s="67"/>
      <c r="EI101" s="67"/>
      <c r="EJ101" s="67"/>
      <c r="EK101" s="67"/>
      <c r="EL101" s="67"/>
      <c r="EM101" s="67"/>
      <c r="EN101" s="67"/>
      <c r="EO101" s="67"/>
      <c r="EP101" s="67"/>
      <c r="EQ101" s="67"/>
      <c r="ER101" s="67"/>
      <c r="ES101" s="67"/>
      <c r="ET101" s="67"/>
      <c r="EU101" s="67"/>
      <c r="EV101" s="67"/>
      <c r="EW101" s="67"/>
      <c r="EX101" s="67"/>
      <c r="EY101" s="67"/>
      <c r="EZ101" s="67"/>
      <c r="FA101" s="67"/>
      <c r="FB101" s="67"/>
      <c r="FC101" s="67"/>
      <c r="FD101" s="67"/>
      <c r="FE101" s="67"/>
      <c r="FF101" s="67"/>
      <c r="FG101" s="67"/>
      <c r="FH101" s="67"/>
      <c r="FI101" s="67"/>
      <c r="FJ101" s="67"/>
      <c r="FK101" s="67"/>
      <c r="FL101" s="67"/>
      <c r="FM101" s="67"/>
      <c r="FN101" s="67"/>
      <c r="FO101" s="67"/>
      <c r="FP101" s="67"/>
      <c r="FQ101" s="67"/>
      <c r="FR101" s="67"/>
      <c r="FS101" s="67"/>
      <c r="FT101" s="67"/>
      <c r="FU101" s="67"/>
      <c r="FV101" s="67"/>
      <c r="FW101" s="67"/>
      <c r="FX101" s="67"/>
      <c r="FY101" s="67"/>
      <c r="FZ101" s="67"/>
      <c r="GA101" s="67"/>
      <c r="GB101" s="67"/>
      <c r="GC101" s="67"/>
      <c r="GD101" s="67"/>
      <c r="GE101" s="67"/>
      <c r="GF101" s="67"/>
      <c r="GG101" s="67"/>
      <c r="GH101" s="67"/>
      <c r="GI101" s="67"/>
      <c r="GJ101" s="67"/>
      <c r="GK101" s="67"/>
      <c r="GL101" s="67"/>
      <c r="GM101" s="67"/>
      <c r="GN101" s="67"/>
      <c r="GO101" s="67"/>
      <c r="GP101" s="67"/>
      <c r="GQ101" s="67"/>
      <c r="GR101" s="67"/>
      <c r="GS101" s="67"/>
      <c r="GT101" s="67"/>
      <c r="GU101" s="67"/>
      <c r="GV101" s="67"/>
      <c r="GW101" s="67"/>
      <c r="GX101" s="67"/>
      <c r="GY101" s="67"/>
      <c r="GZ101" s="67"/>
      <c r="HA101" s="67"/>
      <c r="HB101" s="67"/>
      <c r="HC101" s="67"/>
      <c r="HD101" s="67"/>
      <c r="HE101" s="67"/>
      <c r="HF101" s="67"/>
      <c r="HG101" s="67"/>
      <c r="HH101" s="67"/>
      <c r="HI101" s="67"/>
      <c r="HJ101" s="67"/>
      <c r="HK101" s="67"/>
      <c r="HL101" s="67"/>
      <c r="HM101" s="67"/>
      <c r="HN101" s="67"/>
      <c r="HO101" s="67"/>
      <c r="HP101" s="67"/>
      <c r="HQ101" s="67"/>
      <c r="HR101" s="67"/>
      <c r="HS101" s="67"/>
      <c r="HT101" s="67"/>
      <c r="HU101" s="67"/>
      <c r="HV101" s="67"/>
      <c r="HW101" s="67"/>
      <c r="HX101" s="67"/>
      <c r="HY101" s="67"/>
      <c r="HZ101" s="67"/>
      <c r="IA101" s="67"/>
      <c r="IB101" s="67"/>
      <c r="IC101" s="67"/>
      <c r="ID101" s="67"/>
      <c r="IE101" s="67"/>
      <c r="IF101" s="67"/>
      <c r="IG101" s="67"/>
      <c r="IH101" s="67"/>
      <c r="II101" s="67"/>
      <c r="IJ101" s="67"/>
      <c r="IK101" s="67"/>
      <c r="IL101" s="67"/>
      <c r="IM101" s="67"/>
      <c r="IN101" s="67"/>
      <c r="IO101" s="67"/>
      <c r="IP101" s="67"/>
      <c r="IQ101" s="67"/>
      <c r="IR101" s="67"/>
      <c r="IS101" s="67"/>
      <c r="IT101" s="67"/>
      <c r="IU101" s="67"/>
      <c r="IV101" s="67"/>
      <c r="IW101" s="67"/>
      <c r="IX101" s="67"/>
      <c r="IY101" s="67"/>
      <c r="IZ101" s="67"/>
      <c r="JA101" s="67"/>
      <c r="JB101" s="67"/>
      <c r="JC101" s="67"/>
      <c r="JD101" s="67"/>
      <c r="JE101" s="67"/>
      <c r="JF101" s="67"/>
      <c r="JG101" s="67"/>
      <c r="JH101" s="67"/>
      <c r="JI101" s="67"/>
      <c r="JJ101" s="67"/>
      <c r="JK101" s="67"/>
      <c r="JL101" s="67"/>
      <c r="JM101" s="67"/>
      <c r="JN101" s="67"/>
      <c r="JO101" s="67"/>
      <c r="JP101" s="67"/>
      <c r="JQ101" s="67"/>
      <c r="JR101" s="67"/>
      <c r="JS101" s="67"/>
      <c r="JT101" s="67"/>
      <c r="JU101" s="67"/>
      <c r="JV101" s="67"/>
      <c r="JW101" s="67"/>
      <c r="JX101" s="67"/>
      <c r="JY101" s="67"/>
      <c r="JZ101" s="67"/>
      <c r="KA101" s="67"/>
      <c r="KB101" s="67"/>
      <c r="KC101" s="67"/>
      <c r="KD101" s="67"/>
      <c r="KE101" s="67"/>
      <c r="KF101" s="67"/>
      <c r="KG101" s="67"/>
      <c r="KH101" s="67"/>
      <c r="KI101" s="67"/>
      <c r="KJ101" s="67"/>
      <c r="KK101" s="67"/>
      <c r="KL101" s="67"/>
      <c r="KM101" s="67"/>
      <c r="KN101" s="67"/>
      <c r="KO101" s="67"/>
      <c r="KP101" s="67"/>
      <c r="KQ101" s="67"/>
      <c r="KR101" s="67"/>
      <c r="KS101" s="67"/>
      <c r="KT101" s="67"/>
      <c r="KU101" s="67"/>
      <c r="KV101" s="67"/>
      <c r="KW101" s="67"/>
      <c r="KX101" s="67"/>
      <c r="KY101" s="67"/>
      <c r="KZ101" s="67"/>
      <c r="LA101" s="67"/>
      <c r="LB101" s="67"/>
      <c r="LC101" s="67"/>
      <c r="LD101" s="67"/>
      <c r="LE101" s="67"/>
      <c r="LF101" s="67"/>
      <c r="LG101" s="67"/>
      <c r="LH101" s="67"/>
      <c r="LI101" s="67"/>
      <c r="LJ101" s="67"/>
      <c r="LK101" s="67"/>
      <c r="LL101" s="67"/>
      <c r="LM101" s="67"/>
      <c r="LN101" s="67"/>
      <c r="LO101" s="67"/>
      <c r="LP101" s="67"/>
      <c r="LQ101" s="67"/>
      <c r="LR101" s="67"/>
      <c r="LS101" s="67"/>
      <c r="LT101" s="67"/>
      <c r="LU101" s="67"/>
      <c r="LV101" s="67"/>
      <c r="LW101" s="67"/>
      <c r="LX101" s="67"/>
      <c r="LY101" s="67"/>
      <c r="LZ101" s="67"/>
      <c r="MA101" s="67"/>
      <c r="MB101" s="67"/>
      <c r="MC101" s="67"/>
      <c r="MD101" s="67"/>
      <c r="ME101" s="67"/>
      <c r="MF101" s="67"/>
      <c r="MG101" s="67"/>
      <c r="MH101" s="67"/>
      <c r="MI101" s="67"/>
      <c r="MJ101" s="67"/>
      <c r="MK101" s="67"/>
      <c r="ML101" s="67"/>
      <c r="MM101" s="67"/>
      <c r="MN101" s="67"/>
      <c r="MO101" s="67"/>
      <c r="MP101" s="67"/>
      <c r="MQ101" s="67"/>
      <c r="MR101" s="67"/>
      <c r="MS101" s="67"/>
      <c r="MT101" s="67"/>
      <c r="MU101" s="67"/>
      <c r="MV101" s="67"/>
      <c r="MW101" s="67"/>
      <c r="MX101" s="67"/>
      <c r="MY101" s="67"/>
      <c r="MZ101" s="67"/>
      <c r="NA101" s="67"/>
      <c r="NB101" s="67"/>
      <c r="NC101" s="67"/>
      <c r="ND101" s="67"/>
      <c r="NE101" s="67"/>
      <c r="NF101" s="67"/>
      <c r="NG101" s="67"/>
      <c r="NH101" s="67"/>
      <c r="NI101" s="67"/>
      <c r="NJ101" s="67"/>
      <c r="NK101" s="67"/>
      <c r="NL101" s="67"/>
      <c r="NM101" s="67"/>
      <c r="NN101" s="67"/>
      <c r="NO101" s="67"/>
      <c r="NP101" s="67"/>
      <c r="NQ101" s="67"/>
      <c r="NR101" s="67"/>
      <c r="NS101" s="67"/>
      <c r="NT101" s="67"/>
      <c r="NU101" s="67"/>
      <c r="NV101" s="67"/>
      <c r="NW101" s="67"/>
      <c r="NX101" s="67"/>
      <c r="NY101" s="67"/>
      <c r="NZ101" s="67"/>
      <c r="OA101" s="67"/>
      <c r="OB101" s="67"/>
      <c r="OC101" s="67"/>
      <c r="OD101" s="67"/>
      <c r="OE101" s="67"/>
    </row>
    <row r="102" spans="35:395">
      <c r="AI102" s="67"/>
      <c r="AJ102" s="67"/>
      <c r="AK102" s="67"/>
      <c r="AL102" s="67"/>
      <c r="AM102" s="67"/>
      <c r="AN102" s="67"/>
      <c r="AO102" s="67"/>
      <c r="AP102" s="67"/>
      <c r="AQ102" s="67"/>
      <c r="AR102" s="67"/>
      <c r="AS102" s="67"/>
      <c r="AT102" s="67"/>
      <c r="AU102" s="67"/>
      <c r="AV102" s="67"/>
      <c r="AW102" s="67"/>
      <c r="AX102" s="67"/>
      <c r="AY102" s="67"/>
      <c r="AZ102" s="67"/>
      <c r="BA102" s="67"/>
      <c r="BB102" s="67"/>
      <c r="BC102" s="67"/>
      <c r="BD102" s="67"/>
      <c r="BE102" s="67"/>
      <c r="BF102" s="67"/>
      <c r="BG102" s="67"/>
      <c r="BH102" s="67"/>
      <c r="BI102" s="67"/>
      <c r="BJ102" s="67"/>
      <c r="BK102" s="67"/>
      <c r="BL102" s="67"/>
      <c r="BM102" s="67"/>
      <c r="BN102" s="67"/>
      <c r="BO102" s="67"/>
      <c r="BP102" s="67"/>
      <c r="BQ102" s="67"/>
      <c r="BR102" s="67"/>
      <c r="BS102" s="67"/>
      <c r="BT102" s="67"/>
      <c r="BU102" s="67"/>
      <c r="BV102" s="67"/>
      <c r="BW102" s="67"/>
      <c r="BX102" s="67"/>
      <c r="BY102" s="67"/>
      <c r="BZ102" s="67"/>
      <c r="CA102" s="67"/>
      <c r="CB102" s="67"/>
      <c r="CC102" s="67"/>
      <c r="CD102" s="67"/>
      <c r="CE102" s="67"/>
      <c r="CF102" s="67"/>
      <c r="CG102" s="67"/>
      <c r="CH102" s="67"/>
      <c r="CI102" s="67"/>
      <c r="CJ102" s="67"/>
      <c r="CK102" s="67"/>
      <c r="CL102" s="67"/>
      <c r="CM102" s="67"/>
      <c r="CN102" s="67"/>
      <c r="CO102" s="67"/>
      <c r="CP102" s="67"/>
      <c r="CQ102" s="67"/>
      <c r="CR102" s="67"/>
      <c r="CS102" s="67"/>
      <c r="CT102" s="67"/>
      <c r="CU102" s="67"/>
      <c r="CV102" s="67"/>
      <c r="CW102" s="67"/>
      <c r="CX102" s="67"/>
      <c r="CY102" s="67"/>
      <c r="CZ102" s="67"/>
      <c r="DA102" s="67"/>
      <c r="DB102" s="67"/>
      <c r="DC102" s="67"/>
      <c r="DD102" s="67"/>
      <c r="DE102" s="67"/>
      <c r="DF102" s="67"/>
      <c r="DG102" s="67"/>
      <c r="DH102" s="67"/>
      <c r="DI102" s="67"/>
      <c r="DJ102" s="67"/>
      <c r="DK102" s="67"/>
      <c r="DL102" s="67"/>
      <c r="DM102" s="67"/>
      <c r="DN102" s="67"/>
      <c r="DO102" s="67"/>
      <c r="DP102" s="67"/>
      <c r="DQ102" s="67"/>
      <c r="DR102" s="67"/>
      <c r="DS102" s="67"/>
      <c r="DT102" s="67"/>
      <c r="DU102" s="67"/>
      <c r="DV102" s="67"/>
      <c r="DW102" s="67"/>
      <c r="DX102" s="67"/>
      <c r="DY102" s="67"/>
      <c r="DZ102" s="67"/>
      <c r="EA102" s="67"/>
      <c r="EB102" s="67"/>
      <c r="EC102" s="67"/>
      <c r="ED102" s="67"/>
      <c r="EE102" s="67"/>
      <c r="EF102" s="67"/>
      <c r="EG102" s="67"/>
      <c r="EH102" s="67"/>
      <c r="EI102" s="67"/>
      <c r="EJ102" s="67"/>
      <c r="EK102" s="67"/>
      <c r="EL102" s="67"/>
      <c r="EM102" s="67"/>
      <c r="EN102" s="67"/>
      <c r="EO102" s="67"/>
      <c r="EP102" s="67"/>
      <c r="EQ102" s="67"/>
      <c r="ER102" s="67"/>
      <c r="ES102" s="67"/>
      <c r="ET102" s="67"/>
      <c r="EU102" s="67"/>
      <c r="EV102" s="67"/>
      <c r="EW102" s="67"/>
      <c r="EX102" s="67"/>
      <c r="EY102" s="67"/>
      <c r="EZ102" s="67"/>
      <c r="FA102" s="67"/>
      <c r="FB102" s="67"/>
      <c r="FC102" s="67"/>
      <c r="FD102" s="67"/>
      <c r="FE102" s="67"/>
      <c r="FF102" s="67"/>
      <c r="FG102" s="67"/>
      <c r="FH102" s="67"/>
      <c r="FI102" s="67"/>
      <c r="FJ102" s="67"/>
      <c r="FK102" s="67"/>
      <c r="FL102" s="67"/>
      <c r="FM102" s="67"/>
      <c r="FN102" s="67"/>
      <c r="FO102" s="67"/>
      <c r="FP102" s="67"/>
      <c r="FQ102" s="67"/>
      <c r="FR102" s="67"/>
      <c r="FS102" s="67"/>
      <c r="FT102" s="67"/>
      <c r="FU102" s="67"/>
      <c r="FV102" s="67"/>
      <c r="FW102" s="67"/>
      <c r="FX102" s="67"/>
      <c r="FY102" s="67"/>
      <c r="FZ102" s="67"/>
      <c r="GA102" s="67"/>
      <c r="GB102" s="67"/>
      <c r="GC102" s="67"/>
      <c r="GD102" s="67"/>
      <c r="GE102" s="67"/>
      <c r="GF102" s="67"/>
      <c r="GG102" s="67"/>
      <c r="GH102" s="67"/>
      <c r="GI102" s="67"/>
      <c r="GJ102" s="67"/>
      <c r="GK102" s="67"/>
      <c r="GL102" s="67"/>
      <c r="GM102" s="67"/>
      <c r="GN102" s="67"/>
      <c r="GO102" s="67"/>
      <c r="GP102" s="67"/>
      <c r="GQ102" s="67"/>
      <c r="GR102" s="67"/>
      <c r="GS102" s="67"/>
      <c r="GT102" s="67"/>
      <c r="GU102" s="67"/>
      <c r="GV102" s="67"/>
      <c r="GW102" s="67"/>
      <c r="GX102" s="67"/>
      <c r="GY102" s="67"/>
      <c r="GZ102" s="67"/>
      <c r="HA102" s="67"/>
      <c r="HB102" s="67"/>
      <c r="HC102" s="67"/>
      <c r="HD102" s="67"/>
      <c r="HE102" s="67"/>
      <c r="HF102" s="67"/>
      <c r="HG102" s="67"/>
      <c r="HH102" s="67"/>
      <c r="HI102" s="67"/>
      <c r="HJ102" s="67"/>
      <c r="HK102" s="67"/>
      <c r="HL102" s="67"/>
      <c r="HM102" s="67"/>
      <c r="HN102" s="67"/>
      <c r="HO102" s="67"/>
      <c r="HP102" s="67"/>
      <c r="HQ102" s="67"/>
      <c r="HR102" s="67"/>
      <c r="HS102" s="67"/>
      <c r="HT102" s="67"/>
      <c r="HU102" s="67"/>
      <c r="HV102" s="67"/>
      <c r="HW102" s="67"/>
      <c r="HX102" s="67"/>
      <c r="HY102" s="67"/>
      <c r="HZ102" s="67"/>
      <c r="IA102" s="67"/>
      <c r="IB102" s="67"/>
      <c r="IC102" s="67"/>
      <c r="ID102" s="67"/>
      <c r="IE102" s="67"/>
      <c r="IF102" s="67"/>
      <c r="IG102" s="67"/>
      <c r="IH102" s="67"/>
      <c r="II102" s="67"/>
      <c r="IJ102" s="67"/>
      <c r="IK102" s="67"/>
      <c r="IL102" s="67"/>
      <c r="IM102" s="67"/>
      <c r="IN102" s="67"/>
      <c r="IO102" s="67"/>
      <c r="IP102" s="67"/>
      <c r="IQ102" s="67"/>
      <c r="IR102" s="67"/>
      <c r="IS102" s="67"/>
      <c r="IT102" s="67"/>
      <c r="IU102" s="67"/>
      <c r="IV102" s="67"/>
      <c r="IW102" s="67"/>
      <c r="IX102" s="67"/>
      <c r="IY102" s="67"/>
      <c r="IZ102" s="67"/>
      <c r="JA102" s="67"/>
      <c r="JB102" s="67"/>
      <c r="JC102" s="67"/>
      <c r="JD102" s="67"/>
      <c r="JE102" s="67"/>
      <c r="JF102" s="67"/>
      <c r="JG102" s="67"/>
      <c r="JH102" s="67"/>
      <c r="JI102" s="67"/>
      <c r="JJ102" s="67"/>
      <c r="JK102" s="67"/>
      <c r="JL102" s="67"/>
      <c r="JM102" s="67"/>
      <c r="JN102" s="67"/>
      <c r="JO102" s="67"/>
      <c r="JP102" s="67"/>
      <c r="JQ102" s="67"/>
      <c r="JR102" s="67"/>
      <c r="JS102" s="67"/>
      <c r="JT102" s="67"/>
      <c r="JU102" s="67"/>
      <c r="JV102" s="67"/>
      <c r="JW102" s="67"/>
      <c r="JX102" s="67"/>
      <c r="JY102" s="67"/>
      <c r="JZ102" s="67"/>
      <c r="KA102" s="67"/>
      <c r="KB102" s="67"/>
      <c r="KC102" s="67"/>
      <c r="KD102" s="67"/>
      <c r="KE102" s="67"/>
      <c r="KF102" s="67"/>
      <c r="KG102" s="67"/>
      <c r="KH102" s="67"/>
      <c r="KI102" s="67"/>
      <c r="KJ102" s="67"/>
      <c r="KK102" s="67"/>
      <c r="KL102" s="67"/>
      <c r="KM102" s="67"/>
      <c r="KN102" s="67"/>
      <c r="KO102" s="67"/>
      <c r="KP102" s="67"/>
      <c r="KQ102" s="67"/>
      <c r="KR102" s="67"/>
      <c r="KS102" s="67"/>
      <c r="KT102" s="67"/>
      <c r="KU102" s="67"/>
      <c r="KV102" s="67"/>
      <c r="KW102" s="67"/>
      <c r="KX102" s="67"/>
      <c r="KY102" s="67"/>
      <c r="KZ102" s="67"/>
      <c r="LA102" s="67"/>
      <c r="LB102" s="67"/>
      <c r="LC102" s="67"/>
      <c r="LD102" s="67"/>
      <c r="LE102" s="67"/>
      <c r="LF102" s="67"/>
      <c r="LG102" s="67"/>
      <c r="LH102" s="67"/>
      <c r="LI102" s="67"/>
      <c r="LJ102" s="67"/>
      <c r="LK102" s="67"/>
      <c r="LL102" s="67"/>
      <c r="LM102" s="67"/>
      <c r="LN102" s="67"/>
      <c r="LO102" s="67"/>
      <c r="LP102" s="67"/>
      <c r="LQ102" s="67"/>
      <c r="LR102" s="67"/>
      <c r="LS102" s="67"/>
      <c r="LT102" s="67"/>
      <c r="LU102" s="67"/>
      <c r="LV102" s="67"/>
      <c r="LW102" s="67"/>
      <c r="LX102" s="67"/>
      <c r="LY102" s="67"/>
      <c r="LZ102" s="67"/>
      <c r="MA102" s="67"/>
      <c r="MB102" s="67"/>
      <c r="MC102" s="67"/>
      <c r="MD102" s="67"/>
      <c r="ME102" s="67"/>
      <c r="MF102" s="67"/>
      <c r="MG102" s="67"/>
      <c r="MH102" s="67"/>
      <c r="MI102" s="67"/>
      <c r="MJ102" s="67"/>
      <c r="MK102" s="67"/>
      <c r="ML102" s="67"/>
      <c r="MM102" s="67"/>
      <c r="MN102" s="67"/>
      <c r="MO102" s="67"/>
      <c r="MP102" s="67"/>
      <c r="MQ102" s="67"/>
      <c r="MR102" s="67"/>
      <c r="MS102" s="67"/>
      <c r="MT102" s="67"/>
      <c r="MU102" s="67"/>
      <c r="MV102" s="67"/>
      <c r="MW102" s="67"/>
      <c r="MX102" s="67"/>
      <c r="MY102" s="67"/>
      <c r="MZ102" s="67"/>
      <c r="NA102" s="67"/>
      <c r="NB102" s="67"/>
      <c r="NC102" s="67"/>
      <c r="ND102" s="67"/>
      <c r="NE102" s="67"/>
      <c r="NF102" s="67"/>
      <c r="NG102" s="67"/>
      <c r="NH102" s="67"/>
      <c r="NI102" s="67"/>
      <c r="NJ102" s="67"/>
      <c r="NK102" s="67"/>
      <c r="NL102" s="67"/>
      <c r="NM102" s="67"/>
      <c r="NN102" s="67"/>
      <c r="NO102" s="67"/>
      <c r="NP102" s="67"/>
      <c r="NQ102" s="67"/>
      <c r="NR102" s="67"/>
      <c r="NS102" s="67"/>
      <c r="NT102" s="67"/>
      <c r="NU102" s="67"/>
      <c r="NV102" s="67"/>
      <c r="NW102" s="67"/>
      <c r="NX102" s="67"/>
      <c r="NY102" s="67"/>
      <c r="NZ102" s="67"/>
      <c r="OA102" s="67"/>
      <c r="OB102" s="67"/>
      <c r="OC102" s="67"/>
      <c r="OD102" s="67"/>
      <c r="OE102" s="67"/>
    </row>
    <row r="103" spans="35:395">
      <c r="AI103" s="67"/>
      <c r="AJ103" s="67"/>
      <c r="AK103" s="67"/>
      <c r="AL103" s="67"/>
      <c r="AM103" s="67"/>
      <c r="AN103" s="67"/>
      <c r="AO103" s="67"/>
      <c r="AP103" s="67"/>
      <c r="AQ103" s="67"/>
      <c r="AR103" s="67"/>
      <c r="AS103" s="67"/>
      <c r="AT103" s="67"/>
      <c r="AU103" s="67"/>
      <c r="AV103" s="67"/>
      <c r="AW103" s="67"/>
      <c r="AX103" s="67"/>
      <c r="AY103" s="67"/>
      <c r="AZ103" s="67"/>
      <c r="BA103" s="67"/>
      <c r="BB103" s="67"/>
      <c r="BC103" s="67"/>
      <c r="BD103" s="67"/>
      <c r="BE103" s="67"/>
      <c r="BF103" s="67"/>
      <c r="BG103" s="67"/>
      <c r="BH103" s="67"/>
      <c r="BI103" s="67"/>
      <c r="BJ103" s="67"/>
      <c r="BK103" s="67"/>
      <c r="BL103" s="67"/>
      <c r="BM103" s="67"/>
      <c r="BN103" s="67"/>
      <c r="BO103" s="67"/>
      <c r="BP103" s="67"/>
      <c r="BQ103" s="67"/>
      <c r="BR103" s="67"/>
      <c r="BS103" s="67"/>
      <c r="BT103" s="67"/>
      <c r="BU103" s="67"/>
      <c r="BV103" s="67"/>
      <c r="BW103" s="67"/>
      <c r="BX103" s="67"/>
      <c r="BY103" s="67"/>
      <c r="BZ103" s="67"/>
      <c r="CA103" s="67"/>
      <c r="CB103" s="67"/>
      <c r="CC103" s="67"/>
      <c r="CD103" s="67"/>
      <c r="CE103" s="67"/>
      <c r="CF103" s="67"/>
      <c r="CG103" s="67"/>
      <c r="CH103" s="67"/>
      <c r="CI103" s="67"/>
      <c r="CJ103" s="67"/>
      <c r="CK103" s="67"/>
      <c r="CL103" s="67"/>
      <c r="CM103" s="67"/>
      <c r="CN103" s="67"/>
      <c r="CO103" s="67"/>
      <c r="CP103" s="67"/>
      <c r="CQ103" s="67"/>
      <c r="CR103" s="67"/>
      <c r="CS103" s="67"/>
      <c r="CT103" s="67"/>
      <c r="CU103" s="67"/>
      <c r="CV103" s="67"/>
      <c r="CW103" s="67"/>
      <c r="CX103" s="67"/>
      <c r="CY103" s="67"/>
      <c r="CZ103" s="67"/>
      <c r="DA103" s="67"/>
      <c r="DB103" s="67"/>
      <c r="DC103" s="67"/>
      <c r="DD103" s="67"/>
      <c r="DE103" s="67"/>
      <c r="DF103" s="67"/>
      <c r="DG103" s="67"/>
      <c r="DH103" s="67"/>
      <c r="DI103" s="67"/>
      <c r="DJ103" s="67"/>
      <c r="DK103" s="67"/>
      <c r="DL103" s="67"/>
      <c r="DM103" s="67"/>
      <c r="DN103" s="67"/>
      <c r="DO103" s="67"/>
      <c r="DP103" s="67"/>
      <c r="DQ103" s="67"/>
      <c r="DR103" s="67"/>
      <c r="DS103" s="67"/>
      <c r="DT103" s="67"/>
      <c r="DU103" s="67"/>
      <c r="DV103" s="67"/>
      <c r="DW103" s="67"/>
      <c r="DX103" s="67"/>
      <c r="DY103" s="67"/>
      <c r="DZ103" s="67"/>
      <c r="EA103" s="67"/>
      <c r="EB103" s="67"/>
      <c r="EC103" s="67"/>
      <c r="ED103" s="67"/>
      <c r="EE103" s="67"/>
      <c r="EF103" s="67"/>
      <c r="EG103" s="67"/>
      <c r="EH103" s="67"/>
      <c r="EI103" s="67"/>
      <c r="EJ103" s="67"/>
      <c r="EK103" s="67"/>
      <c r="EL103" s="67"/>
      <c r="EM103" s="67"/>
      <c r="EN103" s="67"/>
      <c r="EO103" s="67"/>
      <c r="EP103" s="67"/>
      <c r="EQ103" s="67"/>
      <c r="ER103" s="67"/>
      <c r="ES103" s="67"/>
      <c r="ET103" s="67"/>
      <c r="EU103" s="67"/>
      <c r="EV103" s="67"/>
      <c r="EW103" s="67"/>
      <c r="EX103" s="67"/>
      <c r="EY103" s="67"/>
      <c r="EZ103" s="67"/>
      <c r="FA103" s="67"/>
      <c r="FB103" s="67"/>
      <c r="FC103" s="67"/>
      <c r="FD103" s="67"/>
      <c r="FE103" s="67"/>
      <c r="FF103" s="67"/>
      <c r="FG103" s="67"/>
      <c r="FH103" s="67"/>
      <c r="FI103" s="67"/>
      <c r="FJ103" s="67"/>
      <c r="FK103" s="67"/>
      <c r="FL103" s="67"/>
      <c r="FM103" s="67"/>
      <c r="FN103" s="67"/>
      <c r="FO103" s="67"/>
      <c r="FP103" s="67"/>
      <c r="FQ103" s="67"/>
      <c r="FR103" s="67"/>
      <c r="FS103" s="67"/>
      <c r="FT103" s="67"/>
      <c r="FU103" s="67"/>
      <c r="FV103" s="67"/>
      <c r="FW103" s="67"/>
      <c r="FX103" s="67"/>
      <c r="FY103" s="67"/>
      <c r="FZ103" s="67"/>
      <c r="GA103" s="67"/>
      <c r="GB103" s="67"/>
      <c r="GC103" s="67"/>
      <c r="GD103" s="67"/>
      <c r="GE103" s="67"/>
      <c r="GF103" s="67"/>
      <c r="GG103" s="67"/>
      <c r="GH103" s="67"/>
      <c r="GI103" s="67"/>
      <c r="GJ103" s="67"/>
      <c r="GK103" s="67"/>
      <c r="GL103" s="67"/>
      <c r="GM103" s="67"/>
      <c r="GN103" s="67"/>
      <c r="GO103" s="67"/>
      <c r="GP103" s="67"/>
      <c r="GQ103" s="67"/>
      <c r="GR103" s="67"/>
      <c r="GS103" s="67"/>
      <c r="GT103" s="67"/>
      <c r="GU103" s="67"/>
      <c r="GV103" s="67"/>
      <c r="GW103" s="67"/>
      <c r="GX103" s="67"/>
      <c r="GY103" s="67"/>
      <c r="GZ103" s="67"/>
      <c r="HA103" s="67"/>
      <c r="HB103" s="67"/>
      <c r="HC103" s="67"/>
      <c r="HD103" s="67"/>
      <c r="HE103" s="67"/>
      <c r="HF103" s="67"/>
      <c r="HG103" s="67"/>
      <c r="HH103" s="67"/>
      <c r="HI103" s="67"/>
      <c r="HJ103" s="67"/>
      <c r="HK103" s="67"/>
      <c r="HL103" s="67"/>
      <c r="HM103" s="67"/>
      <c r="HN103" s="67"/>
      <c r="HO103" s="67"/>
      <c r="HP103" s="67"/>
      <c r="HQ103" s="67"/>
      <c r="HR103" s="67"/>
      <c r="HS103" s="67"/>
      <c r="HT103" s="67"/>
      <c r="HU103" s="67"/>
      <c r="HV103" s="67"/>
      <c r="HW103" s="67"/>
      <c r="HX103" s="67"/>
      <c r="HY103" s="67"/>
      <c r="HZ103" s="67"/>
      <c r="IA103" s="67"/>
      <c r="IB103" s="67"/>
      <c r="IC103" s="67"/>
      <c r="ID103" s="67"/>
      <c r="IE103" s="67"/>
      <c r="IF103" s="67"/>
      <c r="IG103" s="67"/>
      <c r="IH103" s="67"/>
      <c r="II103" s="67"/>
      <c r="IJ103" s="67"/>
      <c r="IK103" s="67"/>
      <c r="IL103" s="67"/>
      <c r="IM103" s="67"/>
      <c r="IN103" s="67"/>
      <c r="IO103" s="67"/>
      <c r="IP103" s="67"/>
      <c r="IQ103" s="67"/>
      <c r="IR103" s="67"/>
      <c r="IS103" s="67"/>
      <c r="IT103" s="67"/>
      <c r="IU103" s="67"/>
      <c r="IV103" s="67"/>
      <c r="IW103" s="67"/>
      <c r="IX103" s="67"/>
      <c r="IY103" s="67"/>
      <c r="IZ103" s="67"/>
      <c r="JA103" s="67"/>
      <c r="JB103" s="67"/>
      <c r="JC103" s="67"/>
      <c r="JD103" s="67"/>
      <c r="JE103" s="67"/>
      <c r="JF103" s="67"/>
      <c r="JG103" s="67"/>
      <c r="JH103" s="67"/>
      <c r="JI103" s="67"/>
      <c r="JJ103" s="67"/>
      <c r="JK103" s="67"/>
      <c r="JL103" s="67"/>
      <c r="JM103" s="67"/>
      <c r="JN103" s="67"/>
      <c r="JO103" s="67"/>
      <c r="JP103" s="67"/>
      <c r="JQ103" s="67"/>
      <c r="JR103" s="67"/>
      <c r="JS103" s="67"/>
      <c r="JT103" s="67"/>
      <c r="JU103" s="67"/>
      <c r="JV103" s="67"/>
      <c r="JW103" s="67"/>
      <c r="JX103" s="67"/>
      <c r="JY103" s="67"/>
      <c r="JZ103" s="67"/>
      <c r="KA103" s="67"/>
      <c r="KB103" s="67"/>
      <c r="KC103" s="67"/>
      <c r="KD103" s="67"/>
      <c r="KE103" s="67"/>
      <c r="KF103" s="67"/>
      <c r="KG103" s="67"/>
      <c r="KH103" s="67"/>
      <c r="KI103" s="67"/>
      <c r="KJ103" s="67"/>
      <c r="KK103" s="67"/>
      <c r="KL103" s="67"/>
      <c r="KM103" s="67"/>
      <c r="KN103" s="67"/>
      <c r="KO103" s="67"/>
      <c r="KP103" s="67"/>
      <c r="KQ103" s="67"/>
      <c r="KR103" s="67"/>
      <c r="KS103" s="67"/>
      <c r="KT103" s="67"/>
      <c r="KU103" s="67"/>
      <c r="KV103" s="67"/>
      <c r="KW103" s="67"/>
      <c r="KX103" s="67"/>
      <c r="KY103" s="67"/>
      <c r="KZ103" s="67"/>
      <c r="LA103" s="67"/>
      <c r="LB103" s="67"/>
      <c r="LC103" s="67"/>
      <c r="LD103" s="67"/>
      <c r="LE103" s="67"/>
      <c r="LF103" s="67"/>
      <c r="LG103" s="67"/>
      <c r="LH103" s="67"/>
      <c r="LI103" s="67"/>
      <c r="LJ103" s="67"/>
      <c r="LK103" s="67"/>
      <c r="LL103" s="67"/>
      <c r="LM103" s="67"/>
      <c r="LN103" s="67"/>
      <c r="LO103" s="67"/>
      <c r="LP103" s="67"/>
      <c r="LQ103" s="67"/>
      <c r="LR103" s="67"/>
      <c r="LS103" s="67"/>
      <c r="LT103" s="67"/>
      <c r="LU103" s="67"/>
      <c r="LV103" s="67"/>
      <c r="LW103" s="67"/>
      <c r="LX103" s="67"/>
      <c r="LY103" s="67"/>
      <c r="LZ103" s="67"/>
      <c r="MA103" s="67"/>
      <c r="MB103" s="67"/>
      <c r="MC103" s="67"/>
      <c r="MD103" s="67"/>
      <c r="ME103" s="67"/>
      <c r="MF103" s="67"/>
      <c r="MG103" s="67"/>
      <c r="MH103" s="67"/>
      <c r="MI103" s="67"/>
      <c r="MJ103" s="67"/>
      <c r="MK103" s="67"/>
      <c r="ML103" s="67"/>
      <c r="MM103" s="67"/>
      <c r="MN103" s="67"/>
      <c r="MO103" s="67"/>
      <c r="MP103" s="67"/>
      <c r="MQ103" s="67"/>
      <c r="MR103" s="67"/>
      <c r="MS103" s="67"/>
      <c r="MT103" s="67"/>
      <c r="MU103" s="67"/>
      <c r="MV103" s="67"/>
      <c r="MW103" s="67"/>
      <c r="MX103" s="67"/>
      <c r="MY103" s="67"/>
      <c r="MZ103" s="67"/>
      <c r="NA103" s="67"/>
      <c r="NB103" s="67"/>
      <c r="NC103" s="67"/>
      <c r="ND103" s="67"/>
      <c r="NE103" s="67"/>
      <c r="NF103" s="67"/>
      <c r="NG103" s="67"/>
      <c r="NH103" s="67"/>
      <c r="NI103" s="67"/>
      <c r="NJ103" s="67"/>
      <c r="NK103" s="67"/>
      <c r="NL103" s="67"/>
      <c r="NM103" s="67"/>
      <c r="NN103" s="67"/>
      <c r="NO103" s="67"/>
      <c r="NP103" s="67"/>
      <c r="NQ103" s="67"/>
      <c r="NR103" s="67"/>
      <c r="NS103" s="67"/>
      <c r="NT103" s="67"/>
      <c r="NU103" s="67"/>
      <c r="NV103" s="67"/>
      <c r="NW103" s="67"/>
      <c r="NX103" s="67"/>
      <c r="NY103" s="67"/>
      <c r="NZ103" s="67"/>
      <c r="OA103" s="67"/>
      <c r="OB103" s="67"/>
      <c r="OC103" s="67"/>
      <c r="OD103" s="67"/>
      <c r="OE103" s="67"/>
    </row>
    <row r="104" spans="35:395">
      <c r="AI104" s="67"/>
      <c r="AJ104" s="67"/>
      <c r="AK104" s="67"/>
      <c r="AL104" s="67"/>
      <c r="AM104" s="67"/>
      <c r="AN104" s="67"/>
      <c r="AO104" s="67"/>
      <c r="AP104" s="67"/>
      <c r="AQ104" s="67"/>
      <c r="AR104" s="67"/>
      <c r="AS104" s="67"/>
      <c r="AT104" s="67"/>
      <c r="AU104" s="67"/>
      <c r="AV104" s="67"/>
      <c r="AW104" s="67"/>
      <c r="AX104" s="67"/>
      <c r="AY104" s="67"/>
      <c r="AZ104" s="67"/>
      <c r="BA104" s="67"/>
      <c r="BB104" s="67"/>
      <c r="BC104" s="67"/>
      <c r="BD104" s="67"/>
      <c r="BE104" s="67"/>
      <c r="BF104" s="67"/>
      <c r="BG104" s="67"/>
      <c r="BH104" s="67"/>
      <c r="BI104" s="67"/>
      <c r="BJ104" s="67"/>
      <c r="BK104" s="67"/>
      <c r="BL104" s="67"/>
      <c r="BM104" s="67"/>
      <c r="BN104" s="67"/>
      <c r="BO104" s="67"/>
      <c r="BP104" s="67"/>
      <c r="BQ104" s="67"/>
      <c r="BR104" s="67"/>
      <c r="BS104" s="67"/>
      <c r="BT104" s="67"/>
      <c r="BU104" s="67"/>
      <c r="BV104" s="67"/>
      <c r="BW104" s="67"/>
      <c r="BX104" s="67"/>
      <c r="BY104" s="67"/>
      <c r="BZ104" s="67"/>
      <c r="CA104" s="67"/>
      <c r="CB104" s="67"/>
      <c r="CC104" s="67"/>
      <c r="CD104" s="67"/>
      <c r="CE104" s="67"/>
      <c r="CF104" s="67"/>
      <c r="CG104" s="67"/>
      <c r="CH104" s="67"/>
      <c r="CI104" s="67"/>
      <c r="CJ104" s="67"/>
      <c r="CK104" s="67"/>
      <c r="CL104" s="67"/>
      <c r="CM104" s="67"/>
      <c r="CN104" s="67"/>
      <c r="CO104" s="67"/>
      <c r="CP104" s="67"/>
      <c r="CQ104" s="67"/>
      <c r="CR104" s="67"/>
      <c r="CS104" s="67"/>
      <c r="CT104" s="67"/>
      <c r="CU104" s="67"/>
      <c r="CV104" s="67"/>
      <c r="CW104" s="67"/>
      <c r="CX104" s="67"/>
      <c r="CY104" s="67"/>
      <c r="CZ104" s="67"/>
      <c r="DA104" s="67"/>
      <c r="DB104" s="67"/>
      <c r="DC104" s="67"/>
      <c r="DD104" s="67"/>
      <c r="DE104" s="67"/>
      <c r="DF104" s="67"/>
      <c r="DG104" s="67"/>
      <c r="DH104" s="67"/>
      <c r="DI104" s="67"/>
      <c r="DJ104" s="67"/>
      <c r="DK104" s="67"/>
      <c r="DL104" s="67"/>
      <c r="DM104" s="67"/>
      <c r="DN104" s="67"/>
      <c r="DO104" s="67"/>
      <c r="DP104" s="67"/>
      <c r="DQ104" s="67"/>
      <c r="DR104" s="67"/>
      <c r="DS104" s="67"/>
      <c r="DT104" s="67"/>
      <c r="DU104" s="67"/>
      <c r="DV104" s="67"/>
      <c r="DW104" s="67"/>
      <c r="DX104" s="67"/>
      <c r="DY104" s="67"/>
      <c r="DZ104" s="67"/>
      <c r="EA104" s="67"/>
      <c r="EB104" s="67"/>
      <c r="EC104" s="67"/>
      <c r="ED104" s="67"/>
      <c r="EE104" s="67"/>
      <c r="EF104" s="67"/>
      <c r="EG104" s="67"/>
      <c r="EH104" s="67"/>
      <c r="EI104" s="67"/>
      <c r="EJ104" s="67"/>
      <c r="EK104" s="67"/>
      <c r="EL104" s="67"/>
      <c r="EM104" s="67"/>
      <c r="EN104" s="67"/>
      <c r="EO104" s="67"/>
      <c r="EP104" s="67"/>
      <c r="EQ104" s="67"/>
      <c r="ER104" s="67"/>
      <c r="ES104" s="67"/>
      <c r="ET104" s="67"/>
      <c r="EU104" s="67"/>
      <c r="EV104" s="67"/>
      <c r="EW104" s="67"/>
      <c r="EX104" s="67"/>
      <c r="EY104" s="67"/>
      <c r="EZ104" s="67"/>
      <c r="FA104" s="67"/>
      <c r="FB104" s="67"/>
      <c r="FC104" s="67"/>
      <c r="FD104" s="67"/>
      <c r="FE104" s="67"/>
      <c r="FF104" s="67"/>
      <c r="FG104" s="67"/>
      <c r="FH104" s="67"/>
      <c r="FI104" s="67"/>
      <c r="FJ104" s="67"/>
      <c r="FK104" s="67"/>
      <c r="FL104" s="67"/>
      <c r="FM104" s="67"/>
      <c r="FN104" s="67"/>
      <c r="FO104" s="67"/>
      <c r="FP104" s="67"/>
      <c r="FQ104" s="67"/>
      <c r="FR104" s="67"/>
      <c r="FS104" s="67"/>
      <c r="FT104" s="67"/>
      <c r="FU104" s="67"/>
      <c r="FV104" s="67"/>
      <c r="FW104" s="67"/>
      <c r="FX104" s="67"/>
      <c r="FY104" s="67"/>
      <c r="FZ104" s="67"/>
      <c r="GA104" s="67"/>
      <c r="GB104" s="67"/>
      <c r="GC104" s="67"/>
      <c r="GD104" s="67"/>
      <c r="GE104" s="67"/>
      <c r="GF104" s="67"/>
      <c r="GG104" s="67"/>
      <c r="GH104" s="67"/>
      <c r="GI104" s="67"/>
      <c r="GJ104" s="67"/>
      <c r="GK104" s="67"/>
      <c r="GL104" s="67"/>
      <c r="GM104" s="67"/>
      <c r="GN104" s="67"/>
      <c r="GO104" s="67"/>
      <c r="GP104" s="67"/>
      <c r="GQ104" s="67"/>
      <c r="GR104" s="67"/>
      <c r="GS104" s="67"/>
      <c r="GT104" s="67"/>
      <c r="GU104" s="67"/>
      <c r="GV104" s="67"/>
      <c r="GW104" s="67"/>
      <c r="GX104" s="67"/>
      <c r="GY104" s="67"/>
      <c r="GZ104" s="67"/>
      <c r="HA104" s="67"/>
      <c r="HB104" s="67"/>
      <c r="HC104" s="67"/>
      <c r="HD104" s="67"/>
      <c r="HE104" s="67"/>
      <c r="HF104" s="67"/>
      <c r="HG104" s="67"/>
      <c r="HH104" s="67"/>
      <c r="HI104" s="67"/>
      <c r="HJ104" s="67"/>
      <c r="HK104" s="67"/>
      <c r="HL104" s="67"/>
      <c r="HM104" s="67"/>
      <c r="HN104" s="67"/>
      <c r="HO104" s="67"/>
      <c r="HP104" s="67"/>
      <c r="HQ104" s="67"/>
      <c r="HR104" s="67"/>
      <c r="HS104" s="67"/>
      <c r="HT104" s="67"/>
      <c r="HU104" s="67"/>
      <c r="HV104" s="67"/>
      <c r="HW104" s="67"/>
      <c r="HX104" s="67"/>
      <c r="HY104" s="67"/>
      <c r="HZ104" s="67"/>
      <c r="IA104" s="67"/>
      <c r="IB104" s="67"/>
      <c r="IC104" s="67"/>
      <c r="ID104" s="67"/>
      <c r="IE104" s="67"/>
      <c r="IF104" s="67"/>
      <c r="IG104" s="67"/>
      <c r="IH104" s="67"/>
      <c r="II104" s="67"/>
      <c r="IJ104" s="67"/>
      <c r="IK104" s="67"/>
      <c r="IL104" s="67"/>
      <c r="IM104" s="67"/>
      <c r="IN104" s="67"/>
      <c r="IO104" s="67"/>
      <c r="IP104" s="67"/>
      <c r="IQ104" s="67"/>
      <c r="IR104" s="67"/>
      <c r="IS104" s="67"/>
      <c r="IT104" s="67"/>
      <c r="IU104" s="67"/>
      <c r="IV104" s="67"/>
      <c r="IW104" s="67"/>
      <c r="IX104" s="67"/>
      <c r="IY104" s="67"/>
      <c r="IZ104" s="67"/>
      <c r="JA104" s="67"/>
      <c r="JB104" s="67"/>
      <c r="JC104" s="67"/>
      <c r="JD104" s="67"/>
      <c r="JE104" s="67"/>
      <c r="JF104" s="67"/>
      <c r="JG104" s="67"/>
      <c r="JH104" s="67"/>
      <c r="JI104" s="67"/>
      <c r="JJ104" s="67"/>
      <c r="JK104" s="67"/>
      <c r="JL104" s="67"/>
      <c r="JM104" s="67"/>
      <c r="JN104" s="67"/>
      <c r="JO104" s="67"/>
      <c r="JP104" s="67"/>
      <c r="JQ104" s="67"/>
      <c r="JR104" s="67"/>
      <c r="JS104" s="67"/>
      <c r="JT104" s="67"/>
      <c r="JU104" s="67"/>
      <c r="JV104" s="67"/>
      <c r="JW104" s="67"/>
      <c r="JX104" s="67"/>
      <c r="JY104" s="67"/>
      <c r="JZ104" s="67"/>
      <c r="KA104" s="67"/>
      <c r="KB104" s="67"/>
      <c r="KC104" s="67"/>
      <c r="KD104" s="67"/>
      <c r="KE104" s="67"/>
      <c r="KF104" s="67"/>
      <c r="KG104" s="67"/>
      <c r="KH104" s="67"/>
      <c r="KI104" s="67"/>
      <c r="KJ104" s="67"/>
      <c r="KK104" s="67"/>
      <c r="KL104" s="67"/>
      <c r="KM104" s="67"/>
      <c r="KN104" s="67"/>
      <c r="KO104" s="67"/>
      <c r="KP104" s="67"/>
      <c r="KQ104" s="67"/>
      <c r="KR104" s="67"/>
      <c r="KS104" s="67"/>
      <c r="KT104" s="67"/>
      <c r="KU104" s="67"/>
      <c r="KV104" s="67"/>
      <c r="KW104" s="67"/>
      <c r="KX104" s="67"/>
      <c r="KY104" s="67"/>
      <c r="KZ104" s="67"/>
      <c r="LA104" s="67"/>
      <c r="LB104" s="67"/>
      <c r="LC104" s="67"/>
      <c r="LD104" s="67"/>
      <c r="LE104" s="67"/>
      <c r="LF104" s="67"/>
      <c r="LG104" s="67"/>
      <c r="LH104" s="67"/>
      <c r="LI104" s="67"/>
      <c r="LJ104" s="67"/>
      <c r="LK104" s="67"/>
      <c r="LL104" s="67"/>
      <c r="LM104" s="67"/>
      <c r="LN104" s="67"/>
      <c r="LO104" s="67"/>
      <c r="LP104" s="67"/>
      <c r="LQ104" s="67"/>
      <c r="LR104" s="67"/>
      <c r="LS104" s="67"/>
      <c r="LT104" s="67"/>
      <c r="LU104" s="67"/>
      <c r="LV104" s="67"/>
      <c r="LW104" s="67"/>
      <c r="LX104" s="67"/>
      <c r="LY104" s="67"/>
      <c r="LZ104" s="67"/>
      <c r="MA104" s="67"/>
      <c r="MB104" s="67"/>
      <c r="MC104" s="67"/>
      <c r="MD104" s="67"/>
      <c r="ME104" s="67"/>
      <c r="MF104" s="67"/>
      <c r="MG104" s="67"/>
      <c r="MH104" s="67"/>
      <c r="MI104" s="67"/>
      <c r="MJ104" s="67"/>
      <c r="MK104" s="67"/>
      <c r="ML104" s="67"/>
      <c r="MM104" s="67"/>
      <c r="MN104" s="67"/>
      <c r="MO104" s="67"/>
      <c r="MP104" s="67"/>
      <c r="MQ104" s="67"/>
      <c r="MR104" s="67"/>
      <c r="MS104" s="67"/>
      <c r="MT104" s="67"/>
      <c r="MU104" s="67"/>
      <c r="MV104" s="67"/>
      <c r="MW104" s="67"/>
      <c r="MX104" s="67"/>
      <c r="MY104" s="67"/>
      <c r="MZ104" s="67"/>
      <c r="NA104" s="67"/>
      <c r="NB104" s="67"/>
      <c r="NC104" s="67"/>
      <c r="ND104" s="67"/>
      <c r="NE104" s="67"/>
      <c r="NF104" s="67"/>
      <c r="NG104" s="67"/>
      <c r="NH104" s="67"/>
      <c r="NI104" s="67"/>
      <c r="NJ104" s="67"/>
      <c r="NK104" s="67"/>
      <c r="NL104" s="67"/>
      <c r="NM104" s="67"/>
      <c r="NN104" s="67"/>
      <c r="NO104" s="67"/>
      <c r="NP104" s="67"/>
      <c r="NQ104" s="67"/>
      <c r="NR104" s="67"/>
      <c r="NS104" s="67"/>
      <c r="NT104" s="67"/>
      <c r="NU104" s="67"/>
      <c r="NV104" s="67"/>
      <c r="NW104" s="67"/>
      <c r="NX104" s="67"/>
      <c r="NY104" s="67"/>
      <c r="NZ104" s="67"/>
      <c r="OA104" s="67"/>
      <c r="OB104" s="67"/>
      <c r="OC104" s="67"/>
      <c r="OD104" s="67"/>
      <c r="OE104" s="67"/>
    </row>
    <row r="105" spans="35:395">
      <c r="AI105" s="67"/>
      <c r="AJ105" s="67"/>
      <c r="AK105" s="67"/>
      <c r="AL105" s="67"/>
      <c r="AM105" s="67"/>
      <c r="AN105" s="67"/>
      <c r="AO105" s="67"/>
      <c r="AP105" s="67"/>
      <c r="AQ105" s="67"/>
      <c r="AR105" s="67"/>
      <c r="AS105" s="67"/>
      <c r="AT105" s="67"/>
      <c r="AU105" s="67"/>
      <c r="AV105" s="67"/>
      <c r="AW105" s="67"/>
      <c r="AX105" s="67"/>
      <c r="AY105" s="67"/>
      <c r="AZ105" s="67"/>
      <c r="BA105" s="67"/>
      <c r="BB105" s="67"/>
      <c r="BC105" s="67"/>
      <c r="BD105" s="67"/>
      <c r="BE105" s="67"/>
      <c r="BF105" s="67"/>
      <c r="BG105" s="67"/>
      <c r="BH105" s="67"/>
      <c r="BI105" s="67"/>
      <c r="BJ105" s="67"/>
      <c r="BK105" s="67"/>
      <c r="BL105" s="67"/>
      <c r="BM105" s="67"/>
      <c r="BN105" s="67"/>
      <c r="BO105" s="67"/>
      <c r="BP105" s="67"/>
      <c r="BQ105" s="67"/>
      <c r="BR105" s="67"/>
      <c r="BS105" s="67"/>
      <c r="BT105" s="67"/>
      <c r="BU105" s="67"/>
      <c r="BV105" s="67"/>
      <c r="BW105" s="67"/>
      <c r="BX105" s="67"/>
      <c r="BY105" s="67"/>
      <c r="BZ105" s="67"/>
      <c r="CA105" s="67"/>
      <c r="CB105" s="67"/>
      <c r="CC105" s="67"/>
      <c r="CD105" s="67"/>
      <c r="CE105" s="67"/>
      <c r="CF105" s="67"/>
      <c r="CG105" s="67"/>
      <c r="CH105" s="67"/>
      <c r="CI105" s="67"/>
      <c r="CJ105" s="67"/>
      <c r="CK105" s="67"/>
      <c r="CL105" s="67"/>
      <c r="CM105" s="67"/>
      <c r="CN105" s="67"/>
      <c r="CO105" s="67"/>
      <c r="CP105" s="67"/>
      <c r="CQ105" s="67"/>
      <c r="CR105" s="67"/>
      <c r="CS105" s="67"/>
      <c r="CT105" s="67"/>
      <c r="CU105" s="67"/>
      <c r="CV105" s="67"/>
      <c r="CW105" s="67"/>
      <c r="CX105" s="67"/>
      <c r="CY105" s="67"/>
      <c r="CZ105" s="67"/>
      <c r="DA105" s="67"/>
      <c r="DB105" s="67"/>
      <c r="DC105" s="67"/>
      <c r="DD105" s="67"/>
      <c r="DE105" s="67"/>
      <c r="DF105" s="67"/>
      <c r="DG105" s="67"/>
      <c r="DH105" s="67"/>
      <c r="DI105" s="67"/>
      <c r="DJ105" s="67"/>
      <c r="DK105" s="67"/>
      <c r="DL105" s="67"/>
      <c r="DM105" s="67"/>
      <c r="DN105" s="67"/>
      <c r="DO105" s="67"/>
      <c r="DP105" s="67"/>
      <c r="DQ105" s="67"/>
      <c r="DR105" s="67"/>
      <c r="DS105" s="67"/>
      <c r="DT105" s="67"/>
      <c r="DU105" s="67"/>
      <c r="DV105" s="67"/>
      <c r="DW105" s="67"/>
      <c r="DX105" s="67"/>
      <c r="DY105" s="67"/>
      <c r="DZ105" s="67"/>
      <c r="EA105" s="67"/>
      <c r="EB105" s="67"/>
      <c r="EC105" s="67"/>
      <c r="ED105" s="67"/>
      <c r="EE105" s="67"/>
      <c r="EF105" s="67"/>
      <c r="EG105" s="67"/>
      <c r="EH105" s="67"/>
      <c r="EI105" s="67"/>
      <c r="EJ105" s="67"/>
      <c r="EK105" s="67"/>
      <c r="EL105" s="67"/>
      <c r="EM105" s="67"/>
      <c r="EN105" s="67"/>
      <c r="EO105" s="67"/>
      <c r="EP105" s="67"/>
      <c r="EQ105" s="67"/>
      <c r="ER105" s="67"/>
      <c r="ES105" s="67"/>
      <c r="ET105" s="67"/>
      <c r="EU105" s="67"/>
      <c r="EV105" s="67"/>
      <c r="EW105" s="67"/>
      <c r="EX105" s="67"/>
      <c r="EY105" s="67"/>
      <c r="EZ105" s="67"/>
      <c r="FA105" s="67"/>
      <c r="FB105" s="67"/>
      <c r="FC105" s="67"/>
      <c r="FD105" s="67"/>
      <c r="FE105" s="67"/>
      <c r="FF105" s="67"/>
      <c r="FG105" s="67"/>
      <c r="FH105" s="67"/>
      <c r="FI105" s="67"/>
      <c r="FJ105" s="67"/>
      <c r="FK105" s="67"/>
      <c r="FL105" s="67"/>
      <c r="FM105" s="67"/>
      <c r="FN105" s="67"/>
      <c r="FO105" s="67"/>
      <c r="FP105" s="67"/>
      <c r="FQ105" s="67"/>
      <c r="FR105" s="67"/>
      <c r="FS105" s="67"/>
      <c r="FT105" s="67"/>
      <c r="FU105" s="67"/>
      <c r="FV105" s="67"/>
      <c r="FW105" s="67"/>
      <c r="FX105" s="67"/>
      <c r="FY105" s="67"/>
      <c r="FZ105" s="67"/>
      <c r="GA105" s="67"/>
      <c r="GB105" s="67"/>
      <c r="GC105" s="67"/>
      <c r="GD105" s="67"/>
      <c r="GE105" s="67"/>
      <c r="GF105" s="67"/>
      <c r="GG105" s="67"/>
      <c r="GH105" s="67"/>
      <c r="GI105" s="67"/>
      <c r="GJ105" s="67"/>
      <c r="GK105" s="67"/>
      <c r="GL105" s="67"/>
      <c r="GM105" s="67"/>
      <c r="GN105" s="67"/>
      <c r="GO105" s="67"/>
      <c r="GP105" s="67"/>
      <c r="GQ105" s="67"/>
      <c r="GR105" s="67"/>
      <c r="GS105" s="67"/>
      <c r="GT105" s="67"/>
      <c r="GU105" s="67"/>
      <c r="GV105" s="67"/>
      <c r="GW105" s="67"/>
      <c r="GX105" s="67"/>
      <c r="GY105" s="67"/>
      <c r="GZ105" s="67"/>
      <c r="HA105" s="67"/>
      <c r="HB105" s="67"/>
      <c r="HC105" s="67"/>
      <c r="HD105" s="67"/>
      <c r="HE105" s="67"/>
      <c r="HF105" s="67"/>
      <c r="HG105" s="67"/>
      <c r="HH105" s="67"/>
      <c r="HI105" s="67"/>
      <c r="HJ105" s="67"/>
      <c r="HK105" s="67"/>
      <c r="HL105" s="67"/>
      <c r="HM105" s="67"/>
      <c r="HN105" s="67"/>
      <c r="HO105" s="67"/>
      <c r="HP105" s="67"/>
      <c r="HQ105" s="67"/>
      <c r="HR105" s="67"/>
      <c r="HS105" s="67"/>
      <c r="HT105" s="67"/>
      <c r="HU105" s="67"/>
      <c r="HV105" s="67"/>
      <c r="HW105" s="67"/>
      <c r="HX105" s="67"/>
      <c r="HY105" s="67"/>
      <c r="HZ105" s="67"/>
      <c r="IA105" s="67"/>
      <c r="IB105" s="67"/>
      <c r="IC105" s="67"/>
      <c r="ID105" s="67"/>
      <c r="IE105" s="67"/>
      <c r="IF105" s="67"/>
      <c r="IG105" s="67"/>
      <c r="IH105" s="67"/>
      <c r="II105" s="67"/>
      <c r="IJ105" s="67"/>
      <c r="IK105" s="67"/>
      <c r="IL105" s="67"/>
      <c r="IM105" s="67"/>
      <c r="IN105" s="67"/>
      <c r="IO105" s="67"/>
      <c r="IP105" s="67"/>
      <c r="IQ105" s="67"/>
      <c r="IR105" s="67"/>
      <c r="IS105" s="67"/>
      <c r="IT105" s="67"/>
      <c r="IU105" s="67"/>
      <c r="IV105" s="67"/>
      <c r="IW105" s="67"/>
      <c r="IX105" s="67"/>
      <c r="IY105" s="67"/>
      <c r="IZ105" s="67"/>
      <c r="JA105" s="67"/>
      <c r="JB105" s="67"/>
      <c r="JC105" s="67"/>
      <c r="JD105" s="67"/>
      <c r="JE105" s="67"/>
      <c r="JF105" s="67"/>
      <c r="JG105" s="67"/>
      <c r="JH105" s="67"/>
      <c r="JI105" s="67"/>
      <c r="JJ105" s="67"/>
      <c r="JK105" s="67"/>
      <c r="JL105" s="67"/>
      <c r="JM105" s="67"/>
      <c r="JN105" s="67"/>
      <c r="JO105" s="67"/>
      <c r="JP105" s="67"/>
      <c r="JQ105" s="67"/>
      <c r="JR105" s="67"/>
      <c r="JS105" s="67"/>
      <c r="JT105" s="67"/>
      <c r="JU105" s="67"/>
      <c r="JV105" s="67"/>
      <c r="JW105" s="67"/>
      <c r="JX105" s="67"/>
      <c r="JY105" s="67"/>
      <c r="JZ105" s="67"/>
      <c r="KA105" s="67"/>
      <c r="KB105" s="67"/>
      <c r="KC105" s="67"/>
      <c r="KD105" s="67"/>
      <c r="KE105" s="67"/>
      <c r="KF105" s="67"/>
      <c r="KG105" s="67"/>
      <c r="KH105" s="67"/>
      <c r="KI105" s="67"/>
      <c r="KJ105" s="67"/>
      <c r="KK105" s="67"/>
      <c r="KL105" s="67"/>
      <c r="KM105" s="67"/>
      <c r="KN105" s="67"/>
      <c r="KO105" s="67"/>
      <c r="KP105" s="67"/>
      <c r="KQ105" s="67"/>
      <c r="KR105" s="67"/>
      <c r="KS105" s="67"/>
      <c r="KT105" s="67"/>
      <c r="KU105" s="67"/>
      <c r="KV105" s="67"/>
      <c r="KW105" s="67"/>
      <c r="KX105" s="67"/>
      <c r="KY105" s="67"/>
      <c r="KZ105" s="67"/>
      <c r="LA105" s="67"/>
      <c r="LB105" s="67"/>
      <c r="LC105" s="67"/>
      <c r="LD105" s="67"/>
      <c r="LE105" s="67"/>
      <c r="LF105" s="67"/>
      <c r="LG105" s="67"/>
      <c r="LH105" s="67"/>
      <c r="LI105" s="67"/>
      <c r="LJ105" s="67"/>
      <c r="LK105" s="67"/>
      <c r="LL105" s="67"/>
      <c r="LM105" s="67"/>
      <c r="LN105" s="67"/>
      <c r="LO105" s="67"/>
      <c r="LP105" s="67"/>
      <c r="LQ105" s="67"/>
      <c r="LR105" s="67"/>
      <c r="LS105" s="67"/>
      <c r="LT105" s="67"/>
      <c r="LU105" s="67"/>
      <c r="LV105" s="67"/>
      <c r="LW105" s="67"/>
      <c r="LX105" s="67"/>
      <c r="LY105" s="67"/>
      <c r="LZ105" s="67"/>
      <c r="MA105" s="67"/>
      <c r="MB105" s="67"/>
      <c r="MC105" s="67"/>
      <c r="MD105" s="67"/>
      <c r="ME105" s="67"/>
      <c r="MF105" s="67"/>
      <c r="MG105" s="67"/>
      <c r="MH105" s="67"/>
      <c r="MI105" s="67"/>
      <c r="MJ105" s="67"/>
      <c r="MK105" s="67"/>
      <c r="ML105" s="67"/>
      <c r="MM105" s="67"/>
      <c r="MN105" s="67"/>
      <c r="MO105" s="67"/>
      <c r="MP105" s="67"/>
      <c r="MQ105" s="67"/>
      <c r="MR105" s="67"/>
      <c r="MS105" s="67"/>
      <c r="MT105" s="67"/>
      <c r="MU105" s="67"/>
      <c r="MV105" s="67"/>
      <c r="MW105" s="67"/>
      <c r="MX105" s="67"/>
      <c r="MY105" s="67"/>
      <c r="MZ105" s="67"/>
      <c r="NA105" s="67"/>
      <c r="NB105" s="67"/>
      <c r="NC105" s="67"/>
      <c r="ND105" s="67"/>
      <c r="NE105" s="67"/>
      <c r="NF105" s="67"/>
      <c r="NG105" s="67"/>
      <c r="NH105" s="67"/>
      <c r="NI105" s="67"/>
      <c r="NJ105" s="67"/>
      <c r="NK105" s="67"/>
      <c r="NL105" s="67"/>
      <c r="NM105" s="67"/>
      <c r="NN105" s="67"/>
      <c r="NO105" s="67"/>
      <c r="NP105" s="67"/>
      <c r="NQ105" s="67"/>
      <c r="NR105" s="67"/>
      <c r="NS105" s="67"/>
      <c r="NT105" s="67"/>
      <c r="NU105" s="67"/>
      <c r="NV105" s="67"/>
      <c r="NW105" s="67"/>
      <c r="NX105" s="67"/>
      <c r="NY105" s="67"/>
      <c r="NZ105" s="67"/>
      <c r="OA105" s="67"/>
      <c r="OB105" s="67"/>
      <c r="OC105" s="67"/>
      <c r="OD105" s="67"/>
      <c r="OE105" s="67"/>
    </row>
    <row r="106" spans="35:395">
      <c r="AI106" s="67"/>
      <c r="AJ106" s="67"/>
      <c r="AK106" s="67"/>
      <c r="AL106" s="67"/>
      <c r="AM106" s="67"/>
      <c r="AN106" s="67"/>
      <c r="AO106" s="67"/>
      <c r="AP106" s="67"/>
      <c r="AQ106" s="67"/>
      <c r="AR106" s="67"/>
      <c r="AS106" s="67"/>
      <c r="AT106" s="67"/>
      <c r="AU106" s="67"/>
      <c r="AV106" s="67"/>
      <c r="AW106" s="67"/>
      <c r="AX106" s="67"/>
      <c r="AY106" s="67"/>
      <c r="AZ106" s="67"/>
      <c r="BA106" s="67"/>
      <c r="BB106" s="67"/>
      <c r="BC106" s="67"/>
      <c r="BD106" s="67"/>
      <c r="BE106" s="67"/>
      <c r="BF106" s="67"/>
      <c r="BG106" s="67"/>
      <c r="BH106" s="67"/>
      <c r="BI106" s="67"/>
      <c r="BJ106" s="67"/>
      <c r="BK106" s="67"/>
      <c r="BL106" s="67"/>
      <c r="BM106" s="67"/>
      <c r="BN106" s="67"/>
      <c r="BO106" s="67"/>
      <c r="BP106" s="67"/>
      <c r="BQ106" s="67"/>
      <c r="BR106" s="67"/>
      <c r="BS106" s="67"/>
      <c r="BT106" s="67"/>
      <c r="BU106" s="67"/>
      <c r="BV106" s="67"/>
      <c r="BW106" s="67"/>
      <c r="BX106" s="67"/>
      <c r="BY106" s="67"/>
      <c r="BZ106" s="67"/>
      <c r="CA106" s="67"/>
      <c r="CB106" s="67"/>
      <c r="CC106" s="67"/>
      <c r="CD106" s="67"/>
      <c r="CE106" s="67"/>
      <c r="CF106" s="67"/>
      <c r="CG106" s="67"/>
      <c r="CH106" s="67"/>
      <c r="CI106" s="67"/>
      <c r="CJ106" s="67"/>
      <c r="CK106" s="67"/>
      <c r="CL106" s="67"/>
      <c r="CM106" s="67"/>
      <c r="CN106" s="67"/>
      <c r="CO106" s="67"/>
      <c r="CP106" s="67"/>
      <c r="CQ106" s="67"/>
      <c r="CR106" s="67"/>
      <c r="CS106" s="67"/>
      <c r="CT106" s="67"/>
      <c r="CU106" s="67"/>
      <c r="CV106" s="67"/>
      <c r="CW106" s="67"/>
      <c r="CX106" s="67"/>
      <c r="CY106" s="67"/>
      <c r="CZ106" s="67"/>
      <c r="DA106" s="67"/>
      <c r="DB106" s="67"/>
      <c r="DC106" s="67"/>
      <c r="DD106" s="67"/>
      <c r="DE106" s="67"/>
      <c r="DF106" s="67"/>
      <c r="DG106" s="67"/>
      <c r="DH106" s="67"/>
      <c r="DI106" s="67"/>
      <c r="DJ106" s="67"/>
      <c r="DK106" s="67"/>
      <c r="DL106" s="67"/>
      <c r="DM106" s="67"/>
      <c r="DN106" s="67"/>
      <c r="DO106" s="67"/>
      <c r="DP106" s="67"/>
      <c r="DQ106" s="67"/>
      <c r="DR106" s="67"/>
      <c r="DS106" s="67"/>
      <c r="DT106" s="67"/>
      <c r="DU106" s="67"/>
      <c r="DV106" s="67"/>
      <c r="DW106" s="67"/>
      <c r="DX106" s="67"/>
      <c r="DY106" s="67"/>
      <c r="DZ106" s="67"/>
      <c r="EA106" s="67"/>
      <c r="EB106" s="67"/>
      <c r="EC106" s="67"/>
      <c r="ED106" s="67"/>
      <c r="EE106" s="67"/>
      <c r="EF106" s="67"/>
      <c r="EG106" s="67"/>
      <c r="EH106" s="67"/>
      <c r="EI106" s="67"/>
      <c r="EJ106" s="67"/>
      <c r="EK106" s="67"/>
      <c r="EL106" s="67"/>
      <c r="EM106" s="67"/>
      <c r="EN106" s="67"/>
      <c r="EO106" s="67"/>
      <c r="EP106" s="67"/>
      <c r="EQ106" s="67"/>
      <c r="ER106" s="67"/>
      <c r="ES106" s="67"/>
      <c r="ET106" s="67"/>
      <c r="EU106" s="67"/>
      <c r="EV106" s="67"/>
      <c r="EW106" s="67"/>
      <c r="EX106" s="67"/>
      <c r="EY106" s="67"/>
      <c r="EZ106" s="67"/>
      <c r="FA106" s="67"/>
      <c r="FB106" s="67"/>
      <c r="FC106" s="67"/>
      <c r="FD106" s="67"/>
      <c r="FE106" s="67"/>
      <c r="FF106" s="67"/>
      <c r="FG106" s="67"/>
      <c r="FH106" s="67"/>
      <c r="FI106" s="67"/>
      <c r="FJ106" s="67"/>
      <c r="FK106" s="67"/>
      <c r="FL106" s="67"/>
      <c r="FM106" s="67"/>
      <c r="FN106" s="67"/>
      <c r="FO106" s="67"/>
      <c r="FP106" s="67"/>
      <c r="FQ106" s="67"/>
      <c r="FR106" s="67"/>
      <c r="FS106" s="67"/>
      <c r="FT106" s="67"/>
      <c r="FU106" s="67"/>
      <c r="FV106" s="67"/>
      <c r="FW106" s="67"/>
      <c r="FX106" s="67"/>
      <c r="FY106" s="67"/>
      <c r="FZ106" s="67"/>
      <c r="GA106" s="67"/>
      <c r="GB106" s="67"/>
      <c r="GC106" s="67"/>
      <c r="GD106" s="67"/>
      <c r="GE106" s="67"/>
      <c r="GF106" s="67"/>
      <c r="GG106" s="67"/>
      <c r="GH106" s="67"/>
      <c r="GI106" s="67"/>
      <c r="GJ106" s="67"/>
      <c r="GK106" s="67"/>
      <c r="GL106" s="67"/>
      <c r="GM106" s="67"/>
      <c r="GN106" s="67"/>
      <c r="GO106" s="67"/>
      <c r="GP106" s="67"/>
      <c r="GQ106" s="67"/>
      <c r="GR106" s="67"/>
      <c r="GS106" s="67"/>
      <c r="GT106" s="67"/>
      <c r="GU106" s="67"/>
      <c r="GV106" s="67"/>
      <c r="GW106" s="67"/>
      <c r="GX106" s="67"/>
      <c r="GY106" s="67"/>
      <c r="GZ106" s="67"/>
      <c r="HA106" s="67"/>
      <c r="HB106" s="67"/>
      <c r="HC106" s="67"/>
      <c r="HD106" s="67"/>
      <c r="HE106" s="67"/>
      <c r="HF106" s="67"/>
      <c r="HG106" s="67"/>
      <c r="HH106" s="67"/>
      <c r="HI106" s="67"/>
      <c r="HJ106" s="67"/>
      <c r="HK106" s="67"/>
      <c r="HL106" s="67"/>
      <c r="HM106" s="67"/>
      <c r="HN106" s="67"/>
      <c r="HO106" s="67"/>
      <c r="HP106" s="67"/>
      <c r="HQ106" s="67"/>
      <c r="HR106" s="67"/>
      <c r="HS106" s="67"/>
      <c r="HT106" s="67"/>
      <c r="HU106" s="67"/>
      <c r="HV106" s="67"/>
      <c r="HW106" s="67"/>
      <c r="HX106" s="67"/>
      <c r="HY106" s="67"/>
      <c r="HZ106" s="67"/>
      <c r="IA106" s="67"/>
      <c r="IB106" s="67"/>
      <c r="IC106" s="67"/>
      <c r="ID106" s="67"/>
      <c r="IE106" s="67"/>
      <c r="IF106" s="67"/>
      <c r="IG106" s="67"/>
      <c r="IH106" s="67"/>
      <c r="II106" s="67"/>
      <c r="IJ106" s="67"/>
      <c r="IK106" s="67"/>
      <c r="IL106" s="67"/>
      <c r="IM106" s="67"/>
      <c r="IN106" s="67"/>
      <c r="IO106" s="67"/>
      <c r="IP106" s="67"/>
      <c r="IQ106" s="67"/>
      <c r="IR106" s="67"/>
      <c r="IS106" s="67"/>
      <c r="IT106" s="67"/>
      <c r="IU106" s="67"/>
      <c r="IV106" s="67"/>
      <c r="IW106" s="67"/>
      <c r="IX106" s="67"/>
      <c r="IY106" s="67"/>
      <c r="IZ106" s="67"/>
      <c r="JA106" s="67"/>
      <c r="JB106" s="67"/>
      <c r="JC106" s="67"/>
      <c r="JD106" s="67"/>
      <c r="JE106" s="67"/>
      <c r="JF106" s="67"/>
      <c r="JG106" s="67"/>
      <c r="JH106" s="67"/>
      <c r="JI106" s="67"/>
      <c r="JJ106" s="67"/>
      <c r="JK106" s="67"/>
      <c r="JL106" s="67"/>
      <c r="JM106" s="67"/>
      <c r="JN106" s="67"/>
      <c r="JO106" s="67"/>
      <c r="JP106" s="67"/>
      <c r="JQ106" s="67"/>
      <c r="JR106" s="67"/>
      <c r="JS106" s="67"/>
      <c r="JT106" s="67"/>
      <c r="JU106" s="67"/>
      <c r="JV106" s="67"/>
      <c r="JW106" s="67"/>
      <c r="JX106" s="67"/>
      <c r="JY106" s="67"/>
      <c r="JZ106" s="67"/>
      <c r="KA106" s="67"/>
      <c r="KB106" s="67"/>
      <c r="KC106" s="67"/>
      <c r="KD106" s="67"/>
      <c r="KE106" s="67"/>
      <c r="KF106" s="67"/>
      <c r="KG106" s="67"/>
      <c r="KH106" s="67"/>
      <c r="KI106" s="67"/>
      <c r="KJ106" s="67"/>
      <c r="KK106" s="67"/>
      <c r="KL106" s="67"/>
      <c r="KM106" s="67"/>
      <c r="KN106" s="67"/>
      <c r="KO106" s="67"/>
      <c r="KP106" s="67"/>
      <c r="KQ106" s="67"/>
      <c r="KR106" s="67"/>
      <c r="KS106" s="67"/>
      <c r="KT106" s="67"/>
      <c r="KU106" s="67"/>
      <c r="KV106" s="67"/>
      <c r="KW106" s="67"/>
      <c r="KX106" s="67"/>
      <c r="KY106" s="67"/>
      <c r="KZ106" s="67"/>
      <c r="LA106" s="67"/>
      <c r="LB106" s="67"/>
      <c r="LC106" s="67"/>
      <c r="LD106" s="67"/>
      <c r="LE106" s="67"/>
      <c r="LF106" s="67"/>
      <c r="LG106" s="67"/>
      <c r="LH106" s="67"/>
      <c r="LI106" s="67"/>
      <c r="LJ106" s="67"/>
      <c r="LK106" s="67"/>
      <c r="LL106" s="67"/>
      <c r="LM106" s="67"/>
      <c r="LN106" s="67"/>
      <c r="LO106" s="67"/>
      <c r="LP106" s="67"/>
      <c r="LQ106" s="67"/>
      <c r="LR106" s="67"/>
      <c r="LS106" s="67"/>
      <c r="LT106" s="67"/>
      <c r="LU106" s="67"/>
      <c r="LV106" s="67"/>
      <c r="LW106" s="67"/>
      <c r="LX106" s="67"/>
      <c r="LY106" s="67"/>
      <c r="LZ106" s="67"/>
      <c r="MA106" s="67"/>
      <c r="MB106" s="67"/>
      <c r="MC106" s="67"/>
      <c r="MD106" s="67"/>
      <c r="ME106" s="67"/>
      <c r="MF106" s="67"/>
      <c r="MG106" s="67"/>
      <c r="MH106" s="67"/>
      <c r="MI106" s="67"/>
      <c r="MJ106" s="67"/>
      <c r="MK106" s="67"/>
      <c r="ML106" s="67"/>
      <c r="MM106" s="67"/>
      <c r="MN106" s="67"/>
      <c r="MO106" s="67"/>
      <c r="MP106" s="67"/>
      <c r="MQ106" s="67"/>
      <c r="MR106" s="67"/>
      <c r="MS106" s="67"/>
      <c r="MT106" s="67"/>
      <c r="MU106" s="67"/>
      <c r="MV106" s="67"/>
      <c r="MW106" s="67"/>
      <c r="MX106" s="67"/>
      <c r="MY106" s="67"/>
      <c r="MZ106" s="67"/>
      <c r="NA106" s="67"/>
      <c r="NB106" s="67"/>
      <c r="NC106" s="67"/>
      <c r="ND106" s="67"/>
      <c r="NE106" s="67"/>
      <c r="NF106" s="67"/>
      <c r="NG106" s="67"/>
      <c r="NH106" s="67"/>
      <c r="NI106" s="67"/>
      <c r="NJ106" s="67"/>
      <c r="NK106" s="67"/>
      <c r="NL106" s="67"/>
      <c r="NM106" s="67"/>
      <c r="NN106" s="67"/>
      <c r="NO106" s="67"/>
      <c r="NP106" s="67"/>
      <c r="NQ106" s="67"/>
      <c r="NR106" s="67"/>
      <c r="NS106" s="67"/>
      <c r="NT106" s="67"/>
      <c r="NU106" s="67"/>
      <c r="NV106" s="67"/>
      <c r="NW106" s="67"/>
      <c r="NX106" s="67"/>
      <c r="NY106" s="67"/>
      <c r="NZ106" s="67"/>
      <c r="OA106" s="67"/>
      <c r="OB106" s="67"/>
      <c r="OC106" s="67"/>
      <c r="OD106" s="67"/>
      <c r="OE106" s="67"/>
    </row>
    <row r="107" spans="35:395">
      <c r="AI107" s="67"/>
      <c r="AJ107" s="67"/>
      <c r="AK107" s="67"/>
      <c r="AL107" s="67"/>
      <c r="AM107" s="67"/>
      <c r="AN107" s="67"/>
      <c r="AO107" s="67"/>
      <c r="AP107" s="67"/>
      <c r="AQ107" s="67"/>
      <c r="AR107" s="67"/>
      <c r="AS107" s="67"/>
      <c r="AT107" s="67"/>
      <c r="AU107" s="67"/>
      <c r="AV107" s="67"/>
      <c r="AW107" s="67"/>
      <c r="AX107" s="67"/>
      <c r="AY107" s="67"/>
      <c r="AZ107" s="67"/>
      <c r="BA107" s="67"/>
      <c r="BB107" s="67"/>
      <c r="BC107" s="67"/>
      <c r="BD107" s="67"/>
      <c r="BE107" s="67"/>
      <c r="BF107" s="67"/>
      <c r="BG107" s="67"/>
      <c r="BH107" s="67"/>
      <c r="BI107" s="67"/>
      <c r="BJ107" s="67"/>
      <c r="BK107" s="67"/>
      <c r="BL107" s="67"/>
      <c r="BM107" s="67"/>
      <c r="BN107" s="67"/>
      <c r="BO107" s="67"/>
      <c r="BP107" s="67"/>
      <c r="BQ107" s="67"/>
      <c r="BR107" s="67"/>
      <c r="BS107" s="67"/>
      <c r="BT107" s="67"/>
      <c r="BU107" s="67"/>
      <c r="BV107" s="67"/>
      <c r="BW107" s="67"/>
      <c r="BX107" s="67"/>
      <c r="BY107" s="67"/>
      <c r="BZ107" s="67"/>
      <c r="CA107" s="67"/>
      <c r="CB107" s="67"/>
      <c r="CC107" s="67"/>
      <c r="CD107" s="67"/>
      <c r="CE107" s="67"/>
      <c r="CF107" s="67"/>
      <c r="CG107" s="67"/>
      <c r="CH107" s="67"/>
      <c r="CI107" s="67"/>
      <c r="CJ107" s="67"/>
      <c r="CK107" s="67"/>
      <c r="CL107" s="67"/>
      <c r="CM107" s="67"/>
      <c r="CN107" s="67"/>
      <c r="CO107" s="67"/>
      <c r="CP107" s="67"/>
      <c r="CQ107" s="67"/>
      <c r="CR107" s="67"/>
      <c r="CS107" s="67"/>
      <c r="CT107" s="67"/>
      <c r="CU107" s="67"/>
      <c r="CV107" s="67"/>
      <c r="CW107" s="67"/>
      <c r="CX107" s="67"/>
      <c r="CY107" s="67"/>
      <c r="CZ107" s="67"/>
      <c r="DA107" s="67"/>
      <c r="DB107" s="67"/>
      <c r="DC107" s="67"/>
      <c r="DD107" s="67"/>
      <c r="DE107" s="67"/>
      <c r="DF107" s="67"/>
      <c r="DG107" s="67"/>
      <c r="DH107" s="67"/>
      <c r="DI107" s="67"/>
      <c r="DJ107" s="67"/>
      <c r="DK107" s="67"/>
      <c r="DL107" s="67"/>
      <c r="DM107" s="67"/>
      <c r="DN107" s="67"/>
      <c r="DO107" s="67"/>
      <c r="DP107" s="67"/>
      <c r="DQ107" s="67"/>
      <c r="DR107" s="67"/>
      <c r="DS107" s="67"/>
      <c r="DT107" s="67"/>
      <c r="DU107" s="67"/>
      <c r="DV107" s="67"/>
      <c r="DW107" s="67"/>
      <c r="DX107" s="67"/>
      <c r="DY107" s="67"/>
      <c r="DZ107" s="67"/>
      <c r="EA107" s="67"/>
      <c r="EB107" s="67"/>
      <c r="EC107" s="67"/>
      <c r="ED107" s="67"/>
      <c r="EE107" s="67"/>
      <c r="EF107" s="67"/>
      <c r="EG107" s="67"/>
      <c r="EH107" s="67"/>
      <c r="EI107" s="67"/>
      <c r="EJ107" s="67"/>
      <c r="EK107" s="67"/>
      <c r="EL107" s="67"/>
      <c r="EM107" s="67"/>
      <c r="EN107" s="67"/>
      <c r="EO107" s="67"/>
      <c r="EP107" s="67"/>
      <c r="EQ107" s="67"/>
      <c r="ER107" s="67"/>
      <c r="ES107" s="67"/>
      <c r="ET107" s="67"/>
      <c r="EU107" s="67"/>
      <c r="EV107" s="67"/>
      <c r="EW107" s="67"/>
      <c r="EX107" s="67"/>
      <c r="EY107" s="67"/>
      <c r="EZ107" s="67"/>
      <c r="FA107" s="67"/>
      <c r="FB107" s="67"/>
      <c r="FC107" s="67"/>
      <c r="FD107" s="67"/>
      <c r="FE107" s="67"/>
      <c r="FF107" s="67"/>
      <c r="FG107" s="67"/>
      <c r="FH107" s="67"/>
      <c r="FI107" s="67"/>
      <c r="FJ107" s="67"/>
      <c r="FK107" s="67"/>
      <c r="FL107" s="67"/>
      <c r="FM107" s="67"/>
      <c r="FN107" s="67"/>
      <c r="FO107" s="67"/>
      <c r="FP107" s="67"/>
      <c r="FQ107" s="67"/>
      <c r="FR107" s="67"/>
      <c r="FS107" s="67"/>
      <c r="FT107" s="67"/>
      <c r="FU107" s="67"/>
      <c r="FV107" s="67"/>
      <c r="FW107" s="67"/>
      <c r="FX107" s="67"/>
      <c r="FY107" s="67"/>
      <c r="FZ107" s="67"/>
      <c r="GA107" s="67"/>
      <c r="GB107" s="67"/>
      <c r="GC107" s="67"/>
      <c r="GD107" s="67"/>
      <c r="GE107" s="67"/>
      <c r="GF107" s="67"/>
      <c r="GG107" s="67"/>
      <c r="GH107" s="67"/>
      <c r="GI107" s="67"/>
      <c r="GJ107" s="67"/>
      <c r="GK107" s="67"/>
      <c r="GL107" s="67"/>
      <c r="GM107" s="67"/>
      <c r="GN107" s="67"/>
      <c r="GO107" s="67"/>
      <c r="GP107" s="67"/>
      <c r="GQ107" s="67"/>
      <c r="GR107" s="67"/>
      <c r="GS107" s="67"/>
      <c r="GT107" s="67"/>
      <c r="GU107" s="67"/>
      <c r="GV107" s="67"/>
      <c r="GW107" s="67"/>
      <c r="GX107" s="67"/>
      <c r="GY107" s="67"/>
      <c r="GZ107" s="67"/>
      <c r="HA107" s="67"/>
      <c r="HB107" s="67"/>
      <c r="HC107" s="67"/>
      <c r="HD107" s="67"/>
      <c r="HE107" s="67"/>
      <c r="HF107" s="67"/>
      <c r="HG107" s="67"/>
      <c r="HH107" s="67"/>
      <c r="HI107" s="67"/>
      <c r="HJ107" s="67"/>
      <c r="HK107" s="67"/>
      <c r="HL107" s="67"/>
      <c r="HM107" s="67"/>
      <c r="HN107" s="67"/>
      <c r="HO107" s="67"/>
      <c r="HP107" s="67"/>
      <c r="HQ107" s="67"/>
      <c r="HR107" s="67"/>
      <c r="HS107" s="67"/>
      <c r="HT107" s="67"/>
      <c r="HU107" s="67"/>
      <c r="HV107" s="67"/>
      <c r="HW107" s="67"/>
      <c r="HX107" s="67"/>
      <c r="HY107" s="67"/>
      <c r="HZ107" s="67"/>
      <c r="IA107" s="67"/>
      <c r="IB107" s="67"/>
      <c r="IC107" s="67"/>
      <c r="ID107" s="67"/>
      <c r="IE107" s="67"/>
      <c r="IF107" s="67"/>
      <c r="IG107" s="67"/>
      <c r="IH107" s="67"/>
      <c r="II107" s="67"/>
      <c r="IJ107" s="67"/>
      <c r="IK107" s="67"/>
      <c r="IL107" s="67"/>
      <c r="IM107" s="67"/>
      <c r="IN107" s="67"/>
      <c r="IO107" s="67"/>
      <c r="IP107" s="67"/>
      <c r="IQ107" s="67"/>
      <c r="IR107" s="67"/>
      <c r="IS107" s="67"/>
      <c r="IT107" s="67"/>
      <c r="IU107" s="67"/>
      <c r="IV107" s="67"/>
      <c r="IW107" s="67"/>
      <c r="IX107" s="67"/>
      <c r="IY107" s="67"/>
      <c r="IZ107" s="67"/>
      <c r="JA107" s="67"/>
      <c r="JB107" s="67"/>
      <c r="JC107" s="67"/>
      <c r="JD107" s="67"/>
      <c r="JE107" s="67"/>
      <c r="JF107" s="67"/>
      <c r="JG107" s="67"/>
      <c r="JH107" s="67"/>
      <c r="JI107" s="67"/>
      <c r="JJ107" s="67"/>
      <c r="JK107" s="67"/>
      <c r="JL107" s="67"/>
      <c r="JM107" s="67"/>
      <c r="JN107" s="67"/>
      <c r="JO107" s="67"/>
      <c r="JP107" s="67"/>
      <c r="JQ107" s="67"/>
      <c r="JR107" s="67"/>
      <c r="JS107" s="67"/>
      <c r="JT107" s="67"/>
      <c r="JU107" s="67"/>
      <c r="JV107" s="67"/>
      <c r="JW107" s="67"/>
      <c r="JX107" s="67"/>
      <c r="JY107" s="67"/>
      <c r="JZ107" s="67"/>
      <c r="KA107" s="67"/>
      <c r="KB107" s="67"/>
      <c r="KC107" s="67"/>
      <c r="KD107" s="67"/>
      <c r="KE107" s="67"/>
      <c r="KF107" s="67"/>
      <c r="KG107" s="67"/>
      <c r="KH107" s="67"/>
      <c r="KI107" s="67"/>
      <c r="KJ107" s="67"/>
      <c r="KK107" s="67"/>
      <c r="KL107" s="67"/>
      <c r="KM107" s="67"/>
      <c r="KN107" s="67"/>
      <c r="KO107" s="67"/>
      <c r="KP107" s="67"/>
      <c r="KQ107" s="67"/>
      <c r="KR107" s="67"/>
      <c r="KS107" s="67"/>
      <c r="KT107" s="67"/>
      <c r="KU107" s="67"/>
      <c r="KV107" s="67"/>
      <c r="KW107" s="67"/>
      <c r="KX107" s="67"/>
      <c r="KY107" s="67"/>
      <c r="KZ107" s="67"/>
      <c r="LA107" s="67"/>
      <c r="LB107" s="67"/>
      <c r="LC107" s="67"/>
      <c r="LD107" s="67"/>
      <c r="LE107" s="67"/>
      <c r="LF107" s="67"/>
      <c r="LG107" s="67"/>
      <c r="LH107" s="67"/>
      <c r="LI107" s="67"/>
      <c r="LJ107" s="67"/>
      <c r="LK107" s="67"/>
      <c r="LL107" s="67"/>
      <c r="LM107" s="67"/>
      <c r="LN107" s="67"/>
      <c r="LO107" s="67"/>
      <c r="LP107" s="67"/>
      <c r="LQ107" s="67"/>
      <c r="LR107" s="67"/>
      <c r="LS107" s="67"/>
      <c r="LT107" s="67"/>
      <c r="LU107" s="67"/>
      <c r="LV107" s="67"/>
      <c r="LW107" s="67"/>
      <c r="LX107" s="67"/>
      <c r="LY107" s="67"/>
      <c r="LZ107" s="67"/>
      <c r="MA107" s="67"/>
      <c r="MB107" s="67"/>
      <c r="MC107" s="67"/>
      <c r="MD107" s="67"/>
      <c r="ME107" s="67"/>
      <c r="MF107" s="67"/>
      <c r="MG107" s="67"/>
      <c r="MH107" s="67"/>
      <c r="MI107" s="67"/>
      <c r="MJ107" s="67"/>
      <c r="MK107" s="67"/>
      <c r="ML107" s="67"/>
      <c r="MM107" s="67"/>
      <c r="MN107" s="67"/>
      <c r="MO107" s="67"/>
      <c r="MP107" s="67"/>
      <c r="MQ107" s="67"/>
      <c r="MR107" s="67"/>
      <c r="MS107" s="67"/>
      <c r="MT107" s="67"/>
      <c r="MU107" s="67"/>
      <c r="MV107" s="67"/>
      <c r="MW107" s="67"/>
      <c r="MX107" s="67"/>
      <c r="MY107" s="67"/>
      <c r="MZ107" s="67"/>
      <c r="NA107" s="67"/>
      <c r="NB107" s="67"/>
      <c r="NC107" s="67"/>
      <c r="ND107" s="67"/>
      <c r="NE107" s="67"/>
      <c r="NF107" s="67"/>
      <c r="NG107" s="67"/>
      <c r="NH107" s="67"/>
      <c r="NI107" s="67"/>
      <c r="NJ107" s="67"/>
      <c r="NK107" s="67"/>
      <c r="NL107" s="67"/>
      <c r="NM107" s="67"/>
      <c r="NN107" s="67"/>
      <c r="NO107" s="67"/>
      <c r="NP107" s="67"/>
      <c r="NQ107" s="67"/>
      <c r="NR107" s="67"/>
      <c r="NS107" s="67"/>
      <c r="NT107" s="67"/>
      <c r="NU107" s="67"/>
      <c r="NV107" s="67"/>
      <c r="NW107" s="67"/>
      <c r="NX107" s="67"/>
      <c r="NY107" s="67"/>
      <c r="NZ107" s="67"/>
      <c r="OA107" s="67"/>
      <c r="OB107" s="67"/>
      <c r="OC107" s="67"/>
      <c r="OD107" s="67"/>
      <c r="OE107" s="67"/>
    </row>
    <row r="108" spans="35:395">
      <c r="AI108" s="67"/>
      <c r="AJ108" s="67"/>
      <c r="AK108" s="67"/>
      <c r="AL108" s="67"/>
      <c r="AM108" s="67"/>
      <c r="AN108" s="67"/>
      <c r="AO108" s="67"/>
      <c r="AP108" s="67"/>
      <c r="AQ108" s="67"/>
      <c r="AR108" s="67"/>
      <c r="AS108" s="67"/>
      <c r="AT108" s="67"/>
      <c r="AU108" s="67"/>
      <c r="AV108" s="67"/>
      <c r="AW108" s="67"/>
      <c r="AX108" s="67"/>
      <c r="AY108" s="67"/>
      <c r="AZ108" s="67"/>
      <c r="BA108" s="67"/>
      <c r="BB108" s="67"/>
      <c r="BC108" s="67"/>
      <c r="BD108" s="67"/>
      <c r="BE108" s="67"/>
      <c r="BF108" s="67"/>
      <c r="BG108" s="67"/>
      <c r="BH108" s="67"/>
      <c r="BI108" s="67"/>
      <c r="BJ108" s="67"/>
      <c r="BK108" s="67"/>
      <c r="BL108" s="67"/>
      <c r="BM108" s="67"/>
      <c r="BN108" s="67"/>
      <c r="BO108" s="67"/>
      <c r="BP108" s="67"/>
      <c r="BQ108" s="67"/>
      <c r="BR108" s="67"/>
      <c r="BS108" s="67"/>
      <c r="BT108" s="67"/>
      <c r="BU108" s="67"/>
      <c r="BV108" s="67"/>
      <c r="BW108" s="67"/>
      <c r="BX108" s="67"/>
      <c r="BY108" s="67"/>
      <c r="BZ108" s="67"/>
      <c r="CA108" s="67"/>
      <c r="CB108" s="67"/>
      <c r="CC108" s="67"/>
      <c r="CD108" s="67"/>
      <c r="CE108" s="67"/>
      <c r="CF108" s="67"/>
      <c r="CG108" s="67"/>
      <c r="CH108" s="67"/>
      <c r="CI108" s="67"/>
      <c r="CJ108" s="67"/>
      <c r="CK108" s="67"/>
      <c r="CL108" s="67"/>
      <c r="CM108" s="67"/>
      <c r="CN108" s="67"/>
      <c r="CO108" s="67"/>
      <c r="CP108" s="67"/>
      <c r="CQ108" s="67"/>
      <c r="CR108" s="67"/>
      <c r="CS108" s="67"/>
      <c r="CT108" s="67"/>
      <c r="CU108" s="67"/>
      <c r="CV108" s="67"/>
      <c r="CW108" s="67"/>
      <c r="CX108" s="67"/>
      <c r="CY108" s="67"/>
      <c r="CZ108" s="67"/>
      <c r="DA108" s="67"/>
      <c r="DB108" s="67"/>
      <c r="DC108" s="67"/>
      <c r="DD108" s="67"/>
      <c r="DE108" s="67"/>
      <c r="DF108" s="67"/>
      <c r="DG108" s="67"/>
      <c r="DH108" s="67"/>
      <c r="DI108" s="67"/>
      <c r="DJ108" s="67"/>
      <c r="DK108" s="67"/>
      <c r="DL108" s="67"/>
      <c r="DM108" s="67"/>
      <c r="DN108" s="67"/>
      <c r="DO108" s="67"/>
      <c r="DP108" s="67"/>
      <c r="DQ108" s="67"/>
      <c r="DR108" s="67"/>
      <c r="DS108" s="67"/>
      <c r="DT108" s="67"/>
      <c r="DU108" s="67"/>
      <c r="DV108" s="67"/>
      <c r="DW108" s="67"/>
      <c r="DX108" s="67"/>
      <c r="DY108" s="67"/>
      <c r="DZ108" s="67"/>
      <c r="EA108" s="67"/>
      <c r="EB108" s="67"/>
      <c r="EC108" s="67"/>
      <c r="ED108" s="67"/>
      <c r="EE108" s="67"/>
      <c r="EF108" s="67"/>
      <c r="EG108" s="67"/>
      <c r="EH108" s="67"/>
      <c r="EI108" s="67"/>
      <c r="EJ108" s="67"/>
      <c r="EK108" s="67"/>
      <c r="EL108" s="67"/>
      <c r="EM108" s="67"/>
      <c r="EN108" s="67"/>
      <c r="EO108" s="67"/>
      <c r="EP108" s="67"/>
      <c r="EQ108" s="67"/>
      <c r="ER108" s="67"/>
      <c r="ES108" s="67"/>
      <c r="ET108" s="67"/>
      <c r="EU108" s="67"/>
      <c r="EV108" s="67"/>
      <c r="EW108" s="67"/>
      <c r="EX108" s="67"/>
      <c r="EY108" s="67"/>
      <c r="EZ108" s="67"/>
      <c r="FA108" s="67"/>
      <c r="FB108" s="67"/>
      <c r="FC108" s="67"/>
      <c r="FD108" s="67"/>
      <c r="FE108" s="67"/>
      <c r="FF108" s="67"/>
      <c r="FG108" s="67"/>
      <c r="FH108" s="67"/>
      <c r="FI108" s="67"/>
      <c r="FJ108" s="67"/>
      <c r="FK108" s="67"/>
      <c r="FL108" s="67"/>
      <c r="FM108" s="67"/>
      <c r="FN108" s="67"/>
      <c r="FO108" s="67"/>
      <c r="FP108" s="67"/>
      <c r="FQ108" s="67"/>
      <c r="FR108" s="67"/>
      <c r="FS108" s="67"/>
      <c r="FT108" s="67"/>
      <c r="FU108" s="67"/>
      <c r="FV108" s="67"/>
      <c r="FW108" s="67"/>
      <c r="FX108" s="67"/>
      <c r="FY108" s="67"/>
      <c r="FZ108" s="67"/>
      <c r="GA108" s="67"/>
      <c r="GB108" s="67"/>
      <c r="GC108" s="67"/>
      <c r="GD108" s="67"/>
      <c r="GE108" s="67"/>
      <c r="GF108" s="67"/>
      <c r="GG108" s="67"/>
      <c r="GH108" s="67"/>
      <c r="GI108" s="67"/>
      <c r="GJ108" s="67"/>
      <c r="GK108" s="67"/>
      <c r="GL108" s="67"/>
      <c r="GM108" s="67"/>
      <c r="GN108" s="67"/>
      <c r="GO108" s="67"/>
      <c r="GP108" s="67"/>
      <c r="GQ108" s="67"/>
      <c r="GR108" s="67"/>
      <c r="GS108" s="67"/>
      <c r="GT108" s="67"/>
      <c r="GU108" s="67"/>
      <c r="GV108" s="67"/>
      <c r="GW108" s="67"/>
      <c r="GX108" s="67"/>
      <c r="GY108" s="67"/>
      <c r="GZ108" s="67"/>
      <c r="HA108" s="67"/>
      <c r="HB108" s="67"/>
      <c r="HC108" s="67"/>
      <c r="HD108" s="67"/>
      <c r="HE108" s="67"/>
      <c r="HF108" s="67"/>
      <c r="HG108" s="67"/>
      <c r="HH108" s="67"/>
      <c r="HI108" s="67"/>
      <c r="HJ108" s="67"/>
      <c r="HK108" s="67"/>
      <c r="HL108" s="67"/>
      <c r="HM108" s="67"/>
      <c r="HN108" s="67"/>
      <c r="HO108" s="67"/>
      <c r="HP108" s="67"/>
      <c r="HQ108" s="67"/>
      <c r="HR108" s="67"/>
      <c r="HS108" s="67"/>
      <c r="HT108" s="67"/>
      <c r="HU108" s="67"/>
      <c r="HV108" s="67"/>
      <c r="HW108" s="67"/>
      <c r="HX108" s="67"/>
      <c r="HY108" s="67"/>
      <c r="HZ108" s="67"/>
      <c r="IA108" s="67"/>
      <c r="IB108" s="67"/>
      <c r="IC108" s="67"/>
      <c r="ID108" s="67"/>
      <c r="IE108" s="67"/>
      <c r="IF108" s="67"/>
      <c r="IG108" s="67"/>
      <c r="IH108" s="67"/>
      <c r="II108" s="67"/>
      <c r="IJ108" s="67"/>
      <c r="IK108" s="67"/>
      <c r="IL108" s="67"/>
      <c r="IM108" s="67"/>
      <c r="IN108" s="67"/>
      <c r="IO108" s="67"/>
      <c r="IP108" s="67"/>
      <c r="IQ108" s="67"/>
      <c r="IR108" s="67"/>
      <c r="IS108" s="67"/>
      <c r="IT108" s="67"/>
      <c r="IU108" s="67"/>
      <c r="IV108" s="67"/>
      <c r="IW108" s="67"/>
      <c r="IX108" s="67"/>
      <c r="IY108" s="67"/>
      <c r="IZ108" s="67"/>
      <c r="JA108" s="67"/>
      <c r="JB108" s="67"/>
      <c r="JC108" s="67"/>
      <c r="JD108" s="67"/>
      <c r="JE108" s="67"/>
      <c r="JF108" s="67"/>
      <c r="JG108" s="67"/>
      <c r="JH108" s="67"/>
      <c r="JI108" s="67"/>
      <c r="JJ108" s="67"/>
      <c r="JK108" s="67"/>
      <c r="JL108" s="67"/>
      <c r="JM108" s="67"/>
      <c r="JN108" s="67"/>
      <c r="JO108" s="67"/>
      <c r="JP108" s="67"/>
      <c r="JQ108" s="67"/>
      <c r="JR108" s="67"/>
      <c r="JS108" s="67"/>
      <c r="JT108" s="67"/>
      <c r="JU108" s="67"/>
      <c r="JV108" s="67"/>
      <c r="JW108" s="67"/>
      <c r="JX108" s="67"/>
      <c r="JY108" s="67"/>
      <c r="JZ108" s="67"/>
      <c r="KA108" s="67"/>
      <c r="KB108" s="67"/>
      <c r="KC108" s="67"/>
      <c r="KD108" s="67"/>
      <c r="KE108" s="67"/>
      <c r="KF108" s="67"/>
      <c r="KG108" s="67"/>
      <c r="KH108" s="67"/>
      <c r="KI108" s="67"/>
      <c r="KJ108" s="67"/>
      <c r="KK108" s="67"/>
      <c r="KL108" s="67"/>
      <c r="KM108" s="67"/>
      <c r="KN108" s="67"/>
      <c r="KO108" s="67"/>
      <c r="KP108" s="67"/>
      <c r="KQ108" s="67"/>
      <c r="KR108" s="67"/>
      <c r="KS108" s="67"/>
      <c r="KT108" s="67"/>
      <c r="KU108" s="67"/>
      <c r="KV108" s="67"/>
      <c r="KW108" s="67"/>
      <c r="KX108" s="67"/>
      <c r="KY108" s="67"/>
      <c r="KZ108" s="67"/>
      <c r="LA108" s="67"/>
      <c r="LB108" s="67"/>
      <c r="LC108" s="67"/>
      <c r="LD108" s="67"/>
      <c r="LE108" s="67"/>
      <c r="LF108" s="67"/>
      <c r="LG108" s="67"/>
      <c r="LH108" s="67"/>
      <c r="LI108" s="67"/>
      <c r="LJ108" s="67"/>
      <c r="LK108" s="67"/>
      <c r="LL108" s="67"/>
      <c r="LM108" s="67"/>
      <c r="LN108" s="67"/>
      <c r="LO108" s="67"/>
      <c r="LP108" s="67"/>
      <c r="LQ108" s="67"/>
      <c r="LR108" s="67"/>
      <c r="LS108" s="67"/>
      <c r="LT108" s="67"/>
      <c r="LU108" s="67"/>
      <c r="LV108" s="67"/>
      <c r="LW108" s="67"/>
      <c r="LX108" s="67"/>
      <c r="LY108" s="67"/>
      <c r="LZ108" s="67"/>
      <c r="MA108" s="67"/>
      <c r="MB108" s="67"/>
      <c r="MC108" s="67"/>
      <c r="MD108" s="67"/>
      <c r="ME108" s="67"/>
      <c r="MF108" s="67"/>
      <c r="MG108" s="67"/>
      <c r="MH108" s="67"/>
      <c r="MI108" s="67"/>
      <c r="MJ108" s="67"/>
      <c r="MK108" s="67"/>
      <c r="ML108" s="67"/>
      <c r="MM108" s="67"/>
      <c r="MN108" s="67"/>
      <c r="MO108" s="67"/>
      <c r="MP108" s="67"/>
      <c r="MQ108" s="67"/>
      <c r="MR108" s="67"/>
      <c r="MS108" s="67"/>
      <c r="MT108" s="67"/>
      <c r="MU108" s="67"/>
      <c r="MV108" s="67"/>
      <c r="MW108" s="67"/>
      <c r="MX108" s="67"/>
      <c r="MY108" s="67"/>
      <c r="MZ108" s="67"/>
      <c r="NA108" s="67"/>
      <c r="NB108" s="67"/>
      <c r="NC108" s="67"/>
      <c r="ND108" s="67"/>
      <c r="NE108" s="67"/>
      <c r="NF108" s="67"/>
      <c r="NG108" s="67"/>
      <c r="NH108" s="67"/>
      <c r="NI108" s="67"/>
      <c r="NJ108" s="67"/>
      <c r="NK108" s="67"/>
      <c r="NL108" s="67"/>
      <c r="NM108" s="67"/>
      <c r="NN108" s="67"/>
      <c r="NO108" s="67"/>
      <c r="NP108" s="67"/>
      <c r="NQ108" s="67"/>
      <c r="NR108" s="67"/>
      <c r="NS108" s="67"/>
      <c r="NT108" s="67"/>
      <c r="NU108" s="67"/>
      <c r="NV108" s="67"/>
      <c r="NW108" s="67"/>
      <c r="NX108" s="67"/>
      <c r="NY108" s="67"/>
      <c r="NZ108" s="67"/>
      <c r="OA108" s="67"/>
      <c r="OB108" s="67"/>
      <c r="OC108" s="67"/>
      <c r="OD108" s="67"/>
      <c r="OE108" s="67"/>
    </row>
    <row r="109" spans="35:395">
      <c r="AI109" s="67"/>
      <c r="AJ109" s="67"/>
      <c r="AK109" s="67"/>
      <c r="AL109" s="67"/>
      <c r="AM109" s="67"/>
      <c r="AN109" s="67"/>
      <c r="AO109" s="67"/>
      <c r="AP109" s="67"/>
      <c r="AQ109" s="67"/>
      <c r="AR109" s="67"/>
      <c r="AS109" s="67"/>
      <c r="AT109" s="67"/>
      <c r="AU109" s="67"/>
      <c r="AV109" s="67"/>
      <c r="AW109" s="67"/>
      <c r="AX109" s="67"/>
      <c r="AY109" s="67"/>
      <c r="AZ109" s="67"/>
      <c r="BA109" s="67"/>
      <c r="BB109" s="67"/>
      <c r="BC109" s="67"/>
      <c r="BD109" s="67"/>
      <c r="BE109" s="67"/>
      <c r="BF109" s="67"/>
      <c r="BG109" s="67"/>
      <c r="BH109" s="67"/>
      <c r="BI109" s="67"/>
      <c r="BJ109" s="67"/>
      <c r="BK109" s="67"/>
      <c r="BL109" s="67"/>
      <c r="BM109" s="67"/>
      <c r="BN109" s="67"/>
      <c r="BO109" s="67"/>
      <c r="BP109" s="67"/>
      <c r="BQ109" s="67"/>
      <c r="BR109" s="67"/>
      <c r="BS109" s="67"/>
      <c r="BT109" s="67"/>
      <c r="BU109" s="67"/>
      <c r="BV109" s="67"/>
      <c r="BW109" s="67"/>
      <c r="BX109" s="67"/>
      <c r="BY109" s="67"/>
      <c r="BZ109" s="67"/>
      <c r="CA109" s="67"/>
      <c r="CB109" s="67"/>
      <c r="CC109" s="67"/>
      <c r="CD109" s="67"/>
      <c r="CE109" s="67"/>
      <c r="CF109" s="67"/>
      <c r="CG109" s="67"/>
      <c r="CH109" s="67"/>
      <c r="CI109" s="67"/>
      <c r="CJ109" s="67"/>
      <c r="CK109" s="67"/>
      <c r="CL109" s="67"/>
      <c r="CM109" s="67"/>
      <c r="CN109" s="67"/>
      <c r="CO109" s="67"/>
      <c r="CP109" s="67"/>
      <c r="CQ109" s="67"/>
      <c r="CR109" s="67"/>
      <c r="CS109" s="67"/>
      <c r="CT109" s="67"/>
      <c r="CU109" s="67"/>
      <c r="CV109" s="67"/>
      <c r="CW109" s="67"/>
      <c r="CX109" s="67"/>
      <c r="CY109" s="67"/>
      <c r="CZ109" s="67"/>
      <c r="DA109" s="67"/>
      <c r="DB109" s="67"/>
      <c r="DC109" s="67"/>
      <c r="DD109" s="67"/>
      <c r="DE109" s="67"/>
      <c r="DF109" s="67"/>
      <c r="DG109" s="67"/>
      <c r="DH109" s="67"/>
      <c r="DI109" s="67"/>
      <c r="DJ109" s="67"/>
      <c r="DK109" s="67"/>
      <c r="DL109" s="67"/>
      <c r="DM109" s="67"/>
      <c r="DN109" s="67"/>
      <c r="DO109" s="67"/>
      <c r="DP109" s="67"/>
      <c r="DQ109" s="67"/>
      <c r="DR109" s="67"/>
      <c r="DS109" s="67"/>
      <c r="DT109" s="67"/>
      <c r="DU109" s="67"/>
      <c r="DV109" s="67"/>
      <c r="DW109" s="67"/>
      <c r="DX109" s="67"/>
      <c r="DY109" s="67"/>
      <c r="DZ109" s="67"/>
      <c r="EA109" s="67"/>
      <c r="EB109" s="67"/>
      <c r="EC109" s="67"/>
      <c r="ED109" s="67"/>
      <c r="EE109" s="67"/>
      <c r="EF109" s="67"/>
      <c r="EG109" s="67"/>
      <c r="EH109" s="67"/>
      <c r="EI109" s="67"/>
      <c r="EJ109" s="67"/>
      <c r="EK109" s="67"/>
      <c r="EL109" s="67"/>
      <c r="EM109" s="67"/>
      <c r="EN109" s="67"/>
      <c r="EO109" s="67"/>
      <c r="EP109" s="67"/>
      <c r="EQ109" s="67"/>
      <c r="ER109" s="67"/>
      <c r="ES109" s="67"/>
      <c r="ET109" s="67"/>
      <c r="EU109" s="67"/>
      <c r="EV109" s="67"/>
      <c r="EW109" s="67"/>
      <c r="EX109" s="67"/>
      <c r="EY109" s="67"/>
      <c r="EZ109" s="67"/>
      <c r="FA109" s="67"/>
      <c r="FB109" s="67"/>
      <c r="FC109" s="67"/>
      <c r="FD109" s="67"/>
      <c r="FE109" s="67"/>
      <c r="FF109" s="67"/>
      <c r="FG109" s="67"/>
      <c r="FH109" s="67"/>
      <c r="FI109" s="67"/>
      <c r="FJ109" s="67"/>
      <c r="FK109" s="67"/>
      <c r="FL109" s="67"/>
      <c r="FM109" s="67"/>
      <c r="FN109" s="67"/>
      <c r="FO109" s="67"/>
      <c r="FP109" s="67"/>
      <c r="FQ109" s="67"/>
      <c r="FR109" s="67"/>
      <c r="FS109" s="67"/>
      <c r="FT109" s="67"/>
      <c r="FU109" s="67"/>
      <c r="FV109" s="67"/>
      <c r="FW109" s="67"/>
      <c r="FX109" s="67"/>
      <c r="FY109" s="67"/>
      <c r="FZ109" s="67"/>
      <c r="GA109" s="67"/>
      <c r="GB109" s="67"/>
      <c r="GC109" s="67"/>
      <c r="GD109" s="67"/>
      <c r="GE109" s="67"/>
      <c r="GF109" s="67"/>
      <c r="GG109" s="67"/>
      <c r="GH109" s="67"/>
      <c r="GI109" s="67"/>
      <c r="GJ109" s="67"/>
      <c r="GK109" s="67"/>
      <c r="GL109" s="67"/>
      <c r="GM109" s="67"/>
      <c r="GN109" s="67"/>
      <c r="GO109" s="67"/>
      <c r="GP109" s="67"/>
      <c r="GQ109" s="67"/>
      <c r="GR109" s="67"/>
      <c r="GS109" s="67"/>
      <c r="GT109" s="67"/>
      <c r="GU109" s="67"/>
      <c r="GV109" s="67"/>
      <c r="GW109" s="67"/>
      <c r="GX109" s="67"/>
      <c r="GY109" s="67"/>
      <c r="GZ109" s="67"/>
      <c r="HA109" s="67"/>
      <c r="HB109" s="67"/>
      <c r="HC109" s="67"/>
      <c r="HD109" s="67"/>
      <c r="HE109" s="67"/>
      <c r="HF109" s="67"/>
      <c r="HG109" s="67"/>
      <c r="HH109" s="67"/>
      <c r="HI109" s="67"/>
      <c r="HJ109" s="67"/>
      <c r="HK109" s="67"/>
      <c r="HL109" s="67"/>
      <c r="HM109" s="67"/>
      <c r="HN109" s="67"/>
      <c r="HO109" s="67"/>
      <c r="HP109" s="67"/>
      <c r="HQ109" s="67"/>
      <c r="HR109" s="67"/>
      <c r="HS109" s="67"/>
      <c r="HT109" s="67"/>
      <c r="HU109" s="67"/>
      <c r="HV109" s="67"/>
      <c r="HW109" s="67"/>
      <c r="HX109" s="67"/>
      <c r="HY109" s="67"/>
      <c r="HZ109" s="67"/>
      <c r="IA109" s="67"/>
      <c r="IB109" s="67"/>
      <c r="IC109" s="67"/>
      <c r="ID109" s="67"/>
      <c r="IE109" s="67"/>
      <c r="IF109" s="67"/>
      <c r="IG109" s="67"/>
      <c r="IH109" s="67"/>
      <c r="II109" s="67"/>
      <c r="IJ109" s="67"/>
      <c r="IK109" s="67"/>
      <c r="IL109" s="67"/>
      <c r="IM109" s="67"/>
      <c r="IN109" s="67"/>
      <c r="IO109" s="67"/>
      <c r="IP109" s="67"/>
      <c r="IQ109" s="67"/>
      <c r="IR109" s="67"/>
      <c r="IS109" s="67"/>
      <c r="IT109" s="67"/>
      <c r="IU109" s="67"/>
      <c r="IV109" s="67"/>
      <c r="IW109" s="67"/>
      <c r="IX109" s="67"/>
      <c r="IY109" s="67"/>
      <c r="IZ109" s="67"/>
      <c r="JA109" s="67"/>
      <c r="JB109" s="67"/>
      <c r="JC109" s="67"/>
      <c r="JD109" s="67"/>
      <c r="JE109" s="67"/>
      <c r="JF109" s="67"/>
      <c r="JG109" s="67"/>
      <c r="JH109" s="67"/>
      <c r="JI109" s="67"/>
      <c r="JJ109" s="67"/>
      <c r="JK109" s="67"/>
      <c r="JL109" s="67"/>
      <c r="JM109" s="67"/>
      <c r="JN109" s="67"/>
      <c r="JO109" s="67"/>
      <c r="JP109" s="67"/>
      <c r="JQ109" s="67"/>
      <c r="JR109" s="67"/>
      <c r="JS109" s="67"/>
      <c r="JT109" s="67"/>
      <c r="JU109" s="67"/>
      <c r="JV109" s="67"/>
      <c r="JW109" s="67"/>
      <c r="JX109" s="67"/>
      <c r="JY109" s="67"/>
      <c r="JZ109" s="67"/>
      <c r="KA109" s="67"/>
      <c r="KB109" s="67"/>
      <c r="KC109" s="67"/>
      <c r="KD109" s="67"/>
      <c r="KE109" s="67"/>
      <c r="KF109" s="67"/>
      <c r="KG109" s="67"/>
      <c r="KH109" s="67"/>
      <c r="KI109" s="67"/>
      <c r="KJ109" s="67"/>
      <c r="KK109" s="67"/>
      <c r="KL109" s="67"/>
      <c r="KM109" s="67"/>
      <c r="KN109" s="67"/>
      <c r="KO109" s="67"/>
      <c r="KP109" s="67"/>
      <c r="KQ109" s="67"/>
      <c r="KR109" s="67"/>
      <c r="KS109" s="67"/>
      <c r="KT109" s="67"/>
      <c r="KU109" s="67"/>
      <c r="KV109" s="67"/>
      <c r="KW109" s="67"/>
      <c r="KX109" s="67"/>
      <c r="KY109" s="67"/>
      <c r="KZ109" s="67"/>
      <c r="LA109" s="67"/>
      <c r="LB109" s="67"/>
      <c r="LC109" s="67"/>
      <c r="LD109" s="67"/>
      <c r="LE109" s="67"/>
      <c r="LF109" s="67"/>
      <c r="LG109" s="67"/>
      <c r="LH109" s="67"/>
      <c r="LI109" s="67"/>
      <c r="LJ109" s="67"/>
      <c r="LK109" s="67"/>
      <c r="LL109" s="67"/>
      <c r="LM109" s="67"/>
      <c r="LN109" s="67"/>
      <c r="LO109" s="67"/>
      <c r="LP109" s="67"/>
      <c r="LQ109" s="67"/>
      <c r="LR109" s="67"/>
      <c r="LS109" s="67"/>
      <c r="LT109" s="67"/>
      <c r="LU109" s="67"/>
      <c r="LV109" s="67"/>
      <c r="LW109" s="67"/>
      <c r="LX109" s="67"/>
      <c r="LY109" s="67"/>
      <c r="LZ109" s="67"/>
      <c r="MA109" s="67"/>
      <c r="MB109" s="67"/>
      <c r="MC109" s="67"/>
      <c r="MD109" s="67"/>
      <c r="ME109" s="67"/>
      <c r="MF109" s="67"/>
      <c r="MG109" s="67"/>
      <c r="MH109" s="67"/>
      <c r="MI109" s="67"/>
      <c r="MJ109" s="67"/>
      <c r="MK109" s="67"/>
      <c r="ML109" s="67"/>
      <c r="MM109" s="67"/>
      <c r="MN109" s="67"/>
      <c r="MO109" s="67"/>
      <c r="MP109" s="67"/>
      <c r="MQ109" s="67"/>
      <c r="MR109" s="67"/>
      <c r="MS109" s="67"/>
      <c r="MT109" s="67"/>
      <c r="MU109" s="67"/>
      <c r="MV109" s="67"/>
      <c r="MW109" s="67"/>
      <c r="MX109" s="67"/>
      <c r="MY109" s="67"/>
      <c r="MZ109" s="67"/>
      <c r="NA109" s="67"/>
      <c r="NB109" s="67"/>
      <c r="NC109" s="67"/>
      <c r="ND109" s="67"/>
      <c r="NE109" s="67"/>
      <c r="NF109" s="67"/>
      <c r="NG109" s="67"/>
      <c r="NH109" s="67"/>
      <c r="NI109" s="67"/>
      <c r="NJ109" s="67"/>
      <c r="NK109" s="67"/>
      <c r="NL109" s="67"/>
      <c r="NM109" s="67"/>
      <c r="NN109" s="67"/>
      <c r="NO109" s="67"/>
      <c r="NP109" s="67"/>
      <c r="NQ109" s="67"/>
      <c r="NR109" s="67"/>
      <c r="NS109" s="67"/>
      <c r="NT109" s="67"/>
      <c r="NU109" s="67"/>
      <c r="NV109" s="67"/>
      <c r="NW109" s="67"/>
      <c r="NX109" s="67"/>
      <c r="NY109" s="67"/>
      <c r="NZ109" s="67"/>
      <c r="OA109" s="67"/>
      <c r="OB109" s="67"/>
      <c r="OC109" s="67"/>
      <c r="OD109" s="67"/>
      <c r="OE109" s="67"/>
    </row>
    <row r="110" spans="35:395">
      <c r="AI110" s="67"/>
      <c r="AJ110" s="67"/>
      <c r="AK110" s="67"/>
      <c r="AL110" s="67"/>
      <c r="AM110" s="67"/>
      <c r="AN110" s="67"/>
      <c r="AO110" s="67"/>
      <c r="AP110" s="67"/>
      <c r="AQ110" s="67"/>
      <c r="AR110" s="67"/>
      <c r="AS110" s="67"/>
      <c r="AT110" s="67"/>
      <c r="AU110" s="67"/>
      <c r="AV110" s="67"/>
      <c r="AW110" s="67"/>
      <c r="AX110" s="67"/>
      <c r="AY110" s="67"/>
      <c r="AZ110" s="67"/>
      <c r="BA110" s="67"/>
      <c r="BB110" s="67"/>
      <c r="BC110" s="67"/>
      <c r="BD110" s="67"/>
      <c r="BE110" s="67"/>
      <c r="BF110" s="67"/>
      <c r="BG110" s="67"/>
      <c r="BH110" s="67"/>
      <c r="BI110" s="67"/>
      <c r="BJ110" s="67"/>
      <c r="BK110" s="67"/>
      <c r="BL110" s="67"/>
      <c r="BM110" s="67"/>
      <c r="BN110" s="67"/>
      <c r="BO110" s="67"/>
      <c r="BP110" s="67"/>
      <c r="BQ110" s="67"/>
      <c r="BR110" s="67"/>
      <c r="BS110" s="67"/>
      <c r="BT110" s="67"/>
      <c r="BU110" s="67"/>
      <c r="BV110" s="67"/>
      <c r="BW110" s="67"/>
      <c r="BX110" s="67"/>
      <c r="BY110" s="67"/>
      <c r="BZ110" s="67"/>
      <c r="CA110" s="67"/>
      <c r="CB110" s="67"/>
      <c r="CC110" s="67"/>
      <c r="CD110" s="67"/>
      <c r="CE110" s="67"/>
      <c r="CF110" s="67"/>
      <c r="CG110" s="67"/>
      <c r="CH110" s="67"/>
      <c r="CI110" s="67"/>
      <c r="CJ110" s="67"/>
      <c r="CK110" s="67"/>
      <c r="CL110" s="67"/>
      <c r="CM110" s="67"/>
      <c r="CN110" s="67"/>
      <c r="CO110" s="67"/>
      <c r="CP110" s="67"/>
      <c r="CQ110" s="67"/>
      <c r="CR110" s="67"/>
      <c r="CS110" s="67"/>
      <c r="CT110" s="67"/>
      <c r="CU110" s="67"/>
      <c r="CV110" s="67"/>
      <c r="CW110" s="67"/>
      <c r="CX110" s="67"/>
      <c r="CY110" s="67"/>
      <c r="CZ110" s="67"/>
      <c r="DA110" s="67"/>
      <c r="DB110" s="67"/>
      <c r="DC110" s="67"/>
      <c r="DD110" s="67"/>
      <c r="DE110" s="67"/>
      <c r="DF110" s="67"/>
      <c r="DG110" s="67"/>
      <c r="DH110" s="67"/>
      <c r="DI110" s="67"/>
      <c r="DJ110" s="67"/>
      <c r="DK110" s="67"/>
      <c r="DL110" s="67"/>
      <c r="DM110" s="67"/>
      <c r="DN110" s="67"/>
      <c r="DO110" s="67"/>
      <c r="DP110" s="67"/>
      <c r="DQ110" s="67"/>
      <c r="DR110" s="67"/>
      <c r="DS110" s="67"/>
      <c r="DT110" s="67"/>
      <c r="DU110" s="67"/>
      <c r="DV110" s="67"/>
      <c r="DW110" s="67"/>
      <c r="DX110" s="67"/>
      <c r="DY110" s="67"/>
      <c r="DZ110" s="67"/>
      <c r="EA110" s="67"/>
      <c r="EB110" s="67"/>
      <c r="EC110" s="67"/>
      <c r="ED110" s="67"/>
      <c r="EE110" s="67"/>
      <c r="EF110" s="67"/>
      <c r="EG110" s="67"/>
      <c r="EH110" s="67"/>
      <c r="EI110" s="67"/>
      <c r="EJ110" s="67"/>
      <c r="EK110" s="67"/>
      <c r="EL110" s="67"/>
      <c r="EM110" s="67"/>
      <c r="EN110" s="67"/>
      <c r="EO110" s="67"/>
      <c r="EP110" s="67"/>
      <c r="EQ110" s="67"/>
      <c r="ER110" s="67"/>
      <c r="ES110" s="67"/>
      <c r="ET110" s="67"/>
      <c r="EU110" s="67"/>
      <c r="EV110" s="67"/>
      <c r="EW110" s="67"/>
      <c r="EX110" s="67"/>
      <c r="EY110" s="67"/>
      <c r="EZ110" s="67"/>
      <c r="FA110" s="67"/>
      <c r="FB110" s="67"/>
      <c r="FC110" s="67"/>
      <c r="FD110" s="67"/>
      <c r="FE110" s="67"/>
      <c r="FF110" s="67"/>
      <c r="FG110" s="67"/>
      <c r="FH110" s="67"/>
      <c r="FI110" s="67"/>
      <c r="FJ110" s="67"/>
      <c r="FK110" s="67"/>
      <c r="FL110" s="67"/>
      <c r="FM110" s="67"/>
      <c r="FN110" s="67"/>
      <c r="FO110" s="67"/>
      <c r="FP110" s="67"/>
      <c r="FQ110" s="67"/>
      <c r="FR110" s="67"/>
      <c r="FS110" s="67"/>
      <c r="FT110" s="67"/>
      <c r="FU110" s="67"/>
      <c r="FV110" s="67"/>
      <c r="FW110" s="67"/>
      <c r="FX110" s="67"/>
      <c r="FY110" s="67"/>
      <c r="FZ110" s="67"/>
      <c r="GA110" s="67"/>
      <c r="GB110" s="67"/>
      <c r="GC110" s="67"/>
      <c r="GD110" s="67"/>
      <c r="GE110" s="67"/>
      <c r="GF110" s="67"/>
      <c r="GG110" s="67"/>
      <c r="GH110" s="67"/>
      <c r="GI110" s="67"/>
      <c r="GJ110" s="67"/>
      <c r="GK110" s="67"/>
      <c r="GL110" s="67"/>
      <c r="GM110" s="67"/>
      <c r="GN110" s="67"/>
      <c r="GO110" s="67"/>
      <c r="GP110" s="67"/>
      <c r="GQ110" s="67"/>
      <c r="GR110" s="67"/>
      <c r="GS110" s="67"/>
      <c r="GT110" s="67"/>
      <c r="GU110" s="67"/>
      <c r="GV110" s="67"/>
      <c r="GW110" s="67"/>
      <c r="GX110" s="67"/>
      <c r="GY110" s="67"/>
      <c r="GZ110" s="67"/>
      <c r="HA110" s="67"/>
      <c r="HB110" s="67"/>
      <c r="HC110" s="67"/>
      <c r="HD110" s="67"/>
      <c r="HE110" s="67"/>
      <c r="HF110" s="67"/>
      <c r="HG110" s="67"/>
      <c r="HH110" s="67"/>
      <c r="HI110" s="67"/>
      <c r="HJ110" s="67"/>
      <c r="HK110" s="67"/>
      <c r="HL110" s="67"/>
      <c r="HM110" s="67"/>
      <c r="HN110" s="67"/>
      <c r="HO110" s="67"/>
      <c r="HP110" s="67"/>
      <c r="HQ110" s="67"/>
      <c r="HR110" s="67"/>
      <c r="HS110" s="67"/>
      <c r="HT110" s="67"/>
      <c r="HU110" s="67"/>
      <c r="HV110" s="67"/>
      <c r="HW110" s="67"/>
      <c r="HX110" s="67"/>
      <c r="HY110" s="67"/>
      <c r="HZ110" s="67"/>
      <c r="IA110" s="67"/>
      <c r="IB110" s="67"/>
      <c r="IC110" s="67"/>
      <c r="ID110" s="67"/>
      <c r="IE110" s="67"/>
      <c r="IF110" s="67"/>
      <c r="IG110" s="67"/>
      <c r="IH110" s="67"/>
      <c r="II110" s="67"/>
      <c r="IJ110" s="67"/>
      <c r="IK110" s="67"/>
      <c r="IL110" s="67"/>
      <c r="IM110" s="67"/>
      <c r="IN110" s="67"/>
      <c r="IO110" s="67"/>
      <c r="IP110" s="67"/>
      <c r="IQ110" s="67"/>
      <c r="IR110" s="67"/>
      <c r="IS110" s="67"/>
      <c r="IT110" s="67"/>
      <c r="IU110" s="67"/>
      <c r="IV110" s="67"/>
      <c r="IW110" s="67"/>
      <c r="IX110" s="67"/>
      <c r="IY110" s="67"/>
      <c r="IZ110" s="67"/>
      <c r="JA110" s="67"/>
      <c r="JB110" s="67"/>
      <c r="JC110" s="67"/>
      <c r="JD110" s="67"/>
      <c r="JE110" s="67"/>
      <c r="JF110" s="67"/>
      <c r="JG110" s="67"/>
      <c r="JH110" s="67"/>
      <c r="JI110" s="67"/>
      <c r="JJ110" s="67"/>
      <c r="JK110" s="67"/>
      <c r="JL110" s="67"/>
      <c r="JM110" s="67"/>
      <c r="JN110" s="67"/>
      <c r="JO110" s="67"/>
      <c r="JP110" s="67"/>
      <c r="JQ110" s="67"/>
      <c r="JR110" s="67"/>
      <c r="JS110" s="67"/>
      <c r="JT110" s="67"/>
      <c r="JU110" s="67"/>
      <c r="JV110" s="67"/>
      <c r="JW110" s="67"/>
      <c r="JX110" s="67"/>
      <c r="JY110" s="67"/>
      <c r="JZ110" s="67"/>
      <c r="KA110" s="67"/>
      <c r="KB110" s="67"/>
      <c r="KC110" s="67"/>
      <c r="KD110" s="67"/>
      <c r="KE110" s="67"/>
      <c r="KF110" s="67"/>
      <c r="KG110" s="67"/>
      <c r="KH110" s="67"/>
      <c r="KI110" s="67"/>
      <c r="KJ110" s="67"/>
      <c r="KK110" s="67"/>
      <c r="KL110" s="67"/>
      <c r="KM110" s="67"/>
      <c r="KN110" s="67"/>
      <c r="KO110" s="67"/>
      <c r="KP110" s="67"/>
      <c r="KQ110" s="67"/>
      <c r="KR110" s="67"/>
      <c r="KS110" s="67"/>
      <c r="KT110" s="67"/>
      <c r="KU110" s="67"/>
      <c r="KV110" s="67"/>
      <c r="KW110" s="67"/>
      <c r="KX110" s="67"/>
      <c r="KY110" s="67"/>
      <c r="KZ110" s="67"/>
      <c r="LA110" s="67"/>
      <c r="LB110" s="67"/>
      <c r="LC110" s="67"/>
      <c r="LD110" s="67"/>
      <c r="LE110" s="67"/>
      <c r="LF110" s="67"/>
      <c r="LG110" s="67"/>
      <c r="LH110" s="67"/>
      <c r="LI110" s="67"/>
      <c r="LJ110" s="67"/>
      <c r="LK110" s="67"/>
      <c r="LL110" s="67"/>
      <c r="LM110" s="67"/>
      <c r="LN110" s="67"/>
      <c r="LO110" s="67"/>
      <c r="LP110" s="67"/>
      <c r="LQ110" s="67"/>
      <c r="LR110" s="67"/>
      <c r="LS110" s="67"/>
      <c r="LT110" s="67"/>
      <c r="LU110" s="67"/>
      <c r="LV110" s="67"/>
      <c r="LW110" s="67"/>
      <c r="LX110" s="67"/>
      <c r="LY110" s="67"/>
      <c r="LZ110" s="67"/>
      <c r="MA110" s="67"/>
      <c r="MB110" s="67"/>
      <c r="MC110" s="67"/>
      <c r="MD110" s="67"/>
      <c r="ME110" s="67"/>
      <c r="MF110" s="67"/>
      <c r="MG110" s="67"/>
      <c r="MH110" s="67"/>
      <c r="MI110" s="67"/>
      <c r="MJ110" s="67"/>
      <c r="MK110" s="67"/>
      <c r="ML110" s="67"/>
      <c r="MM110" s="67"/>
      <c r="MN110" s="67"/>
      <c r="MO110" s="67"/>
      <c r="MP110" s="67"/>
      <c r="MQ110" s="67"/>
      <c r="MR110" s="67"/>
      <c r="MS110" s="67"/>
      <c r="MT110" s="67"/>
      <c r="MU110" s="67"/>
      <c r="MV110" s="67"/>
      <c r="MW110" s="67"/>
      <c r="MX110" s="67"/>
      <c r="MY110" s="67"/>
      <c r="MZ110" s="67"/>
      <c r="NA110" s="67"/>
      <c r="NB110" s="67"/>
      <c r="NC110" s="67"/>
      <c r="ND110" s="67"/>
      <c r="NE110" s="67"/>
      <c r="NF110" s="67"/>
      <c r="NG110" s="67"/>
      <c r="NH110" s="67"/>
      <c r="NI110" s="67"/>
      <c r="NJ110" s="67"/>
      <c r="NK110" s="67"/>
      <c r="NL110" s="67"/>
      <c r="NM110" s="67"/>
      <c r="NN110" s="67"/>
      <c r="NO110" s="67"/>
      <c r="NP110" s="67"/>
      <c r="NQ110" s="67"/>
      <c r="NR110" s="67"/>
      <c r="NS110" s="67"/>
      <c r="NT110" s="67"/>
      <c r="NU110" s="67"/>
      <c r="NV110" s="67"/>
      <c r="NW110" s="67"/>
      <c r="NX110" s="67"/>
      <c r="NY110" s="67"/>
      <c r="NZ110" s="67"/>
      <c r="OA110" s="67"/>
      <c r="OB110" s="67"/>
      <c r="OC110" s="67"/>
      <c r="OD110" s="67"/>
      <c r="OE110" s="67"/>
    </row>
    <row r="111" spans="35:395">
      <c r="AI111" s="67"/>
      <c r="AJ111" s="67"/>
      <c r="AK111" s="67"/>
      <c r="AL111" s="67"/>
      <c r="AM111" s="67"/>
      <c r="AN111" s="67"/>
      <c r="AO111" s="67"/>
      <c r="AP111" s="67"/>
      <c r="AQ111" s="67"/>
      <c r="AR111" s="67"/>
      <c r="AS111" s="67"/>
      <c r="AT111" s="67"/>
      <c r="AU111" s="67"/>
      <c r="AV111" s="67"/>
      <c r="AW111" s="67"/>
      <c r="AX111" s="67"/>
      <c r="AY111" s="67"/>
      <c r="AZ111" s="67"/>
      <c r="BA111" s="67"/>
      <c r="BB111" s="67"/>
      <c r="BC111" s="67"/>
      <c r="BD111" s="67"/>
      <c r="BE111" s="67"/>
      <c r="BF111" s="67"/>
      <c r="BG111" s="67"/>
      <c r="BH111" s="67"/>
      <c r="BI111" s="67"/>
      <c r="BJ111" s="67"/>
      <c r="BK111" s="67"/>
      <c r="BL111" s="67"/>
      <c r="BM111" s="67"/>
      <c r="BN111" s="67"/>
      <c r="BO111" s="67"/>
      <c r="BP111" s="67"/>
      <c r="BQ111" s="67"/>
      <c r="BR111" s="67"/>
      <c r="BS111" s="67"/>
      <c r="BT111" s="67"/>
      <c r="BU111" s="67"/>
      <c r="BV111" s="67"/>
      <c r="BW111" s="67"/>
      <c r="BX111" s="67"/>
      <c r="BY111" s="67"/>
      <c r="BZ111" s="67"/>
      <c r="CA111" s="67"/>
      <c r="CB111" s="67"/>
      <c r="CC111" s="67"/>
      <c r="CD111" s="67"/>
      <c r="CE111" s="67"/>
      <c r="CF111" s="67"/>
      <c r="CG111" s="67"/>
      <c r="CH111" s="67"/>
      <c r="CI111" s="67"/>
      <c r="CJ111" s="67"/>
      <c r="CK111" s="67"/>
      <c r="CL111" s="67"/>
      <c r="CM111" s="67"/>
      <c r="CN111" s="67"/>
      <c r="CO111" s="67"/>
      <c r="CP111" s="67"/>
      <c r="CQ111" s="67"/>
      <c r="CR111" s="67"/>
      <c r="CS111" s="67"/>
      <c r="CT111" s="67"/>
      <c r="CU111" s="67"/>
      <c r="CV111" s="67"/>
      <c r="CW111" s="67"/>
      <c r="CX111" s="67"/>
      <c r="CY111" s="67"/>
      <c r="CZ111" s="67"/>
      <c r="DA111" s="67"/>
      <c r="DB111" s="67"/>
      <c r="DC111" s="67"/>
      <c r="DD111" s="67"/>
      <c r="DE111" s="67"/>
      <c r="DF111" s="67"/>
      <c r="DG111" s="67"/>
      <c r="DH111" s="67"/>
      <c r="DI111" s="67"/>
      <c r="DJ111" s="67"/>
      <c r="DK111" s="67"/>
      <c r="DL111" s="67"/>
      <c r="DM111" s="67"/>
      <c r="DN111" s="67"/>
      <c r="DO111" s="67"/>
      <c r="DP111" s="67"/>
      <c r="DQ111" s="67"/>
      <c r="DR111" s="67"/>
      <c r="DS111" s="67"/>
      <c r="DT111" s="67"/>
      <c r="DU111" s="67"/>
      <c r="DV111" s="67"/>
      <c r="DW111" s="67"/>
      <c r="DX111" s="67"/>
      <c r="DY111" s="67"/>
      <c r="DZ111" s="67"/>
      <c r="EA111" s="67"/>
      <c r="EB111" s="67"/>
      <c r="EC111" s="67"/>
      <c r="ED111" s="67"/>
      <c r="EE111" s="67"/>
      <c r="EF111" s="67"/>
      <c r="EG111" s="67"/>
      <c r="EH111" s="67"/>
      <c r="EI111" s="67"/>
      <c r="EJ111" s="67"/>
      <c r="EK111" s="67"/>
      <c r="EL111" s="67"/>
      <c r="EM111" s="67"/>
      <c r="EN111" s="67"/>
      <c r="EO111" s="67"/>
      <c r="EP111" s="67"/>
      <c r="EQ111" s="67"/>
      <c r="ER111" s="67"/>
      <c r="ES111" s="67"/>
      <c r="ET111" s="67"/>
      <c r="EU111" s="67"/>
      <c r="EV111" s="67"/>
      <c r="EW111" s="67"/>
      <c r="EX111" s="67"/>
      <c r="EY111" s="67"/>
      <c r="EZ111" s="67"/>
      <c r="FA111" s="67"/>
      <c r="FB111" s="67"/>
      <c r="FC111" s="67"/>
      <c r="FD111" s="67"/>
      <c r="FE111" s="67"/>
      <c r="FF111" s="67"/>
      <c r="FG111" s="67"/>
      <c r="FH111" s="67"/>
      <c r="FI111" s="67"/>
      <c r="FJ111" s="67"/>
      <c r="FK111" s="67"/>
      <c r="FL111" s="67"/>
      <c r="FM111" s="67"/>
      <c r="FN111" s="67"/>
      <c r="FO111" s="67"/>
      <c r="FP111" s="67"/>
      <c r="FQ111" s="67"/>
      <c r="FR111" s="67"/>
      <c r="FS111" s="67"/>
      <c r="FT111" s="67"/>
      <c r="FU111" s="67"/>
      <c r="FV111" s="67"/>
      <c r="FW111" s="67"/>
      <c r="FX111" s="67"/>
      <c r="FY111" s="67"/>
      <c r="FZ111" s="67"/>
      <c r="GA111" s="67"/>
      <c r="GB111" s="67"/>
      <c r="GC111" s="67"/>
      <c r="GD111" s="67"/>
      <c r="GE111" s="67"/>
      <c r="GF111" s="67"/>
      <c r="GG111" s="67"/>
      <c r="GH111" s="67"/>
      <c r="GI111" s="67"/>
      <c r="GJ111" s="67"/>
      <c r="GK111" s="67"/>
      <c r="GL111" s="67"/>
      <c r="GM111" s="67"/>
      <c r="GN111" s="67"/>
      <c r="GO111" s="67"/>
      <c r="GP111" s="67"/>
      <c r="GQ111" s="67"/>
      <c r="GR111" s="67"/>
      <c r="GS111" s="67"/>
      <c r="GT111" s="67"/>
      <c r="GU111" s="67"/>
      <c r="GV111" s="67"/>
      <c r="GW111" s="67"/>
      <c r="GX111" s="67"/>
      <c r="GY111" s="67"/>
      <c r="GZ111" s="67"/>
      <c r="HA111" s="67"/>
      <c r="HB111" s="67"/>
      <c r="HC111" s="67"/>
      <c r="HD111" s="67"/>
      <c r="HE111" s="67"/>
      <c r="HF111" s="67"/>
      <c r="HG111" s="67"/>
      <c r="HH111" s="67"/>
      <c r="HI111" s="67"/>
      <c r="HJ111" s="67"/>
      <c r="HK111" s="67"/>
      <c r="HL111" s="67"/>
      <c r="HM111" s="67"/>
      <c r="HN111" s="67"/>
      <c r="HO111" s="67"/>
      <c r="HP111" s="67"/>
      <c r="HQ111" s="67"/>
      <c r="HR111" s="67"/>
      <c r="HS111" s="67"/>
      <c r="HT111" s="67"/>
      <c r="HU111" s="67"/>
      <c r="HV111" s="67"/>
      <c r="HW111" s="67"/>
      <c r="HX111" s="67"/>
      <c r="HY111" s="67"/>
      <c r="HZ111" s="67"/>
      <c r="IA111" s="67"/>
      <c r="IB111" s="67"/>
      <c r="IC111" s="67"/>
      <c r="ID111" s="67"/>
      <c r="IE111" s="67"/>
      <c r="IF111" s="67"/>
      <c r="IG111" s="67"/>
      <c r="IH111" s="67"/>
      <c r="II111" s="67"/>
      <c r="IJ111" s="67"/>
      <c r="IK111" s="67"/>
      <c r="IL111" s="67"/>
      <c r="IM111" s="67"/>
      <c r="IN111" s="67"/>
      <c r="IO111" s="67"/>
      <c r="IP111" s="67"/>
      <c r="IQ111" s="67"/>
      <c r="IR111" s="67"/>
      <c r="IS111" s="67"/>
      <c r="IT111" s="67"/>
      <c r="IU111" s="67"/>
      <c r="IV111" s="67"/>
      <c r="IW111" s="67"/>
      <c r="IX111" s="67"/>
      <c r="IY111" s="67"/>
      <c r="IZ111" s="67"/>
      <c r="JA111" s="67"/>
      <c r="JB111" s="67"/>
      <c r="JC111" s="67"/>
      <c r="JD111" s="67"/>
      <c r="JE111" s="67"/>
      <c r="JF111" s="67"/>
      <c r="JG111" s="67"/>
      <c r="JH111" s="67"/>
      <c r="JI111" s="67"/>
      <c r="JJ111" s="67"/>
      <c r="JK111" s="67"/>
      <c r="JL111" s="67"/>
      <c r="JM111" s="67"/>
      <c r="JN111" s="67"/>
      <c r="JO111" s="67"/>
      <c r="JP111" s="67"/>
      <c r="JQ111" s="67"/>
      <c r="JR111" s="67"/>
      <c r="JS111" s="67"/>
      <c r="JT111" s="67"/>
      <c r="JU111" s="67"/>
      <c r="JV111" s="67"/>
      <c r="JW111" s="67"/>
      <c r="JX111" s="67"/>
      <c r="JY111" s="67"/>
      <c r="JZ111" s="67"/>
      <c r="KA111" s="67"/>
      <c r="KB111" s="67"/>
      <c r="KC111" s="67"/>
      <c r="KD111" s="67"/>
      <c r="KE111" s="67"/>
      <c r="KF111" s="67"/>
      <c r="KG111" s="67"/>
      <c r="KH111" s="67"/>
      <c r="KI111" s="67"/>
      <c r="KJ111" s="67"/>
      <c r="KK111" s="67"/>
      <c r="KL111" s="67"/>
      <c r="KM111" s="67"/>
      <c r="KN111" s="67"/>
      <c r="KO111" s="67"/>
      <c r="KP111" s="67"/>
      <c r="KQ111" s="67"/>
      <c r="KR111" s="67"/>
      <c r="KS111" s="67"/>
      <c r="KT111" s="67"/>
      <c r="KU111" s="67"/>
      <c r="KV111" s="67"/>
      <c r="KW111" s="67"/>
      <c r="KX111" s="67"/>
      <c r="KY111" s="67"/>
      <c r="KZ111" s="67"/>
      <c r="LA111" s="67"/>
      <c r="LB111" s="67"/>
      <c r="LC111" s="67"/>
      <c r="LD111" s="67"/>
      <c r="LE111" s="67"/>
      <c r="LF111" s="67"/>
      <c r="LG111" s="67"/>
      <c r="LH111" s="67"/>
      <c r="LI111" s="67"/>
      <c r="LJ111" s="67"/>
      <c r="LK111" s="67"/>
      <c r="LL111" s="67"/>
      <c r="LM111" s="67"/>
      <c r="LN111" s="67"/>
      <c r="LO111" s="67"/>
      <c r="LP111" s="67"/>
      <c r="LQ111" s="67"/>
      <c r="LR111" s="67"/>
      <c r="LS111" s="67"/>
      <c r="LT111" s="67"/>
      <c r="LU111" s="67"/>
      <c r="LV111" s="67"/>
      <c r="LW111" s="67"/>
      <c r="LX111" s="67"/>
      <c r="LY111" s="67"/>
      <c r="LZ111" s="67"/>
      <c r="MA111" s="67"/>
      <c r="MB111" s="67"/>
      <c r="MC111" s="67"/>
      <c r="MD111" s="67"/>
      <c r="ME111" s="67"/>
      <c r="MF111" s="67"/>
      <c r="MG111" s="67"/>
      <c r="MH111" s="67"/>
      <c r="MI111" s="67"/>
      <c r="MJ111" s="67"/>
      <c r="MK111" s="67"/>
      <c r="ML111" s="67"/>
      <c r="MM111" s="67"/>
      <c r="MN111" s="67"/>
      <c r="MO111" s="67"/>
      <c r="MP111" s="67"/>
      <c r="MQ111" s="67"/>
      <c r="MR111" s="67"/>
      <c r="MS111" s="67"/>
      <c r="MT111" s="67"/>
      <c r="MU111" s="67"/>
      <c r="MV111" s="67"/>
      <c r="MW111" s="67"/>
      <c r="MX111" s="67"/>
      <c r="MY111" s="67"/>
      <c r="MZ111" s="67"/>
      <c r="NA111" s="67"/>
      <c r="NB111" s="67"/>
      <c r="NC111" s="67"/>
      <c r="ND111" s="67"/>
      <c r="NE111" s="67"/>
      <c r="NF111" s="67"/>
      <c r="NG111" s="67"/>
      <c r="NH111" s="67"/>
      <c r="NI111" s="67"/>
      <c r="NJ111" s="67"/>
      <c r="NK111" s="67"/>
      <c r="NL111" s="67"/>
      <c r="NM111" s="67"/>
      <c r="NN111" s="67"/>
      <c r="NO111" s="67"/>
      <c r="NP111" s="67"/>
      <c r="NQ111" s="67"/>
      <c r="NR111" s="67"/>
      <c r="NS111" s="67"/>
      <c r="NT111" s="67"/>
      <c r="NU111" s="67"/>
      <c r="NV111" s="67"/>
      <c r="NW111" s="67"/>
      <c r="NX111" s="67"/>
      <c r="NY111" s="67"/>
      <c r="NZ111" s="67"/>
      <c r="OA111" s="67"/>
      <c r="OB111" s="67"/>
      <c r="OC111" s="67"/>
      <c r="OD111" s="67"/>
      <c r="OE111" s="67"/>
    </row>
    <row r="112" spans="35:395">
      <c r="AI112" s="67"/>
      <c r="AJ112" s="67"/>
      <c r="AK112" s="67"/>
      <c r="AL112" s="67"/>
      <c r="AM112" s="67"/>
      <c r="AN112" s="67"/>
      <c r="AO112" s="67"/>
      <c r="AP112" s="67"/>
      <c r="AQ112" s="67"/>
      <c r="AR112" s="67"/>
      <c r="AS112" s="67"/>
      <c r="AT112" s="67"/>
      <c r="AU112" s="67"/>
      <c r="AV112" s="67"/>
      <c r="AW112" s="67"/>
      <c r="AX112" s="67"/>
      <c r="AY112" s="67"/>
      <c r="AZ112" s="67"/>
      <c r="BA112" s="67"/>
      <c r="BB112" s="67"/>
      <c r="BC112" s="67"/>
      <c r="BD112" s="67"/>
      <c r="BE112" s="67"/>
      <c r="BF112" s="67"/>
      <c r="BG112" s="67"/>
      <c r="BH112" s="67"/>
      <c r="BI112" s="67"/>
      <c r="BJ112" s="67"/>
      <c r="BK112" s="67"/>
      <c r="BL112" s="67"/>
      <c r="BM112" s="67"/>
      <c r="BN112" s="67"/>
      <c r="BO112" s="67"/>
      <c r="BP112" s="67"/>
      <c r="BQ112" s="67"/>
      <c r="BR112" s="67"/>
      <c r="BS112" s="67"/>
      <c r="BT112" s="67"/>
      <c r="BU112" s="67"/>
      <c r="BV112" s="67"/>
      <c r="BW112" s="67"/>
      <c r="BX112" s="67"/>
      <c r="BY112" s="67"/>
      <c r="BZ112" s="67"/>
      <c r="CA112" s="67"/>
      <c r="CB112" s="67"/>
      <c r="CC112" s="67"/>
      <c r="CD112" s="67"/>
      <c r="CE112" s="67"/>
      <c r="CF112" s="67"/>
      <c r="CG112" s="67"/>
      <c r="CH112" s="67"/>
      <c r="CI112" s="67"/>
      <c r="CJ112" s="67"/>
      <c r="CK112" s="67"/>
      <c r="CL112" s="67"/>
      <c r="CM112" s="67"/>
      <c r="CN112" s="67"/>
      <c r="CO112" s="67"/>
      <c r="CP112" s="67"/>
      <c r="CQ112" s="67"/>
      <c r="CR112" s="67"/>
      <c r="CS112" s="67"/>
      <c r="CT112" s="67"/>
      <c r="CU112" s="67"/>
      <c r="CV112" s="67"/>
      <c r="CW112" s="67"/>
      <c r="CX112" s="67"/>
      <c r="CY112" s="67"/>
      <c r="CZ112" s="67"/>
      <c r="DA112" s="67"/>
      <c r="DB112" s="67"/>
      <c r="DC112" s="67"/>
      <c r="DD112" s="67"/>
      <c r="DE112" s="67"/>
      <c r="DF112" s="67"/>
      <c r="DG112" s="67"/>
      <c r="DH112" s="67"/>
      <c r="DI112" s="67"/>
      <c r="DJ112" s="67"/>
      <c r="DK112" s="67"/>
      <c r="DL112" s="67"/>
      <c r="DM112" s="67"/>
      <c r="DN112" s="67"/>
      <c r="DO112" s="67"/>
      <c r="DP112" s="67"/>
      <c r="DQ112" s="67"/>
      <c r="DR112" s="67"/>
      <c r="DS112" s="67"/>
      <c r="DT112" s="67"/>
      <c r="DU112" s="67"/>
      <c r="DV112" s="67"/>
      <c r="DW112" s="67"/>
      <c r="DX112" s="67"/>
      <c r="DY112" s="67"/>
      <c r="DZ112" s="67"/>
      <c r="EA112" s="67"/>
      <c r="EB112" s="67"/>
      <c r="EC112" s="67"/>
      <c r="ED112" s="67"/>
      <c r="EE112" s="67"/>
      <c r="EF112" s="67"/>
      <c r="EG112" s="67"/>
      <c r="EH112" s="67"/>
      <c r="EI112" s="67"/>
      <c r="EJ112" s="67"/>
      <c r="EK112" s="67"/>
      <c r="EL112" s="67"/>
      <c r="EM112" s="67"/>
      <c r="EN112" s="67"/>
      <c r="EO112" s="67"/>
      <c r="EP112" s="67"/>
      <c r="EQ112" s="67"/>
      <c r="ER112" s="67"/>
      <c r="ES112" s="67"/>
      <c r="ET112" s="67"/>
      <c r="EU112" s="67"/>
      <c r="EV112" s="67"/>
      <c r="EW112" s="67"/>
      <c r="EX112" s="67"/>
      <c r="EY112" s="67"/>
      <c r="EZ112" s="67"/>
      <c r="FA112" s="67"/>
      <c r="FB112" s="67"/>
      <c r="FC112" s="67"/>
      <c r="FD112" s="67"/>
      <c r="FE112" s="67"/>
      <c r="FF112" s="67"/>
      <c r="FG112" s="67"/>
      <c r="FH112" s="67"/>
      <c r="FI112" s="67"/>
      <c r="FJ112" s="67"/>
      <c r="FK112" s="67"/>
      <c r="FL112" s="67"/>
      <c r="FM112" s="67"/>
      <c r="FN112" s="67"/>
      <c r="FO112" s="67"/>
      <c r="FP112" s="67"/>
      <c r="FQ112" s="67"/>
      <c r="FR112" s="67"/>
      <c r="FS112" s="67"/>
      <c r="FT112" s="67"/>
      <c r="FU112" s="67"/>
      <c r="FV112" s="67"/>
      <c r="FW112" s="67"/>
      <c r="FX112" s="67"/>
      <c r="FY112" s="67"/>
      <c r="FZ112" s="67"/>
      <c r="GA112" s="67"/>
      <c r="GB112" s="67"/>
      <c r="GC112" s="67"/>
      <c r="GD112" s="67"/>
      <c r="GE112" s="67"/>
      <c r="GF112" s="67"/>
      <c r="GG112" s="67"/>
      <c r="GH112" s="67"/>
      <c r="GI112" s="67"/>
      <c r="GJ112" s="67"/>
      <c r="GK112" s="67"/>
      <c r="GL112" s="67"/>
      <c r="GM112" s="67"/>
      <c r="GN112" s="67"/>
      <c r="GO112" s="67"/>
      <c r="GP112" s="67"/>
      <c r="GQ112" s="67"/>
      <c r="GR112" s="67"/>
      <c r="GS112" s="67"/>
      <c r="GT112" s="67"/>
      <c r="GU112" s="67"/>
      <c r="GV112" s="67"/>
      <c r="GW112" s="67"/>
      <c r="GX112" s="67"/>
      <c r="GY112" s="67"/>
      <c r="GZ112" s="67"/>
      <c r="HA112" s="67"/>
      <c r="HB112" s="67"/>
      <c r="HC112" s="67"/>
      <c r="HD112" s="67"/>
      <c r="HE112" s="67"/>
      <c r="HF112" s="67"/>
      <c r="HG112" s="67"/>
      <c r="HH112" s="67"/>
      <c r="HI112" s="67"/>
      <c r="HJ112" s="67"/>
      <c r="HK112" s="67"/>
      <c r="HL112" s="67"/>
      <c r="HM112" s="67"/>
      <c r="HN112" s="67"/>
      <c r="HO112" s="67"/>
      <c r="HP112" s="67"/>
      <c r="HQ112" s="67"/>
      <c r="HR112" s="67"/>
      <c r="HS112" s="67"/>
      <c r="HT112" s="67"/>
      <c r="HU112" s="67"/>
      <c r="HV112" s="67"/>
      <c r="HW112" s="67"/>
      <c r="HX112" s="67"/>
      <c r="HY112" s="67"/>
      <c r="HZ112" s="67"/>
      <c r="IA112" s="67"/>
      <c r="IB112" s="67"/>
      <c r="IC112" s="67"/>
      <c r="ID112" s="67"/>
      <c r="IE112" s="67"/>
      <c r="IF112" s="67"/>
      <c r="IG112" s="67"/>
      <c r="IH112" s="67"/>
      <c r="II112" s="67"/>
      <c r="IJ112" s="67"/>
      <c r="IK112" s="67"/>
      <c r="IL112" s="67"/>
      <c r="IM112" s="67"/>
      <c r="IN112" s="67"/>
      <c r="IO112" s="67"/>
      <c r="IP112" s="67"/>
      <c r="IQ112" s="67"/>
      <c r="IR112" s="67"/>
      <c r="IS112" s="67"/>
      <c r="IT112" s="67"/>
      <c r="IU112" s="67"/>
      <c r="IV112" s="67"/>
      <c r="IW112" s="67"/>
      <c r="IX112" s="67"/>
      <c r="IY112" s="67"/>
      <c r="IZ112" s="67"/>
      <c r="JA112" s="67"/>
      <c r="JB112" s="67"/>
      <c r="JC112" s="67"/>
      <c r="JD112" s="67"/>
      <c r="JE112" s="67"/>
      <c r="JF112" s="67"/>
      <c r="JG112" s="67"/>
      <c r="JH112" s="67"/>
      <c r="JI112" s="67"/>
      <c r="JJ112" s="67"/>
      <c r="JK112" s="67"/>
      <c r="JL112" s="67"/>
      <c r="JM112" s="67"/>
      <c r="JN112" s="67"/>
      <c r="JO112" s="67"/>
      <c r="JP112" s="67"/>
      <c r="JQ112" s="67"/>
      <c r="JR112" s="67"/>
      <c r="JS112" s="67"/>
      <c r="JT112" s="67"/>
      <c r="JU112" s="67"/>
      <c r="JV112" s="67"/>
      <c r="JW112" s="67"/>
      <c r="JX112" s="67"/>
      <c r="JY112" s="67"/>
      <c r="JZ112" s="67"/>
      <c r="KA112" s="67"/>
      <c r="KB112" s="67"/>
      <c r="KC112" s="67"/>
      <c r="KD112" s="67"/>
      <c r="KE112" s="67"/>
      <c r="KF112" s="67"/>
      <c r="KG112" s="67"/>
      <c r="KH112" s="67"/>
      <c r="KI112" s="67"/>
      <c r="KJ112" s="67"/>
      <c r="KK112" s="67"/>
      <c r="KL112" s="67"/>
      <c r="KM112" s="67"/>
      <c r="KN112" s="67"/>
      <c r="KO112" s="67"/>
      <c r="KP112" s="67"/>
      <c r="KQ112" s="67"/>
      <c r="KR112" s="67"/>
      <c r="KS112" s="67"/>
      <c r="KT112" s="67"/>
      <c r="KU112" s="67"/>
      <c r="KV112" s="67"/>
      <c r="KW112" s="67"/>
      <c r="KX112" s="67"/>
      <c r="KY112" s="67"/>
      <c r="KZ112" s="67"/>
      <c r="LA112" s="67"/>
      <c r="LB112" s="67"/>
      <c r="LC112" s="67"/>
      <c r="LD112" s="67"/>
      <c r="LE112" s="67"/>
      <c r="LF112" s="67"/>
      <c r="LG112" s="67"/>
      <c r="LH112" s="67"/>
      <c r="LI112" s="67"/>
      <c r="LJ112" s="67"/>
      <c r="LK112" s="67"/>
      <c r="LL112" s="67"/>
      <c r="LM112" s="67"/>
      <c r="LN112" s="67"/>
      <c r="LO112" s="67"/>
      <c r="LP112" s="67"/>
      <c r="LQ112" s="67"/>
      <c r="LR112" s="67"/>
      <c r="LS112" s="67"/>
      <c r="LT112" s="67"/>
      <c r="LU112" s="67"/>
      <c r="LV112" s="67"/>
      <c r="LW112" s="67"/>
      <c r="LX112" s="67"/>
      <c r="LY112" s="67"/>
      <c r="LZ112" s="67"/>
      <c r="MA112" s="67"/>
      <c r="MB112" s="67"/>
      <c r="MC112" s="67"/>
      <c r="MD112" s="67"/>
      <c r="ME112" s="67"/>
      <c r="MF112" s="67"/>
      <c r="MG112" s="67"/>
      <c r="MH112" s="67"/>
      <c r="MI112" s="67"/>
      <c r="MJ112" s="67"/>
      <c r="MK112" s="67"/>
      <c r="ML112" s="67"/>
      <c r="MM112" s="67"/>
      <c r="MN112" s="67"/>
      <c r="MO112" s="67"/>
      <c r="MP112" s="67"/>
      <c r="MQ112" s="67"/>
      <c r="MR112" s="67"/>
      <c r="MS112" s="67"/>
      <c r="MT112" s="67"/>
      <c r="MU112" s="67"/>
      <c r="MV112" s="67"/>
      <c r="MW112" s="67"/>
      <c r="MX112" s="67"/>
      <c r="MY112" s="67"/>
      <c r="MZ112" s="67"/>
      <c r="NA112" s="67"/>
      <c r="NB112" s="67"/>
      <c r="NC112" s="67"/>
      <c r="ND112" s="67"/>
      <c r="NE112" s="67"/>
      <c r="NF112" s="67"/>
      <c r="NG112" s="67"/>
      <c r="NH112" s="67"/>
      <c r="NI112" s="67"/>
      <c r="NJ112" s="67"/>
      <c r="NK112" s="67"/>
      <c r="NL112" s="67"/>
      <c r="NM112" s="67"/>
      <c r="NN112" s="67"/>
      <c r="NO112" s="67"/>
      <c r="NP112" s="67"/>
      <c r="NQ112" s="67"/>
      <c r="NR112" s="67"/>
      <c r="NS112" s="67"/>
      <c r="NT112" s="67"/>
      <c r="NU112" s="67"/>
      <c r="NV112" s="67"/>
      <c r="NW112" s="67"/>
      <c r="NX112" s="67"/>
      <c r="NY112" s="67"/>
      <c r="NZ112" s="67"/>
      <c r="OA112" s="67"/>
      <c r="OB112" s="67"/>
      <c r="OC112" s="67"/>
      <c r="OD112" s="67"/>
      <c r="OE112" s="67"/>
    </row>
    <row r="113" spans="35:395">
      <c r="AI113" s="67"/>
      <c r="AJ113" s="67"/>
      <c r="AK113" s="67"/>
      <c r="AL113" s="67"/>
      <c r="AM113" s="67"/>
      <c r="AN113" s="67"/>
      <c r="AO113" s="67"/>
      <c r="AP113" s="67"/>
      <c r="AQ113" s="67"/>
      <c r="AR113" s="67"/>
      <c r="AS113" s="67"/>
      <c r="AT113" s="67"/>
      <c r="AU113" s="67"/>
      <c r="AV113" s="67"/>
      <c r="AW113" s="67"/>
      <c r="AX113" s="67"/>
      <c r="AY113" s="67"/>
      <c r="AZ113" s="67"/>
      <c r="BA113" s="67"/>
      <c r="BB113" s="67"/>
      <c r="BC113" s="67"/>
      <c r="BD113" s="67"/>
      <c r="BE113" s="67"/>
      <c r="BF113" s="67"/>
      <c r="BG113" s="67"/>
      <c r="BH113" s="67"/>
      <c r="BI113" s="67"/>
      <c r="BJ113" s="67"/>
      <c r="BK113" s="67"/>
      <c r="BL113" s="67"/>
      <c r="BM113" s="67"/>
      <c r="BN113" s="67"/>
      <c r="BO113" s="67"/>
      <c r="BP113" s="67"/>
      <c r="BQ113" s="67"/>
      <c r="BR113" s="67"/>
      <c r="BS113" s="67"/>
      <c r="BT113" s="67"/>
      <c r="BU113" s="67"/>
      <c r="BV113" s="67"/>
      <c r="BW113" s="67"/>
      <c r="BX113" s="67"/>
      <c r="BY113" s="67"/>
      <c r="BZ113" s="67"/>
      <c r="CA113" s="67"/>
      <c r="CB113" s="67"/>
      <c r="CC113" s="67"/>
      <c r="CD113" s="67"/>
      <c r="CE113" s="67"/>
      <c r="CF113" s="67"/>
      <c r="CG113" s="67"/>
      <c r="CH113" s="67"/>
      <c r="CI113" s="67"/>
      <c r="CJ113" s="67"/>
      <c r="CK113" s="67"/>
      <c r="CL113" s="67"/>
      <c r="CM113" s="67"/>
      <c r="CN113" s="67"/>
      <c r="CO113" s="67"/>
      <c r="CP113" s="67"/>
      <c r="CQ113" s="67"/>
      <c r="CR113" s="67"/>
      <c r="CS113" s="67"/>
      <c r="CT113" s="67"/>
      <c r="CU113" s="67"/>
      <c r="CV113" s="67"/>
      <c r="CW113" s="67"/>
      <c r="CX113" s="67"/>
      <c r="CY113" s="67"/>
      <c r="CZ113" s="67"/>
      <c r="DA113" s="67"/>
      <c r="DB113" s="67"/>
      <c r="DC113" s="67"/>
      <c r="DD113" s="67"/>
      <c r="DE113" s="67"/>
      <c r="DF113" s="67"/>
      <c r="DG113" s="67"/>
      <c r="DH113" s="67"/>
      <c r="DI113" s="67"/>
      <c r="DJ113" s="67"/>
      <c r="DK113" s="67"/>
      <c r="DL113" s="67"/>
      <c r="DM113" s="67"/>
      <c r="DN113" s="67"/>
      <c r="DO113" s="67"/>
      <c r="DP113" s="67"/>
      <c r="DQ113" s="67"/>
      <c r="DR113" s="67"/>
      <c r="DS113" s="67"/>
      <c r="DT113" s="67"/>
      <c r="DU113" s="67"/>
      <c r="DV113" s="67"/>
      <c r="DW113" s="67"/>
      <c r="DX113" s="67"/>
      <c r="DY113" s="67"/>
      <c r="DZ113" s="67"/>
      <c r="EA113" s="67"/>
      <c r="EB113" s="67"/>
      <c r="EC113" s="67"/>
      <c r="ED113" s="67"/>
      <c r="EE113" s="67"/>
      <c r="EF113" s="67"/>
      <c r="EG113" s="67"/>
      <c r="EH113" s="67"/>
      <c r="EI113" s="67"/>
      <c r="EJ113" s="67"/>
      <c r="EK113" s="67"/>
      <c r="EL113" s="67"/>
      <c r="EM113" s="67"/>
      <c r="EN113" s="67"/>
      <c r="EO113" s="67"/>
      <c r="EP113" s="67"/>
      <c r="EQ113" s="67"/>
      <c r="ER113" s="67"/>
      <c r="ES113" s="67"/>
      <c r="ET113" s="67"/>
      <c r="EU113" s="67"/>
      <c r="EV113" s="67"/>
      <c r="EW113" s="67"/>
      <c r="EX113" s="67"/>
      <c r="EY113" s="67"/>
      <c r="EZ113" s="67"/>
      <c r="FA113" s="67"/>
      <c r="FB113" s="67"/>
      <c r="FC113" s="67"/>
      <c r="FD113" s="67"/>
      <c r="FE113" s="67"/>
      <c r="FF113" s="67"/>
      <c r="FG113" s="67"/>
      <c r="FH113" s="67"/>
      <c r="FI113" s="67"/>
      <c r="FJ113" s="67"/>
      <c r="FK113" s="67"/>
      <c r="FL113" s="67"/>
      <c r="FM113" s="67"/>
      <c r="FN113" s="67"/>
      <c r="FO113" s="67"/>
      <c r="FP113" s="67"/>
      <c r="FQ113" s="67"/>
      <c r="FR113" s="67"/>
      <c r="FS113" s="67"/>
      <c r="FT113" s="67"/>
      <c r="FU113" s="67"/>
      <c r="FV113" s="67"/>
      <c r="FW113" s="67"/>
      <c r="FX113" s="67"/>
      <c r="FY113" s="67"/>
      <c r="FZ113" s="67"/>
      <c r="GA113" s="67"/>
      <c r="GB113" s="67"/>
      <c r="GC113" s="67"/>
      <c r="GD113" s="67"/>
      <c r="GE113" s="67"/>
      <c r="GF113" s="67"/>
      <c r="GG113" s="67"/>
      <c r="GH113" s="67"/>
      <c r="GI113" s="67"/>
      <c r="GJ113" s="67"/>
      <c r="GK113" s="67"/>
      <c r="GL113" s="67"/>
      <c r="GM113" s="67"/>
      <c r="GN113" s="67"/>
      <c r="GO113" s="67"/>
      <c r="GP113" s="67"/>
      <c r="GQ113" s="67"/>
      <c r="GR113" s="67"/>
      <c r="GS113" s="67"/>
      <c r="GT113" s="67"/>
      <c r="GU113" s="67"/>
      <c r="GV113" s="67"/>
      <c r="GW113" s="67"/>
      <c r="GX113" s="67"/>
      <c r="GY113" s="67"/>
      <c r="GZ113" s="67"/>
      <c r="HA113" s="67"/>
      <c r="HB113" s="67"/>
      <c r="HC113" s="67"/>
      <c r="HD113" s="67"/>
      <c r="HE113" s="67"/>
      <c r="HF113" s="67"/>
      <c r="HG113" s="67"/>
      <c r="HH113" s="67"/>
      <c r="HI113" s="67"/>
      <c r="HJ113" s="67"/>
      <c r="HK113" s="67"/>
      <c r="HL113" s="67"/>
      <c r="HM113" s="67"/>
      <c r="HN113" s="67"/>
      <c r="HO113" s="67"/>
      <c r="HP113" s="67"/>
      <c r="HQ113" s="67"/>
      <c r="HR113" s="67"/>
      <c r="HS113" s="67"/>
      <c r="HT113" s="67"/>
      <c r="HU113" s="67"/>
      <c r="HV113" s="67"/>
      <c r="HW113" s="67"/>
      <c r="HX113" s="67"/>
      <c r="HY113" s="67"/>
      <c r="HZ113" s="67"/>
      <c r="IA113" s="67"/>
      <c r="IB113" s="67"/>
      <c r="IC113" s="67"/>
      <c r="ID113" s="67"/>
      <c r="IE113" s="67"/>
      <c r="IF113" s="67"/>
      <c r="IG113" s="67"/>
      <c r="IH113" s="67"/>
      <c r="II113" s="67"/>
      <c r="IJ113" s="67"/>
      <c r="IK113" s="67"/>
      <c r="IL113" s="67"/>
      <c r="IM113" s="67"/>
      <c r="IN113" s="67"/>
      <c r="IO113" s="67"/>
      <c r="IP113" s="67"/>
      <c r="IQ113" s="67"/>
      <c r="IR113" s="67"/>
      <c r="IS113" s="67"/>
      <c r="IT113" s="67"/>
      <c r="IU113" s="67"/>
      <c r="IV113" s="67"/>
      <c r="IW113" s="67"/>
      <c r="IX113" s="67"/>
      <c r="IY113" s="67"/>
      <c r="IZ113" s="67"/>
      <c r="JA113" s="67"/>
      <c r="JB113" s="67"/>
      <c r="JC113" s="67"/>
      <c r="JD113" s="67"/>
      <c r="JE113" s="67"/>
      <c r="JF113" s="67"/>
      <c r="JG113" s="67"/>
      <c r="JH113" s="67"/>
      <c r="JI113" s="67"/>
      <c r="JJ113" s="67"/>
      <c r="JK113" s="67"/>
      <c r="JL113" s="67"/>
      <c r="JM113" s="67"/>
      <c r="JN113" s="67"/>
      <c r="JO113" s="67"/>
      <c r="JP113" s="67"/>
      <c r="JQ113" s="67"/>
      <c r="JR113" s="67"/>
      <c r="JS113" s="67"/>
      <c r="JT113" s="67"/>
      <c r="JU113" s="67"/>
      <c r="JV113" s="67"/>
      <c r="JW113" s="67"/>
      <c r="JX113" s="67"/>
      <c r="JY113" s="67"/>
      <c r="JZ113" s="67"/>
      <c r="KA113" s="67"/>
      <c r="KB113" s="67"/>
      <c r="KC113" s="67"/>
      <c r="KD113" s="67"/>
      <c r="KE113" s="67"/>
      <c r="KF113" s="67"/>
      <c r="KG113" s="67"/>
      <c r="KH113" s="67"/>
      <c r="KI113" s="67"/>
      <c r="KJ113" s="67"/>
      <c r="KK113" s="67"/>
      <c r="KL113" s="67"/>
      <c r="KM113" s="67"/>
      <c r="KN113" s="67"/>
      <c r="KO113" s="67"/>
      <c r="KP113" s="67"/>
      <c r="KQ113" s="67"/>
      <c r="KR113" s="67"/>
      <c r="KS113" s="67"/>
      <c r="KT113" s="67"/>
      <c r="KU113" s="67"/>
      <c r="KV113" s="67"/>
      <c r="KW113" s="67"/>
      <c r="KX113" s="67"/>
      <c r="KY113" s="67"/>
      <c r="KZ113" s="67"/>
      <c r="LA113" s="67"/>
      <c r="LB113" s="67"/>
      <c r="LC113" s="67"/>
      <c r="LD113" s="67"/>
      <c r="LE113" s="67"/>
      <c r="LF113" s="67"/>
      <c r="LG113" s="67"/>
      <c r="LH113" s="67"/>
      <c r="LI113" s="67"/>
      <c r="LJ113" s="67"/>
      <c r="LK113" s="67"/>
      <c r="LL113" s="67"/>
      <c r="LM113" s="67"/>
      <c r="LN113" s="67"/>
      <c r="LO113" s="67"/>
      <c r="LP113" s="67"/>
      <c r="LQ113" s="67"/>
      <c r="LR113" s="67"/>
      <c r="LS113" s="67"/>
      <c r="LT113" s="67"/>
      <c r="LU113" s="67"/>
      <c r="LV113" s="67"/>
      <c r="LW113" s="67"/>
      <c r="LX113" s="67"/>
      <c r="LY113" s="67"/>
      <c r="LZ113" s="67"/>
      <c r="MA113" s="67"/>
      <c r="MB113" s="67"/>
      <c r="MC113" s="67"/>
      <c r="MD113" s="67"/>
      <c r="ME113" s="67"/>
      <c r="MF113" s="67"/>
      <c r="MG113" s="67"/>
      <c r="MH113" s="67"/>
      <c r="MI113" s="67"/>
      <c r="MJ113" s="67"/>
      <c r="MK113" s="67"/>
      <c r="ML113" s="67"/>
      <c r="MM113" s="67"/>
      <c r="MN113" s="67"/>
      <c r="MO113" s="67"/>
      <c r="MP113" s="67"/>
      <c r="MQ113" s="67"/>
      <c r="MR113" s="67"/>
      <c r="MS113" s="67"/>
      <c r="MT113" s="67"/>
      <c r="MU113" s="67"/>
      <c r="MV113" s="67"/>
      <c r="MW113" s="67"/>
      <c r="MX113" s="67"/>
      <c r="MY113" s="67"/>
      <c r="MZ113" s="67"/>
      <c r="NA113" s="67"/>
      <c r="NB113" s="67"/>
      <c r="NC113" s="67"/>
      <c r="ND113" s="67"/>
      <c r="NE113" s="67"/>
      <c r="NF113" s="67"/>
      <c r="NG113" s="67"/>
      <c r="NH113" s="67"/>
      <c r="NI113" s="67"/>
      <c r="NJ113" s="67"/>
      <c r="NK113" s="67"/>
      <c r="NL113" s="67"/>
      <c r="NM113" s="67"/>
      <c r="NN113" s="67"/>
      <c r="NO113" s="67"/>
      <c r="NP113" s="67"/>
      <c r="NQ113" s="67"/>
      <c r="NR113" s="67"/>
      <c r="NS113" s="67"/>
      <c r="NT113" s="67"/>
      <c r="NU113" s="67"/>
      <c r="NV113" s="67"/>
      <c r="NW113" s="67"/>
      <c r="NX113" s="67"/>
      <c r="NY113" s="67"/>
      <c r="NZ113" s="67"/>
      <c r="OA113" s="67"/>
      <c r="OB113" s="67"/>
      <c r="OC113" s="67"/>
      <c r="OD113" s="67"/>
      <c r="OE113" s="67"/>
    </row>
    <row r="114" spans="35:395">
      <c r="AI114" s="67"/>
      <c r="AJ114" s="67"/>
      <c r="AK114" s="67"/>
      <c r="AL114" s="67"/>
      <c r="AM114" s="67"/>
      <c r="AN114" s="67"/>
      <c r="AO114" s="67"/>
      <c r="AP114" s="67"/>
      <c r="AQ114" s="67"/>
      <c r="AR114" s="67"/>
      <c r="AS114" s="67"/>
      <c r="AT114" s="67"/>
      <c r="AU114" s="67"/>
      <c r="AV114" s="67"/>
      <c r="AW114" s="67"/>
      <c r="AX114" s="67"/>
      <c r="AY114" s="67"/>
      <c r="AZ114" s="67"/>
      <c r="BA114" s="67"/>
      <c r="BB114" s="67"/>
      <c r="BC114" s="67"/>
      <c r="BD114" s="67"/>
      <c r="BE114" s="67"/>
      <c r="BF114" s="67"/>
      <c r="BG114" s="67"/>
      <c r="BH114" s="67"/>
      <c r="BI114" s="67"/>
      <c r="BJ114" s="67"/>
      <c r="BK114" s="67"/>
      <c r="BL114" s="67"/>
      <c r="BM114" s="67"/>
      <c r="BN114" s="67"/>
      <c r="BO114" s="67"/>
      <c r="BP114" s="67"/>
      <c r="BQ114" s="67"/>
      <c r="BR114" s="67"/>
      <c r="BS114" s="67"/>
      <c r="BT114" s="67"/>
      <c r="BU114" s="67"/>
      <c r="BV114" s="67"/>
      <c r="BW114" s="67"/>
      <c r="BX114" s="67"/>
      <c r="BY114" s="67"/>
      <c r="BZ114" s="67"/>
      <c r="CA114" s="67"/>
      <c r="CB114" s="67"/>
      <c r="CC114" s="67"/>
      <c r="CD114" s="67"/>
      <c r="CE114" s="67"/>
      <c r="CF114" s="67"/>
      <c r="CG114" s="67"/>
      <c r="CH114" s="67"/>
      <c r="CI114" s="67"/>
      <c r="CJ114" s="67"/>
      <c r="CK114" s="67"/>
      <c r="CL114" s="67"/>
      <c r="CM114" s="67"/>
      <c r="CN114" s="67"/>
      <c r="CO114" s="67"/>
      <c r="CP114" s="67"/>
      <c r="CQ114" s="67"/>
      <c r="CR114" s="67"/>
      <c r="CS114" s="67"/>
      <c r="CT114" s="67"/>
      <c r="CU114" s="67"/>
      <c r="CV114" s="67"/>
      <c r="CW114" s="67"/>
      <c r="CX114" s="67"/>
      <c r="CY114" s="67"/>
      <c r="CZ114" s="67"/>
      <c r="DA114" s="67"/>
      <c r="DB114" s="67"/>
      <c r="DC114" s="67"/>
      <c r="DD114" s="67"/>
      <c r="DE114" s="67"/>
      <c r="DF114" s="67"/>
      <c r="DG114" s="67"/>
      <c r="DH114" s="67"/>
      <c r="DI114" s="67"/>
      <c r="DJ114" s="67"/>
      <c r="DK114" s="67"/>
      <c r="DL114" s="67"/>
      <c r="DM114" s="67"/>
      <c r="DN114" s="67"/>
      <c r="DO114" s="67"/>
      <c r="DP114" s="67"/>
      <c r="DQ114" s="67"/>
      <c r="DR114" s="67"/>
      <c r="DS114" s="67"/>
      <c r="DT114" s="67"/>
      <c r="DU114" s="67"/>
      <c r="DV114" s="67"/>
      <c r="DW114" s="67"/>
      <c r="DX114" s="67"/>
      <c r="DY114" s="67"/>
      <c r="DZ114" s="67"/>
      <c r="EA114" s="67"/>
      <c r="EB114" s="67"/>
      <c r="EC114" s="67"/>
      <c r="ED114" s="67"/>
      <c r="EE114" s="67"/>
      <c r="EF114" s="67"/>
      <c r="EG114" s="67"/>
      <c r="EH114" s="67"/>
      <c r="EI114" s="67"/>
      <c r="EJ114" s="67"/>
      <c r="EK114" s="67"/>
      <c r="EL114" s="67"/>
      <c r="EM114" s="67"/>
      <c r="EN114" s="67"/>
      <c r="EO114" s="67"/>
      <c r="EP114" s="67"/>
      <c r="EQ114" s="67"/>
      <c r="ER114" s="67"/>
      <c r="ES114" s="67"/>
      <c r="ET114" s="67"/>
      <c r="EU114" s="67"/>
      <c r="EV114" s="67"/>
      <c r="EW114" s="67"/>
      <c r="EX114" s="67"/>
      <c r="EY114" s="67"/>
      <c r="EZ114" s="67"/>
      <c r="FA114" s="67"/>
      <c r="FB114" s="67"/>
      <c r="FC114" s="67"/>
      <c r="FD114" s="67"/>
      <c r="FE114" s="67"/>
      <c r="FF114" s="67"/>
      <c r="FG114" s="67"/>
      <c r="FH114" s="67"/>
      <c r="FI114" s="67"/>
      <c r="FJ114" s="67"/>
      <c r="FK114" s="67"/>
      <c r="FL114" s="67"/>
      <c r="FM114" s="67"/>
      <c r="FN114" s="67"/>
      <c r="FO114" s="67"/>
      <c r="FP114" s="67"/>
      <c r="FQ114" s="67"/>
      <c r="FR114" s="67"/>
      <c r="FS114" s="67"/>
      <c r="FT114" s="67"/>
      <c r="FU114" s="67"/>
      <c r="FV114" s="67"/>
      <c r="FW114" s="67"/>
      <c r="FX114" s="67"/>
      <c r="FY114" s="67"/>
      <c r="FZ114" s="67"/>
      <c r="GA114" s="67"/>
      <c r="GB114" s="67"/>
      <c r="GC114" s="67"/>
      <c r="GD114" s="67"/>
      <c r="GE114" s="67"/>
      <c r="GF114" s="67"/>
      <c r="GG114" s="67"/>
      <c r="GH114" s="67"/>
      <c r="GI114" s="67"/>
      <c r="GJ114" s="67"/>
      <c r="GK114" s="67"/>
      <c r="GL114" s="67"/>
      <c r="GM114" s="67"/>
      <c r="GN114" s="67"/>
      <c r="GO114" s="67"/>
      <c r="GP114" s="67"/>
      <c r="GQ114" s="67"/>
      <c r="GR114" s="67"/>
      <c r="GS114" s="67"/>
      <c r="GT114" s="67"/>
      <c r="GU114" s="67"/>
      <c r="GV114" s="67"/>
      <c r="GW114" s="67"/>
      <c r="GX114" s="67"/>
      <c r="GY114" s="67"/>
      <c r="GZ114" s="67"/>
      <c r="HA114" s="67"/>
      <c r="HB114" s="67"/>
      <c r="HC114" s="67"/>
      <c r="HD114" s="67"/>
      <c r="HE114" s="67"/>
      <c r="HF114" s="67"/>
      <c r="HG114" s="67"/>
      <c r="HH114" s="67"/>
      <c r="HI114" s="67"/>
      <c r="HJ114" s="67"/>
      <c r="HK114" s="67"/>
      <c r="HL114" s="67"/>
      <c r="HM114" s="67"/>
      <c r="HN114" s="67"/>
      <c r="HO114" s="67"/>
      <c r="HP114" s="67"/>
      <c r="HQ114" s="67"/>
      <c r="HR114" s="67"/>
      <c r="HS114" s="67"/>
      <c r="HT114" s="67"/>
      <c r="HU114" s="67"/>
      <c r="HV114" s="67"/>
      <c r="HW114" s="67"/>
      <c r="HX114" s="67"/>
      <c r="HY114" s="67"/>
      <c r="HZ114" s="67"/>
      <c r="IA114" s="67"/>
      <c r="IB114" s="67"/>
      <c r="IC114" s="67"/>
      <c r="ID114" s="67"/>
      <c r="IE114" s="67"/>
      <c r="IF114" s="67"/>
      <c r="IG114" s="67"/>
      <c r="IH114" s="67"/>
      <c r="II114" s="67"/>
      <c r="IJ114" s="67"/>
      <c r="IK114" s="67"/>
      <c r="IL114" s="67"/>
      <c r="IM114" s="67"/>
      <c r="IN114" s="67"/>
      <c r="IO114" s="67"/>
      <c r="IP114" s="67"/>
      <c r="IQ114" s="67"/>
      <c r="IR114" s="67"/>
      <c r="IS114" s="67"/>
      <c r="IT114" s="67"/>
      <c r="IU114" s="67"/>
      <c r="IV114" s="67"/>
      <c r="IW114" s="67"/>
      <c r="IX114" s="67"/>
      <c r="IY114" s="67"/>
      <c r="IZ114" s="67"/>
      <c r="JA114" s="67"/>
      <c r="JB114" s="67"/>
      <c r="JC114" s="67"/>
      <c r="JD114" s="67"/>
      <c r="JE114" s="67"/>
      <c r="JF114" s="67"/>
      <c r="JG114" s="67"/>
      <c r="JH114" s="67"/>
      <c r="JI114" s="67"/>
      <c r="JJ114" s="67"/>
      <c r="JK114" s="67"/>
      <c r="JL114" s="67"/>
      <c r="JM114" s="67"/>
      <c r="JN114" s="67"/>
      <c r="JO114" s="67"/>
      <c r="JP114" s="67"/>
      <c r="JQ114" s="67"/>
      <c r="JR114" s="67"/>
      <c r="JS114" s="67"/>
      <c r="JT114" s="67"/>
      <c r="JU114" s="67"/>
      <c r="JV114" s="67"/>
      <c r="JW114" s="67"/>
      <c r="JX114" s="67"/>
      <c r="JY114" s="67"/>
      <c r="JZ114" s="67"/>
      <c r="KA114" s="67"/>
      <c r="KB114" s="67"/>
      <c r="KC114" s="67"/>
      <c r="KD114" s="67"/>
      <c r="KE114" s="67"/>
      <c r="KF114" s="67"/>
      <c r="KG114" s="67"/>
      <c r="KH114" s="67"/>
      <c r="KI114" s="67"/>
      <c r="KJ114" s="67"/>
      <c r="KK114" s="67"/>
      <c r="KL114" s="67"/>
      <c r="KM114" s="67"/>
      <c r="KN114" s="67"/>
      <c r="KO114" s="67"/>
      <c r="KP114" s="67"/>
      <c r="KQ114" s="67"/>
      <c r="KR114" s="67"/>
      <c r="KS114" s="67"/>
      <c r="KT114" s="67"/>
      <c r="KU114" s="67"/>
      <c r="KV114" s="67"/>
      <c r="KW114" s="67"/>
      <c r="KX114" s="67"/>
      <c r="KY114" s="67"/>
      <c r="KZ114" s="67"/>
      <c r="LA114" s="67"/>
      <c r="LB114" s="67"/>
      <c r="LC114" s="67"/>
      <c r="LD114" s="67"/>
      <c r="LE114" s="67"/>
      <c r="LF114" s="67"/>
      <c r="LG114" s="67"/>
      <c r="LH114" s="67"/>
      <c r="LI114" s="67"/>
      <c r="LJ114" s="67"/>
      <c r="LK114" s="67"/>
      <c r="LL114" s="67"/>
      <c r="LM114" s="67"/>
      <c r="LN114" s="67"/>
      <c r="LO114" s="67"/>
      <c r="LP114" s="67"/>
      <c r="LQ114" s="67"/>
      <c r="LR114" s="67"/>
      <c r="LS114" s="67"/>
      <c r="LT114" s="67"/>
      <c r="LU114" s="67"/>
      <c r="LV114" s="67"/>
      <c r="LW114" s="67"/>
      <c r="LX114" s="67"/>
      <c r="LY114" s="67"/>
      <c r="LZ114" s="67"/>
      <c r="MA114" s="67"/>
      <c r="MB114" s="67"/>
      <c r="MC114" s="67"/>
      <c r="MD114" s="67"/>
      <c r="ME114" s="67"/>
      <c r="MF114" s="67"/>
      <c r="MG114" s="67"/>
      <c r="MH114" s="67"/>
      <c r="MI114" s="67"/>
      <c r="MJ114" s="67"/>
      <c r="MK114" s="67"/>
      <c r="ML114" s="67"/>
      <c r="MM114" s="67"/>
      <c r="MN114" s="67"/>
      <c r="MO114" s="67"/>
      <c r="MP114" s="67"/>
      <c r="MQ114" s="67"/>
      <c r="MR114" s="67"/>
      <c r="MS114" s="67"/>
      <c r="MT114" s="67"/>
      <c r="MU114" s="67"/>
      <c r="MV114" s="67"/>
      <c r="MW114" s="67"/>
      <c r="MX114" s="67"/>
      <c r="MY114" s="67"/>
      <c r="MZ114" s="67"/>
      <c r="NA114" s="67"/>
      <c r="NB114" s="67"/>
      <c r="NC114" s="67"/>
      <c r="ND114" s="67"/>
      <c r="NE114" s="67"/>
      <c r="NF114" s="67"/>
      <c r="NG114" s="67"/>
      <c r="NH114" s="67"/>
      <c r="NI114" s="67"/>
      <c r="NJ114" s="67"/>
      <c r="NK114" s="67"/>
      <c r="NL114" s="67"/>
      <c r="NM114" s="67"/>
      <c r="NN114" s="67"/>
      <c r="NO114" s="67"/>
      <c r="NP114" s="67"/>
      <c r="NQ114" s="67"/>
      <c r="NR114" s="67"/>
      <c r="NS114" s="67"/>
      <c r="NT114" s="67"/>
      <c r="NU114" s="67"/>
      <c r="NV114" s="67"/>
      <c r="NW114" s="67"/>
      <c r="NX114" s="67"/>
      <c r="NY114" s="67"/>
      <c r="NZ114" s="67"/>
      <c r="OA114" s="67"/>
      <c r="OB114" s="67"/>
      <c r="OC114" s="67"/>
      <c r="OD114" s="67"/>
      <c r="OE114" s="67"/>
    </row>
    <row r="115" spans="35:395">
      <c r="AI115" s="67"/>
      <c r="AJ115" s="67"/>
      <c r="AK115" s="67"/>
      <c r="AL115" s="67"/>
      <c r="AM115" s="67"/>
      <c r="AN115" s="67"/>
      <c r="AO115" s="67"/>
      <c r="AP115" s="67"/>
      <c r="AQ115" s="67"/>
      <c r="AR115" s="67"/>
      <c r="AS115" s="67"/>
      <c r="AT115" s="67"/>
      <c r="AU115" s="67"/>
      <c r="AV115" s="67"/>
      <c r="AW115" s="67"/>
      <c r="AX115" s="67"/>
      <c r="AY115" s="67"/>
      <c r="AZ115" s="67"/>
      <c r="BA115" s="67"/>
      <c r="BB115" s="67"/>
      <c r="BC115" s="67"/>
      <c r="BD115" s="67"/>
      <c r="BE115" s="67"/>
      <c r="BF115" s="67"/>
      <c r="BG115" s="67"/>
      <c r="BH115" s="67"/>
      <c r="BI115" s="67"/>
      <c r="BJ115" s="67"/>
      <c r="BK115" s="67"/>
      <c r="BL115" s="67"/>
      <c r="BM115" s="67"/>
      <c r="BN115" s="67"/>
      <c r="BO115" s="67"/>
      <c r="BP115" s="67"/>
      <c r="BQ115" s="67"/>
      <c r="BR115" s="67"/>
      <c r="BS115" s="67"/>
      <c r="BT115" s="67"/>
      <c r="BU115" s="67"/>
      <c r="BV115" s="67"/>
      <c r="BW115" s="67"/>
      <c r="BX115" s="67"/>
      <c r="BY115" s="67"/>
      <c r="BZ115" s="67"/>
      <c r="CA115" s="67"/>
      <c r="CB115" s="67"/>
      <c r="CC115" s="67"/>
      <c r="CD115" s="67"/>
      <c r="CE115" s="67"/>
      <c r="CF115" s="67"/>
      <c r="CG115" s="67"/>
      <c r="CH115" s="67"/>
      <c r="CI115" s="67"/>
      <c r="CJ115" s="67"/>
      <c r="CK115" s="67"/>
      <c r="CL115" s="67"/>
      <c r="CM115" s="67"/>
      <c r="CN115" s="67"/>
      <c r="CO115" s="67"/>
      <c r="CP115" s="67"/>
      <c r="CQ115" s="67"/>
      <c r="CR115" s="67"/>
      <c r="CS115" s="67"/>
      <c r="CT115" s="67"/>
      <c r="CU115" s="67"/>
      <c r="CV115" s="67"/>
      <c r="CW115" s="67"/>
      <c r="CX115" s="67"/>
      <c r="CY115" s="67"/>
      <c r="CZ115" s="67"/>
      <c r="DA115" s="67"/>
      <c r="DB115" s="67"/>
      <c r="DC115" s="67"/>
      <c r="DD115" s="67"/>
      <c r="DE115" s="67"/>
      <c r="DF115" s="67"/>
      <c r="DG115" s="67"/>
      <c r="DH115" s="67"/>
      <c r="DI115" s="67"/>
      <c r="DJ115" s="67"/>
      <c r="DK115" s="67"/>
      <c r="DL115" s="67"/>
      <c r="DM115" s="67"/>
      <c r="DN115" s="67"/>
      <c r="DO115" s="67"/>
      <c r="DP115" s="67"/>
      <c r="DQ115" s="67"/>
      <c r="DR115" s="67"/>
      <c r="DS115" s="67"/>
      <c r="DT115" s="67"/>
      <c r="DU115" s="67"/>
      <c r="DV115" s="67"/>
      <c r="DW115" s="67"/>
      <c r="DX115" s="67"/>
      <c r="DY115" s="67"/>
      <c r="DZ115" s="67"/>
      <c r="EA115" s="67"/>
      <c r="EB115" s="67"/>
      <c r="EC115" s="67"/>
      <c r="ED115" s="67"/>
      <c r="EE115" s="67"/>
      <c r="EF115" s="67"/>
      <c r="EG115" s="67"/>
      <c r="EH115" s="67"/>
      <c r="EI115" s="67"/>
      <c r="EJ115" s="67"/>
      <c r="EK115" s="67"/>
      <c r="EL115" s="67"/>
      <c r="EM115" s="67"/>
      <c r="EN115" s="67"/>
      <c r="EO115" s="67"/>
      <c r="EP115" s="67"/>
      <c r="EQ115" s="67"/>
      <c r="ER115" s="67"/>
      <c r="ES115" s="67"/>
      <c r="ET115" s="67"/>
      <c r="EU115" s="67"/>
      <c r="EV115" s="67"/>
      <c r="EW115" s="67"/>
      <c r="EX115" s="67"/>
      <c r="EY115" s="67"/>
      <c r="EZ115" s="67"/>
      <c r="FA115" s="67"/>
      <c r="FB115" s="67"/>
      <c r="FC115" s="67"/>
      <c r="FD115" s="67"/>
      <c r="FE115" s="67"/>
      <c r="FF115" s="67"/>
      <c r="FG115" s="67"/>
      <c r="FH115" s="67"/>
      <c r="FI115" s="67"/>
      <c r="FJ115" s="67"/>
      <c r="FK115" s="67"/>
      <c r="FL115" s="67"/>
      <c r="FM115" s="67"/>
      <c r="FN115" s="67"/>
      <c r="FO115" s="67"/>
      <c r="FP115" s="67"/>
      <c r="FQ115" s="67"/>
      <c r="FR115" s="67"/>
      <c r="FS115" s="67"/>
      <c r="FT115" s="67"/>
      <c r="FU115" s="67"/>
      <c r="FV115" s="67"/>
      <c r="FW115" s="67"/>
      <c r="FX115" s="67"/>
      <c r="FY115" s="67"/>
      <c r="FZ115" s="67"/>
      <c r="GA115" s="67"/>
      <c r="GB115" s="67"/>
      <c r="GC115" s="67"/>
      <c r="GD115" s="67"/>
      <c r="GE115" s="67"/>
      <c r="GF115" s="67"/>
      <c r="GG115" s="67"/>
      <c r="GH115" s="67"/>
      <c r="GI115" s="67"/>
      <c r="GJ115" s="67"/>
      <c r="GK115" s="67"/>
      <c r="GL115" s="67"/>
      <c r="GM115" s="67"/>
      <c r="GN115" s="67"/>
      <c r="GO115" s="67"/>
      <c r="GP115" s="67"/>
      <c r="GQ115" s="67"/>
      <c r="GR115" s="67"/>
      <c r="GS115" s="67"/>
      <c r="GT115" s="67"/>
      <c r="GU115" s="67"/>
      <c r="GV115" s="67"/>
      <c r="GW115" s="67"/>
      <c r="GX115" s="67"/>
      <c r="GY115" s="67"/>
      <c r="GZ115" s="67"/>
      <c r="HA115" s="67"/>
      <c r="HB115" s="67"/>
      <c r="HC115" s="67"/>
      <c r="HD115" s="67"/>
      <c r="HE115" s="67"/>
      <c r="HF115" s="67"/>
      <c r="HG115" s="67"/>
      <c r="HH115" s="67"/>
      <c r="HI115" s="67"/>
      <c r="HJ115" s="67"/>
      <c r="HK115" s="67"/>
      <c r="HL115" s="67"/>
      <c r="HM115" s="67"/>
      <c r="HN115" s="67"/>
      <c r="HO115" s="67"/>
      <c r="HP115" s="67"/>
      <c r="HQ115" s="67"/>
      <c r="HR115" s="67"/>
      <c r="HS115" s="67"/>
      <c r="HT115" s="67"/>
      <c r="HU115" s="67"/>
      <c r="HV115" s="67"/>
      <c r="HW115" s="67"/>
      <c r="HX115" s="67"/>
      <c r="HY115" s="67"/>
      <c r="HZ115" s="67"/>
      <c r="IA115" s="67"/>
      <c r="IB115" s="67"/>
      <c r="IC115" s="67"/>
      <c r="ID115" s="67"/>
      <c r="IE115" s="67"/>
      <c r="IF115" s="67"/>
      <c r="IG115" s="67"/>
      <c r="IH115" s="67"/>
      <c r="II115" s="67"/>
      <c r="IJ115" s="67"/>
      <c r="IK115" s="67"/>
      <c r="IL115" s="67"/>
      <c r="IM115" s="67"/>
      <c r="IN115" s="67"/>
      <c r="IO115" s="67"/>
      <c r="IP115" s="67"/>
      <c r="IQ115" s="67"/>
      <c r="IR115" s="67"/>
      <c r="IS115" s="67"/>
      <c r="IT115" s="67"/>
      <c r="IU115" s="67"/>
      <c r="IV115" s="67"/>
      <c r="IW115" s="67"/>
      <c r="IX115" s="67"/>
      <c r="IY115" s="67"/>
      <c r="IZ115" s="67"/>
      <c r="JA115" s="67"/>
      <c r="JB115" s="67"/>
      <c r="JC115" s="67"/>
      <c r="JD115" s="67"/>
      <c r="JE115" s="67"/>
      <c r="JF115" s="67"/>
      <c r="JG115" s="67"/>
      <c r="JH115" s="67"/>
      <c r="JI115" s="67"/>
      <c r="JJ115" s="67"/>
      <c r="JK115" s="67"/>
      <c r="JL115" s="67"/>
      <c r="JM115" s="67"/>
      <c r="JN115" s="67"/>
      <c r="JO115" s="67"/>
      <c r="JP115" s="67"/>
      <c r="JQ115" s="67"/>
      <c r="JR115" s="67"/>
      <c r="JS115" s="67"/>
      <c r="JT115" s="67"/>
      <c r="JU115" s="67"/>
      <c r="JV115" s="67"/>
      <c r="JW115" s="67"/>
      <c r="JX115" s="67"/>
      <c r="JY115" s="67"/>
      <c r="JZ115" s="67"/>
      <c r="KA115" s="67"/>
      <c r="KB115" s="67"/>
      <c r="KC115" s="67"/>
      <c r="KD115" s="67"/>
      <c r="KE115" s="67"/>
      <c r="KF115" s="67"/>
      <c r="KG115" s="67"/>
      <c r="KH115" s="67"/>
      <c r="KI115" s="67"/>
      <c r="KJ115" s="67"/>
      <c r="KK115" s="67"/>
      <c r="KL115" s="67"/>
      <c r="KM115" s="67"/>
      <c r="KN115" s="67"/>
      <c r="KO115" s="67"/>
      <c r="KP115" s="67"/>
      <c r="KQ115" s="67"/>
      <c r="KR115" s="67"/>
      <c r="KS115" s="67"/>
      <c r="KT115" s="67"/>
      <c r="KU115" s="67"/>
      <c r="KV115" s="67"/>
      <c r="KW115" s="67"/>
      <c r="KX115" s="67"/>
      <c r="KY115" s="67"/>
      <c r="KZ115" s="67"/>
      <c r="LA115" s="67"/>
      <c r="LB115" s="67"/>
      <c r="LC115" s="67"/>
      <c r="LD115" s="67"/>
      <c r="LE115" s="67"/>
      <c r="LF115" s="67"/>
      <c r="LG115" s="67"/>
      <c r="LH115" s="67"/>
      <c r="LI115" s="67"/>
      <c r="LJ115" s="67"/>
      <c r="LK115" s="67"/>
      <c r="LL115" s="67"/>
      <c r="LM115" s="67"/>
      <c r="LN115" s="67"/>
      <c r="LO115" s="67"/>
      <c r="LP115" s="67"/>
      <c r="LQ115" s="67"/>
      <c r="LR115" s="67"/>
      <c r="LS115" s="67"/>
      <c r="LT115" s="67"/>
      <c r="LU115" s="67"/>
      <c r="LV115" s="67"/>
      <c r="LW115" s="67"/>
      <c r="LX115" s="67"/>
      <c r="LY115" s="67"/>
      <c r="LZ115" s="67"/>
      <c r="MA115" s="67"/>
      <c r="MB115" s="67"/>
      <c r="MC115" s="67"/>
      <c r="MD115" s="67"/>
      <c r="ME115" s="67"/>
      <c r="MF115" s="67"/>
      <c r="MG115" s="67"/>
      <c r="MH115" s="67"/>
      <c r="MI115" s="67"/>
      <c r="MJ115" s="67"/>
      <c r="MK115" s="67"/>
      <c r="ML115" s="67"/>
      <c r="MM115" s="67"/>
      <c r="MN115" s="67"/>
      <c r="MO115" s="67"/>
      <c r="MP115" s="67"/>
      <c r="MQ115" s="67"/>
      <c r="MR115" s="67"/>
      <c r="MS115" s="67"/>
      <c r="MT115" s="67"/>
      <c r="MU115" s="67"/>
      <c r="MV115" s="67"/>
      <c r="MW115" s="67"/>
      <c r="MX115" s="67"/>
      <c r="MY115" s="67"/>
      <c r="MZ115" s="67"/>
      <c r="NA115" s="67"/>
      <c r="NB115" s="67"/>
      <c r="NC115" s="67"/>
      <c r="ND115" s="67"/>
      <c r="NE115" s="67"/>
      <c r="NF115" s="67"/>
      <c r="NG115" s="67"/>
      <c r="NH115" s="67"/>
      <c r="NI115" s="67"/>
      <c r="NJ115" s="67"/>
      <c r="NK115" s="67"/>
      <c r="NL115" s="67"/>
      <c r="NM115" s="67"/>
      <c r="NN115" s="67"/>
      <c r="NO115" s="67"/>
      <c r="NP115" s="67"/>
      <c r="NQ115" s="67"/>
      <c r="NR115" s="67"/>
      <c r="NS115" s="67"/>
      <c r="NT115" s="67"/>
      <c r="NU115" s="67"/>
      <c r="NV115" s="67"/>
      <c r="NW115" s="67"/>
      <c r="NX115" s="67"/>
      <c r="NY115" s="67"/>
      <c r="NZ115" s="67"/>
      <c r="OA115" s="67"/>
      <c r="OB115" s="67"/>
      <c r="OC115" s="67"/>
      <c r="OD115" s="67"/>
      <c r="OE115" s="67"/>
    </row>
    <row r="116" spans="35:395">
      <c r="AI116" s="67"/>
      <c r="AJ116" s="67"/>
      <c r="AK116" s="67"/>
      <c r="AL116" s="67"/>
      <c r="AM116" s="67"/>
      <c r="AN116" s="67"/>
      <c r="AO116" s="67"/>
      <c r="AP116" s="67"/>
      <c r="AQ116" s="67"/>
      <c r="AR116" s="67"/>
      <c r="AS116" s="67"/>
      <c r="AT116" s="67"/>
      <c r="AU116" s="67"/>
      <c r="AV116" s="67"/>
      <c r="AW116" s="67"/>
      <c r="AX116" s="67"/>
      <c r="AY116" s="67"/>
      <c r="AZ116" s="67"/>
      <c r="BA116" s="67"/>
      <c r="BB116" s="67"/>
      <c r="BC116" s="67"/>
      <c r="BD116" s="67"/>
      <c r="BE116" s="67"/>
      <c r="BF116" s="67"/>
      <c r="BG116" s="67"/>
      <c r="BH116" s="67"/>
      <c r="BI116" s="67"/>
      <c r="BJ116" s="67"/>
      <c r="BK116" s="67"/>
      <c r="BL116" s="67"/>
      <c r="BM116" s="67"/>
      <c r="BN116" s="67"/>
      <c r="BO116" s="67"/>
      <c r="BP116" s="67"/>
      <c r="BQ116" s="67"/>
      <c r="BR116" s="67"/>
      <c r="BS116" s="67"/>
      <c r="BT116" s="67"/>
      <c r="BU116" s="67"/>
      <c r="BV116" s="67"/>
      <c r="BW116" s="67"/>
      <c r="BX116" s="67"/>
      <c r="BY116" s="67"/>
      <c r="BZ116" s="67"/>
      <c r="CA116" s="67"/>
      <c r="CB116" s="67"/>
      <c r="CC116" s="67"/>
      <c r="CD116" s="67"/>
      <c r="CE116" s="67"/>
      <c r="CF116" s="67"/>
      <c r="CG116" s="67"/>
      <c r="CH116" s="67"/>
      <c r="CI116" s="67"/>
      <c r="CJ116" s="67"/>
      <c r="CK116" s="67"/>
      <c r="CL116" s="67"/>
      <c r="CM116" s="67"/>
      <c r="CN116" s="67"/>
      <c r="CO116" s="67"/>
      <c r="CP116" s="67"/>
      <c r="CQ116" s="67"/>
      <c r="CR116" s="67"/>
      <c r="CS116" s="67"/>
      <c r="CT116" s="67"/>
      <c r="CU116" s="67"/>
      <c r="CV116" s="67"/>
      <c r="CW116" s="67"/>
      <c r="CX116" s="67"/>
      <c r="CY116" s="67"/>
      <c r="CZ116" s="67"/>
      <c r="DA116" s="67"/>
      <c r="DB116" s="67"/>
      <c r="DC116" s="67"/>
      <c r="DD116" s="67"/>
      <c r="DE116" s="67"/>
      <c r="DF116" s="67"/>
      <c r="DG116" s="67"/>
      <c r="DH116" s="67"/>
      <c r="DI116" s="67"/>
      <c r="DJ116" s="67"/>
      <c r="DK116" s="67"/>
      <c r="DL116" s="67"/>
      <c r="DM116" s="67"/>
      <c r="DN116" s="67"/>
      <c r="DO116" s="67"/>
      <c r="DP116" s="67"/>
      <c r="DQ116" s="67"/>
      <c r="DR116" s="67"/>
      <c r="DS116" s="67"/>
      <c r="DT116" s="67"/>
      <c r="DU116" s="67"/>
      <c r="DV116" s="67"/>
      <c r="DW116" s="67"/>
      <c r="DX116" s="67"/>
      <c r="DY116" s="67"/>
      <c r="DZ116" s="67"/>
      <c r="EA116" s="67"/>
      <c r="EB116" s="67"/>
      <c r="EC116" s="67"/>
      <c r="ED116" s="67"/>
      <c r="EE116" s="67"/>
      <c r="EF116" s="67"/>
      <c r="EG116" s="67"/>
      <c r="EH116" s="67"/>
      <c r="EI116" s="67"/>
      <c r="EJ116" s="67"/>
      <c r="EK116" s="67"/>
      <c r="EL116" s="67"/>
      <c r="EM116" s="67"/>
      <c r="EN116" s="67"/>
      <c r="EO116" s="67"/>
      <c r="EP116" s="67"/>
      <c r="EQ116" s="67"/>
      <c r="ER116" s="67"/>
      <c r="ES116" s="67"/>
      <c r="ET116" s="67"/>
      <c r="EU116" s="67"/>
      <c r="EV116" s="67"/>
      <c r="EW116" s="67"/>
      <c r="EX116" s="67"/>
      <c r="EY116" s="67"/>
      <c r="EZ116" s="67"/>
      <c r="FA116" s="67"/>
      <c r="FB116" s="67"/>
      <c r="FC116" s="67"/>
      <c r="FD116" s="67"/>
      <c r="FE116" s="67"/>
      <c r="FF116" s="67"/>
      <c r="FG116" s="67"/>
      <c r="FH116" s="67"/>
      <c r="FI116" s="67"/>
      <c r="FJ116" s="67"/>
      <c r="FK116" s="67"/>
      <c r="FL116" s="67"/>
      <c r="FM116" s="67"/>
      <c r="FN116" s="67"/>
      <c r="FO116" s="67"/>
      <c r="FP116" s="67"/>
      <c r="FQ116" s="67"/>
      <c r="FR116" s="67"/>
      <c r="FS116" s="67"/>
      <c r="FT116" s="67"/>
      <c r="FU116" s="67"/>
      <c r="FV116" s="67"/>
      <c r="FW116" s="67"/>
      <c r="FX116" s="67"/>
      <c r="FY116" s="67"/>
      <c r="FZ116" s="67"/>
      <c r="GA116" s="67"/>
      <c r="GB116" s="67"/>
      <c r="GC116" s="67"/>
      <c r="GD116" s="67"/>
      <c r="GE116" s="67"/>
      <c r="GF116" s="67"/>
      <c r="GG116" s="67"/>
      <c r="GH116" s="67"/>
      <c r="GI116" s="67"/>
      <c r="GJ116" s="67"/>
      <c r="GK116" s="67"/>
      <c r="GL116" s="67"/>
      <c r="GM116" s="67"/>
      <c r="GN116" s="67"/>
      <c r="GO116" s="67"/>
      <c r="GP116" s="67"/>
      <c r="GQ116" s="67"/>
      <c r="GR116" s="67"/>
      <c r="GS116" s="67"/>
      <c r="GT116" s="67"/>
      <c r="GU116" s="67"/>
      <c r="GV116" s="67"/>
      <c r="GW116" s="67"/>
      <c r="GX116" s="67"/>
      <c r="GY116" s="67"/>
      <c r="GZ116" s="67"/>
      <c r="HA116" s="67"/>
      <c r="HB116" s="67"/>
      <c r="HC116" s="67"/>
      <c r="HD116" s="67"/>
      <c r="HE116" s="67"/>
      <c r="HF116" s="67"/>
      <c r="HG116" s="67"/>
      <c r="HH116" s="67"/>
      <c r="HI116" s="67"/>
      <c r="HJ116" s="67"/>
      <c r="HK116" s="67"/>
      <c r="HL116" s="67"/>
      <c r="HM116" s="67"/>
      <c r="HN116" s="67"/>
      <c r="HO116" s="67"/>
      <c r="HP116" s="67"/>
      <c r="HQ116" s="67"/>
      <c r="HR116" s="67"/>
      <c r="HS116" s="67"/>
      <c r="HT116" s="67"/>
      <c r="HU116" s="67"/>
      <c r="HV116" s="67"/>
      <c r="HW116" s="67"/>
      <c r="HX116" s="67"/>
      <c r="HY116" s="67"/>
      <c r="HZ116" s="67"/>
      <c r="IA116" s="67"/>
      <c r="IB116" s="67"/>
      <c r="IC116" s="67"/>
      <c r="ID116" s="67"/>
      <c r="IE116" s="67"/>
      <c r="IF116" s="67"/>
      <c r="IG116" s="67"/>
      <c r="IH116" s="67"/>
      <c r="II116" s="67"/>
      <c r="IJ116" s="67"/>
      <c r="IK116" s="67"/>
      <c r="IL116" s="67"/>
      <c r="IM116" s="67"/>
      <c r="IN116" s="67"/>
      <c r="IO116" s="67"/>
      <c r="IP116" s="67"/>
      <c r="IQ116" s="67"/>
      <c r="IR116" s="67"/>
      <c r="IS116" s="67"/>
      <c r="IT116" s="67"/>
      <c r="IU116" s="67"/>
      <c r="IV116" s="67"/>
      <c r="IW116" s="67"/>
      <c r="IX116" s="67"/>
      <c r="IY116" s="67"/>
      <c r="IZ116" s="67"/>
      <c r="JA116" s="67"/>
      <c r="JB116" s="67"/>
      <c r="JC116" s="67"/>
      <c r="JD116" s="67"/>
      <c r="JE116" s="67"/>
      <c r="JF116" s="67"/>
      <c r="JG116" s="67"/>
      <c r="JH116" s="67"/>
      <c r="JI116" s="67"/>
      <c r="JJ116" s="67"/>
      <c r="JK116" s="67"/>
      <c r="JL116" s="67"/>
      <c r="JM116" s="67"/>
      <c r="JN116" s="67"/>
      <c r="JO116" s="67"/>
      <c r="JP116" s="67"/>
      <c r="JQ116" s="67"/>
      <c r="JR116" s="67"/>
      <c r="JS116" s="67"/>
      <c r="JT116" s="67"/>
      <c r="JU116" s="67"/>
      <c r="JV116" s="67"/>
      <c r="JW116" s="67"/>
      <c r="JX116" s="67"/>
      <c r="JY116" s="67"/>
      <c r="JZ116" s="67"/>
      <c r="KA116" s="67"/>
      <c r="KB116" s="67"/>
      <c r="KC116" s="67"/>
      <c r="KD116" s="67"/>
      <c r="KE116" s="67"/>
      <c r="KF116" s="67"/>
      <c r="KG116" s="67"/>
      <c r="KH116" s="67"/>
      <c r="KI116" s="67"/>
      <c r="KJ116" s="67"/>
      <c r="KK116" s="67"/>
      <c r="KL116" s="67"/>
      <c r="KM116" s="67"/>
      <c r="KN116" s="67"/>
      <c r="KO116" s="67"/>
      <c r="KP116" s="67"/>
      <c r="KQ116" s="67"/>
      <c r="KR116" s="67"/>
      <c r="KS116" s="67"/>
      <c r="KT116" s="67"/>
      <c r="KU116" s="67"/>
      <c r="KV116" s="67"/>
      <c r="KW116" s="67"/>
      <c r="KX116" s="67"/>
      <c r="KY116" s="67"/>
      <c r="KZ116" s="67"/>
      <c r="LA116" s="67"/>
      <c r="LB116" s="67"/>
      <c r="LC116" s="67"/>
      <c r="LD116" s="67"/>
      <c r="LE116" s="67"/>
      <c r="LF116" s="67"/>
      <c r="LG116" s="67"/>
      <c r="LH116" s="67"/>
      <c r="LI116" s="67"/>
      <c r="LJ116" s="67"/>
      <c r="LK116" s="67"/>
      <c r="LL116" s="67"/>
      <c r="LM116" s="67"/>
      <c r="LN116" s="67"/>
      <c r="LO116" s="67"/>
      <c r="LP116" s="67"/>
      <c r="LQ116" s="67"/>
      <c r="LR116" s="67"/>
      <c r="LS116" s="67"/>
      <c r="LT116" s="67"/>
      <c r="LU116" s="67"/>
      <c r="LV116" s="67"/>
      <c r="LW116" s="67"/>
      <c r="LX116" s="67"/>
      <c r="LY116" s="67"/>
      <c r="LZ116" s="67"/>
      <c r="MA116" s="67"/>
      <c r="MB116" s="67"/>
      <c r="MC116" s="67"/>
      <c r="MD116" s="67"/>
      <c r="ME116" s="67"/>
      <c r="MF116" s="67"/>
      <c r="MG116" s="67"/>
      <c r="MH116" s="67"/>
      <c r="MI116" s="67"/>
      <c r="MJ116" s="67"/>
      <c r="MK116" s="67"/>
      <c r="ML116" s="67"/>
      <c r="MM116" s="67"/>
      <c r="MN116" s="67"/>
      <c r="MO116" s="67"/>
      <c r="MP116" s="67"/>
      <c r="MQ116" s="67"/>
      <c r="MR116" s="67"/>
      <c r="MS116" s="67"/>
      <c r="MT116" s="67"/>
      <c r="MU116" s="67"/>
      <c r="MV116" s="67"/>
      <c r="MW116" s="67"/>
      <c r="MX116" s="67"/>
      <c r="MY116" s="67"/>
      <c r="MZ116" s="67"/>
      <c r="NA116" s="67"/>
      <c r="NB116" s="67"/>
      <c r="NC116" s="67"/>
      <c r="ND116" s="67"/>
      <c r="NE116" s="67"/>
      <c r="NF116" s="67"/>
      <c r="NG116" s="67"/>
      <c r="NH116" s="67"/>
      <c r="NI116" s="67"/>
      <c r="NJ116" s="67"/>
      <c r="NK116" s="67"/>
      <c r="NL116" s="67"/>
      <c r="NM116" s="67"/>
      <c r="NN116" s="67"/>
      <c r="NO116" s="67"/>
      <c r="NP116" s="67"/>
      <c r="NQ116" s="67"/>
      <c r="NR116" s="67"/>
      <c r="NS116" s="67"/>
      <c r="NT116" s="67"/>
      <c r="NU116" s="67"/>
      <c r="NV116" s="67"/>
      <c r="NW116" s="67"/>
      <c r="NX116" s="67"/>
      <c r="NY116" s="67"/>
      <c r="NZ116" s="67"/>
      <c r="OA116" s="67"/>
      <c r="OB116" s="67"/>
      <c r="OC116" s="67"/>
      <c r="OD116" s="67"/>
      <c r="OE116" s="67"/>
    </row>
    <row r="117" spans="35:395">
      <c r="AI117" s="67"/>
      <c r="AJ117" s="67"/>
      <c r="AK117" s="67"/>
      <c r="AL117" s="67"/>
      <c r="AM117" s="67"/>
      <c r="AN117" s="67"/>
      <c r="AO117" s="67"/>
      <c r="AP117" s="67"/>
      <c r="AQ117" s="67"/>
      <c r="AR117" s="67"/>
      <c r="AS117" s="67"/>
      <c r="AT117" s="67"/>
      <c r="AU117" s="67"/>
      <c r="AV117" s="67"/>
      <c r="AW117" s="67"/>
      <c r="AX117" s="67"/>
      <c r="AY117" s="67"/>
      <c r="AZ117" s="67"/>
      <c r="BA117" s="67"/>
      <c r="BB117" s="67"/>
      <c r="BC117" s="67"/>
      <c r="BD117" s="67"/>
      <c r="BE117" s="67"/>
      <c r="BF117" s="67"/>
      <c r="BG117" s="67"/>
      <c r="BH117" s="67"/>
      <c r="BI117" s="67"/>
      <c r="BJ117" s="67"/>
      <c r="BK117" s="67"/>
      <c r="BL117" s="67"/>
      <c r="BM117" s="67"/>
      <c r="BN117" s="67"/>
      <c r="BO117" s="67"/>
      <c r="BP117" s="67"/>
      <c r="BQ117" s="67"/>
      <c r="BR117" s="67"/>
      <c r="BS117" s="67"/>
      <c r="BT117" s="67"/>
      <c r="BU117" s="67"/>
      <c r="BV117" s="67"/>
      <c r="BW117" s="67"/>
      <c r="BX117" s="67"/>
      <c r="BY117" s="67"/>
      <c r="BZ117" s="67"/>
      <c r="CA117" s="67"/>
      <c r="CB117" s="67"/>
      <c r="CC117" s="67"/>
      <c r="CD117" s="67"/>
      <c r="CE117" s="67"/>
      <c r="CF117" s="67"/>
      <c r="CG117" s="67"/>
      <c r="CH117" s="67"/>
      <c r="CI117" s="67"/>
      <c r="CJ117" s="67"/>
      <c r="CK117" s="67"/>
      <c r="CL117" s="67"/>
      <c r="CM117" s="67"/>
      <c r="CN117" s="67"/>
      <c r="CO117" s="67"/>
      <c r="CP117" s="67"/>
      <c r="CQ117" s="67"/>
      <c r="CR117" s="67"/>
      <c r="CS117" s="67"/>
      <c r="CT117" s="67"/>
      <c r="CU117" s="67"/>
      <c r="CV117" s="67"/>
      <c r="CW117" s="67"/>
      <c r="CX117" s="67"/>
      <c r="CY117" s="67"/>
      <c r="CZ117" s="67"/>
      <c r="DA117" s="67"/>
      <c r="DB117" s="67"/>
      <c r="DC117" s="67"/>
      <c r="DD117" s="67"/>
      <c r="DE117" s="67"/>
      <c r="DF117" s="67"/>
      <c r="DG117" s="67"/>
      <c r="DH117" s="67"/>
      <c r="DI117" s="67"/>
      <c r="DJ117" s="67"/>
      <c r="DK117" s="67"/>
      <c r="DL117" s="67"/>
      <c r="DM117" s="67"/>
      <c r="DN117" s="67"/>
      <c r="DO117" s="67"/>
      <c r="DP117" s="67"/>
      <c r="DQ117" s="67"/>
      <c r="DR117" s="67"/>
      <c r="DS117" s="67"/>
      <c r="DT117" s="67"/>
      <c r="DU117" s="67"/>
      <c r="DV117" s="67"/>
      <c r="DW117" s="67"/>
      <c r="DX117" s="67"/>
      <c r="DY117" s="67"/>
      <c r="DZ117" s="67"/>
      <c r="EA117" s="67"/>
      <c r="EB117" s="67"/>
      <c r="EC117" s="67"/>
      <c r="ED117" s="67"/>
      <c r="EE117" s="67"/>
      <c r="EF117" s="67"/>
      <c r="EG117" s="67"/>
      <c r="EH117" s="67"/>
      <c r="EI117" s="67"/>
      <c r="EJ117" s="67"/>
      <c r="EK117" s="67"/>
      <c r="EL117" s="67"/>
      <c r="EM117" s="67"/>
      <c r="EN117" s="67"/>
      <c r="EO117" s="67"/>
      <c r="EP117" s="67"/>
      <c r="EQ117" s="67"/>
      <c r="ER117" s="67"/>
      <c r="ES117" s="67"/>
      <c r="ET117" s="67"/>
      <c r="EU117" s="67"/>
      <c r="EV117" s="67"/>
      <c r="EW117" s="67"/>
      <c r="EX117" s="67"/>
      <c r="EY117" s="67"/>
      <c r="EZ117" s="67"/>
      <c r="FA117" s="67"/>
      <c r="FB117" s="67"/>
      <c r="FC117" s="67"/>
      <c r="FD117" s="67"/>
      <c r="FE117" s="67"/>
      <c r="FF117" s="67"/>
      <c r="FG117" s="67"/>
      <c r="FH117" s="67"/>
      <c r="FI117" s="67"/>
      <c r="FJ117" s="67"/>
      <c r="FK117" s="67"/>
      <c r="FL117" s="67"/>
      <c r="FM117" s="67"/>
      <c r="FN117" s="67"/>
      <c r="FO117" s="67"/>
      <c r="FP117" s="67"/>
      <c r="FQ117" s="67"/>
      <c r="FR117" s="67"/>
      <c r="FS117" s="67"/>
      <c r="FT117" s="67"/>
      <c r="FU117" s="67"/>
      <c r="FV117" s="67"/>
      <c r="FW117" s="67"/>
      <c r="FX117" s="67"/>
      <c r="FY117" s="67"/>
      <c r="FZ117" s="67"/>
      <c r="GA117" s="67"/>
      <c r="GB117" s="67"/>
      <c r="GC117" s="67"/>
      <c r="GD117" s="67"/>
      <c r="GE117" s="67"/>
      <c r="GF117" s="67"/>
      <c r="GG117" s="67"/>
      <c r="GH117" s="67"/>
      <c r="GI117" s="67"/>
      <c r="GJ117" s="67"/>
      <c r="GK117" s="67"/>
      <c r="GL117" s="67"/>
      <c r="GM117" s="67"/>
      <c r="GN117" s="67"/>
      <c r="GO117" s="67"/>
      <c r="GP117" s="67"/>
      <c r="GQ117" s="67"/>
      <c r="GR117" s="67"/>
      <c r="GS117" s="67"/>
      <c r="GT117" s="67"/>
      <c r="GU117" s="67"/>
      <c r="GV117" s="67"/>
      <c r="GW117" s="67"/>
      <c r="GX117" s="67"/>
      <c r="GY117" s="67"/>
      <c r="GZ117" s="67"/>
      <c r="HA117" s="67"/>
      <c r="HB117" s="67"/>
      <c r="HC117" s="67"/>
      <c r="HD117" s="67"/>
      <c r="HE117" s="67"/>
      <c r="HF117" s="67"/>
      <c r="HG117" s="67"/>
      <c r="HH117" s="67"/>
      <c r="HI117" s="67"/>
      <c r="HJ117" s="67"/>
      <c r="HK117" s="67"/>
      <c r="HL117" s="67"/>
      <c r="HM117" s="67"/>
      <c r="HN117" s="67"/>
      <c r="HO117" s="67"/>
      <c r="HP117" s="67"/>
      <c r="HQ117" s="67"/>
      <c r="HR117" s="67"/>
      <c r="HS117" s="67"/>
      <c r="HT117" s="67"/>
      <c r="HU117" s="67"/>
      <c r="HV117" s="67"/>
      <c r="HW117" s="67"/>
      <c r="HX117" s="67"/>
      <c r="HY117" s="67"/>
      <c r="HZ117" s="67"/>
      <c r="IA117" s="67"/>
      <c r="IB117" s="67"/>
      <c r="IC117" s="67"/>
      <c r="ID117" s="67"/>
      <c r="IE117" s="67"/>
      <c r="IF117" s="67"/>
      <c r="IG117" s="67"/>
      <c r="IH117" s="67"/>
      <c r="II117" s="67"/>
      <c r="IJ117" s="67"/>
      <c r="IK117" s="67"/>
      <c r="IL117" s="67"/>
      <c r="IM117" s="67"/>
      <c r="IN117" s="67"/>
      <c r="IO117" s="67"/>
      <c r="IP117" s="67"/>
      <c r="IQ117" s="67"/>
      <c r="IR117" s="67"/>
      <c r="IS117" s="67"/>
      <c r="IT117" s="67"/>
      <c r="IU117" s="67"/>
      <c r="IV117" s="67"/>
      <c r="IW117" s="67"/>
      <c r="IX117" s="67"/>
      <c r="IY117" s="67"/>
      <c r="IZ117" s="67"/>
      <c r="JA117" s="67"/>
      <c r="JB117" s="67"/>
      <c r="JC117" s="67"/>
      <c r="JD117" s="67"/>
      <c r="JE117" s="67"/>
      <c r="JF117" s="67"/>
      <c r="JG117" s="67"/>
      <c r="JH117" s="67"/>
      <c r="JI117" s="67"/>
      <c r="JJ117" s="67"/>
      <c r="JK117" s="67"/>
      <c r="JL117" s="67"/>
      <c r="JM117" s="67"/>
      <c r="JN117" s="67"/>
      <c r="JO117" s="67"/>
      <c r="JP117" s="67"/>
      <c r="JQ117" s="67"/>
      <c r="JR117" s="67"/>
      <c r="JS117" s="67"/>
      <c r="JT117" s="67"/>
      <c r="JU117" s="67"/>
      <c r="JV117" s="67"/>
      <c r="JW117" s="67"/>
      <c r="JX117" s="67"/>
      <c r="JY117" s="67"/>
      <c r="JZ117" s="67"/>
      <c r="KA117" s="67"/>
      <c r="KB117" s="67"/>
      <c r="KC117" s="67"/>
      <c r="KD117" s="67"/>
      <c r="KE117" s="67"/>
      <c r="KF117" s="67"/>
      <c r="KG117" s="67"/>
      <c r="KH117" s="67"/>
      <c r="KI117" s="67"/>
      <c r="KJ117" s="67"/>
      <c r="KK117" s="67"/>
      <c r="KL117" s="67"/>
      <c r="KM117" s="67"/>
      <c r="KN117" s="67"/>
      <c r="KO117" s="67"/>
      <c r="KP117" s="67"/>
      <c r="KQ117" s="67"/>
      <c r="KR117" s="67"/>
      <c r="KS117" s="67"/>
      <c r="KT117" s="67"/>
      <c r="KU117" s="67"/>
      <c r="KV117" s="67"/>
      <c r="KW117" s="67"/>
      <c r="KX117" s="67"/>
      <c r="KY117" s="67"/>
      <c r="KZ117" s="67"/>
      <c r="LA117" s="67"/>
      <c r="LB117" s="67"/>
      <c r="LC117" s="67"/>
      <c r="LD117" s="67"/>
      <c r="LE117" s="67"/>
      <c r="LF117" s="67"/>
      <c r="LG117" s="67"/>
      <c r="LH117" s="67"/>
      <c r="LI117" s="67"/>
      <c r="LJ117" s="67"/>
      <c r="LK117" s="67"/>
      <c r="LL117" s="67"/>
      <c r="LM117" s="67"/>
      <c r="LN117" s="67"/>
      <c r="LO117" s="67"/>
      <c r="LP117" s="67"/>
      <c r="LQ117" s="67"/>
      <c r="LR117" s="67"/>
      <c r="LS117" s="67"/>
      <c r="LT117" s="67"/>
      <c r="LU117" s="67"/>
      <c r="LV117" s="67"/>
      <c r="LW117" s="67"/>
      <c r="LX117" s="67"/>
      <c r="LY117" s="67"/>
      <c r="LZ117" s="67"/>
      <c r="MA117" s="67"/>
      <c r="MB117" s="67"/>
      <c r="MC117" s="67"/>
      <c r="MD117" s="67"/>
      <c r="ME117" s="67"/>
      <c r="MF117" s="67"/>
      <c r="MG117" s="67"/>
      <c r="MH117" s="67"/>
      <c r="MI117" s="67"/>
      <c r="MJ117" s="67"/>
      <c r="MK117" s="67"/>
      <c r="ML117" s="67"/>
      <c r="MM117" s="67"/>
      <c r="MN117" s="67"/>
      <c r="MO117" s="67"/>
      <c r="MP117" s="67"/>
      <c r="MQ117" s="67"/>
      <c r="MR117" s="67"/>
      <c r="MS117" s="67"/>
      <c r="MT117" s="67"/>
      <c r="MU117" s="67"/>
      <c r="MV117" s="67"/>
      <c r="MW117" s="67"/>
      <c r="MX117" s="67"/>
      <c r="MY117" s="67"/>
      <c r="MZ117" s="67"/>
      <c r="NA117" s="67"/>
      <c r="NB117" s="67"/>
      <c r="NC117" s="67"/>
      <c r="ND117" s="67"/>
      <c r="NE117" s="67"/>
      <c r="NF117" s="67"/>
      <c r="NG117" s="67"/>
      <c r="NH117" s="67"/>
      <c r="NI117" s="67"/>
      <c r="NJ117" s="67"/>
      <c r="NK117" s="67"/>
      <c r="NL117" s="67"/>
      <c r="NM117" s="67"/>
      <c r="NN117" s="67"/>
      <c r="NO117" s="67"/>
      <c r="NP117" s="67"/>
      <c r="NQ117" s="67"/>
      <c r="NR117" s="67"/>
      <c r="NS117" s="67"/>
      <c r="NT117" s="67"/>
      <c r="NU117" s="67"/>
      <c r="NV117" s="67"/>
      <c r="NW117" s="67"/>
      <c r="NX117" s="67"/>
      <c r="NY117" s="67"/>
      <c r="NZ117" s="67"/>
      <c r="OA117" s="67"/>
      <c r="OB117" s="67"/>
      <c r="OC117" s="67"/>
      <c r="OD117" s="67"/>
      <c r="OE117" s="67"/>
    </row>
    <row r="118" spans="35:395">
      <c r="AI118" s="67"/>
      <c r="AJ118" s="67"/>
      <c r="AK118" s="67"/>
      <c r="AL118" s="67"/>
      <c r="AM118" s="67"/>
      <c r="AN118" s="67"/>
      <c r="AO118" s="67"/>
      <c r="AP118" s="67"/>
      <c r="AQ118" s="67"/>
      <c r="AR118" s="67"/>
      <c r="AS118" s="67"/>
      <c r="AT118" s="67"/>
      <c r="AU118" s="67"/>
      <c r="AV118" s="67"/>
      <c r="AW118" s="67"/>
      <c r="AX118" s="67"/>
      <c r="AY118" s="67"/>
      <c r="AZ118" s="67"/>
      <c r="BA118" s="67"/>
      <c r="BB118" s="67"/>
      <c r="BC118" s="67"/>
      <c r="BD118" s="67"/>
      <c r="BE118" s="67"/>
      <c r="BF118" s="67"/>
      <c r="BG118" s="67"/>
      <c r="BH118" s="67"/>
      <c r="BI118" s="67"/>
      <c r="BJ118" s="67"/>
      <c r="BK118" s="67"/>
      <c r="BL118" s="67"/>
      <c r="BM118" s="67"/>
      <c r="BN118" s="67"/>
      <c r="BO118" s="67"/>
      <c r="BP118" s="67"/>
      <c r="BQ118" s="67"/>
      <c r="BR118" s="67"/>
      <c r="BS118" s="67"/>
      <c r="BT118" s="67"/>
      <c r="BU118" s="67"/>
      <c r="BV118" s="67"/>
      <c r="BW118" s="67"/>
      <c r="BX118" s="67"/>
      <c r="BY118" s="67"/>
      <c r="BZ118" s="67"/>
      <c r="CA118" s="67"/>
      <c r="CB118" s="67"/>
      <c r="CC118" s="67"/>
      <c r="CD118" s="67"/>
      <c r="CE118" s="67"/>
      <c r="CF118" s="67"/>
      <c r="CG118" s="67"/>
      <c r="CH118" s="67"/>
      <c r="CI118" s="67"/>
      <c r="CJ118" s="67"/>
      <c r="CK118" s="67"/>
      <c r="CL118" s="67"/>
      <c r="CM118" s="67"/>
      <c r="CN118" s="67"/>
      <c r="CO118" s="67"/>
      <c r="CP118" s="67"/>
      <c r="CQ118" s="67"/>
      <c r="CR118" s="67"/>
      <c r="CS118" s="67"/>
      <c r="CT118" s="67"/>
      <c r="CU118" s="67"/>
      <c r="CV118" s="67"/>
      <c r="CW118" s="67"/>
      <c r="CX118" s="67"/>
      <c r="CY118" s="67"/>
      <c r="CZ118" s="67"/>
      <c r="DA118" s="67"/>
      <c r="DB118" s="67"/>
      <c r="DC118" s="67"/>
      <c r="DD118" s="67"/>
      <c r="DE118" s="67"/>
      <c r="DF118" s="67"/>
      <c r="DG118" s="67"/>
      <c r="DH118" s="67"/>
      <c r="DI118" s="67"/>
      <c r="DJ118" s="67"/>
      <c r="DK118" s="67"/>
      <c r="DL118" s="67"/>
      <c r="DM118" s="67"/>
      <c r="DN118" s="67"/>
      <c r="DO118" s="67"/>
      <c r="DP118" s="67"/>
      <c r="DQ118" s="67"/>
      <c r="DR118" s="67"/>
      <c r="DS118" s="67"/>
      <c r="DT118" s="67"/>
      <c r="DU118" s="67"/>
      <c r="DV118" s="67"/>
      <c r="DW118" s="67"/>
      <c r="DX118" s="67"/>
      <c r="DY118" s="67"/>
      <c r="DZ118" s="67"/>
      <c r="EA118" s="67"/>
      <c r="EB118" s="67"/>
      <c r="EC118" s="67"/>
      <c r="ED118" s="67"/>
      <c r="EE118" s="67"/>
      <c r="EF118" s="67"/>
      <c r="EG118" s="67"/>
      <c r="EH118" s="67"/>
      <c r="EI118" s="67"/>
      <c r="EJ118" s="67"/>
      <c r="EK118" s="67"/>
      <c r="EL118" s="67"/>
      <c r="EM118" s="67"/>
      <c r="EN118" s="67"/>
      <c r="EO118" s="67"/>
      <c r="EP118" s="67"/>
      <c r="EQ118" s="67"/>
      <c r="ER118" s="67"/>
      <c r="ES118" s="67"/>
      <c r="ET118" s="67"/>
      <c r="EU118" s="67"/>
      <c r="EV118" s="67"/>
      <c r="EW118" s="67"/>
      <c r="EX118" s="67"/>
      <c r="EY118" s="67"/>
      <c r="EZ118" s="67"/>
      <c r="FA118" s="67"/>
      <c r="FB118" s="67"/>
      <c r="FC118" s="67"/>
      <c r="FD118" s="67"/>
      <c r="FE118" s="67"/>
      <c r="FF118" s="67"/>
      <c r="FG118" s="67"/>
      <c r="FH118" s="67"/>
      <c r="FI118" s="67"/>
      <c r="FJ118" s="67"/>
      <c r="FK118" s="67"/>
      <c r="FL118" s="67"/>
      <c r="FM118" s="67"/>
      <c r="FN118" s="67"/>
      <c r="FO118" s="67"/>
      <c r="FP118" s="67"/>
      <c r="FQ118" s="67"/>
      <c r="FR118" s="67"/>
      <c r="FS118" s="67"/>
      <c r="FT118" s="67"/>
      <c r="FU118" s="67"/>
      <c r="FV118" s="67"/>
      <c r="FW118" s="67"/>
      <c r="FX118" s="67"/>
      <c r="FY118" s="67"/>
      <c r="FZ118" s="67"/>
      <c r="GA118" s="67"/>
      <c r="GB118" s="67"/>
      <c r="GC118" s="67"/>
      <c r="GD118" s="67"/>
      <c r="GE118" s="67"/>
      <c r="GF118" s="67"/>
      <c r="GG118" s="67"/>
      <c r="GH118" s="67"/>
      <c r="GI118" s="67"/>
      <c r="GJ118" s="67"/>
      <c r="GK118" s="67"/>
      <c r="GL118" s="67"/>
      <c r="GM118" s="67"/>
      <c r="GN118" s="67"/>
      <c r="GO118" s="67"/>
      <c r="GP118" s="67"/>
      <c r="GQ118" s="67"/>
      <c r="GR118" s="67"/>
      <c r="GS118" s="67"/>
      <c r="GT118" s="67"/>
      <c r="GU118" s="67"/>
      <c r="GV118" s="67"/>
      <c r="GW118" s="67"/>
      <c r="GX118" s="67"/>
      <c r="GY118" s="67"/>
      <c r="GZ118" s="67"/>
      <c r="HA118" s="67"/>
      <c r="HB118" s="67"/>
      <c r="HC118" s="67"/>
      <c r="HD118" s="67"/>
      <c r="HE118" s="67"/>
      <c r="HF118" s="67"/>
      <c r="HG118" s="67"/>
      <c r="HH118" s="67"/>
      <c r="HI118" s="67"/>
      <c r="HJ118" s="67"/>
      <c r="HK118" s="67"/>
      <c r="HL118" s="67"/>
      <c r="HM118" s="67"/>
      <c r="HN118" s="67"/>
      <c r="HO118" s="67"/>
      <c r="HP118" s="67"/>
      <c r="HQ118" s="67"/>
      <c r="HR118" s="67"/>
      <c r="HS118" s="67"/>
      <c r="HT118" s="67"/>
      <c r="HU118" s="67"/>
      <c r="HV118" s="67"/>
      <c r="HW118" s="67"/>
      <c r="HX118" s="67"/>
      <c r="HY118" s="67"/>
      <c r="HZ118" s="67"/>
      <c r="IA118" s="67"/>
      <c r="IB118" s="67"/>
      <c r="IC118" s="67"/>
      <c r="ID118" s="67"/>
      <c r="IE118" s="67"/>
      <c r="IF118" s="67"/>
      <c r="IG118" s="67"/>
      <c r="IH118" s="67"/>
      <c r="II118" s="67"/>
      <c r="IJ118" s="67"/>
      <c r="IK118" s="67"/>
      <c r="IL118" s="67"/>
      <c r="IM118" s="67"/>
      <c r="IN118" s="67"/>
      <c r="IO118" s="67"/>
      <c r="IP118" s="67"/>
      <c r="IQ118" s="67"/>
      <c r="IR118" s="67"/>
      <c r="IS118" s="67"/>
      <c r="IT118" s="67"/>
      <c r="IU118" s="67"/>
      <c r="IV118" s="67"/>
      <c r="IW118" s="67"/>
      <c r="IX118" s="67"/>
      <c r="IY118" s="67"/>
      <c r="IZ118" s="67"/>
      <c r="JA118" s="67"/>
      <c r="JB118" s="67"/>
      <c r="JC118" s="67"/>
      <c r="JD118" s="67"/>
      <c r="JE118" s="67"/>
      <c r="JF118" s="67"/>
      <c r="JG118" s="67"/>
      <c r="JH118" s="67"/>
      <c r="JI118" s="67"/>
      <c r="JJ118" s="67"/>
      <c r="JK118" s="67"/>
      <c r="JL118" s="67"/>
      <c r="JM118" s="67"/>
      <c r="JN118" s="67"/>
      <c r="JO118" s="67"/>
      <c r="JP118" s="67"/>
      <c r="JQ118" s="67"/>
      <c r="JR118" s="67"/>
      <c r="JS118" s="67"/>
      <c r="JT118" s="67"/>
      <c r="JU118" s="67"/>
      <c r="JV118" s="67"/>
      <c r="JW118" s="67"/>
      <c r="JX118" s="67"/>
      <c r="JY118" s="67"/>
      <c r="JZ118" s="67"/>
      <c r="KA118" s="67"/>
      <c r="KB118" s="67"/>
      <c r="KC118" s="67"/>
      <c r="KD118" s="67"/>
      <c r="KE118" s="67"/>
      <c r="KF118" s="67"/>
      <c r="KG118" s="67"/>
      <c r="KH118" s="67"/>
      <c r="KI118" s="67"/>
      <c r="KJ118" s="67"/>
      <c r="KK118" s="67"/>
      <c r="KL118" s="67"/>
      <c r="KM118" s="67"/>
      <c r="KN118" s="67"/>
      <c r="KO118" s="67"/>
      <c r="KP118" s="67"/>
      <c r="KQ118" s="67"/>
      <c r="KR118" s="67"/>
      <c r="KS118" s="67"/>
      <c r="KT118" s="67"/>
      <c r="KU118" s="67"/>
      <c r="KV118" s="67"/>
      <c r="KW118" s="67"/>
      <c r="KX118" s="67"/>
      <c r="KY118" s="67"/>
      <c r="KZ118" s="67"/>
      <c r="LA118" s="67"/>
      <c r="LB118" s="67"/>
      <c r="LC118" s="67"/>
      <c r="LD118" s="67"/>
      <c r="LE118" s="67"/>
      <c r="LF118" s="67"/>
      <c r="LG118" s="67"/>
      <c r="LH118" s="67"/>
      <c r="LI118" s="67"/>
      <c r="LJ118" s="67"/>
      <c r="LK118" s="67"/>
      <c r="LL118" s="67"/>
      <c r="LM118" s="67"/>
      <c r="LN118" s="67"/>
      <c r="LO118" s="67"/>
      <c r="LP118" s="67"/>
      <c r="LQ118" s="67"/>
      <c r="LR118" s="67"/>
      <c r="LS118" s="67"/>
      <c r="LT118" s="67"/>
      <c r="LU118" s="67"/>
      <c r="LV118" s="67"/>
      <c r="LW118" s="67"/>
      <c r="LX118" s="67"/>
      <c r="LY118" s="67"/>
      <c r="LZ118" s="67"/>
      <c r="MA118" s="67"/>
      <c r="MB118" s="67"/>
      <c r="MC118" s="67"/>
      <c r="MD118" s="67"/>
      <c r="ME118" s="67"/>
      <c r="MF118" s="67"/>
      <c r="MG118" s="67"/>
      <c r="MH118" s="67"/>
      <c r="MI118" s="67"/>
      <c r="MJ118" s="67"/>
      <c r="MK118" s="67"/>
      <c r="ML118" s="67"/>
      <c r="MM118" s="67"/>
      <c r="MN118" s="67"/>
      <c r="MO118" s="67"/>
      <c r="MP118" s="67"/>
      <c r="MQ118" s="67"/>
      <c r="MR118" s="67"/>
      <c r="MS118" s="67"/>
      <c r="MT118" s="67"/>
      <c r="MU118" s="67"/>
      <c r="MV118" s="67"/>
      <c r="MW118" s="67"/>
      <c r="MX118" s="67"/>
      <c r="MY118" s="67"/>
      <c r="MZ118" s="67"/>
      <c r="NA118" s="67"/>
      <c r="NB118" s="67"/>
      <c r="NC118" s="67"/>
      <c r="ND118" s="67"/>
      <c r="NE118" s="67"/>
      <c r="NF118" s="67"/>
      <c r="NG118" s="67"/>
      <c r="NH118" s="67"/>
      <c r="NI118" s="67"/>
      <c r="NJ118" s="67"/>
      <c r="NK118" s="67"/>
      <c r="NL118" s="67"/>
      <c r="NM118" s="67"/>
      <c r="NN118" s="67"/>
      <c r="NO118" s="67"/>
      <c r="NP118" s="67"/>
      <c r="NQ118" s="67"/>
      <c r="NR118" s="67"/>
      <c r="NS118" s="67"/>
      <c r="NT118" s="67"/>
      <c r="NU118" s="67"/>
      <c r="NV118" s="67"/>
      <c r="NW118" s="67"/>
      <c r="NX118" s="67"/>
      <c r="NY118" s="67"/>
      <c r="NZ118" s="67"/>
      <c r="OA118" s="67"/>
      <c r="OB118" s="67"/>
      <c r="OC118" s="67"/>
      <c r="OD118" s="67"/>
      <c r="OE118" s="67"/>
    </row>
    <row r="119" spans="35:395">
      <c r="AI119" s="67"/>
      <c r="AJ119" s="67"/>
      <c r="AK119" s="67"/>
      <c r="AL119" s="67"/>
      <c r="AM119" s="67"/>
      <c r="AN119" s="67"/>
      <c r="AO119" s="67"/>
      <c r="AP119" s="67"/>
      <c r="AQ119" s="67"/>
      <c r="AR119" s="67"/>
      <c r="AS119" s="67"/>
      <c r="AT119" s="67"/>
      <c r="AU119" s="67"/>
      <c r="AV119" s="67"/>
      <c r="AW119" s="67"/>
      <c r="AX119" s="67"/>
      <c r="AY119" s="67"/>
      <c r="AZ119" s="67"/>
      <c r="BA119" s="67"/>
      <c r="BB119" s="67"/>
      <c r="BC119" s="67"/>
      <c r="BD119" s="67"/>
      <c r="BE119" s="67"/>
      <c r="BF119" s="67"/>
      <c r="BG119" s="67"/>
      <c r="BH119" s="67"/>
      <c r="BI119" s="67"/>
      <c r="BJ119" s="67"/>
      <c r="BK119" s="67"/>
      <c r="BL119" s="67"/>
      <c r="BM119" s="67"/>
      <c r="BN119" s="67"/>
      <c r="BO119" s="67"/>
      <c r="BP119" s="67"/>
      <c r="BQ119" s="67"/>
      <c r="BR119" s="67"/>
      <c r="BS119" s="67"/>
      <c r="BT119" s="67"/>
      <c r="BU119" s="67"/>
      <c r="BV119" s="67"/>
      <c r="BW119" s="67"/>
      <c r="BX119" s="67"/>
      <c r="BY119" s="67"/>
      <c r="BZ119" s="67"/>
      <c r="CA119" s="67"/>
      <c r="CB119" s="67"/>
      <c r="CC119" s="67"/>
      <c r="CD119" s="67"/>
      <c r="CE119" s="67"/>
      <c r="CF119" s="67"/>
      <c r="CG119" s="67"/>
      <c r="CH119" s="67"/>
      <c r="CI119" s="67"/>
      <c r="CJ119" s="67"/>
      <c r="CK119" s="67"/>
      <c r="CL119" s="67"/>
      <c r="CM119" s="67"/>
      <c r="CN119" s="67"/>
      <c r="CO119" s="67"/>
      <c r="CP119" s="67"/>
      <c r="CQ119" s="67"/>
      <c r="CR119" s="67"/>
      <c r="CS119" s="67"/>
      <c r="CT119" s="67"/>
      <c r="CU119" s="67"/>
      <c r="CV119" s="67"/>
      <c r="CW119" s="67"/>
      <c r="CX119" s="67"/>
      <c r="CY119" s="67"/>
      <c r="CZ119" s="67"/>
      <c r="DA119" s="67"/>
      <c r="DB119" s="67"/>
      <c r="DC119" s="67"/>
      <c r="DD119" s="67"/>
      <c r="DE119" s="67"/>
      <c r="DF119" s="67"/>
      <c r="DG119" s="67"/>
      <c r="DH119" s="67"/>
      <c r="DI119" s="67"/>
      <c r="DJ119" s="67"/>
      <c r="DK119" s="67"/>
      <c r="DL119" s="67"/>
      <c r="DM119" s="67"/>
      <c r="DN119" s="67"/>
      <c r="DO119" s="67"/>
      <c r="DP119" s="67"/>
      <c r="DQ119" s="67"/>
      <c r="DR119" s="67"/>
      <c r="DS119" s="67"/>
      <c r="DT119" s="67"/>
      <c r="DU119" s="67"/>
      <c r="DV119" s="67"/>
      <c r="DW119" s="67"/>
      <c r="DX119" s="67"/>
      <c r="DY119" s="67"/>
      <c r="DZ119" s="67"/>
      <c r="EA119" s="67"/>
      <c r="EB119" s="67"/>
      <c r="EC119" s="67"/>
      <c r="ED119" s="67"/>
      <c r="EE119" s="67"/>
      <c r="EF119" s="67"/>
      <c r="EG119" s="67"/>
      <c r="EH119" s="67"/>
      <c r="EI119" s="67"/>
      <c r="EJ119" s="67"/>
      <c r="EK119" s="67"/>
      <c r="EL119" s="67"/>
      <c r="EM119" s="67"/>
      <c r="EN119" s="67"/>
      <c r="EO119" s="67"/>
      <c r="EP119" s="67"/>
      <c r="EQ119" s="67"/>
      <c r="ER119" s="67"/>
      <c r="ES119" s="67"/>
      <c r="ET119" s="67"/>
      <c r="EU119" s="67"/>
      <c r="EV119" s="67"/>
      <c r="EW119" s="67"/>
      <c r="EX119" s="67"/>
      <c r="EY119" s="67"/>
      <c r="EZ119" s="67"/>
      <c r="FA119" s="67"/>
      <c r="FB119" s="67"/>
      <c r="FC119" s="67"/>
      <c r="FD119" s="67"/>
      <c r="FE119" s="67"/>
      <c r="FF119" s="67"/>
      <c r="FG119" s="67"/>
      <c r="FH119" s="67"/>
      <c r="FI119" s="67"/>
      <c r="FJ119" s="67"/>
      <c r="FK119" s="67"/>
      <c r="FL119" s="67"/>
      <c r="FM119" s="67"/>
      <c r="FN119" s="67"/>
      <c r="FO119" s="67"/>
      <c r="FP119" s="67"/>
      <c r="FQ119" s="67"/>
      <c r="FR119" s="67"/>
      <c r="FS119" s="67"/>
      <c r="FT119" s="67"/>
      <c r="FU119" s="67"/>
      <c r="FV119" s="67"/>
      <c r="FW119" s="67"/>
      <c r="FX119" s="67"/>
      <c r="FY119" s="67"/>
      <c r="FZ119" s="67"/>
      <c r="GA119" s="67"/>
      <c r="GB119" s="67"/>
      <c r="GC119" s="67"/>
      <c r="GD119" s="67"/>
      <c r="GE119" s="67"/>
      <c r="GF119" s="67"/>
      <c r="GG119" s="67"/>
      <c r="GH119" s="67"/>
      <c r="GI119" s="67"/>
      <c r="GJ119" s="67"/>
      <c r="GK119" s="67"/>
      <c r="GL119" s="67"/>
      <c r="GM119" s="67"/>
      <c r="GN119" s="67"/>
      <c r="GO119" s="67"/>
      <c r="GP119" s="67"/>
      <c r="GQ119" s="67"/>
      <c r="GR119" s="67"/>
      <c r="GS119" s="67"/>
      <c r="GT119" s="67"/>
      <c r="GU119" s="67"/>
      <c r="GV119" s="67"/>
      <c r="GW119" s="67"/>
      <c r="GX119" s="67"/>
      <c r="GY119" s="67"/>
      <c r="GZ119" s="67"/>
      <c r="HA119" s="67"/>
      <c r="HB119" s="67"/>
      <c r="HC119" s="67"/>
      <c r="HD119" s="67"/>
      <c r="HE119" s="67"/>
      <c r="HF119" s="67"/>
      <c r="HG119" s="67"/>
      <c r="HH119" s="67"/>
      <c r="HI119" s="67"/>
      <c r="HJ119" s="67"/>
      <c r="HK119" s="67"/>
      <c r="HL119" s="67"/>
      <c r="HM119" s="67"/>
      <c r="HN119" s="67"/>
      <c r="HO119" s="67"/>
      <c r="HP119" s="67"/>
      <c r="HQ119" s="67"/>
      <c r="HR119" s="67"/>
      <c r="HS119" s="67"/>
      <c r="HT119" s="67"/>
      <c r="HU119" s="67"/>
      <c r="HV119" s="67"/>
      <c r="HW119" s="67"/>
      <c r="HX119" s="67"/>
      <c r="HY119" s="67"/>
      <c r="HZ119" s="67"/>
      <c r="IA119" s="67"/>
      <c r="IB119" s="67"/>
      <c r="IC119" s="67"/>
      <c r="ID119" s="67"/>
      <c r="IE119" s="67"/>
      <c r="IF119" s="67"/>
      <c r="IG119" s="67"/>
      <c r="IH119" s="67"/>
      <c r="II119" s="67"/>
      <c r="IJ119" s="67"/>
      <c r="IK119" s="67"/>
      <c r="IL119" s="67"/>
      <c r="IM119" s="67"/>
      <c r="IN119" s="67"/>
      <c r="IO119" s="67"/>
      <c r="IP119" s="67"/>
      <c r="IQ119" s="67"/>
      <c r="IR119" s="67"/>
      <c r="IS119" s="67"/>
      <c r="IT119" s="67"/>
      <c r="IU119" s="67"/>
      <c r="IV119" s="67"/>
      <c r="IW119" s="67"/>
      <c r="IX119" s="67"/>
      <c r="IY119" s="67"/>
      <c r="IZ119" s="67"/>
      <c r="JA119" s="67"/>
      <c r="JB119" s="67"/>
      <c r="JC119" s="67"/>
      <c r="JD119" s="67"/>
      <c r="JE119" s="67"/>
      <c r="JF119" s="67"/>
      <c r="JG119" s="67"/>
      <c r="JH119" s="67"/>
      <c r="JI119" s="67"/>
      <c r="JJ119" s="67"/>
      <c r="JK119" s="67"/>
      <c r="JL119" s="67"/>
      <c r="JM119" s="67"/>
      <c r="JN119" s="67"/>
      <c r="JO119" s="67"/>
      <c r="JP119" s="67"/>
      <c r="JQ119" s="67"/>
      <c r="JR119" s="67"/>
      <c r="JS119" s="67"/>
      <c r="JT119" s="67"/>
      <c r="JU119" s="67"/>
      <c r="JV119" s="67"/>
      <c r="JW119" s="67"/>
      <c r="JX119" s="67"/>
      <c r="JY119" s="67"/>
      <c r="JZ119" s="67"/>
      <c r="KA119" s="67"/>
      <c r="KB119" s="67"/>
      <c r="KC119" s="67"/>
      <c r="KD119" s="67"/>
      <c r="KE119" s="67"/>
      <c r="KF119" s="67"/>
      <c r="KG119" s="67"/>
      <c r="KH119" s="67"/>
      <c r="KI119" s="67"/>
      <c r="KJ119" s="67"/>
      <c r="KK119" s="67"/>
      <c r="KL119" s="67"/>
      <c r="KM119" s="67"/>
      <c r="KN119" s="67"/>
      <c r="KO119" s="67"/>
      <c r="KP119" s="67"/>
      <c r="KQ119" s="67"/>
      <c r="KR119" s="67"/>
      <c r="KS119" s="67"/>
      <c r="KT119" s="67"/>
      <c r="KU119" s="67"/>
      <c r="KV119" s="67"/>
      <c r="KW119" s="67"/>
      <c r="KX119" s="67"/>
      <c r="KY119" s="67"/>
      <c r="KZ119" s="67"/>
      <c r="LA119" s="67"/>
      <c r="LB119" s="67"/>
      <c r="LC119" s="67"/>
      <c r="LD119" s="67"/>
      <c r="LE119" s="67"/>
      <c r="LF119" s="67"/>
      <c r="LG119" s="67"/>
      <c r="LH119" s="67"/>
      <c r="LI119" s="67"/>
      <c r="LJ119" s="67"/>
      <c r="LK119" s="67"/>
      <c r="LL119" s="67"/>
      <c r="LM119" s="67"/>
      <c r="LN119" s="67"/>
      <c r="LO119" s="67"/>
      <c r="LP119" s="67"/>
      <c r="LQ119" s="67"/>
      <c r="LR119" s="67"/>
      <c r="LS119" s="67"/>
      <c r="LT119" s="67"/>
      <c r="LU119" s="67"/>
      <c r="LV119" s="67"/>
      <c r="LW119" s="67"/>
      <c r="LX119" s="67"/>
      <c r="LY119" s="67"/>
      <c r="LZ119" s="67"/>
      <c r="MA119" s="67"/>
      <c r="MB119" s="67"/>
      <c r="MC119" s="67"/>
      <c r="MD119" s="67"/>
      <c r="ME119" s="67"/>
      <c r="MF119" s="67"/>
      <c r="MG119" s="67"/>
      <c r="MH119" s="67"/>
      <c r="MI119" s="67"/>
      <c r="MJ119" s="67"/>
      <c r="MK119" s="67"/>
      <c r="ML119" s="67"/>
      <c r="MM119" s="67"/>
      <c r="MN119" s="67"/>
      <c r="MO119" s="67"/>
      <c r="MP119" s="67"/>
      <c r="MQ119" s="67"/>
      <c r="MR119" s="67"/>
      <c r="MS119" s="67"/>
      <c r="MT119" s="67"/>
      <c r="MU119" s="67"/>
      <c r="MV119" s="67"/>
      <c r="MW119" s="67"/>
      <c r="MX119" s="67"/>
      <c r="MY119" s="67"/>
      <c r="MZ119" s="67"/>
      <c r="NA119" s="67"/>
      <c r="NB119" s="67"/>
      <c r="NC119" s="67"/>
      <c r="ND119" s="67"/>
      <c r="NE119" s="67"/>
      <c r="NF119" s="67"/>
      <c r="NG119" s="67"/>
      <c r="NH119" s="67"/>
      <c r="NI119" s="67"/>
      <c r="NJ119" s="67"/>
      <c r="NK119" s="67"/>
      <c r="NL119" s="67"/>
      <c r="NM119" s="67"/>
      <c r="NN119" s="67"/>
      <c r="NO119" s="67"/>
      <c r="NP119" s="67"/>
      <c r="NQ119" s="67"/>
      <c r="NR119" s="67"/>
      <c r="NS119" s="67"/>
      <c r="NT119" s="67"/>
      <c r="NU119" s="67"/>
      <c r="NV119" s="67"/>
      <c r="NW119" s="67"/>
      <c r="NX119" s="67"/>
      <c r="NY119" s="67"/>
      <c r="NZ119" s="67"/>
      <c r="OA119" s="67"/>
      <c r="OB119" s="67"/>
      <c r="OC119" s="67"/>
      <c r="OD119" s="67"/>
      <c r="OE119" s="67"/>
    </row>
    <row r="120" spans="35:395">
      <c r="AI120" s="67"/>
      <c r="AJ120" s="67"/>
      <c r="AK120" s="67"/>
      <c r="AL120" s="67"/>
      <c r="AM120" s="67"/>
      <c r="AN120" s="67"/>
      <c r="AO120" s="67"/>
      <c r="AP120" s="67"/>
      <c r="AQ120" s="67"/>
      <c r="AR120" s="67"/>
      <c r="AS120" s="67"/>
      <c r="AT120" s="67"/>
      <c r="AU120" s="67"/>
      <c r="AV120" s="67"/>
      <c r="AW120" s="67"/>
      <c r="AX120" s="67"/>
      <c r="AY120" s="67"/>
      <c r="AZ120" s="67"/>
      <c r="BA120" s="67"/>
      <c r="BB120" s="67"/>
      <c r="BC120" s="67"/>
      <c r="BD120" s="67"/>
      <c r="BE120" s="67"/>
      <c r="BF120" s="67"/>
      <c r="BG120" s="67"/>
      <c r="BH120" s="67"/>
      <c r="BI120" s="67"/>
      <c r="BJ120" s="67"/>
      <c r="BK120" s="67"/>
      <c r="BL120" s="67"/>
      <c r="BM120" s="67"/>
      <c r="BN120" s="67"/>
      <c r="BO120" s="67"/>
      <c r="BP120" s="67"/>
      <c r="BQ120" s="67"/>
      <c r="BR120" s="67"/>
      <c r="BS120" s="67"/>
      <c r="BT120" s="67"/>
      <c r="BU120" s="67"/>
      <c r="BV120" s="67"/>
      <c r="BW120" s="67"/>
      <c r="BX120" s="67"/>
      <c r="BY120" s="67"/>
      <c r="BZ120" s="67"/>
      <c r="CA120" s="67"/>
      <c r="CB120" s="67"/>
      <c r="CC120" s="67"/>
      <c r="CD120" s="67"/>
      <c r="CE120" s="67"/>
      <c r="CF120" s="67"/>
      <c r="CG120" s="67"/>
      <c r="CH120" s="67"/>
      <c r="CI120" s="67"/>
      <c r="CJ120" s="67"/>
      <c r="CK120" s="67"/>
      <c r="CL120" s="67"/>
      <c r="CM120" s="67"/>
      <c r="CN120" s="67"/>
      <c r="CO120" s="67"/>
      <c r="CP120" s="67"/>
      <c r="CQ120" s="67"/>
      <c r="CR120" s="67"/>
      <c r="CS120" s="67"/>
      <c r="CT120" s="67"/>
      <c r="CU120" s="67"/>
      <c r="CV120" s="67"/>
      <c r="CW120" s="67"/>
      <c r="CX120" s="67"/>
      <c r="CY120" s="67"/>
      <c r="CZ120" s="67"/>
      <c r="DA120" s="67"/>
      <c r="DB120" s="67"/>
      <c r="DC120" s="67"/>
      <c r="DD120" s="67"/>
      <c r="DE120" s="67"/>
      <c r="DF120" s="67"/>
      <c r="DG120" s="67"/>
      <c r="DH120" s="67"/>
      <c r="DI120" s="67"/>
      <c r="DJ120" s="67"/>
      <c r="DK120" s="67"/>
      <c r="DL120" s="67"/>
      <c r="DM120" s="67"/>
      <c r="DN120" s="67"/>
      <c r="DO120" s="67"/>
      <c r="DP120" s="67"/>
      <c r="DQ120" s="67"/>
      <c r="DR120" s="67"/>
      <c r="DS120" s="67"/>
      <c r="DT120" s="67"/>
      <c r="DU120" s="67"/>
      <c r="DV120" s="67"/>
      <c r="DW120" s="67"/>
      <c r="DX120" s="67"/>
      <c r="DY120" s="67"/>
      <c r="DZ120" s="67"/>
      <c r="EA120" s="67"/>
      <c r="EB120" s="67"/>
      <c r="EC120" s="67"/>
      <c r="ED120" s="67"/>
      <c r="EE120" s="67"/>
      <c r="EF120" s="67"/>
      <c r="EG120" s="67"/>
      <c r="EH120" s="67"/>
      <c r="EI120" s="67"/>
      <c r="EJ120" s="67"/>
      <c r="EK120" s="67"/>
      <c r="EL120" s="67"/>
      <c r="EM120" s="67"/>
      <c r="EN120" s="67"/>
      <c r="EO120" s="67"/>
      <c r="EP120" s="67"/>
      <c r="EQ120" s="67"/>
      <c r="ER120" s="67"/>
      <c r="ES120" s="67"/>
      <c r="ET120" s="67"/>
      <c r="EU120" s="67"/>
      <c r="EV120" s="67"/>
      <c r="EW120" s="67"/>
      <c r="EX120" s="67"/>
      <c r="EY120" s="67"/>
      <c r="EZ120" s="67"/>
      <c r="FA120" s="67"/>
      <c r="FB120" s="67"/>
      <c r="FC120" s="67"/>
      <c r="FD120" s="67"/>
      <c r="FE120" s="67"/>
      <c r="FF120" s="67"/>
      <c r="FG120" s="67"/>
      <c r="FH120" s="67"/>
      <c r="FI120" s="67"/>
      <c r="FJ120" s="67"/>
      <c r="FK120" s="67"/>
      <c r="FL120" s="67"/>
      <c r="FM120" s="67"/>
      <c r="FN120" s="67"/>
      <c r="FO120" s="67"/>
      <c r="FP120" s="67"/>
      <c r="FQ120" s="67"/>
      <c r="FR120" s="67"/>
      <c r="FS120" s="67"/>
      <c r="FT120" s="67"/>
      <c r="FU120" s="67"/>
      <c r="FV120" s="67"/>
      <c r="FW120" s="67"/>
      <c r="FX120" s="67"/>
      <c r="FY120" s="67"/>
      <c r="FZ120" s="67"/>
      <c r="GA120" s="67"/>
      <c r="GB120" s="67"/>
      <c r="GC120" s="67"/>
      <c r="GD120" s="67"/>
      <c r="GE120" s="67"/>
      <c r="GF120" s="67"/>
      <c r="GG120" s="67"/>
      <c r="GH120" s="67"/>
      <c r="GI120" s="67"/>
      <c r="GJ120" s="67"/>
      <c r="GK120" s="67"/>
      <c r="GL120" s="67"/>
      <c r="GM120" s="67"/>
      <c r="GN120" s="67"/>
      <c r="GO120" s="67"/>
      <c r="GP120" s="67"/>
      <c r="GQ120" s="67"/>
      <c r="GR120" s="67"/>
      <c r="GS120" s="67"/>
      <c r="GT120" s="67"/>
      <c r="GU120" s="67"/>
      <c r="GV120" s="67"/>
      <c r="GW120" s="67"/>
      <c r="GX120" s="67"/>
      <c r="GY120" s="67"/>
      <c r="GZ120" s="67"/>
      <c r="HA120" s="67"/>
      <c r="HB120" s="67"/>
      <c r="HC120" s="67"/>
      <c r="HD120" s="67"/>
      <c r="HE120" s="67"/>
      <c r="HF120" s="67"/>
      <c r="HG120" s="67"/>
      <c r="HH120" s="67"/>
      <c r="HI120" s="67"/>
      <c r="HJ120" s="67"/>
      <c r="HK120" s="67"/>
      <c r="HL120" s="67"/>
      <c r="HM120" s="67"/>
      <c r="HN120" s="67"/>
      <c r="HO120" s="67"/>
      <c r="HP120" s="67"/>
      <c r="HQ120" s="67"/>
      <c r="HR120" s="67"/>
      <c r="HS120" s="67"/>
      <c r="HT120" s="67"/>
      <c r="HU120" s="67"/>
      <c r="HV120" s="67"/>
      <c r="HW120" s="67"/>
      <c r="HX120" s="67"/>
      <c r="HY120" s="67"/>
      <c r="HZ120" s="67"/>
      <c r="IA120" s="67"/>
      <c r="IB120" s="67"/>
      <c r="IC120" s="67"/>
      <c r="ID120" s="67"/>
      <c r="IE120" s="67"/>
      <c r="IF120" s="67"/>
      <c r="IG120" s="67"/>
      <c r="IH120" s="67"/>
      <c r="II120" s="67"/>
      <c r="IJ120" s="67"/>
      <c r="IK120" s="67"/>
      <c r="IL120" s="67"/>
      <c r="IM120" s="67"/>
      <c r="IN120" s="67"/>
      <c r="IO120" s="67"/>
      <c r="IP120" s="67"/>
      <c r="IQ120" s="67"/>
      <c r="IR120" s="67"/>
      <c r="IS120" s="67"/>
      <c r="IT120" s="67"/>
      <c r="IU120" s="67"/>
      <c r="IV120" s="67"/>
      <c r="IW120" s="67"/>
      <c r="IX120" s="67"/>
      <c r="IY120" s="67"/>
      <c r="IZ120" s="67"/>
      <c r="JA120" s="67"/>
      <c r="JB120" s="67"/>
      <c r="JC120" s="67"/>
      <c r="JD120" s="67"/>
      <c r="JE120" s="67"/>
      <c r="JF120" s="67"/>
      <c r="JG120" s="67"/>
      <c r="JH120" s="67"/>
      <c r="JI120" s="67"/>
      <c r="JJ120" s="67"/>
      <c r="JK120" s="67"/>
      <c r="JL120" s="67"/>
      <c r="JM120" s="67"/>
      <c r="JN120" s="67"/>
      <c r="JO120" s="67"/>
      <c r="JP120" s="67"/>
      <c r="JQ120" s="67"/>
      <c r="JR120" s="67"/>
      <c r="JS120" s="67"/>
      <c r="JT120" s="67"/>
      <c r="JU120" s="67"/>
      <c r="JV120" s="67"/>
      <c r="JW120" s="67"/>
      <c r="JX120" s="67"/>
      <c r="JY120" s="67"/>
      <c r="JZ120" s="67"/>
      <c r="KA120" s="67"/>
      <c r="KB120" s="67"/>
      <c r="KC120" s="67"/>
      <c r="KD120" s="67"/>
      <c r="KE120" s="67"/>
      <c r="KF120" s="67"/>
      <c r="KG120" s="67"/>
      <c r="KH120" s="67"/>
      <c r="KI120" s="67"/>
      <c r="KJ120" s="67"/>
      <c r="KK120" s="67"/>
      <c r="KL120" s="67"/>
      <c r="KM120" s="67"/>
      <c r="KN120" s="67"/>
      <c r="KO120" s="67"/>
      <c r="KP120" s="67"/>
      <c r="KQ120" s="67"/>
      <c r="KR120" s="67"/>
      <c r="KS120" s="67"/>
      <c r="KT120" s="67"/>
      <c r="KU120" s="67"/>
      <c r="KV120" s="67"/>
      <c r="KW120" s="67"/>
      <c r="KX120" s="67"/>
      <c r="KY120" s="67"/>
      <c r="KZ120" s="67"/>
      <c r="LA120" s="67"/>
      <c r="LB120" s="67"/>
      <c r="LC120" s="67"/>
      <c r="LD120" s="67"/>
      <c r="LE120" s="67"/>
      <c r="LF120" s="67"/>
      <c r="LG120" s="67"/>
      <c r="LH120" s="67"/>
      <c r="LI120" s="67"/>
      <c r="LJ120" s="67"/>
      <c r="LK120" s="67"/>
      <c r="LL120" s="67"/>
      <c r="LM120" s="67"/>
      <c r="LN120" s="67"/>
      <c r="LO120" s="67"/>
      <c r="LP120" s="67"/>
      <c r="LQ120" s="67"/>
      <c r="LR120" s="67"/>
      <c r="LS120" s="67"/>
      <c r="LT120" s="67"/>
      <c r="LU120" s="67"/>
      <c r="LV120" s="67"/>
      <c r="LW120" s="67"/>
      <c r="LX120" s="67"/>
      <c r="LY120" s="67"/>
      <c r="LZ120" s="67"/>
      <c r="MA120" s="67"/>
      <c r="MB120" s="67"/>
      <c r="MC120" s="67"/>
      <c r="MD120" s="67"/>
      <c r="ME120" s="67"/>
      <c r="MF120" s="67"/>
      <c r="MG120" s="67"/>
      <c r="MH120" s="67"/>
      <c r="MI120" s="67"/>
      <c r="MJ120" s="67"/>
      <c r="MK120" s="67"/>
      <c r="ML120" s="67"/>
      <c r="MM120" s="67"/>
      <c r="MN120" s="67"/>
      <c r="MO120" s="67"/>
      <c r="MP120" s="67"/>
      <c r="MQ120" s="67"/>
      <c r="MR120" s="67"/>
      <c r="MS120" s="67"/>
      <c r="MT120" s="67"/>
      <c r="MU120" s="67"/>
      <c r="MV120" s="67"/>
      <c r="MW120" s="67"/>
      <c r="MX120" s="67"/>
      <c r="MY120" s="67"/>
      <c r="MZ120" s="67"/>
      <c r="NA120" s="67"/>
      <c r="NB120" s="67"/>
      <c r="NC120" s="67"/>
      <c r="ND120" s="67"/>
      <c r="NE120" s="67"/>
      <c r="NF120" s="67"/>
      <c r="NG120" s="67"/>
      <c r="NH120" s="67"/>
      <c r="NI120" s="67"/>
      <c r="NJ120" s="67"/>
      <c r="NK120" s="67"/>
      <c r="NL120" s="67"/>
      <c r="NM120" s="67"/>
      <c r="NN120" s="67"/>
      <c r="NO120" s="67"/>
      <c r="NP120" s="67"/>
      <c r="NQ120" s="67"/>
      <c r="NR120" s="67"/>
      <c r="NS120" s="67"/>
      <c r="NT120" s="67"/>
      <c r="NU120" s="67"/>
      <c r="NV120" s="67"/>
      <c r="NW120" s="67"/>
      <c r="NX120" s="67"/>
      <c r="NY120" s="67"/>
      <c r="NZ120" s="67"/>
      <c r="OA120" s="67"/>
      <c r="OB120" s="67"/>
      <c r="OC120" s="67"/>
      <c r="OD120" s="67"/>
      <c r="OE120" s="67"/>
    </row>
    <row r="121" spans="35:395">
      <c r="AI121" s="67"/>
      <c r="AJ121" s="67"/>
      <c r="AK121" s="67"/>
      <c r="AL121" s="67"/>
      <c r="AM121" s="67"/>
      <c r="AN121" s="67"/>
      <c r="AO121" s="67"/>
      <c r="AP121" s="67"/>
      <c r="AQ121" s="67"/>
      <c r="AR121" s="67"/>
      <c r="AS121" s="67"/>
      <c r="AT121" s="67"/>
      <c r="AU121" s="67"/>
      <c r="AV121" s="67"/>
      <c r="AW121" s="67"/>
      <c r="AX121" s="67"/>
      <c r="AY121" s="67"/>
      <c r="AZ121" s="67"/>
      <c r="BA121" s="67"/>
      <c r="BB121" s="67"/>
      <c r="BC121" s="67"/>
      <c r="BD121" s="67"/>
      <c r="BE121" s="67"/>
      <c r="BF121" s="67"/>
      <c r="BG121" s="67"/>
      <c r="BH121" s="67"/>
      <c r="BI121" s="67"/>
      <c r="BJ121" s="67"/>
      <c r="BK121" s="67"/>
      <c r="BL121" s="67"/>
      <c r="BM121" s="67"/>
      <c r="BN121" s="67"/>
      <c r="BO121" s="67"/>
      <c r="BP121" s="67"/>
      <c r="BQ121" s="67"/>
      <c r="BR121" s="67"/>
      <c r="BS121" s="67"/>
      <c r="BT121" s="67"/>
      <c r="BU121" s="67"/>
      <c r="BV121" s="67"/>
      <c r="BW121" s="67"/>
      <c r="BX121" s="67"/>
      <c r="BY121" s="67"/>
      <c r="BZ121" s="67"/>
      <c r="CA121" s="67"/>
      <c r="CB121" s="67"/>
      <c r="CC121" s="67"/>
      <c r="CD121" s="67"/>
      <c r="CE121" s="67"/>
      <c r="CF121" s="67"/>
      <c r="CG121" s="67"/>
      <c r="CH121" s="67"/>
      <c r="CI121" s="67"/>
      <c r="CJ121" s="67"/>
      <c r="CK121" s="67"/>
      <c r="CL121" s="67"/>
      <c r="CM121" s="67"/>
      <c r="CN121" s="67"/>
      <c r="CO121" s="67"/>
      <c r="CP121" s="67"/>
      <c r="CQ121" s="67"/>
      <c r="CR121" s="67"/>
      <c r="CS121" s="67"/>
      <c r="CT121" s="67"/>
      <c r="CU121" s="67"/>
      <c r="CV121" s="67"/>
      <c r="CW121" s="67"/>
      <c r="CX121" s="67"/>
      <c r="CY121" s="67"/>
      <c r="CZ121" s="67"/>
      <c r="DA121" s="67"/>
      <c r="DB121" s="67"/>
      <c r="DC121" s="67"/>
      <c r="DD121" s="67"/>
      <c r="DE121" s="67"/>
      <c r="DF121" s="67"/>
      <c r="DG121" s="67"/>
      <c r="DH121" s="67"/>
      <c r="DI121" s="67"/>
      <c r="DJ121" s="67"/>
      <c r="DK121" s="67"/>
      <c r="DL121" s="67"/>
      <c r="DM121" s="67"/>
      <c r="DN121" s="67"/>
      <c r="DO121" s="67"/>
      <c r="DP121" s="67"/>
      <c r="DQ121" s="67"/>
      <c r="DR121" s="67"/>
      <c r="DS121" s="67"/>
      <c r="DT121" s="67"/>
      <c r="DU121" s="67"/>
      <c r="DV121" s="67"/>
      <c r="DW121" s="67"/>
      <c r="DX121" s="67"/>
      <c r="DY121" s="67"/>
      <c r="DZ121" s="67"/>
      <c r="EA121" s="67"/>
      <c r="EB121" s="67"/>
      <c r="EC121" s="67"/>
      <c r="ED121" s="67"/>
      <c r="EE121" s="67"/>
      <c r="EF121" s="67"/>
      <c r="EG121" s="67"/>
      <c r="EH121" s="67"/>
      <c r="EI121" s="67"/>
      <c r="EJ121" s="67"/>
      <c r="EK121" s="67"/>
      <c r="EL121" s="67"/>
      <c r="EM121" s="67"/>
      <c r="EN121" s="67"/>
      <c r="EO121" s="67"/>
      <c r="EP121" s="67"/>
      <c r="EQ121" s="67"/>
      <c r="ER121" s="67"/>
      <c r="ES121" s="67"/>
      <c r="ET121" s="67"/>
      <c r="EU121" s="67"/>
      <c r="EV121" s="67"/>
      <c r="EW121" s="67"/>
      <c r="EX121" s="67"/>
      <c r="EY121" s="67"/>
      <c r="EZ121" s="67"/>
      <c r="FA121" s="67"/>
      <c r="FB121" s="67"/>
      <c r="FC121" s="67"/>
      <c r="FD121" s="67"/>
      <c r="FE121" s="67"/>
      <c r="FF121" s="67"/>
      <c r="FG121" s="67"/>
      <c r="FH121" s="67"/>
      <c r="FI121" s="67"/>
      <c r="FJ121" s="67"/>
      <c r="FK121" s="67"/>
      <c r="FL121" s="67"/>
      <c r="FM121" s="67"/>
      <c r="FN121" s="67"/>
      <c r="FO121" s="67"/>
      <c r="FP121" s="67"/>
      <c r="FQ121" s="67"/>
      <c r="FR121" s="67"/>
      <c r="FS121" s="67"/>
      <c r="FT121" s="67"/>
      <c r="FU121" s="67"/>
      <c r="FV121" s="67"/>
      <c r="FW121" s="67"/>
      <c r="FX121" s="67"/>
      <c r="FY121" s="67"/>
      <c r="FZ121" s="67"/>
      <c r="GA121" s="67"/>
      <c r="GB121" s="67"/>
      <c r="GC121" s="67"/>
      <c r="GD121" s="67"/>
      <c r="GE121" s="67"/>
      <c r="GF121" s="67"/>
      <c r="GG121" s="67"/>
      <c r="GH121" s="67"/>
      <c r="GI121" s="67"/>
      <c r="GJ121" s="67"/>
      <c r="GK121" s="67"/>
      <c r="GL121" s="67"/>
      <c r="GM121" s="67"/>
      <c r="GN121" s="67"/>
      <c r="GO121" s="67"/>
      <c r="GP121" s="67"/>
      <c r="GQ121" s="67"/>
      <c r="GR121" s="67"/>
      <c r="GS121" s="67"/>
      <c r="GT121" s="67"/>
      <c r="GU121" s="67"/>
      <c r="GV121" s="67"/>
      <c r="GW121" s="67"/>
      <c r="GX121" s="67"/>
      <c r="GY121" s="67"/>
      <c r="GZ121" s="67"/>
      <c r="HA121" s="67"/>
      <c r="HB121" s="67"/>
      <c r="HC121" s="67"/>
      <c r="HD121" s="67"/>
      <c r="HE121" s="67"/>
      <c r="HF121" s="67"/>
      <c r="HG121" s="67"/>
      <c r="HH121" s="67"/>
      <c r="HI121" s="67"/>
      <c r="HJ121" s="67"/>
      <c r="HK121" s="67"/>
      <c r="HL121" s="67"/>
      <c r="HM121" s="67"/>
      <c r="HN121" s="67"/>
      <c r="HO121" s="67"/>
      <c r="HP121" s="67"/>
      <c r="HQ121" s="67"/>
      <c r="HR121" s="67"/>
      <c r="HS121" s="67"/>
      <c r="HT121" s="67"/>
      <c r="HU121" s="67"/>
      <c r="HV121" s="67"/>
      <c r="HW121" s="67"/>
      <c r="HX121" s="67"/>
      <c r="HY121" s="67"/>
      <c r="HZ121" s="67"/>
      <c r="IA121" s="67"/>
      <c r="IB121" s="67"/>
      <c r="IC121" s="67"/>
      <c r="ID121" s="67"/>
      <c r="IE121" s="67"/>
      <c r="IF121" s="67"/>
      <c r="IG121" s="67"/>
      <c r="IH121" s="67"/>
      <c r="II121" s="67"/>
      <c r="IJ121" s="67"/>
      <c r="IK121" s="67"/>
      <c r="IL121" s="67"/>
      <c r="IM121" s="67"/>
      <c r="IN121" s="67"/>
      <c r="IO121" s="67"/>
      <c r="IP121" s="67"/>
      <c r="IQ121" s="67"/>
      <c r="IR121" s="67"/>
      <c r="IS121" s="67"/>
      <c r="IT121" s="67"/>
      <c r="IU121" s="67"/>
      <c r="IV121" s="67"/>
      <c r="IW121" s="67"/>
      <c r="IX121" s="67"/>
      <c r="IY121" s="67"/>
      <c r="IZ121" s="67"/>
      <c r="JA121" s="67"/>
      <c r="JB121" s="67"/>
      <c r="JC121" s="67"/>
      <c r="JD121" s="67"/>
      <c r="JE121" s="67"/>
      <c r="JF121" s="67"/>
      <c r="JG121" s="67"/>
      <c r="JH121" s="67"/>
      <c r="JI121" s="67"/>
      <c r="JJ121" s="67"/>
      <c r="JK121" s="67"/>
      <c r="JL121" s="67"/>
      <c r="JM121" s="67"/>
      <c r="JN121" s="67"/>
      <c r="JO121" s="67"/>
      <c r="JP121" s="67"/>
      <c r="JQ121" s="67"/>
      <c r="JR121" s="67"/>
      <c r="JS121" s="67"/>
      <c r="JT121" s="67"/>
      <c r="JU121" s="67"/>
      <c r="JV121" s="67"/>
      <c r="JW121" s="67"/>
      <c r="JX121" s="67"/>
      <c r="JY121" s="67"/>
      <c r="JZ121" s="67"/>
      <c r="KA121" s="67"/>
      <c r="KB121" s="67"/>
      <c r="KC121" s="67"/>
      <c r="KD121" s="67"/>
      <c r="KE121" s="67"/>
      <c r="KF121" s="67"/>
      <c r="KG121" s="67"/>
      <c r="KH121" s="67"/>
      <c r="KI121" s="67"/>
      <c r="KJ121" s="67"/>
      <c r="KK121" s="67"/>
      <c r="KL121" s="67"/>
      <c r="KM121" s="67"/>
      <c r="KN121" s="67"/>
      <c r="KO121" s="67"/>
      <c r="KP121" s="67"/>
      <c r="KQ121" s="67"/>
      <c r="KR121" s="67"/>
      <c r="KS121" s="67"/>
      <c r="KT121" s="67"/>
      <c r="KU121" s="67"/>
      <c r="KV121" s="67"/>
      <c r="KW121" s="67"/>
      <c r="KX121" s="67"/>
      <c r="KY121" s="67"/>
      <c r="KZ121" s="67"/>
      <c r="LA121" s="67"/>
      <c r="LB121" s="67"/>
      <c r="LC121" s="67"/>
      <c r="LD121" s="67"/>
      <c r="LE121" s="67"/>
      <c r="LF121" s="67"/>
      <c r="LG121" s="67"/>
      <c r="LH121" s="67"/>
      <c r="LI121" s="67"/>
      <c r="LJ121" s="67"/>
      <c r="LK121" s="67"/>
      <c r="LL121" s="67"/>
      <c r="LM121" s="67"/>
      <c r="LN121" s="67"/>
      <c r="LO121" s="67"/>
      <c r="LP121" s="67"/>
      <c r="LQ121" s="67"/>
      <c r="LR121" s="67"/>
      <c r="LS121" s="67"/>
      <c r="LT121" s="67"/>
      <c r="LU121" s="67"/>
      <c r="LV121" s="67"/>
      <c r="LW121" s="67"/>
      <c r="LX121" s="67"/>
      <c r="LY121" s="67"/>
      <c r="LZ121" s="67"/>
      <c r="MA121" s="67"/>
      <c r="MB121" s="67"/>
      <c r="MC121" s="67"/>
      <c r="MD121" s="67"/>
      <c r="ME121" s="67"/>
      <c r="MF121" s="67"/>
      <c r="MG121" s="67"/>
      <c r="MH121" s="67"/>
      <c r="MI121" s="67"/>
      <c r="MJ121" s="67"/>
      <c r="MK121" s="67"/>
      <c r="ML121" s="67"/>
      <c r="MM121" s="67"/>
      <c r="MN121" s="67"/>
      <c r="MO121" s="67"/>
      <c r="MP121" s="67"/>
      <c r="MQ121" s="67"/>
      <c r="MR121" s="67"/>
      <c r="MS121" s="67"/>
      <c r="MT121" s="67"/>
      <c r="MU121" s="67"/>
      <c r="MV121" s="67"/>
      <c r="MW121" s="67"/>
      <c r="MX121" s="67"/>
      <c r="MY121" s="67"/>
      <c r="MZ121" s="67"/>
      <c r="NA121" s="67"/>
      <c r="NB121" s="67"/>
      <c r="NC121" s="67"/>
      <c r="ND121" s="67"/>
      <c r="NE121" s="67"/>
      <c r="NF121" s="67"/>
      <c r="NG121" s="67"/>
      <c r="NH121" s="67"/>
      <c r="NI121" s="67"/>
      <c r="NJ121" s="67"/>
      <c r="NK121" s="67"/>
      <c r="NL121" s="67"/>
      <c r="NM121" s="67"/>
      <c r="NN121" s="67"/>
      <c r="NO121" s="67"/>
      <c r="NP121" s="67"/>
      <c r="NQ121" s="67"/>
      <c r="NR121" s="67"/>
      <c r="NS121" s="67"/>
      <c r="NT121" s="67"/>
      <c r="NU121" s="67"/>
      <c r="NV121" s="67"/>
      <c r="NW121" s="67"/>
      <c r="NX121" s="67"/>
      <c r="NY121" s="67"/>
      <c r="NZ121" s="67"/>
      <c r="OA121" s="67"/>
      <c r="OB121" s="67"/>
      <c r="OC121" s="67"/>
      <c r="OD121" s="67"/>
      <c r="OE121" s="67"/>
    </row>
    <row r="122" spans="35:395">
      <c r="AI122" s="67"/>
      <c r="AJ122" s="67"/>
      <c r="AK122" s="67"/>
      <c r="AL122" s="67"/>
      <c r="AM122" s="67"/>
      <c r="AN122" s="67"/>
      <c r="AO122" s="67"/>
      <c r="AP122" s="67"/>
      <c r="AQ122" s="67"/>
      <c r="AR122" s="67"/>
      <c r="AS122" s="67"/>
      <c r="AT122" s="67"/>
      <c r="AU122" s="67"/>
      <c r="AV122" s="67"/>
      <c r="AW122" s="67"/>
      <c r="AX122" s="67"/>
      <c r="AY122" s="67"/>
      <c r="AZ122" s="67"/>
      <c r="BA122" s="67"/>
      <c r="BB122" s="67"/>
      <c r="BC122" s="67"/>
      <c r="BD122" s="67"/>
      <c r="BE122" s="67"/>
      <c r="BF122" s="67"/>
      <c r="BG122" s="67"/>
      <c r="BH122" s="67"/>
      <c r="BI122" s="67"/>
      <c r="BJ122" s="67"/>
      <c r="BK122" s="67"/>
      <c r="BL122" s="67"/>
      <c r="BM122" s="67"/>
      <c r="BN122" s="67"/>
      <c r="BO122" s="67"/>
      <c r="BP122" s="67"/>
      <c r="BQ122" s="67"/>
      <c r="BR122" s="67"/>
      <c r="BS122" s="67"/>
      <c r="BT122" s="67"/>
      <c r="BU122" s="67"/>
      <c r="BV122" s="67"/>
      <c r="BW122" s="67"/>
      <c r="BX122" s="67"/>
      <c r="BY122" s="67"/>
      <c r="BZ122" s="67"/>
      <c r="CA122" s="67"/>
      <c r="CB122" s="67"/>
      <c r="CC122" s="67"/>
      <c r="CD122" s="67"/>
      <c r="CE122" s="67"/>
      <c r="CF122" s="67"/>
      <c r="CG122" s="67"/>
      <c r="CH122" s="67"/>
      <c r="CI122" s="67"/>
      <c r="CJ122" s="67"/>
      <c r="CK122" s="67"/>
      <c r="CL122" s="67"/>
      <c r="CM122" s="67"/>
      <c r="CN122" s="67"/>
      <c r="CO122" s="67"/>
      <c r="CP122" s="67"/>
      <c r="CQ122" s="67"/>
      <c r="CR122" s="67"/>
      <c r="CS122" s="67"/>
      <c r="CT122" s="67"/>
      <c r="CU122" s="67"/>
      <c r="CV122" s="67"/>
      <c r="CW122" s="67"/>
      <c r="CX122" s="67"/>
      <c r="CY122" s="67"/>
      <c r="CZ122" s="67"/>
      <c r="DA122" s="67"/>
      <c r="DB122" s="67"/>
      <c r="DC122" s="67"/>
      <c r="DD122" s="67"/>
      <c r="DE122" s="67"/>
      <c r="DF122" s="67"/>
      <c r="DG122" s="67"/>
      <c r="DH122" s="67"/>
      <c r="DI122" s="67"/>
      <c r="DJ122" s="67"/>
      <c r="DK122" s="67"/>
      <c r="DL122" s="67"/>
      <c r="DM122" s="67"/>
      <c r="DN122" s="67"/>
      <c r="DO122" s="67"/>
      <c r="DP122" s="67"/>
      <c r="DQ122" s="67"/>
      <c r="DR122" s="67"/>
      <c r="DS122" s="67"/>
      <c r="DT122" s="67"/>
      <c r="DU122" s="67"/>
      <c r="DV122" s="67"/>
      <c r="DW122" s="67"/>
      <c r="DX122" s="67"/>
      <c r="DY122" s="67"/>
      <c r="DZ122" s="67"/>
      <c r="EA122" s="67"/>
      <c r="EB122" s="67"/>
      <c r="EC122" s="67"/>
      <c r="ED122" s="67"/>
      <c r="EE122" s="67"/>
      <c r="EF122" s="67"/>
      <c r="EG122" s="67"/>
      <c r="EH122" s="67"/>
      <c r="EI122" s="67"/>
      <c r="EJ122" s="67"/>
      <c r="EK122" s="67"/>
      <c r="EL122" s="67"/>
      <c r="EM122" s="67"/>
      <c r="EN122" s="67"/>
      <c r="EO122" s="67"/>
      <c r="EP122" s="67"/>
      <c r="EQ122" s="67"/>
      <c r="ER122" s="67"/>
      <c r="ES122" s="67"/>
      <c r="ET122" s="67"/>
      <c r="EU122" s="67"/>
      <c r="EV122" s="67"/>
      <c r="EW122" s="67"/>
      <c r="EX122" s="67"/>
      <c r="EY122" s="67"/>
      <c r="EZ122" s="67"/>
      <c r="FA122" s="67"/>
      <c r="FB122" s="67"/>
      <c r="FC122" s="67"/>
      <c r="FD122" s="67"/>
      <c r="FE122" s="67"/>
      <c r="FF122" s="67"/>
      <c r="FG122" s="67"/>
      <c r="FH122" s="67"/>
      <c r="FI122" s="67"/>
      <c r="FJ122" s="67"/>
      <c r="FK122" s="67"/>
      <c r="FL122" s="67"/>
      <c r="FM122" s="67"/>
      <c r="FN122" s="67"/>
      <c r="FO122" s="67"/>
      <c r="FP122" s="67"/>
      <c r="FQ122" s="67"/>
      <c r="FR122" s="67"/>
      <c r="FS122" s="67"/>
      <c r="FT122" s="67"/>
      <c r="FU122" s="67"/>
      <c r="FV122" s="67"/>
      <c r="FW122" s="67"/>
      <c r="FX122" s="67"/>
      <c r="FY122" s="67"/>
      <c r="FZ122" s="67"/>
      <c r="GA122" s="67"/>
      <c r="GB122" s="67"/>
      <c r="GC122" s="67"/>
      <c r="GD122" s="67"/>
      <c r="GE122" s="67"/>
      <c r="GF122" s="67"/>
      <c r="GG122" s="67"/>
      <c r="GH122" s="67"/>
      <c r="GI122" s="67"/>
      <c r="GJ122" s="67"/>
      <c r="GK122" s="67"/>
      <c r="GL122" s="67"/>
      <c r="GM122" s="67"/>
      <c r="GN122" s="67"/>
      <c r="GO122" s="67"/>
      <c r="GP122" s="67"/>
      <c r="GQ122" s="67"/>
      <c r="GR122" s="67"/>
      <c r="GS122" s="67"/>
      <c r="GT122" s="67"/>
      <c r="GU122" s="67"/>
      <c r="GV122" s="67"/>
      <c r="GW122" s="67"/>
      <c r="GX122" s="67"/>
      <c r="GY122" s="67"/>
      <c r="GZ122" s="67"/>
      <c r="HA122" s="67"/>
      <c r="HB122" s="67"/>
      <c r="HC122" s="67"/>
      <c r="HD122" s="67"/>
      <c r="HE122" s="67"/>
      <c r="HF122" s="67"/>
      <c r="HG122" s="67"/>
      <c r="HH122" s="67"/>
      <c r="HI122" s="67"/>
      <c r="HJ122" s="67"/>
      <c r="HK122" s="67"/>
      <c r="HL122" s="67"/>
      <c r="HM122" s="67"/>
      <c r="HN122" s="67"/>
      <c r="HO122" s="67"/>
      <c r="HP122" s="67"/>
      <c r="HQ122" s="67"/>
      <c r="HR122" s="67"/>
      <c r="HS122" s="67"/>
      <c r="HT122" s="67"/>
      <c r="HU122" s="67"/>
      <c r="HV122" s="67"/>
      <c r="HW122" s="67"/>
      <c r="HX122" s="67"/>
      <c r="HY122" s="67"/>
      <c r="HZ122" s="67"/>
      <c r="IA122" s="67"/>
      <c r="IB122" s="67"/>
      <c r="IC122" s="67"/>
      <c r="ID122" s="67"/>
      <c r="IE122" s="67"/>
      <c r="IF122" s="67"/>
      <c r="IG122" s="67"/>
      <c r="IH122" s="67"/>
      <c r="II122" s="67"/>
      <c r="IJ122" s="67"/>
      <c r="IK122" s="67"/>
      <c r="IL122" s="67"/>
      <c r="IM122" s="67"/>
      <c r="IN122" s="67"/>
      <c r="IO122" s="67"/>
      <c r="IP122" s="67"/>
      <c r="IQ122" s="67"/>
      <c r="IR122" s="67"/>
      <c r="IS122" s="67"/>
      <c r="IT122" s="67"/>
      <c r="IU122" s="67"/>
      <c r="IV122" s="67"/>
      <c r="IW122" s="67"/>
      <c r="IX122" s="67"/>
      <c r="IY122" s="67"/>
      <c r="IZ122" s="67"/>
      <c r="JA122" s="67"/>
      <c r="JB122" s="67"/>
      <c r="JC122" s="67"/>
      <c r="JD122" s="67"/>
      <c r="JE122" s="67"/>
      <c r="JF122" s="67"/>
      <c r="JG122" s="67"/>
      <c r="JH122" s="67"/>
      <c r="JI122" s="67"/>
      <c r="JJ122" s="67"/>
      <c r="JK122" s="67"/>
      <c r="JL122" s="67"/>
      <c r="JM122" s="67"/>
      <c r="JN122" s="67"/>
      <c r="JO122" s="67"/>
      <c r="JP122" s="67"/>
      <c r="JQ122" s="67"/>
      <c r="JR122" s="67"/>
      <c r="JS122" s="67"/>
      <c r="JT122" s="67"/>
      <c r="JU122" s="67"/>
      <c r="JV122" s="67"/>
      <c r="JW122" s="67"/>
      <c r="JX122" s="67"/>
      <c r="JY122" s="67"/>
      <c r="JZ122" s="67"/>
      <c r="KA122" s="67"/>
      <c r="KB122" s="67"/>
      <c r="KC122" s="67"/>
      <c r="KD122" s="67"/>
      <c r="KE122" s="67"/>
      <c r="KF122" s="67"/>
      <c r="KG122" s="67"/>
      <c r="KH122" s="67"/>
      <c r="KI122" s="67"/>
      <c r="KJ122" s="67"/>
      <c r="KK122" s="67"/>
      <c r="KL122" s="67"/>
      <c r="KM122" s="67"/>
      <c r="KN122" s="67"/>
      <c r="KO122" s="67"/>
      <c r="KP122" s="67"/>
      <c r="KQ122" s="67"/>
      <c r="KR122" s="67"/>
      <c r="KS122" s="67"/>
      <c r="KT122" s="67"/>
      <c r="KU122" s="67"/>
      <c r="KV122" s="67"/>
      <c r="KW122" s="67"/>
      <c r="KX122" s="67"/>
      <c r="KY122" s="67"/>
      <c r="KZ122" s="67"/>
      <c r="LA122" s="67"/>
      <c r="LB122" s="67"/>
      <c r="LC122" s="67"/>
      <c r="LD122" s="67"/>
      <c r="LE122" s="67"/>
      <c r="LF122" s="67"/>
      <c r="LG122" s="67"/>
      <c r="LH122" s="67"/>
      <c r="LI122" s="67"/>
      <c r="LJ122" s="67"/>
      <c r="LK122" s="67"/>
      <c r="LL122" s="67"/>
      <c r="LM122" s="67"/>
      <c r="LN122" s="67"/>
      <c r="LO122" s="67"/>
      <c r="LP122" s="67"/>
      <c r="LQ122" s="67"/>
      <c r="LR122" s="67"/>
      <c r="LS122" s="67"/>
      <c r="LT122" s="67"/>
      <c r="LU122" s="67"/>
      <c r="LV122" s="67"/>
      <c r="LW122" s="67"/>
      <c r="LX122" s="67"/>
      <c r="LY122" s="67"/>
      <c r="LZ122" s="67"/>
      <c r="MA122" s="67"/>
      <c r="MB122" s="67"/>
      <c r="MC122" s="67"/>
      <c r="MD122" s="67"/>
      <c r="ME122" s="67"/>
      <c r="MF122" s="67"/>
      <c r="MG122" s="67"/>
      <c r="MH122" s="67"/>
      <c r="MI122" s="67"/>
      <c r="MJ122" s="67"/>
      <c r="MK122" s="67"/>
      <c r="ML122" s="67"/>
      <c r="MM122" s="67"/>
      <c r="MN122" s="67"/>
      <c r="MO122" s="67"/>
      <c r="MP122" s="67"/>
      <c r="MQ122" s="67"/>
      <c r="MR122" s="67"/>
      <c r="MS122" s="67"/>
      <c r="MT122" s="67"/>
      <c r="MU122" s="67"/>
      <c r="MV122" s="67"/>
      <c r="MW122" s="67"/>
      <c r="MX122" s="67"/>
      <c r="MY122" s="67"/>
      <c r="MZ122" s="67"/>
      <c r="NA122" s="67"/>
      <c r="NB122" s="67"/>
      <c r="NC122" s="67"/>
      <c r="ND122" s="67"/>
      <c r="NE122" s="67"/>
      <c r="NF122" s="67"/>
      <c r="NG122" s="67"/>
      <c r="NH122" s="67"/>
      <c r="NI122" s="67"/>
      <c r="NJ122" s="67"/>
      <c r="NK122" s="67"/>
      <c r="NL122" s="67"/>
      <c r="NM122" s="67"/>
      <c r="NN122" s="67"/>
      <c r="NO122" s="67"/>
      <c r="NP122" s="67"/>
      <c r="NQ122" s="67"/>
      <c r="NR122" s="67"/>
      <c r="NS122" s="67"/>
      <c r="NT122" s="67"/>
      <c r="NU122" s="67"/>
      <c r="NV122" s="67"/>
      <c r="NW122" s="67"/>
      <c r="NX122" s="67"/>
      <c r="NY122" s="67"/>
      <c r="NZ122" s="67"/>
      <c r="OA122" s="67"/>
      <c r="OB122" s="67"/>
      <c r="OC122" s="67"/>
      <c r="OD122" s="67"/>
      <c r="OE122" s="67"/>
    </row>
    <row r="123" spans="35:395">
      <c r="AI123" s="67"/>
      <c r="AJ123" s="67"/>
      <c r="AK123" s="67"/>
      <c r="AL123" s="67"/>
      <c r="AM123" s="67"/>
      <c r="AN123" s="67"/>
      <c r="AO123" s="67"/>
      <c r="AP123" s="67"/>
      <c r="AQ123" s="67"/>
      <c r="AR123" s="67"/>
      <c r="AS123" s="67"/>
      <c r="AT123" s="67"/>
      <c r="AU123" s="67"/>
      <c r="AV123" s="67"/>
      <c r="AW123" s="67"/>
      <c r="AX123" s="67"/>
      <c r="AY123" s="67"/>
      <c r="AZ123" s="67"/>
      <c r="BA123" s="67"/>
      <c r="BB123" s="67"/>
      <c r="BC123" s="67"/>
      <c r="BD123" s="67"/>
      <c r="BE123" s="67"/>
      <c r="BF123" s="67"/>
      <c r="BG123" s="67"/>
      <c r="BH123" s="67"/>
      <c r="BI123" s="67"/>
      <c r="BJ123" s="67"/>
      <c r="BK123" s="67"/>
      <c r="BL123" s="67"/>
      <c r="BM123" s="67"/>
      <c r="BN123" s="67"/>
      <c r="BO123" s="67"/>
      <c r="BP123" s="67"/>
      <c r="BQ123" s="67"/>
      <c r="BR123" s="67"/>
      <c r="BS123" s="67"/>
      <c r="BT123" s="67"/>
      <c r="BU123" s="67"/>
      <c r="BV123" s="67"/>
      <c r="BW123" s="67"/>
      <c r="BX123" s="67"/>
      <c r="BY123" s="67"/>
      <c r="BZ123" s="67"/>
      <c r="CA123" s="67"/>
      <c r="CB123" s="67"/>
      <c r="CC123" s="67"/>
      <c r="CD123" s="67"/>
      <c r="CE123" s="67"/>
      <c r="CF123" s="67"/>
      <c r="CG123" s="67"/>
      <c r="CH123" s="67"/>
      <c r="CI123" s="67"/>
      <c r="CJ123" s="67"/>
      <c r="CK123" s="67"/>
      <c r="CL123" s="67"/>
      <c r="CM123" s="67"/>
      <c r="CN123" s="67"/>
      <c r="CO123" s="67"/>
      <c r="CP123" s="67"/>
      <c r="CQ123" s="67"/>
      <c r="CR123" s="67"/>
      <c r="CS123" s="67"/>
      <c r="CT123" s="67"/>
      <c r="CU123" s="67"/>
      <c r="CV123" s="67"/>
      <c r="CW123" s="67"/>
      <c r="CX123" s="67"/>
      <c r="CY123" s="67"/>
      <c r="CZ123" s="67"/>
      <c r="DA123" s="67"/>
      <c r="DB123" s="67"/>
      <c r="DC123" s="67"/>
      <c r="DD123" s="67"/>
      <c r="DE123" s="67"/>
      <c r="DF123" s="67"/>
      <c r="DG123" s="67"/>
      <c r="DH123" s="67"/>
      <c r="DI123" s="67"/>
      <c r="DJ123" s="67"/>
      <c r="DK123" s="67"/>
      <c r="DL123" s="67"/>
      <c r="DM123" s="67"/>
      <c r="DN123" s="67"/>
      <c r="DO123" s="67"/>
      <c r="DP123" s="67"/>
      <c r="DQ123" s="67"/>
      <c r="DR123" s="67"/>
      <c r="DS123" s="67"/>
      <c r="DT123" s="67"/>
      <c r="DU123" s="67"/>
      <c r="DV123" s="67"/>
      <c r="DW123" s="67"/>
      <c r="DX123" s="67"/>
      <c r="DY123" s="67"/>
      <c r="DZ123" s="67"/>
      <c r="EA123" s="67"/>
      <c r="EB123" s="67"/>
      <c r="EC123" s="67"/>
      <c r="ED123" s="67"/>
      <c r="EE123" s="67"/>
      <c r="EF123" s="67"/>
      <c r="EG123" s="67"/>
      <c r="EH123" s="67"/>
      <c r="EI123" s="67"/>
      <c r="EJ123" s="67"/>
      <c r="EK123" s="67"/>
      <c r="EL123" s="67"/>
      <c r="EM123" s="67"/>
      <c r="EN123" s="67"/>
      <c r="EO123" s="67"/>
      <c r="EP123" s="67"/>
      <c r="EQ123" s="67"/>
      <c r="ER123" s="67"/>
      <c r="ES123" s="67"/>
      <c r="ET123" s="67"/>
      <c r="EU123" s="67"/>
      <c r="EV123" s="67"/>
      <c r="EW123" s="67"/>
      <c r="EX123" s="67"/>
      <c r="EY123" s="67"/>
      <c r="EZ123" s="67"/>
      <c r="FA123" s="67"/>
      <c r="FB123" s="67"/>
      <c r="FC123" s="67"/>
      <c r="FD123" s="67"/>
      <c r="FE123" s="67"/>
      <c r="FF123" s="67"/>
      <c r="FG123" s="67"/>
      <c r="FH123" s="67"/>
      <c r="FI123" s="67"/>
      <c r="FJ123" s="67"/>
      <c r="FK123" s="67"/>
      <c r="FL123" s="67"/>
      <c r="FM123" s="67"/>
      <c r="FN123" s="67"/>
      <c r="FO123" s="67"/>
      <c r="FP123" s="67"/>
      <c r="FQ123" s="67"/>
      <c r="FR123" s="67"/>
      <c r="FS123" s="67"/>
      <c r="FT123" s="67"/>
      <c r="FU123" s="67"/>
      <c r="FV123" s="67"/>
      <c r="FW123" s="67"/>
      <c r="FX123" s="67"/>
      <c r="FY123" s="67"/>
      <c r="FZ123" s="67"/>
      <c r="GA123" s="67"/>
      <c r="GB123" s="67"/>
      <c r="GC123" s="67"/>
      <c r="GD123" s="67"/>
      <c r="GE123" s="67"/>
      <c r="GF123" s="67"/>
      <c r="GG123" s="67"/>
      <c r="GH123" s="67"/>
      <c r="GI123" s="67"/>
      <c r="GJ123" s="67"/>
      <c r="GK123" s="67"/>
      <c r="GL123" s="67"/>
      <c r="GM123" s="67"/>
      <c r="GN123" s="67"/>
      <c r="GO123" s="67"/>
      <c r="GP123" s="67"/>
      <c r="GQ123" s="67"/>
      <c r="GR123" s="67"/>
      <c r="GS123" s="67"/>
      <c r="GT123" s="67"/>
      <c r="GU123" s="67"/>
      <c r="GV123" s="67"/>
      <c r="GW123" s="67"/>
      <c r="GX123" s="67"/>
      <c r="GY123" s="67"/>
      <c r="GZ123" s="67"/>
      <c r="HA123" s="67"/>
      <c r="HB123" s="67"/>
      <c r="HC123" s="67"/>
      <c r="HD123" s="67"/>
      <c r="HE123" s="67"/>
      <c r="HF123" s="67"/>
      <c r="HG123" s="67"/>
      <c r="HH123" s="67"/>
      <c r="HI123" s="67"/>
      <c r="HJ123" s="67"/>
      <c r="HK123" s="67"/>
      <c r="HL123" s="67"/>
      <c r="HM123" s="67"/>
      <c r="HN123" s="67"/>
      <c r="HO123" s="67"/>
      <c r="HP123" s="67"/>
      <c r="HQ123" s="67"/>
      <c r="HR123" s="67"/>
      <c r="HS123" s="67"/>
      <c r="HT123" s="67"/>
      <c r="HU123" s="67"/>
      <c r="HV123" s="67"/>
      <c r="HW123" s="67"/>
      <c r="HX123" s="67"/>
      <c r="HY123" s="67"/>
      <c r="HZ123" s="67"/>
      <c r="IA123" s="67"/>
      <c r="IB123" s="67"/>
      <c r="IC123" s="67"/>
      <c r="ID123" s="67"/>
      <c r="IE123" s="67"/>
      <c r="IF123" s="67"/>
      <c r="IG123" s="67"/>
      <c r="IH123" s="67"/>
      <c r="II123" s="67"/>
      <c r="IJ123" s="67"/>
      <c r="IK123" s="67"/>
      <c r="IL123" s="67"/>
      <c r="IM123" s="67"/>
      <c r="IN123" s="67"/>
      <c r="IO123" s="67"/>
      <c r="IP123" s="67"/>
      <c r="IQ123" s="67"/>
      <c r="IR123" s="67"/>
      <c r="IS123" s="67"/>
      <c r="IT123" s="67"/>
      <c r="IU123" s="67"/>
      <c r="IV123" s="67"/>
      <c r="IW123" s="67"/>
      <c r="IX123" s="67"/>
      <c r="IY123" s="67"/>
      <c r="IZ123" s="67"/>
      <c r="JA123" s="67"/>
      <c r="JB123" s="67"/>
      <c r="JC123" s="67"/>
      <c r="JD123" s="67"/>
      <c r="JE123" s="67"/>
      <c r="JF123" s="67"/>
      <c r="JG123" s="67"/>
      <c r="JH123" s="67"/>
      <c r="JI123" s="67"/>
      <c r="JJ123" s="67"/>
      <c r="JK123" s="67"/>
      <c r="JL123" s="67"/>
      <c r="JM123" s="67"/>
      <c r="JN123" s="67"/>
      <c r="JO123" s="67"/>
      <c r="JP123" s="67"/>
      <c r="JQ123" s="67"/>
      <c r="JR123" s="67"/>
      <c r="JS123" s="67"/>
      <c r="JT123" s="67"/>
      <c r="JU123" s="67"/>
      <c r="JV123" s="67"/>
      <c r="JW123" s="67"/>
      <c r="JX123" s="67"/>
      <c r="JY123" s="67"/>
      <c r="JZ123" s="67"/>
      <c r="KA123" s="67"/>
      <c r="KB123" s="67"/>
      <c r="KC123" s="67"/>
      <c r="KD123" s="67"/>
      <c r="KE123" s="67"/>
      <c r="KF123" s="67"/>
      <c r="KG123" s="67"/>
      <c r="KH123" s="67"/>
      <c r="KI123" s="67"/>
      <c r="KJ123" s="67"/>
      <c r="KK123" s="67"/>
      <c r="KL123" s="67"/>
      <c r="KM123" s="67"/>
      <c r="KN123" s="67"/>
      <c r="KO123" s="67"/>
      <c r="KP123" s="67"/>
      <c r="KQ123" s="67"/>
      <c r="KR123" s="67"/>
      <c r="KS123" s="67"/>
      <c r="KT123" s="67"/>
      <c r="KU123" s="67"/>
      <c r="KV123" s="67"/>
      <c r="KW123" s="67"/>
      <c r="KX123" s="67"/>
      <c r="KY123" s="67"/>
      <c r="KZ123" s="67"/>
      <c r="LA123" s="67"/>
      <c r="LB123" s="67"/>
      <c r="LC123" s="67"/>
      <c r="LD123" s="67"/>
      <c r="LE123" s="67"/>
      <c r="LF123" s="67"/>
      <c r="LG123" s="67"/>
      <c r="LH123" s="67"/>
      <c r="LI123" s="67"/>
      <c r="LJ123" s="67"/>
      <c r="LK123" s="67"/>
      <c r="LL123" s="67"/>
      <c r="LM123" s="67"/>
      <c r="LN123" s="67"/>
      <c r="LO123" s="67"/>
      <c r="LP123" s="67"/>
      <c r="LQ123" s="67"/>
      <c r="LR123" s="67"/>
      <c r="LS123" s="67"/>
      <c r="LT123" s="67"/>
      <c r="LU123" s="67"/>
      <c r="LV123" s="67"/>
      <c r="LW123" s="67"/>
      <c r="LX123" s="67"/>
      <c r="LY123" s="67"/>
      <c r="LZ123" s="67"/>
      <c r="MA123" s="67"/>
      <c r="MB123" s="67"/>
      <c r="MC123" s="67"/>
      <c r="MD123" s="67"/>
      <c r="ME123" s="67"/>
      <c r="MF123" s="67"/>
      <c r="MG123" s="67"/>
      <c r="MH123" s="67"/>
      <c r="MI123" s="67"/>
      <c r="MJ123" s="67"/>
      <c r="MK123" s="67"/>
      <c r="ML123" s="67"/>
      <c r="MM123" s="67"/>
      <c r="MN123" s="67"/>
      <c r="MO123" s="67"/>
      <c r="MP123" s="67"/>
      <c r="MQ123" s="67"/>
      <c r="MR123" s="67"/>
      <c r="MS123" s="67"/>
      <c r="MT123" s="67"/>
      <c r="MU123" s="67"/>
      <c r="MV123" s="67"/>
      <c r="MW123" s="67"/>
      <c r="MX123" s="67"/>
      <c r="MY123" s="67"/>
      <c r="MZ123" s="67"/>
      <c r="NA123" s="67"/>
      <c r="NB123" s="67"/>
      <c r="NC123" s="67"/>
      <c r="ND123" s="67"/>
      <c r="NE123" s="67"/>
      <c r="NF123" s="67"/>
      <c r="NG123" s="67"/>
      <c r="NH123" s="67"/>
      <c r="NI123" s="67"/>
      <c r="NJ123" s="67"/>
      <c r="NK123" s="67"/>
      <c r="NL123" s="67"/>
      <c r="NM123" s="67"/>
      <c r="NN123" s="67"/>
      <c r="NO123" s="67"/>
      <c r="NP123" s="67"/>
      <c r="NQ123" s="67"/>
      <c r="NR123" s="67"/>
      <c r="NS123" s="67"/>
      <c r="NT123" s="67"/>
      <c r="NU123" s="67"/>
      <c r="NV123" s="67"/>
      <c r="NW123" s="67"/>
      <c r="NX123" s="67"/>
      <c r="NY123" s="67"/>
      <c r="NZ123" s="67"/>
      <c r="OA123" s="67"/>
      <c r="OB123" s="67"/>
      <c r="OC123" s="67"/>
      <c r="OD123" s="67"/>
      <c r="OE123" s="67"/>
    </row>
    <row r="124" spans="35:395">
      <c r="AI124" s="67"/>
      <c r="AJ124" s="67"/>
      <c r="AK124" s="67"/>
      <c r="AL124" s="67"/>
      <c r="AM124" s="67"/>
      <c r="AN124" s="67"/>
      <c r="AO124" s="67"/>
      <c r="AP124" s="67"/>
      <c r="AQ124" s="67"/>
      <c r="AR124" s="67"/>
      <c r="AS124" s="67"/>
      <c r="AT124" s="67"/>
      <c r="AU124" s="67"/>
      <c r="AV124" s="67"/>
      <c r="AW124" s="67"/>
      <c r="AX124" s="67"/>
      <c r="AY124" s="67"/>
      <c r="AZ124" s="67"/>
      <c r="BA124" s="67"/>
      <c r="BB124" s="67"/>
      <c r="BC124" s="67"/>
      <c r="BD124" s="67"/>
      <c r="BE124" s="67"/>
      <c r="BF124" s="67"/>
      <c r="BG124" s="67"/>
      <c r="BH124" s="67"/>
      <c r="BI124" s="67"/>
      <c r="BJ124" s="67"/>
      <c r="BK124" s="67"/>
      <c r="BL124" s="67"/>
      <c r="BM124" s="67"/>
      <c r="BN124" s="67"/>
      <c r="BO124" s="67"/>
      <c r="BP124" s="67"/>
      <c r="BQ124" s="67"/>
      <c r="BR124" s="67"/>
      <c r="BS124" s="67"/>
      <c r="BT124" s="67"/>
      <c r="BU124" s="67"/>
      <c r="BV124" s="67"/>
      <c r="BW124" s="67"/>
      <c r="BX124" s="67"/>
      <c r="BY124" s="67"/>
      <c r="BZ124" s="67"/>
      <c r="CA124" s="67"/>
      <c r="CB124" s="67"/>
      <c r="CC124" s="67"/>
      <c r="CD124" s="67"/>
      <c r="CE124" s="67"/>
      <c r="CF124" s="67"/>
      <c r="CG124" s="67"/>
      <c r="CH124" s="67"/>
      <c r="CI124" s="67"/>
      <c r="CJ124" s="67"/>
      <c r="CK124" s="67"/>
      <c r="CL124" s="67"/>
      <c r="CM124" s="67"/>
      <c r="CN124" s="67"/>
      <c r="CO124" s="67"/>
      <c r="CP124" s="67"/>
      <c r="CQ124" s="67"/>
      <c r="CR124" s="67"/>
      <c r="CS124" s="67"/>
      <c r="CT124" s="67"/>
      <c r="CU124" s="67"/>
      <c r="CV124" s="67"/>
      <c r="CW124" s="67"/>
      <c r="CX124" s="67"/>
      <c r="CY124" s="67"/>
      <c r="CZ124" s="67"/>
      <c r="DA124" s="67"/>
      <c r="DB124" s="67"/>
      <c r="DC124" s="67"/>
      <c r="DD124" s="67"/>
      <c r="DE124" s="67"/>
      <c r="DF124" s="67"/>
      <c r="DG124" s="67"/>
      <c r="DH124" s="67"/>
      <c r="DI124" s="67"/>
      <c r="DJ124" s="67"/>
      <c r="DK124" s="67"/>
      <c r="DL124" s="67"/>
      <c r="DM124" s="67"/>
      <c r="DN124" s="67"/>
      <c r="DO124" s="67"/>
      <c r="DP124" s="67"/>
      <c r="DQ124" s="67"/>
      <c r="DR124" s="67"/>
      <c r="DS124" s="67"/>
      <c r="DT124" s="67"/>
      <c r="DU124" s="67"/>
      <c r="DV124" s="67"/>
      <c r="DW124" s="67"/>
      <c r="DX124" s="67"/>
      <c r="DY124" s="67"/>
      <c r="DZ124" s="67"/>
      <c r="EA124" s="67"/>
      <c r="EB124" s="67"/>
      <c r="EC124" s="67"/>
      <c r="ED124" s="67"/>
      <c r="EE124" s="67"/>
      <c r="EF124" s="67"/>
      <c r="EG124" s="67"/>
      <c r="EH124" s="67"/>
      <c r="EI124" s="67"/>
      <c r="EJ124" s="67"/>
      <c r="EK124" s="67"/>
      <c r="EL124" s="67"/>
      <c r="EM124" s="67"/>
      <c r="EN124" s="67"/>
      <c r="EO124" s="67"/>
      <c r="EP124" s="67"/>
      <c r="EQ124" s="67"/>
      <c r="ER124" s="67"/>
      <c r="ES124" s="67"/>
      <c r="ET124" s="67"/>
      <c r="EU124" s="67"/>
      <c r="EV124" s="67"/>
      <c r="EW124" s="67"/>
      <c r="EX124" s="67"/>
      <c r="EY124" s="67"/>
      <c r="EZ124" s="67"/>
      <c r="FA124" s="67"/>
      <c r="FB124" s="67"/>
      <c r="FC124" s="67"/>
      <c r="FD124" s="67"/>
      <c r="FE124" s="67"/>
      <c r="FF124" s="67"/>
      <c r="FG124" s="67"/>
      <c r="FH124" s="67"/>
      <c r="FI124" s="67"/>
      <c r="FJ124" s="67"/>
      <c r="FK124" s="67"/>
      <c r="FL124" s="67"/>
      <c r="FM124" s="67"/>
      <c r="FN124" s="67"/>
      <c r="FO124" s="67"/>
      <c r="FP124" s="67"/>
      <c r="FQ124" s="67"/>
      <c r="FR124" s="67"/>
      <c r="FS124" s="67"/>
      <c r="FT124" s="67"/>
      <c r="FU124" s="67"/>
      <c r="FV124" s="67"/>
      <c r="FW124" s="67"/>
      <c r="FX124" s="67"/>
      <c r="FY124" s="67"/>
      <c r="FZ124" s="67"/>
      <c r="GA124" s="67"/>
      <c r="GB124" s="67"/>
      <c r="GC124" s="67"/>
      <c r="GD124" s="67"/>
      <c r="GE124" s="67"/>
      <c r="GF124" s="67"/>
      <c r="GG124" s="67"/>
      <c r="GH124" s="67"/>
      <c r="GI124" s="67"/>
      <c r="GJ124" s="67"/>
      <c r="GK124" s="67"/>
      <c r="GL124" s="67"/>
      <c r="GM124" s="67"/>
      <c r="GN124" s="67"/>
      <c r="GO124" s="67"/>
      <c r="GP124" s="67"/>
      <c r="GQ124" s="67"/>
      <c r="GR124" s="67"/>
      <c r="GS124" s="67"/>
      <c r="GT124" s="67"/>
      <c r="GU124" s="67"/>
      <c r="GV124" s="67"/>
      <c r="GW124" s="67"/>
      <c r="GX124" s="67"/>
      <c r="GY124" s="67"/>
      <c r="GZ124" s="67"/>
      <c r="HA124" s="67"/>
      <c r="HB124" s="67"/>
      <c r="HC124" s="67"/>
      <c r="HD124" s="67"/>
      <c r="HE124" s="67"/>
      <c r="HF124" s="67"/>
      <c r="HG124" s="67"/>
      <c r="HH124" s="67"/>
      <c r="HI124" s="67"/>
      <c r="HJ124" s="67"/>
      <c r="HK124" s="67"/>
      <c r="HL124" s="67"/>
      <c r="HM124" s="67"/>
      <c r="HN124" s="67"/>
      <c r="HO124" s="67"/>
      <c r="HP124" s="67"/>
      <c r="HQ124" s="67"/>
      <c r="HR124" s="67"/>
      <c r="HS124" s="67"/>
      <c r="HT124" s="67"/>
      <c r="HU124" s="67"/>
      <c r="HV124" s="67"/>
      <c r="HW124" s="67"/>
      <c r="HX124" s="67"/>
      <c r="HY124" s="67"/>
      <c r="HZ124" s="67"/>
      <c r="IA124" s="67"/>
      <c r="IB124" s="67"/>
      <c r="IC124" s="67"/>
      <c r="ID124" s="67"/>
      <c r="IE124" s="67"/>
      <c r="IF124" s="67"/>
      <c r="IG124" s="67"/>
      <c r="IH124" s="67"/>
      <c r="II124" s="67"/>
      <c r="IJ124" s="67"/>
      <c r="IK124" s="67"/>
      <c r="IL124" s="67"/>
      <c r="IM124" s="67"/>
      <c r="IN124" s="67"/>
      <c r="IO124" s="67"/>
      <c r="IP124" s="67"/>
      <c r="IQ124" s="67"/>
      <c r="IR124" s="67"/>
      <c r="IS124" s="67"/>
      <c r="IT124" s="67"/>
      <c r="IU124" s="67"/>
      <c r="IV124" s="67"/>
      <c r="IW124" s="67"/>
      <c r="IX124" s="67"/>
      <c r="IY124" s="67"/>
      <c r="IZ124" s="67"/>
      <c r="JA124" s="67"/>
      <c r="JB124" s="67"/>
      <c r="JC124" s="67"/>
      <c r="JD124" s="67"/>
      <c r="JE124" s="67"/>
      <c r="JF124" s="67"/>
      <c r="JG124" s="67"/>
      <c r="JH124" s="67"/>
      <c r="JI124" s="67"/>
      <c r="JJ124" s="67"/>
      <c r="JK124" s="67"/>
      <c r="JL124" s="67"/>
      <c r="JM124" s="67"/>
      <c r="JN124" s="67"/>
      <c r="JO124" s="67"/>
      <c r="JP124" s="67"/>
      <c r="JQ124" s="67"/>
      <c r="JR124" s="67"/>
      <c r="JS124" s="67"/>
      <c r="JT124" s="67"/>
      <c r="JU124" s="67"/>
      <c r="JV124" s="67"/>
      <c r="JW124" s="67"/>
      <c r="JX124" s="67"/>
      <c r="JY124" s="67"/>
      <c r="JZ124" s="67"/>
      <c r="KA124" s="67"/>
      <c r="KB124" s="67"/>
      <c r="KC124" s="67"/>
      <c r="KD124" s="67"/>
      <c r="KE124" s="67"/>
      <c r="KF124" s="67"/>
      <c r="KG124" s="67"/>
      <c r="KH124" s="67"/>
      <c r="KI124" s="67"/>
      <c r="KJ124" s="67"/>
      <c r="KK124" s="67"/>
      <c r="KL124" s="67"/>
      <c r="KM124" s="67"/>
      <c r="KN124" s="67"/>
      <c r="KO124" s="67"/>
      <c r="KP124" s="67"/>
      <c r="KQ124" s="67"/>
      <c r="KR124" s="67"/>
      <c r="KS124" s="67"/>
      <c r="KT124" s="67"/>
      <c r="KU124" s="67"/>
      <c r="KV124" s="67"/>
      <c r="KW124" s="67"/>
      <c r="KX124" s="67"/>
      <c r="KY124" s="67"/>
      <c r="KZ124" s="67"/>
      <c r="LA124" s="67"/>
      <c r="LB124" s="67"/>
      <c r="LC124" s="67"/>
      <c r="LD124" s="67"/>
      <c r="LE124" s="67"/>
      <c r="LF124" s="67"/>
      <c r="LG124" s="67"/>
      <c r="LH124" s="67"/>
      <c r="LI124" s="67"/>
      <c r="LJ124" s="67"/>
      <c r="LK124" s="67"/>
      <c r="LL124" s="67"/>
      <c r="LM124" s="67"/>
      <c r="LN124" s="67"/>
      <c r="LO124" s="67"/>
      <c r="LP124" s="67"/>
      <c r="LQ124" s="67"/>
      <c r="LR124" s="67"/>
      <c r="LS124" s="67"/>
      <c r="LT124" s="67"/>
      <c r="LU124" s="67"/>
      <c r="LV124" s="67"/>
      <c r="LW124" s="67"/>
      <c r="LX124" s="67"/>
      <c r="LY124" s="67"/>
      <c r="LZ124" s="67"/>
      <c r="MA124" s="67"/>
      <c r="MB124" s="67"/>
      <c r="MC124" s="67"/>
      <c r="MD124" s="67"/>
      <c r="ME124" s="67"/>
      <c r="MF124" s="67"/>
      <c r="MG124" s="67"/>
      <c r="MH124" s="67"/>
      <c r="MI124" s="67"/>
      <c r="MJ124" s="67"/>
      <c r="MK124" s="67"/>
      <c r="ML124" s="67"/>
      <c r="MM124" s="67"/>
      <c r="MN124" s="67"/>
      <c r="MO124" s="67"/>
      <c r="MP124" s="67"/>
      <c r="MQ124" s="67"/>
      <c r="MR124" s="67"/>
      <c r="MS124" s="67"/>
      <c r="MT124" s="67"/>
      <c r="MU124" s="67"/>
      <c r="MV124" s="67"/>
      <c r="MW124" s="67"/>
      <c r="MX124" s="67"/>
      <c r="MY124" s="67"/>
      <c r="MZ124" s="67"/>
      <c r="NA124" s="67"/>
      <c r="NB124" s="67"/>
      <c r="NC124" s="67"/>
      <c r="ND124" s="67"/>
      <c r="NE124" s="67"/>
      <c r="NF124" s="67"/>
      <c r="NG124" s="67"/>
      <c r="NH124" s="67"/>
      <c r="NI124" s="67"/>
      <c r="NJ124" s="67"/>
      <c r="NK124" s="67"/>
      <c r="NL124" s="67"/>
      <c r="NM124" s="67"/>
      <c r="NN124" s="67"/>
      <c r="NO124" s="67"/>
      <c r="NP124" s="67"/>
      <c r="NQ124" s="67"/>
      <c r="NR124" s="67"/>
      <c r="NS124" s="67"/>
      <c r="NT124" s="67"/>
      <c r="NU124" s="67"/>
      <c r="NV124" s="67"/>
      <c r="NW124" s="67"/>
      <c r="NX124" s="67"/>
      <c r="NY124" s="67"/>
      <c r="NZ124" s="67"/>
      <c r="OA124" s="67"/>
      <c r="OB124" s="67"/>
      <c r="OC124" s="67"/>
      <c r="OD124" s="67"/>
      <c r="OE124" s="67"/>
    </row>
    <row r="125" spans="35:395">
      <c r="AI125" s="67"/>
      <c r="AJ125" s="67"/>
      <c r="AK125" s="67"/>
      <c r="AL125" s="67"/>
      <c r="AM125" s="67"/>
      <c r="AN125" s="67"/>
      <c r="AO125" s="67"/>
      <c r="AP125" s="67"/>
      <c r="AQ125" s="67"/>
      <c r="AR125" s="67"/>
      <c r="AS125" s="67"/>
      <c r="AT125" s="67"/>
      <c r="AU125" s="67"/>
      <c r="AV125" s="67"/>
      <c r="AW125" s="67"/>
      <c r="AX125" s="67"/>
      <c r="AY125" s="67"/>
      <c r="AZ125" s="67"/>
      <c r="BA125" s="67"/>
      <c r="BB125" s="67"/>
      <c r="BC125" s="67"/>
      <c r="BD125" s="67"/>
      <c r="BE125" s="67"/>
      <c r="BF125" s="67"/>
      <c r="BG125" s="67"/>
      <c r="BH125" s="67"/>
      <c r="BI125" s="67"/>
      <c r="BJ125" s="67"/>
      <c r="BK125" s="67"/>
      <c r="BL125" s="67"/>
      <c r="BM125" s="67"/>
      <c r="BN125" s="67"/>
      <c r="BO125" s="67"/>
      <c r="BP125" s="67"/>
      <c r="BQ125" s="67"/>
      <c r="BR125" s="67"/>
      <c r="BS125" s="67"/>
      <c r="BT125" s="67"/>
      <c r="BU125" s="67"/>
      <c r="BV125" s="67"/>
      <c r="BW125" s="67"/>
      <c r="BX125" s="67"/>
      <c r="BY125" s="67"/>
      <c r="BZ125" s="67"/>
      <c r="CA125" s="67"/>
      <c r="CB125" s="67"/>
      <c r="CC125" s="67"/>
      <c r="CD125" s="67"/>
      <c r="CE125" s="67"/>
      <c r="CF125" s="67"/>
      <c r="CG125" s="67"/>
      <c r="CH125" s="67"/>
      <c r="CI125" s="67"/>
      <c r="CJ125" s="67"/>
      <c r="CK125" s="67"/>
      <c r="CL125" s="67"/>
      <c r="CM125" s="67"/>
      <c r="CN125" s="67"/>
      <c r="CO125" s="67"/>
      <c r="CP125" s="67"/>
      <c r="CQ125" s="67"/>
      <c r="CR125" s="67"/>
      <c r="CS125" s="67"/>
      <c r="CT125" s="67"/>
      <c r="CU125" s="67"/>
      <c r="CV125" s="67"/>
      <c r="CW125" s="67"/>
      <c r="CX125" s="67"/>
      <c r="CY125" s="67"/>
      <c r="CZ125" s="67"/>
      <c r="DA125" s="67"/>
      <c r="DB125" s="67"/>
      <c r="DC125" s="67"/>
      <c r="DD125" s="67"/>
      <c r="DE125" s="67"/>
      <c r="DF125" s="67"/>
      <c r="DG125" s="67"/>
      <c r="DH125" s="67"/>
      <c r="DI125" s="67"/>
      <c r="DJ125" s="67"/>
      <c r="DK125" s="67"/>
      <c r="DL125" s="67"/>
      <c r="DM125" s="67"/>
      <c r="DN125" s="67"/>
      <c r="DO125" s="67"/>
      <c r="DP125" s="67"/>
      <c r="DQ125" s="67"/>
      <c r="DR125" s="67"/>
      <c r="DS125" s="67"/>
      <c r="DT125" s="67"/>
      <c r="DU125" s="67"/>
      <c r="DV125" s="67"/>
      <c r="DW125" s="67"/>
      <c r="DX125" s="67"/>
      <c r="DY125" s="67"/>
      <c r="DZ125" s="67"/>
      <c r="EA125" s="67"/>
      <c r="EB125" s="67"/>
      <c r="EC125" s="67"/>
      <c r="ED125" s="67"/>
      <c r="EE125" s="67"/>
      <c r="EF125" s="67"/>
      <c r="EG125" s="67"/>
      <c r="EH125" s="67"/>
      <c r="EI125" s="67"/>
      <c r="EJ125" s="67"/>
      <c r="EK125" s="67"/>
      <c r="EL125" s="67"/>
      <c r="EM125" s="67"/>
      <c r="EN125" s="67"/>
      <c r="EO125" s="67"/>
      <c r="EP125" s="67"/>
      <c r="EQ125" s="67"/>
      <c r="ER125" s="67"/>
      <c r="ES125" s="67"/>
      <c r="ET125" s="67"/>
      <c r="EU125" s="67"/>
      <c r="EV125" s="67"/>
      <c r="EW125" s="67"/>
      <c r="EX125" s="67"/>
      <c r="EY125" s="67"/>
      <c r="EZ125" s="67"/>
      <c r="FA125" s="67"/>
      <c r="FB125" s="67"/>
      <c r="FC125" s="67"/>
      <c r="FD125" s="67"/>
      <c r="FE125" s="67"/>
      <c r="FF125" s="67"/>
      <c r="FG125" s="67"/>
      <c r="FH125" s="67"/>
      <c r="FI125" s="67"/>
      <c r="FJ125" s="67"/>
      <c r="FK125" s="67"/>
      <c r="FL125" s="67"/>
      <c r="FM125" s="67"/>
      <c r="FN125" s="67"/>
      <c r="FO125" s="67"/>
      <c r="FP125" s="67"/>
      <c r="FQ125" s="67"/>
      <c r="FR125" s="67"/>
      <c r="FS125" s="67"/>
      <c r="FT125" s="67"/>
      <c r="FU125" s="67"/>
      <c r="FV125" s="67"/>
      <c r="FW125" s="67"/>
      <c r="FX125" s="67"/>
      <c r="FY125" s="67"/>
      <c r="FZ125" s="67"/>
      <c r="GA125" s="67"/>
      <c r="GB125" s="67"/>
      <c r="GC125" s="67"/>
      <c r="GD125" s="67"/>
      <c r="GE125" s="67"/>
      <c r="GF125" s="67"/>
      <c r="GG125" s="67"/>
      <c r="GH125" s="67"/>
      <c r="GI125" s="67"/>
      <c r="GJ125" s="67"/>
      <c r="GK125" s="67"/>
      <c r="GL125" s="67"/>
      <c r="GM125" s="67"/>
      <c r="GN125" s="67"/>
      <c r="GO125" s="67"/>
      <c r="GP125" s="67"/>
      <c r="GQ125" s="67"/>
      <c r="GR125" s="67"/>
      <c r="GS125" s="67"/>
      <c r="GT125" s="67"/>
      <c r="GU125" s="67"/>
      <c r="GV125" s="67"/>
      <c r="GW125" s="67"/>
      <c r="GX125" s="67"/>
      <c r="GY125" s="67"/>
      <c r="GZ125" s="67"/>
      <c r="HA125" s="67"/>
      <c r="HB125" s="67"/>
      <c r="HC125" s="67"/>
      <c r="HD125" s="67"/>
      <c r="HE125" s="67"/>
      <c r="HF125" s="67"/>
      <c r="HG125" s="67"/>
      <c r="HH125" s="67"/>
      <c r="HI125" s="67"/>
      <c r="HJ125" s="67"/>
      <c r="HK125" s="67"/>
      <c r="HL125" s="67"/>
      <c r="HM125" s="67"/>
      <c r="HN125" s="67"/>
      <c r="HO125" s="67"/>
      <c r="HP125" s="67"/>
      <c r="HQ125" s="67"/>
      <c r="HR125" s="67"/>
      <c r="HS125" s="67"/>
      <c r="HT125" s="67"/>
      <c r="HU125" s="67"/>
      <c r="HV125" s="67"/>
      <c r="HW125" s="67"/>
      <c r="HX125" s="67"/>
      <c r="HY125" s="67"/>
      <c r="HZ125" s="67"/>
      <c r="IA125" s="67"/>
      <c r="IB125" s="67"/>
      <c r="IC125" s="67"/>
      <c r="ID125" s="67"/>
      <c r="IE125" s="67"/>
      <c r="IF125" s="67"/>
      <c r="IG125" s="67"/>
      <c r="IH125" s="67"/>
      <c r="II125" s="67"/>
      <c r="IJ125" s="67"/>
      <c r="IK125" s="67"/>
      <c r="IL125" s="67"/>
      <c r="IM125" s="67"/>
      <c r="IN125" s="67"/>
      <c r="IO125" s="67"/>
      <c r="IP125" s="67"/>
      <c r="IQ125" s="67"/>
      <c r="IR125" s="67"/>
      <c r="IS125" s="67"/>
      <c r="IT125" s="67"/>
      <c r="IU125" s="67"/>
      <c r="IV125" s="67"/>
      <c r="IW125" s="67"/>
      <c r="IX125" s="67"/>
      <c r="IY125" s="67"/>
      <c r="IZ125" s="67"/>
      <c r="JA125" s="67"/>
      <c r="JB125" s="67"/>
      <c r="JC125" s="67"/>
      <c r="JD125" s="67"/>
      <c r="JE125" s="67"/>
      <c r="JF125" s="67"/>
      <c r="JG125" s="67"/>
      <c r="JH125" s="67"/>
      <c r="JI125" s="67"/>
      <c r="JJ125" s="67"/>
      <c r="JK125" s="67"/>
      <c r="JL125" s="67"/>
      <c r="JM125" s="67"/>
      <c r="JN125" s="67"/>
      <c r="JO125" s="67"/>
      <c r="JP125" s="67"/>
      <c r="JQ125" s="67"/>
      <c r="JR125" s="67"/>
      <c r="JS125" s="67"/>
      <c r="JT125" s="67"/>
      <c r="JU125" s="67"/>
      <c r="JV125" s="67"/>
      <c r="JW125" s="67"/>
      <c r="JX125" s="67"/>
      <c r="JY125" s="67"/>
      <c r="JZ125" s="67"/>
      <c r="KA125" s="67"/>
      <c r="KB125" s="67"/>
      <c r="KC125" s="67"/>
      <c r="KD125" s="67"/>
      <c r="KE125" s="67"/>
      <c r="KF125" s="67"/>
      <c r="KG125" s="67"/>
      <c r="KH125" s="67"/>
      <c r="KI125" s="67"/>
      <c r="KJ125" s="67"/>
      <c r="KK125" s="67"/>
      <c r="KL125" s="67"/>
      <c r="KM125" s="67"/>
      <c r="KN125" s="67"/>
      <c r="KO125" s="67"/>
      <c r="KP125" s="67"/>
      <c r="KQ125" s="67"/>
      <c r="KR125" s="67"/>
      <c r="KS125" s="67"/>
      <c r="KT125" s="67"/>
      <c r="KU125" s="67"/>
      <c r="KV125" s="67"/>
      <c r="KW125" s="67"/>
      <c r="KX125" s="67"/>
      <c r="KY125" s="67"/>
      <c r="KZ125" s="67"/>
      <c r="LA125" s="67"/>
      <c r="LB125" s="67"/>
      <c r="LC125" s="67"/>
      <c r="LD125" s="67"/>
      <c r="LE125" s="67"/>
      <c r="LF125" s="67"/>
      <c r="LG125" s="67"/>
      <c r="LH125" s="67"/>
      <c r="LI125" s="67"/>
      <c r="LJ125" s="67"/>
      <c r="LK125" s="67"/>
      <c r="LL125" s="67"/>
      <c r="LM125" s="67"/>
      <c r="LN125" s="67"/>
      <c r="LO125" s="67"/>
      <c r="LP125" s="67"/>
      <c r="LQ125" s="67"/>
      <c r="LR125" s="67"/>
      <c r="LS125" s="67"/>
      <c r="LT125" s="67"/>
      <c r="LU125" s="67"/>
      <c r="LV125" s="67"/>
      <c r="LW125" s="67"/>
      <c r="LX125" s="67"/>
      <c r="LY125" s="67"/>
      <c r="LZ125" s="67"/>
      <c r="MA125" s="67"/>
      <c r="MB125" s="67"/>
      <c r="MC125" s="67"/>
      <c r="MD125" s="67"/>
      <c r="ME125" s="67"/>
      <c r="MF125" s="67"/>
      <c r="MG125" s="67"/>
      <c r="MH125" s="67"/>
      <c r="MI125" s="67"/>
      <c r="MJ125" s="67"/>
      <c r="MK125" s="67"/>
      <c r="ML125" s="67"/>
      <c r="MM125" s="67"/>
      <c r="MN125" s="67"/>
      <c r="MO125" s="67"/>
      <c r="MP125" s="67"/>
      <c r="MQ125" s="67"/>
      <c r="MR125" s="67"/>
      <c r="MS125" s="67"/>
      <c r="MT125" s="67"/>
      <c r="MU125" s="67"/>
      <c r="MV125" s="67"/>
      <c r="MW125" s="67"/>
      <c r="MX125" s="67"/>
      <c r="MY125" s="67"/>
      <c r="MZ125" s="67"/>
      <c r="NA125" s="67"/>
      <c r="NB125" s="67"/>
      <c r="NC125" s="67"/>
      <c r="ND125" s="67"/>
      <c r="NE125" s="67"/>
      <c r="NF125" s="67"/>
      <c r="NG125" s="67"/>
      <c r="NH125" s="67"/>
      <c r="NI125" s="67"/>
      <c r="NJ125" s="67"/>
      <c r="NK125" s="67"/>
      <c r="NL125" s="67"/>
      <c r="NM125" s="67"/>
      <c r="NN125" s="67"/>
      <c r="NO125" s="67"/>
      <c r="NP125" s="67"/>
      <c r="NQ125" s="67"/>
      <c r="NR125" s="67"/>
      <c r="NS125" s="67"/>
      <c r="NT125" s="67"/>
      <c r="NU125" s="67"/>
      <c r="NV125" s="67"/>
      <c r="NW125" s="67"/>
      <c r="NX125" s="67"/>
      <c r="NY125" s="67"/>
      <c r="NZ125" s="67"/>
      <c r="OA125" s="67"/>
      <c r="OB125" s="67"/>
      <c r="OC125" s="67"/>
      <c r="OD125" s="67"/>
      <c r="OE125" s="67"/>
    </row>
    <row r="126" spans="35:395">
      <c r="AI126" s="67"/>
      <c r="AJ126" s="67"/>
      <c r="AK126" s="67"/>
      <c r="AL126" s="67"/>
      <c r="AM126" s="67"/>
      <c r="AN126" s="67"/>
      <c r="AO126" s="67"/>
      <c r="AP126" s="67"/>
      <c r="AQ126" s="67"/>
      <c r="AR126" s="67"/>
      <c r="AS126" s="67"/>
      <c r="AT126" s="67"/>
      <c r="AU126" s="67"/>
      <c r="AV126" s="67"/>
      <c r="AW126" s="67"/>
      <c r="AX126" s="67"/>
      <c r="AY126" s="67"/>
      <c r="AZ126" s="67"/>
      <c r="BA126" s="67"/>
      <c r="BB126" s="67"/>
      <c r="BC126" s="67"/>
      <c r="BD126" s="67"/>
      <c r="BE126" s="67"/>
      <c r="BF126" s="67"/>
      <c r="BG126" s="67"/>
      <c r="BH126" s="67"/>
      <c r="BI126" s="67"/>
      <c r="BJ126" s="67"/>
      <c r="BK126" s="67"/>
      <c r="BL126" s="67"/>
      <c r="BM126" s="67"/>
      <c r="BN126" s="67"/>
      <c r="BO126" s="67"/>
      <c r="BP126" s="67"/>
      <c r="BQ126" s="67"/>
      <c r="BR126" s="67"/>
      <c r="BS126" s="67"/>
      <c r="BT126" s="67"/>
      <c r="BU126" s="67"/>
      <c r="BV126" s="67"/>
      <c r="BW126" s="67"/>
      <c r="BX126" s="67"/>
      <c r="BY126" s="67"/>
      <c r="BZ126" s="67"/>
      <c r="CA126" s="67"/>
      <c r="CB126" s="67"/>
      <c r="CC126" s="67"/>
      <c r="CD126" s="67"/>
      <c r="CE126" s="67"/>
      <c r="CF126" s="67"/>
      <c r="CG126" s="67"/>
      <c r="CH126" s="67"/>
      <c r="CI126" s="67"/>
      <c r="CJ126" s="67"/>
      <c r="CK126" s="67"/>
      <c r="CL126" s="67"/>
      <c r="CM126" s="67"/>
      <c r="CN126" s="67"/>
      <c r="CO126" s="67"/>
      <c r="CP126" s="67"/>
      <c r="CQ126" s="67"/>
      <c r="CR126" s="67"/>
      <c r="CS126" s="67"/>
      <c r="CT126" s="67"/>
      <c r="CU126" s="67"/>
      <c r="CV126" s="67"/>
      <c r="CW126" s="67"/>
      <c r="CX126" s="67"/>
      <c r="CY126" s="67"/>
      <c r="CZ126" s="67"/>
      <c r="DA126" s="67"/>
      <c r="DB126" s="67"/>
      <c r="DC126" s="67"/>
      <c r="DD126" s="67"/>
      <c r="DE126" s="67"/>
      <c r="DF126" s="67"/>
      <c r="DG126" s="67"/>
      <c r="DH126" s="67"/>
      <c r="DI126" s="67"/>
      <c r="DJ126" s="67"/>
      <c r="DK126" s="67"/>
      <c r="DL126" s="67"/>
      <c r="DM126" s="67"/>
      <c r="DN126" s="67"/>
      <c r="DO126" s="67"/>
      <c r="DP126" s="67"/>
      <c r="DQ126" s="67"/>
      <c r="DR126" s="67"/>
      <c r="DS126" s="67"/>
      <c r="DT126" s="67"/>
      <c r="DU126" s="67"/>
      <c r="DV126" s="67"/>
      <c r="DW126" s="67"/>
      <c r="DX126" s="67"/>
      <c r="DY126" s="67"/>
      <c r="DZ126" s="67"/>
      <c r="EA126" s="67"/>
      <c r="EB126" s="67"/>
      <c r="EC126" s="67"/>
      <c r="ED126" s="67"/>
      <c r="EE126" s="67"/>
      <c r="EF126" s="67"/>
      <c r="EG126" s="67"/>
      <c r="EH126" s="67"/>
      <c r="EI126" s="67"/>
      <c r="EJ126" s="67"/>
      <c r="EK126" s="67"/>
      <c r="EL126" s="67"/>
      <c r="EM126" s="67"/>
      <c r="EN126" s="67"/>
      <c r="EO126" s="67"/>
      <c r="EP126" s="67"/>
      <c r="EQ126" s="67"/>
      <c r="ER126" s="67"/>
      <c r="ES126" s="67"/>
      <c r="ET126" s="67"/>
      <c r="EU126" s="67"/>
      <c r="EV126" s="67"/>
      <c r="EW126" s="67"/>
      <c r="EX126" s="67"/>
      <c r="EY126" s="67"/>
      <c r="EZ126" s="67"/>
      <c r="FA126" s="67"/>
      <c r="FB126" s="67"/>
      <c r="FC126" s="67"/>
      <c r="FD126" s="67"/>
      <c r="FE126" s="67"/>
      <c r="FF126" s="67"/>
      <c r="FG126" s="67"/>
      <c r="FH126" s="67"/>
      <c r="FI126" s="67"/>
      <c r="FJ126" s="67"/>
      <c r="FK126" s="67"/>
      <c r="FL126" s="67"/>
      <c r="FM126" s="67"/>
      <c r="FN126" s="67"/>
      <c r="FO126" s="67"/>
      <c r="FP126" s="67"/>
      <c r="FQ126" s="67"/>
      <c r="FR126" s="67"/>
      <c r="FS126" s="67"/>
      <c r="FT126" s="67"/>
      <c r="FU126" s="67"/>
      <c r="FV126" s="67"/>
      <c r="FW126" s="67"/>
      <c r="FX126" s="67"/>
      <c r="FY126" s="67"/>
      <c r="FZ126" s="67"/>
      <c r="GA126" s="67"/>
      <c r="GB126" s="67"/>
      <c r="GC126" s="67"/>
      <c r="GD126" s="67"/>
      <c r="GE126" s="67"/>
      <c r="GF126" s="67"/>
      <c r="GG126" s="67"/>
      <c r="GH126" s="67"/>
      <c r="GI126" s="67"/>
      <c r="GJ126" s="67"/>
      <c r="GK126" s="67"/>
      <c r="GL126" s="67"/>
      <c r="GM126" s="67"/>
      <c r="GN126" s="67"/>
      <c r="GO126" s="67"/>
      <c r="GP126" s="67"/>
      <c r="GQ126" s="67"/>
      <c r="GR126" s="67"/>
      <c r="GS126" s="67"/>
      <c r="GT126" s="67"/>
      <c r="GU126" s="67"/>
      <c r="GV126" s="67"/>
      <c r="GW126" s="67"/>
      <c r="GX126" s="67"/>
      <c r="GY126" s="67"/>
      <c r="GZ126" s="67"/>
      <c r="HA126" s="67"/>
      <c r="HB126" s="67"/>
      <c r="HC126" s="67"/>
      <c r="HD126" s="67"/>
      <c r="HE126" s="67"/>
      <c r="HF126" s="67"/>
      <c r="HG126" s="67"/>
      <c r="HH126" s="67"/>
      <c r="HI126" s="67"/>
      <c r="HJ126" s="67"/>
      <c r="HK126" s="67"/>
      <c r="HL126" s="67"/>
      <c r="HM126" s="67"/>
      <c r="HN126" s="67"/>
      <c r="HO126" s="67"/>
      <c r="HP126" s="67"/>
      <c r="HQ126" s="67"/>
      <c r="HR126" s="67"/>
      <c r="HS126" s="67"/>
      <c r="HT126" s="67"/>
      <c r="HU126" s="67"/>
      <c r="HV126" s="67"/>
      <c r="HW126" s="67"/>
      <c r="HX126" s="67"/>
      <c r="HY126" s="67"/>
      <c r="HZ126" s="67"/>
      <c r="IA126" s="67"/>
      <c r="IB126" s="67"/>
      <c r="IC126" s="67"/>
      <c r="ID126" s="67"/>
      <c r="IE126" s="67"/>
      <c r="IF126" s="67"/>
      <c r="IG126" s="67"/>
      <c r="IH126" s="67"/>
      <c r="II126" s="67"/>
      <c r="IJ126" s="67"/>
      <c r="IK126" s="67"/>
      <c r="IL126" s="67"/>
      <c r="IM126" s="67"/>
      <c r="IN126" s="67"/>
      <c r="IO126" s="67"/>
      <c r="IP126" s="67"/>
      <c r="IQ126" s="67"/>
      <c r="IR126" s="67"/>
      <c r="IS126" s="67"/>
      <c r="IT126" s="67"/>
      <c r="IU126" s="67"/>
      <c r="IV126" s="67"/>
      <c r="IW126" s="67"/>
      <c r="IX126" s="67"/>
      <c r="IY126" s="67"/>
      <c r="IZ126" s="67"/>
      <c r="JA126" s="67"/>
      <c r="JB126" s="67"/>
      <c r="JC126" s="67"/>
      <c r="JD126" s="67"/>
      <c r="JE126" s="67"/>
      <c r="JF126" s="67"/>
      <c r="JG126" s="67"/>
      <c r="JH126" s="67"/>
      <c r="JI126" s="67"/>
      <c r="JJ126" s="67"/>
      <c r="JK126" s="67"/>
      <c r="JL126" s="67"/>
      <c r="JM126" s="67"/>
      <c r="JN126" s="67"/>
      <c r="JO126" s="67"/>
      <c r="JP126" s="67"/>
      <c r="JQ126" s="67"/>
      <c r="JR126" s="67"/>
      <c r="JS126" s="67"/>
      <c r="JT126" s="67"/>
      <c r="JU126" s="67"/>
      <c r="JV126" s="67"/>
      <c r="JW126" s="67"/>
      <c r="JX126" s="67"/>
      <c r="JY126" s="67"/>
      <c r="JZ126" s="67"/>
      <c r="KA126" s="67"/>
      <c r="KB126" s="67"/>
      <c r="KC126" s="67"/>
      <c r="KD126" s="67"/>
      <c r="KE126" s="67"/>
      <c r="KF126" s="67"/>
      <c r="KG126" s="67"/>
      <c r="KH126" s="67"/>
      <c r="KI126" s="67"/>
      <c r="KJ126" s="67"/>
      <c r="KK126" s="67"/>
      <c r="KL126" s="67"/>
      <c r="KM126" s="67"/>
      <c r="KN126" s="67"/>
      <c r="KO126" s="67"/>
      <c r="KP126" s="67"/>
      <c r="KQ126" s="67"/>
      <c r="KR126" s="67"/>
      <c r="KS126" s="67"/>
      <c r="KT126" s="67"/>
      <c r="KU126" s="67"/>
      <c r="KV126" s="67"/>
      <c r="KW126" s="67"/>
      <c r="KX126" s="67"/>
      <c r="KY126" s="67"/>
      <c r="KZ126" s="67"/>
      <c r="LA126" s="67"/>
      <c r="LB126" s="67"/>
      <c r="LC126" s="67"/>
      <c r="LD126" s="67"/>
      <c r="LE126" s="67"/>
      <c r="LF126" s="67"/>
      <c r="LG126" s="67"/>
      <c r="LH126" s="67"/>
      <c r="LI126" s="67"/>
      <c r="LJ126" s="67"/>
      <c r="LK126" s="67"/>
      <c r="LL126" s="67"/>
      <c r="LM126" s="67"/>
      <c r="LN126" s="67"/>
      <c r="LO126" s="67"/>
      <c r="LP126" s="67"/>
      <c r="LQ126" s="67"/>
      <c r="LR126" s="67"/>
      <c r="LS126" s="67"/>
      <c r="LT126" s="67"/>
      <c r="LU126" s="67"/>
      <c r="LV126" s="67"/>
      <c r="LW126" s="67"/>
      <c r="LX126" s="67"/>
      <c r="LY126" s="67"/>
      <c r="LZ126" s="67"/>
      <c r="MA126" s="67"/>
      <c r="MB126" s="67"/>
      <c r="MC126" s="67"/>
      <c r="MD126" s="67"/>
      <c r="ME126" s="67"/>
      <c r="MF126" s="67"/>
      <c r="MG126" s="67"/>
      <c r="MH126" s="67"/>
      <c r="MI126" s="67"/>
      <c r="MJ126" s="67"/>
      <c r="MK126" s="67"/>
      <c r="ML126" s="67"/>
      <c r="MM126" s="67"/>
      <c r="MN126" s="67"/>
      <c r="MO126" s="67"/>
      <c r="MP126" s="67"/>
      <c r="MQ126" s="67"/>
      <c r="MR126" s="67"/>
      <c r="MS126" s="67"/>
      <c r="MT126" s="67"/>
      <c r="MU126" s="67"/>
      <c r="MV126" s="67"/>
      <c r="MW126" s="67"/>
      <c r="MX126" s="67"/>
      <c r="MY126" s="67"/>
      <c r="MZ126" s="67"/>
      <c r="NA126" s="67"/>
      <c r="NB126" s="67"/>
      <c r="NC126" s="67"/>
      <c r="ND126" s="67"/>
      <c r="NE126" s="67"/>
      <c r="NF126" s="67"/>
      <c r="NG126" s="67"/>
      <c r="NH126" s="67"/>
      <c r="NI126" s="67"/>
      <c r="NJ126" s="67"/>
      <c r="NK126" s="67"/>
      <c r="NL126" s="67"/>
      <c r="NM126" s="67"/>
      <c r="NN126" s="67"/>
      <c r="NO126" s="67"/>
      <c r="NP126" s="67"/>
      <c r="NQ126" s="67"/>
      <c r="NR126" s="67"/>
      <c r="NS126" s="67"/>
      <c r="NT126" s="67"/>
      <c r="NU126" s="67"/>
      <c r="NV126" s="67"/>
      <c r="NW126" s="67"/>
      <c r="NX126" s="67"/>
      <c r="NY126" s="67"/>
      <c r="NZ126" s="67"/>
      <c r="OA126" s="67"/>
      <c r="OB126" s="67"/>
      <c r="OC126" s="67"/>
      <c r="OD126" s="67"/>
      <c r="OE126" s="67"/>
    </row>
    <row r="127" spans="35:395">
      <c r="AI127" s="67"/>
      <c r="AJ127" s="67"/>
      <c r="AK127" s="67"/>
      <c r="AL127" s="67"/>
      <c r="AM127" s="67"/>
      <c r="AN127" s="67"/>
      <c r="AO127" s="67"/>
      <c r="AP127" s="67"/>
      <c r="AQ127" s="67"/>
      <c r="AR127" s="67"/>
      <c r="AS127" s="67"/>
      <c r="AT127" s="67"/>
      <c r="AU127" s="67"/>
      <c r="AV127" s="67"/>
      <c r="AW127" s="67"/>
      <c r="AX127" s="67"/>
      <c r="AY127" s="67"/>
      <c r="AZ127" s="67"/>
      <c r="BA127" s="67"/>
      <c r="BB127" s="67"/>
      <c r="BC127" s="67"/>
      <c r="BD127" s="67"/>
      <c r="BE127" s="67"/>
      <c r="BF127" s="67"/>
      <c r="BG127" s="67"/>
      <c r="BH127" s="67"/>
      <c r="BI127" s="67"/>
      <c r="BJ127" s="67"/>
      <c r="BK127" s="67"/>
      <c r="BL127" s="67"/>
      <c r="BM127" s="67"/>
      <c r="BN127" s="67"/>
      <c r="BO127" s="67"/>
      <c r="BP127" s="67"/>
      <c r="BQ127" s="67"/>
      <c r="BR127" s="67"/>
      <c r="BS127" s="67"/>
      <c r="BT127" s="67"/>
      <c r="BU127" s="67"/>
      <c r="BV127" s="67"/>
      <c r="BW127" s="67"/>
      <c r="BX127" s="67"/>
      <c r="BY127" s="67"/>
      <c r="BZ127" s="67"/>
      <c r="CA127" s="67"/>
      <c r="CB127" s="67"/>
      <c r="CC127" s="67"/>
      <c r="CD127" s="67"/>
      <c r="CE127" s="67"/>
      <c r="CF127" s="67"/>
      <c r="CG127" s="67"/>
      <c r="CH127" s="67"/>
      <c r="CI127" s="67"/>
      <c r="CJ127" s="67"/>
      <c r="CK127" s="67"/>
      <c r="CL127" s="67"/>
      <c r="CM127" s="67"/>
      <c r="CN127" s="67"/>
      <c r="CO127" s="67"/>
      <c r="CP127" s="67"/>
      <c r="CQ127" s="67"/>
      <c r="CR127" s="67"/>
      <c r="CS127" s="67"/>
      <c r="CT127" s="67"/>
      <c r="CU127" s="67"/>
      <c r="CV127" s="67"/>
      <c r="CW127" s="67"/>
      <c r="CX127" s="67"/>
      <c r="CY127" s="67"/>
      <c r="CZ127" s="67"/>
      <c r="DA127" s="67"/>
      <c r="DB127" s="67"/>
      <c r="DC127" s="67"/>
      <c r="DD127" s="67"/>
      <c r="DE127" s="67"/>
      <c r="DF127" s="67"/>
      <c r="DG127" s="67"/>
      <c r="DH127" s="67"/>
      <c r="DI127" s="67"/>
      <c r="DJ127" s="67"/>
      <c r="DK127" s="67"/>
      <c r="DL127" s="67"/>
      <c r="DM127" s="67"/>
      <c r="DN127" s="67"/>
      <c r="DO127" s="67"/>
      <c r="DP127" s="67"/>
      <c r="DQ127" s="67"/>
      <c r="DR127" s="67"/>
      <c r="DS127" s="67"/>
      <c r="DT127" s="67"/>
      <c r="DU127" s="67"/>
      <c r="DV127" s="67"/>
      <c r="DW127" s="67"/>
      <c r="DX127" s="67"/>
      <c r="DY127" s="67"/>
      <c r="DZ127" s="67"/>
      <c r="EA127" s="67"/>
      <c r="EB127" s="67"/>
      <c r="EC127" s="67"/>
      <c r="ED127" s="67"/>
      <c r="EE127" s="67"/>
      <c r="EF127" s="67"/>
      <c r="EG127" s="67"/>
      <c r="EH127" s="67"/>
      <c r="EI127" s="67"/>
      <c r="EJ127" s="67"/>
      <c r="EK127" s="67"/>
      <c r="EL127" s="67"/>
      <c r="EM127" s="67"/>
      <c r="EN127" s="67"/>
      <c r="EO127" s="67"/>
      <c r="EP127" s="67"/>
      <c r="EQ127" s="67"/>
      <c r="ER127" s="67"/>
      <c r="ES127" s="67"/>
      <c r="ET127" s="67"/>
      <c r="EU127" s="67"/>
      <c r="EV127" s="67"/>
      <c r="EW127" s="67"/>
      <c r="EX127" s="67"/>
      <c r="EY127" s="67"/>
      <c r="EZ127" s="67"/>
      <c r="FA127" s="67"/>
      <c r="FB127" s="67"/>
      <c r="FC127" s="67"/>
      <c r="FD127" s="67"/>
      <c r="FE127" s="67"/>
      <c r="FF127" s="67"/>
      <c r="FG127" s="67"/>
      <c r="FH127" s="67"/>
      <c r="FI127" s="67"/>
      <c r="FJ127" s="67"/>
      <c r="FK127" s="67"/>
      <c r="FL127" s="67"/>
      <c r="FM127" s="67"/>
      <c r="FN127" s="67"/>
      <c r="FO127" s="67"/>
      <c r="FP127" s="67"/>
      <c r="FQ127" s="67"/>
      <c r="FR127" s="67"/>
      <c r="FS127" s="67"/>
      <c r="FT127" s="67"/>
      <c r="FU127" s="67"/>
      <c r="FV127" s="67"/>
      <c r="FW127" s="67"/>
      <c r="FX127" s="67"/>
      <c r="FY127" s="67"/>
      <c r="FZ127" s="67"/>
      <c r="GA127" s="67"/>
      <c r="GB127" s="67"/>
      <c r="GC127" s="67"/>
      <c r="GD127" s="67"/>
      <c r="GE127" s="67"/>
      <c r="GF127" s="67"/>
      <c r="GG127" s="67"/>
      <c r="GH127" s="67"/>
      <c r="GI127" s="67"/>
      <c r="GJ127" s="67"/>
      <c r="GK127" s="67"/>
      <c r="GL127" s="67"/>
      <c r="GM127" s="67"/>
      <c r="GN127" s="67"/>
      <c r="GO127" s="67"/>
      <c r="GP127" s="67"/>
      <c r="GQ127" s="67"/>
      <c r="GR127" s="67"/>
      <c r="GS127" s="67"/>
      <c r="GT127" s="67"/>
      <c r="GU127" s="67"/>
      <c r="GV127" s="67"/>
      <c r="GW127" s="67"/>
      <c r="GX127" s="67"/>
      <c r="GY127" s="67"/>
      <c r="GZ127" s="67"/>
      <c r="HA127" s="67"/>
      <c r="HB127" s="67"/>
      <c r="HC127" s="67"/>
      <c r="HD127" s="67"/>
      <c r="HE127" s="67"/>
      <c r="HF127" s="67"/>
      <c r="HG127" s="67"/>
      <c r="HH127" s="67"/>
      <c r="HI127" s="67"/>
      <c r="HJ127" s="67"/>
      <c r="HK127" s="67"/>
      <c r="HL127" s="67"/>
      <c r="HM127" s="67"/>
      <c r="HN127" s="67"/>
      <c r="HO127" s="67"/>
      <c r="HP127" s="67"/>
      <c r="HQ127" s="67"/>
      <c r="HR127" s="67"/>
      <c r="HS127" s="67"/>
      <c r="HT127" s="67"/>
      <c r="HU127" s="67"/>
      <c r="HV127" s="67"/>
      <c r="HW127" s="67"/>
      <c r="HX127" s="67"/>
      <c r="HY127" s="67"/>
      <c r="HZ127" s="67"/>
      <c r="IA127" s="67"/>
      <c r="IB127" s="67"/>
      <c r="IC127" s="67"/>
      <c r="ID127" s="67"/>
      <c r="IE127" s="67"/>
      <c r="IF127" s="67"/>
      <c r="IG127" s="67"/>
      <c r="IH127" s="67"/>
      <c r="II127" s="67"/>
      <c r="IJ127" s="67"/>
      <c r="IK127" s="67"/>
      <c r="IL127" s="67"/>
      <c r="IM127" s="67"/>
      <c r="IN127" s="67"/>
      <c r="IO127" s="67"/>
      <c r="IP127" s="67"/>
      <c r="IQ127" s="67"/>
      <c r="IR127" s="67"/>
      <c r="IS127" s="67"/>
      <c r="IT127" s="67"/>
      <c r="IU127" s="67"/>
      <c r="IV127" s="67"/>
      <c r="IW127" s="67"/>
      <c r="IX127" s="67"/>
      <c r="IY127" s="67"/>
      <c r="IZ127" s="67"/>
      <c r="JA127" s="67"/>
      <c r="JB127" s="67"/>
      <c r="JC127" s="67"/>
      <c r="JD127" s="67"/>
      <c r="JE127" s="67"/>
      <c r="JF127" s="67"/>
      <c r="JG127" s="67"/>
      <c r="JH127" s="67"/>
      <c r="JI127" s="67"/>
      <c r="JJ127" s="67"/>
      <c r="JK127" s="67"/>
      <c r="JL127" s="67"/>
      <c r="JM127" s="67"/>
      <c r="JN127" s="67"/>
      <c r="JO127" s="67"/>
      <c r="JP127" s="67"/>
      <c r="JQ127" s="67"/>
      <c r="JR127" s="67"/>
      <c r="JS127" s="67"/>
      <c r="JT127" s="67"/>
      <c r="JU127" s="67"/>
      <c r="JV127" s="67"/>
      <c r="JW127" s="67"/>
      <c r="JX127" s="67"/>
      <c r="JY127" s="67"/>
      <c r="JZ127" s="67"/>
      <c r="KA127" s="67"/>
      <c r="KB127" s="67"/>
      <c r="KC127" s="67"/>
      <c r="KD127" s="67"/>
      <c r="KE127" s="67"/>
      <c r="KF127" s="67"/>
      <c r="KG127" s="67"/>
      <c r="KH127" s="67"/>
      <c r="KI127" s="67"/>
      <c r="KJ127" s="67"/>
      <c r="KK127" s="67"/>
      <c r="KL127" s="67"/>
      <c r="KM127" s="67"/>
      <c r="KN127" s="67"/>
      <c r="KO127" s="67"/>
      <c r="KP127" s="67"/>
      <c r="KQ127" s="67"/>
      <c r="KR127" s="67"/>
      <c r="KS127" s="67"/>
      <c r="KT127" s="67"/>
      <c r="KU127" s="67"/>
      <c r="KV127" s="67"/>
      <c r="KW127" s="67"/>
      <c r="KX127" s="67"/>
      <c r="KY127" s="67"/>
      <c r="KZ127" s="67"/>
      <c r="LA127" s="67"/>
      <c r="LB127" s="67"/>
      <c r="LC127" s="67"/>
      <c r="LD127" s="67"/>
      <c r="LE127" s="67"/>
      <c r="LF127" s="67"/>
      <c r="LG127" s="67"/>
      <c r="LH127" s="67"/>
      <c r="LI127" s="67"/>
      <c r="LJ127" s="67"/>
      <c r="LK127" s="67"/>
      <c r="LL127" s="67"/>
      <c r="LM127" s="67"/>
      <c r="LN127" s="67"/>
      <c r="LO127" s="67"/>
      <c r="LP127" s="67"/>
      <c r="LQ127" s="67"/>
      <c r="LR127" s="67"/>
      <c r="LS127" s="67"/>
      <c r="LT127" s="67"/>
      <c r="LU127" s="67"/>
      <c r="LV127" s="67"/>
      <c r="LW127" s="67"/>
      <c r="LX127" s="67"/>
      <c r="LY127" s="67"/>
      <c r="LZ127" s="67"/>
      <c r="MA127" s="67"/>
      <c r="MB127" s="67"/>
      <c r="MC127" s="67"/>
      <c r="MD127" s="67"/>
      <c r="ME127" s="67"/>
      <c r="MF127" s="67"/>
      <c r="MG127" s="67"/>
      <c r="MH127" s="67"/>
      <c r="MI127" s="67"/>
      <c r="MJ127" s="67"/>
      <c r="MK127" s="67"/>
      <c r="ML127" s="67"/>
      <c r="MM127" s="67"/>
      <c r="MN127" s="67"/>
      <c r="MO127" s="67"/>
      <c r="MP127" s="67"/>
      <c r="MQ127" s="67"/>
      <c r="MR127" s="67"/>
      <c r="MS127" s="67"/>
      <c r="MT127" s="67"/>
      <c r="MU127" s="67"/>
      <c r="MV127" s="67"/>
      <c r="MW127" s="67"/>
      <c r="MX127" s="67"/>
      <c r="MY127" s="67"/>
      <c r="MZ127" s="67"/>
      <c r="NA127" s="67"/>
      <c r="NB127" s="67"/>
      <c r="NC127" s="67"/>
      <c r="ND127" s="67"/>
      <c r="NE127" s="67"/>
      <c r="NF127" s="67"/>
      <c r="NG127" s="67"/>
      <c r="NH127" s="67"/>
      <c r="NI127" s="67"/>
      <c r="NJ127" s="67"/>
      <c r="NK127" s="67"/>
      <c r="NL127" s="67"/>
      <c r="NM127" s="67"/>
      <c r="NN127" s="67"/>
      <c r="NO127" s="67"/>
      <c r="NP127" s="67"/>
      <c r="NQ127" s="67"/>
      <c r="NR127" s="67"/>
      <c r="NS127" s="67"/>
      <c r="NT127" s="67"/>
      <c r="NU127" s="67"/>
      <c r="NV127" s="67"/>
      <c r="NW127" s="67"/>
      <c r="NX127" s="67"/>
      <c r="NY127" s="67"/>
      <c r="NZ127" s="67"/>
      <c r="OA127" s="67"/>
      <c r="OB127" s="67"/>
      <c r="OC127" s="67"/>
      <c r="OD127" s="67"/>
      <c r="OE127" s="67"/>
    </row>
    <row r="128" spans="35:395">
      <c r="AI128" s="67"/>
      <c r="AJ128" s="67"/>
      <c r="AK128" s="67"/>
      <c r="AL128" s="67"/>
      <c r="AM128" s="67"/>
      <c r="AN128" s="67"/>
      <c r="AO128" s="67"/>
      <c r="AP128" s="67"/>
      <c r="AQ128" s="67"/>
      <c r="AR128" s="67"/>
      <c r="AS128" s="67"/>
      <c r="AT128" s="67"/>
      <c r="AU128" s="67"/>
      <c r="AV128" s="67"/>
      <c r="AW128" s="67"/>
      <c r="AX128" s="67"/>
      <c r="AY128" s="67"/>
      <c r="AZ128" s="67"/>
      <c r="BA128" s="67"/>
      <c r="BB128" s="67"/>
      <c r="BC128" s="67"/>
      <c r="BD128" s="67"/>
      <c r="BE128" s="67"/>
      <c r="BF128" s="67"/>
      <c r="BG128" s="67"/>
      <c r="BH128" s="67"/>
      <c r="BI128" s="67"/>
      <c r="BJ128" s="67"/>
      <c r="BK128" s="67"/>
      <c r="BL128" s="67"/>
      <c r="BM128" s="67"/>
      <c r="BN128" s="67"/>
      <c r="BO128" s="67"/>
      <c r="BP128" s="67"/>
      <c r="BQ128" s="67"/>
      <c r="BR128" s="67"/>
      <c r="BS128" s="67"/>
      <c r="BT128" s="67"/>
      <c r="BU128" s="67"/>
      <c r="BV128" s="67"/>
      <c r="BW128" s="67"/>
      <c r="BX128" s="67"/>
      <c r="BY128" s="67"/>
      <c r="BZ128" s="67"/>
      <c r="CA128" s="67"/>
      <c r="CB128" s="67"/>
      <c r="CC128" s="67"/>
      <c r="CD128" s="67"/>
      <c r="CE128" s="67"/>
      <c r="CF128" s="67"/>
      <c r="CG128" s="67"/>
      <c r="CH128" s="67"/>
      <c r="CI128" s="67"/>
      <c r="CJ128" s="67"/>
      <c r="CK128" s="67"/>
      <c r="CL128" s="67"/>
      <c r="CM128" s="67"/>
      <c r="CN128" s="67"/>
      <c r="CO128" s="67"/>
      <c r="CP128" s="67"/>
      <c r="CQ128" s="67"/>
      <c r="CR128" s="67"/>
      <c r="CS128" s="67"/>
      <c r="CT128" s="67"/>
      <c r="CU128" s="67"/>
      <c r="CV128" s="67"/>
      <c r="CW128" s="67"/>
      <c r="CX128" s="67"/>
      <c r="CY128" s="67"/>
      <c r="CZ128" s="67"/>
      <c r="DA128" s="67"/>
      <c r="DB128" s="67"/>
      <c r="DC128" s="67"/>
      <c r="DD128" s="67"/>
      <c r="DE128" s="67"/>
      <c r="DF128" s="67"/>
      <c r="DG128" s="67"/>
      <c r="DH128" s="67"/>
      <c r="DI128" s="67"/>
      <c r="DJ128" s="67"/>
      <c r="DK128" s="67"/>
      <c r="DL128" s="67"/>
      <c r="DM128" s="67"/>
      <c r="DN128" s="67"/>
      <c r="DO128" s="67"/>
      <c r="DP128" s="67"/>
      <c r="DQ128" s="67"/>
      <c r="DR128" s="67"/>
      <c r="DS128" s="67"/>
      <c r="DT128" s="67"/>
      <c r="DU128" s="67"/>
      <c r="DV128" s="67"/>
      <c r="DW128" s="67"/>
      <c r="DX128" s="67"/>
      <c r="DY128" s="67"/>
      <c r="DZ128" s="67"/>
      <c r="EA128" s="67"/>
      <c r="EB128" s="67"/>
      <c r="EC128" s="67"/>
      <c r="ED128" s="67"/>
      <c r="EE128" s="67"/>
      <c r="EF128" s="67"/>
      <c r="EG128" s="67"/>
      <c r="EH128" s="67"/>
      <c r="EI128" s="67"/>
      <c r="EJ128" s="67"/>
      <c r="EK128" s="67"/>
      <c r="EL128" s="67"/>
      <c r="EM128" s="67"/>
      <c r="EN128" s="67"/>
      <c r="EO128" s="67"/>
      <c r="EP128" s="67"/>
      <c r="EQ128" s="67"/>
      <c r="ER128" s="67"/>
      <c r="ES128" s="67"/>
      <c r="ET128" s="67"/>
      <c r="EU128" s="67"/>
      <c r="EV128" s="67"/>
      <c r="EW128" s="67"/>
      <c r="EX128" s="67"/>
      <c r="EY128" s="67"/>
      <c r="EZ128" s="67"/>
      <c r="FA128" s="67"/>
      <c r="FB128" s="67"/>
      <c r="FC128" s="67"/>
      <c r="FD128" s="67"/>
      <c r="FE128" s="67"/>
      <c r="FF128" s="67"/>
      <c r="FG128" s="67"/>
      <c r="FH128" s="67"/>
      <c r="FI128" s="67"/>
      <c r="FJ128" s="67"/>
      <c r="FK128" s="67"/>
      <c r="FL128" s="67"/>
      <c r="FM128" s="67"/>
      <c r="FN128" s="67"/>
      <c r="FO128" s="67"/>
      <c r="FP128" s="67"/>
      <c r="FQ128" s="67"/>
      <c r="FR128" s="67"/>
      <c r="FS128" s="67"/>
      <c r="FT128" s="67"/>
      <c r="FU128" s="67"/>
      <c r="FV128" s="67"/>
      <c r="FW128" s="67"/>
      <c r="FX128" s="67"/>
      <c r="FY128" s="67"/>
      <c r="FZ128" s="67"/>
      <c r="GA128" s="67"/>
      <c r="GB128" s="67"/>
      <c r="GC128" s="67"/>
      <c r="GD128" s="67"/>
      <c r="GE128" s="67"/>
      <c r="GF128" s="67"/>
      <c r="GG128" s="67"/>
      <c r="GH128" s="67"/>
      <c r="GI128" s="67"/>
      <c r="GJ128" s="67"/>
      <c r="GK128" s="67"/>
      <c r="GL128" s="67"/>
      <c r="GM128" s="67"/>
      <c r="GN128" s="67"/>
      <c r="GO128" s="67"/>
      <c r="GP128" s="67"/>
      <c r="GQ128" s="67"/>
      <c r="GR128" s="67"/>
      <c r="GS128" s="67"/>
      <c r="GT128" s="67"/>
      <c r="GU128" s="67"/>
      <c r="GV128" s="67"/>
      <c r="GW128" s="67"/>
      <c r="GX128" s="67"/>
      <c r="GY128" s="67"/>
      <c r="GZ128" s="67"/>
      <c r="HA128" s="67"/>
      <c r="HB128" s="67"/>
      <c r="HC128" s="67"/>
      <c r="HD128" s="67"/>
      <c r="HE128" s="67"/>
      <c r="HF128" s="67"/>
      <c r="HG128" s="67"/>
      <c r="HH128" s="67"/>
      <c r="HI128" s="67"/>
      <c r="HJ128" s="67"/>
      <c r="HK128" s="67"/>
      <c r="HL128" s="67"/>
      <c r="HM128" s="67"/>
      <c r="HN128" s="67"/>
      <c r="HO128" s="67"/>
      <c r="HP128" s="67"/>
      <c r="HQ128" s="67"/>
      <c r="HR128" s="67"/>
      <c r="HS128" s="67"/>
      <c r="HT128" s="67"/>
      <c r="HU128" s="67"/>
      <c r="HV128" s="67"/>
      <c r="HW128" s="67"/>
      <c r="HX128" s="67"/>
      <c r="HY128" s="67"/>
      <c r="HZ128" s="67"/>
      <c r="IA128" s="67"/>
      <c r="IB128" s="67"/>
      <c r="IC128" s="67"/>
      <c r="ID128" s="67"/>
      <c r="IE128" s="67"/>
      <c r="IF128" s="67"/>
      <c r="IG128" s="67"/>
      <c r="IH128" s="67"/>
      <c r="II128" s="67"/>
      <c r="IJ128" s="67"/>
      <c r="IK128" s="67"/>
      <c r="IL128" s="67"/>
      <c r="IM128" s="67"/>
      <c r="IN128" s="67"/>
      <c r="IO128" s="67"/>
      <c r="IP128" s="67"/>
      <c r="IQ128" s="67"/>
      <c r="IR128" s="67"/>
      <c r="IS128" s="67"/>
      <c r="IT128" s="67"/>
      <c r="IU128" s="67"/>
      <c r="IV128" s="67"/>
      <c r="IW128" s="67"/>
      <c r="IX128" s="67"/>
      <c r="IY128" s="67"/>
      <c r="IZ128" s="67"/>
      <c r="JA128" s="67"/>
      <c r="JB128" s="67"/>
      <c r="JC128" s="67"/>
      <c r="JD128" s="67"/>
      <c r="JE128" s="67"/>
      <c r="JF128" s="67"/>
      <c r="JG128" s="67"/>
      <c r="JH128" s="67"/>
      <c r="JI128" s="67"/>
      <c r="JJ128" s="67"/>
      <c r="JK128" s="67"/>
      <c r="JL128" s="67"/>
      <c r="JM128" s="67"/>
      <c r="JN128" s="67"/>
      <c r="JO128" s="67"/>
      <c r="JP128" s="67"/>
      <c r="JQ128" s="67"/>
      <c r="JR128" s="67"/>
      <c r="JS128" s="67"/>
      <c r="JT128" s="67"/>
      <c r="JU128" s="67"/>
      <c r="JV128" s="67"/>
      <c r="JW128" s="67"/>
      <c r="JX128" s="67"/>
      <c r="JY128" s="67"/>
      <c r="JZ128" s="67"/>
      <c r="KA128" s="67"/>
      <c r="KB128" s="67"/>
      <c r="KC128" s="67"/>
      <c r="KD128" s="67"/>
      <c r="KE128" s="67"/>
      <c r="KF128" s="67"/>
      <c r="KG128" s="67"/>
      <c r="KH128" s="67"/>
      <c r="KI128" s="67"/>
      <c r="KJ128" s="67"/>
      <c r="KK128" s="67"/>
      <c r="KL128" s="67"/>
      <c r="KM128" s="67"/>
      <c r="KN128" s="67"/>
      <c r="KO128" s="67"/>
      <c r="KP128" s="67"/>
      <c r="KQ128" s="67"/>
      <c r="KR128" s="67"/>
      <c r="KS128" s="67"/>
      <c r="KT128" s="67"/>
      <c r="KU128" s="67"/>
      <c r="KV128" s="67"/>
      <c r="KW128" s="67"/>
      <c r="KX128" s="67"/>
      <c r="KY128" s="67"/>
      <c r="KZ128" s="67"/>
      <c r="LA128" s="67"/>
      <c r="LB128" s="67"/>
      <c r="LC128" s="67"/>
      <c r="LD128" s="67"/>
      <c r="LE128" s="67"/>
      <c r="LF128" s="67"/>
      <c r="LG128" s="67"/>
      <c r="LH128" s="67"/>
      <c r="LI128" s="67"/>
      <c r="LJ128" s="67"/>
      <c r="LK128" s="67"/>
      <c r="LL128" s="67"/>
      <c r="LM128" s="67"/>
      <c r="LN128" s="67"/>
      <c r="LO128" s="67"/>
      <c r="LP128" s="67"/>
      <c r="LQ128" s="67"/>
      <c r="LR128" s="67"/>
      <c r="LS128" s="67"/>
      <c r="LT128" s="67"/>
      <c r="LU128" s="67"/>
      <c r="LV128" s="67"/>
      <c r="LW128" s="67"/>
      <c r="LX128" s="67"/>
      <c r="LY128" s="67"/>
      <c r="LZ128" s="67"/>
      <c r="MA128" s="67"/>
      <c r="MB128" s="67"/>
      <c r="MC128" s="67"/>
      <c r="MD128" s="67"/>
      <c r="ME128" s="67"/>
      <c r="MF128" s="67"/>
      <c r="MG128" s="67"/>
      <c r="MH128" s="67"/>
      <c r="MI128" s="67"/>
      <c r="MJ128" s="67"/>
      <c r="MK128" s="67"/>
      <c r="ML128" s="67"/>
      <c r="MM128" s="67"/>
      <c r="MN128" s="67"/>
      <c r="MO128" s="67"/>
      <c r="MP128" s="67"/>
      <c r="MQ128" s="67"/>
      <c r="MR128" s="67"/>
      <c r="MS128" s="67"/>
      <c r="MT128" s="67"/>
      <c r="MU128" s="67"/>
      <c r="MV128" s="67"/>
      <c r="MW128" s="67"/>
      <c r="MX128" s="67"/>
      <c r="MY128" s="67"/>
      <c r="MZ128" s="67"/>
      <c r="NA128" s="67"/>
      <c r="NB128" s="67"/>
      <c r="NC128" s="67"/>
      <c r="ND128" s="67"/>
      <c r="NE128" s="67"/>
      <c r="NF128" s="67"/>
      <c r="NG128" s="67"/>
      <c r="NH128" s="67"/>
      <c r="NI128" s="67"/>
      <c r="NJ128" s="67"/>
      <c r="NK128" s="67"/>
      <c r="NL128" s="67"/>
      <c r="NM128" s="67"/>
      <c r="NN128" s="67"/>
      <c r="NO128" s="67"/>
      <c r="NP128" s="67"/>
      <c r="NQ128" s="67"/>
      <c r="NR128" s="67"/>
      <c r="NS128" s="67"/>
      <c r="NT128" s="67"/>
      <c r="NU128" s="67"/>
      <c r="NV128" s="67"/>
      <c r="NW128" s="67"/>
      <c r="NX128" s="67"/>
      <c r="NY128" s="67"/>
      <c r="NZ128" s="67"/>
      <c r="OA128" s="67"/>
      <c r="OB128" s="67"/>
      <c r="OC128" s="67"/>
      <c r="OD128" s="67"/>
      <c r="OE128" s="67"/>
    </row>
    <row r="129" spans="35:395">
      <c r="AI129" s="67"/>
      <c r="AJ129" s="67"/>
      <c r="AK129" s="67"/>
      <c r="AL129" s="67"/>
      <c r="AM129" s="67"/>
      <c r="AN129" s="67"/>
      <c r="AO129" s="67"/>
      <c r="AP129" s="67"/>
      <c r="AQ129" s="67"/>
      <c r="AR129" s="67"/>
      <c r="AS129" s="67"/>
      <c r="AT129" s="67"/>
      <c r="AU129" s="67"/>
      <c r="AV129" s="67"/>
      <c r="AW129" s="67"/>
      <c r="AX129" s="67"/>
      <c r="AY129" s="67"/>
      <c r="AZ129" s="67"/>
      <c r="BA129" s="67"/>
      <c r="BB129" s="67"/>
      <c r="BC129" s="67"/>
      <c r="BD129" s="67"/>
      <c r="BE129" s="67"/>
      <c r="BF129" s="67"/>
      <c r="BG129" s="67"/>
      <c r="BH129" s="67"/>
      <c r="BI129" s="67"/>
      <c r="BJ129" s="67"/>
      <c r="BK129" s="67"/>
      <c r="BL129" s="67"/>
      <c r="BM129" s="67"/>
      <c r="BN129" s="67"/>
      <c r="BO129" s="67"/>
      <c r="BP129" s="67"/>
      <c r="BQ129" s="67"/>
      <c r="BR129" s="67"/>
      <c r="BS129" s="67"/>
      <c r="BT129" s="67"/>
      <c r="BU129" s="67"/>
      <c r="BV129" s="67"/>
      <c r="BW129" s="67"/>
      <c r="BX129" s="67"/>
      <c r="BY129" s="67"/>
      <c r="BZ129" s="67"/>
      <c r="CA129" s="67"/>
      <c r="CB129" s="67"/>
      <c r="CC129" s="67"/>
      <c r="CD129" s="67"/>
      <c r="CE129" s="67"/>
      <c r="CF129" s="67"/>
      <c r="CG129" s="67"/>
      <c r="CH129" s="67"/>
      <c r="CI129" s="67"/>
      <c r="CJ129" s="67"/>
      <c r="CK129" s="67"/>
      <c r="CL129" s="67"/>
      <c r="CM129" s="67"/>
      <c r="CN129" s="67"/>
      <c r="CO129" s="67"/>
      <c r="CP129" s="67"/>
      <c r="CQ129" s="67"/>
      <c r="CR129" s="67"/>
      <c r="CS129" s="67"/>
      <c r="CT129" s="67"/>
      <c r="CU129" s="67"/>
      <c r="CV129" s="67"/>
      <c r="CW129" s="67"/>
      <c r="CX129" s="67"/>
      <c r="CY129" s="67"/>
      <c r="CZ129" s="67"/>
      <c r="DA129" s="67"/>
      <c r="DB129" s="67"/>
      <c r="DC129" s="67"/>
      <c r="DD129" s="67"/>
      <c r="DE129" s="67"/>
      <c r="DF129" s="67"/>
      <c r="DG129" s="67"/>
      <c r="DH129" s="67"/>
      <c r="DI129" s="67"/>
      <c r="DJ129" s="67"/>
      <c r="DK129" s="67"/>
      <c r="DL129" s="67"/>
      <c r="DM129" s="67"/>
      <c r="DN129" s="67"/>
      <c r="DO129" s="67"/>
      <c r="DP129" s="67"/>
      <c r="DQ129" s="67"/>
      <c r="DR129" s="67"/>
      <c r="DS129" s="67"/>
      <c r="DT129" s="67"/>
      <c r="DU129" s="67"/>
      <c r="DV129" s="67"/>
      <c r="DW129" s="67"/>
      <c r="DX129" s="67"/>
      <c r="DY129" s="67"/>
      <c r="DZ129" s="67"/>
      <c r="EA129" s="67"/>
      <c r="EB129" s="67"/>
      <c r="EC129" s="67"/>
      <c r="ED129" s="67"/>
      <c r="EE129" s="67"/>
      <c r="EF129" s="67"/>
      <c r="EG129" s="67"/>
      <c r="EH129" s="67"/>
      <c r="EI129" s="67"/>
      <c r="EJ129" s="67"/>
      <c r="EK129" s="67"/>
      <c r="EL129" s="67"/>
      <c r="EM129" s="67"/>
      <c r="EN129" s="67"/>
      <c r="EO129" s="67"/>
      <c r="EP129" s="67"/>
      <c r="EQ129" s="67"/>
      <c r="ER129" s="67"/>
      <c r="ES129" s="67"/>
      <c r="ET129" s="67"/>
      <c r="EU129" s="67"/>
      <c r="EV129" s="67"/>
      <c r="EW129" s="67"/>
      <c r="EX129" s="67"/>
      <c r="EY129" s="67"/>
      <c r="EZ129" s="67"/>
      <c r="FA129" s="67"/>
      <c r="FB129" s="67"/>
      <c r="FC129" s="67"/>
      <c r="FD129" s="67"/>
      <c r="FE129" s="67"/>
      <c r="FF129" s="67"/>
      <c r="FG129" s="67"/>
      <c r="FH129" s="67"/>
      <c r="FI129" s="67"/>
      <c r="FJ129" s="67"/>
      <c r="FK129" s="67"/>
      <c r="FL129" s="67"/>
      <c r="FM129" s="67"/>
      <c r="FN129" s="67"/>
      <c r="FO129" s="67"/>
      <c r="FP129" s="67"/>
      <c r="FQ129" s="67"/>
      <c r="FR129" s="67"/>
      <c r="FS129" s="67"/>
      <c r="FT129" s="67"/>
      <c r="FU129" s="67"/>
      <c r="FV129" s="67"/>
      <c r="FW129" s="67"/>
      <c r="FX129" s="67"/>
      <c r="FY129" s="67"/>
      <c r="FZ129" s="67"/>
      <c r="GA129" s="67"/>
      <c r="GB129" s="67"/>
      <c r="GC129" s="67"/>
      <c r="GD129" s="67"/>
      <c r="GE129" s="67"/>
      <c r="GF129" s="67"/>
      <c r="GG129" s="67"/>
      <c r="GH129" s="67"/>
      <c r="GI129" s="67"/>
      <c r="GJ129" s="67"/>
      <c r="GK129" s="67"/>
      <c r="GL129" s="67"/>
      <c r="GM129" s="67"/>
      <c r="GN129" s="67"/>
      <c r="GO129" s="67"/>
      <c r="GP129" s="67"/>
      <c r="GQ129" s="67"/>
      <c r="GR129" s="67"/>
      <c r="GS129" s="67"/>
      <c r="GT129" s="67"/>
      <c r="GU129" s="67"/>
      <c r="GV129" s="67"/>
      <c r="GW129" s="67"/>
      <c r="GX129" s="67"/>
      <c r="GY129" s="67"/>
      <c r="GZ129" s="67"/>
      <c r="HA129" s="67"/>
      <c r="HB129" s="67"/>
      <c r="HC129" s="67"/>
      <c r="HD129" s="67"/>
      <c r="HE129" s="67"/>
      <c r="HF129" s="67"/>
      <c r="HG129" s="67"/>
      <c r="HH129" s="67"/>
      <c r="HI129" s="67"/>
      <c r="HJ129" s="67"/>
      <c r="HK129" s="67"/>
      <c r="HL129" s="67"/>
      <c r="HM129" s="67"/>
      <c r="HN129" s="67"/>
      <c r="HO129" s="67"/>
      <c r="HP129" s="67"/>
      <c r="HQ129" s="67"/>
      <c r="HR129" s="67"/>
      <c r="HS129" s="67"/>
      <c r="HT129" s="67"/>
      <c r="HU129" s="67"/>
      <c r="HV129" s="67"/>
      <c r="HW129" s="67"/>
      <c r="HX129" s="67"/>
      <c r="HY129" s="67"/>
      <c r="HZ129" s="67"/>
      <c r="IA129" s="67"/>
      <c r="IB129" s="67"/>
      <c r="IC129" s="67"/>
      <c r="ID129" s="67"/>
      <c r="IE129" s="67"/>
      <c r="IF129" s="67"/>
      <c r="IG129" s="67"/>
      <c r="IH129" s="67"/>
      <c r="II129" s="67"/>
      <c r="IJ129" s="67"/>
      <c r="IK129" s="67"/>
      <c r="IL129" s="67"/>
      <c r="IM129" s="67"/>
      <c r="IN129" s="67"/>
      <c r="IO129" s="67"/>
      <c r="IP129" s="67"/>
      <c r="IQ129" s="67"/>
      <c r="IR129" s="67"/>
      <c r="IS129" s="67"/>
      <c r="IT129" s="67"/>
      <c r="IU129" s="67"/>
      <c r="IV129" s="67"/>
      <c r="IW129" s="67"/>
      <c r="IX129" s="67"/>
      <c r="IY129" s="67"/>
      <c r="IZ129" s="67"/>
      <c r="JA129" s="67"/>
      <c r="JB129" s="67"/>
      <c r="JC129" s="67"/>
      <c r="JD129" s="67"/>
      <c r="JE129" s="67"/>
      <c r="JF129" s="67"/>
      <c r="JG129" s="67"/>
      <c r="JH129" s="67"/>
      <c r="JI129" s="67"/>
      <c r="JJ129" s="67"/>
      <c r="JK129" s="67"/>
      <c r="JL129" s="67"/>
      <c r="JM129" s="67"/>
      <c r="JN129" s="67"/>
      <c r="JO129" s="67"/>
      <c r="JP129" s="67"/>
      <c r="JQ129" s="67"/>
      <c r="JR129" s="67"/>
      <c r="JS129" s="67"/>
      <c r="JT129" s="67"/>
      <c r="JU129" s="67"/>
      <c r="JV129" s="67"/>
      <c r="JW129" s="67"/>
      <c r="JX129" s="67"/>
      <c r="JY129" s="67"/>
      <c r="JZ129" s="67"/>
      <c r="KA129" s="67"/>
      <c r="KB129" s="67"/>
      <c r="KC129" s="67"/>
      <c r="KD129" s="67"/>
      <c r="KE129" s="67"/>
      <c r="KF129" s="67"/>
      <c r="KG129" s="67"/>
      <c r="KH129" s="67"/>
      <c r="KI129" s="67"/>
      <c r="KJ129" s="67"/>
      <c r="KK129" s="67"/>
      <c r="KL129" s="67"/>
      <c r="KM129" s="67"/>
      <c r="KN129" s="67"/>
      <c r="KO129" s="67"/>
      <c r="KP129" s="67"/>
      <c r="KQ129" s="67"/>
      <c r="KR129" s="67"/>
      <c r="KS129" s="67"/>
      <c r="KT129" s="67"/>
      <c r="KU129" s="67"/>
      <c r="KV129" s="67"/>
      <c r="KW129" s="67"/>
      <c r="KX129" s="67"/>
      <c r="KY129" s="67"/>
      <c r="KZ129" s="67"/>
      <c r="LA129" s="67"/>
      <c r="LB129" s="67"/>
      <c r="LC129" s="67"/>
      <c r="LD129" s="67"/>
      <c r="LE129" s="67"/>
      <c r="LF129" s="67"/>
      <c r="LG129" s="67"/>
      <c r="LH129" s="67"/>
      <c r="LI129" s="67"/>
      <c r="LJ129" s="67"/>
      <c r="LK129" s="67"/>
      <c r="LL129" s="67"/>
      <c r="LM129" s="67"/>
      <c r="LN129" s="67"/>
      <c r="LO129" s="67"/>
      <c r="LP129" s="67"/>
      <c r="LQ129" s="67"/>
      <c r="LR129" s="67"/>
      <c r="LS129" s="67"/>
      <c r="LT129" s="67"/>
      <c r="LU129" s="67"/>
      <c r="LV129" s="67"/>
      <c r="LW129" s="67"/>
      <c r="LX129" s="67"/>
      <c r="LY129" s="67"/>
      <c r="LZ129" s="67"/>
      <c r="MA129" s="67"/>
      <c r="MB129" s="67"/>
      <c r="MC129" s="67"/>
      <c r="MD129" s="67"/>
      <c r="ME129" s="67"/>
      <c r="MF129" s="67"/>
      <c r="MG129" s="67"/>
      <c r="MH129" s="67"/>
      <c r="MI129" s="67"/>
      <c r="MJ129" s="67"/>
      <c r="MK129" s="67"/>
      <c r="ML129" s="67"/>
      <c r="MM129" s="67"/>
      <c r="MN129" s="67"/>
      <c r="MO129" s="67"/>
      <c r="MP129" s="67"/>
      <c r="MQ129" s="67"/>
      <c r="MR129" s="67"/>
      <c r="MS129" s="67"/>
      <c r="MT129" s="67"/>
      <c r="MU129" s="67"/>
      <c r="MV129" s="67"/>
      <c r="MW129" s="67"/>
      <c r="MX129" s="67"/>
      <c r="MY129" s="67"/>
      <c r="MZ129" s="67"/>
      <c r="NA129" s="67"/>
      <c r="NB129" s="67"/>
      <c r="NC129" s="67"/>
      <c r="ND129" s="67"/>
      <c r="NE129" s="67"/>
      <c r="NF129" s="67"/>
      <c r="NG129" s="67"/>
      <c r="NH129" s="67"/>
      <c r="NI129" s="67"/>
      <c r="NJ129" s="67"/>
      <c r="NK129" s="67"/>
      <c r="NL129" s="67"/>
      <c r="NM129" s="67"/>
      <c r="NN129" s="67"/>
      <c r="NO129" s="67"/>
      <c r="NP129" s="67"/>
      <c r="NQ129" s="67"/>
      <c r="NR129" s="67"/>
      <c r="NS129" s="67"/>
      <c r="NT129" s="67"/>
      <c r="NU129" s="67"/>
      <c r="NV129" s="67"/>
      <c r="NW129" s="67"/>
      <c r="NX129" s="67"/>
      <c r="NY129" s="67"/>
      <c r="NZ129" s="67"/>
      <c r="OA129" s="67"/>
      <c r="OB129" s="67"/>
      <c r="OC129" s="67"/>
      <c r="OD129" s="67"/>
      <c r="OE129" s="67"/>
    </row>
    <row r="130" spans="35:395">
      <c r="AI130" s="67"/>
      <c r="AJ130" s="67"/>
      <c r="AK130" s="67"/>
      <c r="AL130" s="67"/>
      <c r="AM130" s="67"/>
      <c r="AN130" s="67"/>
      <c r="AO130" s="67"/>
      <c r="AP130" s="67"/>
      <c r="AQ130" s="67"/>
      <c r="AR130" s="67"/>
      <c r="AS130" s="67"/>
      <c r="AT130" s="67"/>
      <c r="AU130" s="67"/>
      <c r="AV130" s="67"/>
      <c r="AW130" s="67"/>
      <c r="AX130" s="67"/>
      <c r="AY130" s="67"/>
      <c r="AZ130" s="67"/>
      <c r="BA130" s="67"/>
      <c r="BB130" s="67"/>
      <c r="BC130" s="67"/>
      <c r="BD130" s="67"/>
      <c r="BE130" s="67"/>
      <c r="BF130" s="67"/>
      <c r="BG130" s="67"/>
      <c r="BH130" s="67"/>
      <c r="BI130" s="67"/>
      <c r="BJ130" s="67"/>
      <c r="BK130" s="67"/>
      <c r="BL130" s="67"/>
      <c r="BM130" s="67"/>
      <c r="BN130" s="67"/>
      <c r="BO130" s="67"/>
      <c r="BP130" s="67"/>
      <c r="BQ130" s="67"/>
      <c r="BR130" s="67"/>
      <c r="BS130" s="67"/>
      <c r="BT130" s="67"/>
      <c r="BU130" s="67"/>
      <c r="BV130" s="67"/>
      <c r="BW130" s="67"/>
      <c r="BX130" s="67"/>
      <c r="BY130" s="67"/>
      <c r="BZ130" s="67"/>
      <c r="CA130" s="67"/>
      <c r="CB130" s="67"/>
      <c r="CC130" s="67"/>
      <c r="CD130" s="67"/>
      <c r="CE130" s="67"/>
      <c r="CF130" s="67"/>
      <c r="CG130" s="67"/>
      <c r="CH130" s="67"/>
      <c r="CI130" s="67"/>
      <c r="CJ130" s="67"/>
      <c r="CK130" s="67"/>
      <c r="CL130" s="67"/>
      <c r="CM130" s="67"/>
      <c r="CN130" s="67"/>
      <c r="CO130" s="67"/>
      <c r="CP130" s="67"/>
      <c r="CQ130" s="67"/>
      <c r="CR130" s="67"/>
      <c r="CS130" s="67"/>
      <c r="CT130" s="67"/>
      <c r="CU130" s="67"/>
      <c r="CV130" s="67"/>
      <c r="CW130" s="67"/>
      <c r="CX130" s="67"/>
      <c r="CY130" s="67"/>
      <c r="CZ130" s="67"/>
      <c r="DA130" s="67"/>
      <c r="DB130" s="67"/>
      <c r="DC130" s="67"/>
      <c r="DD130" s="67"/>
      <c r="DE130" s="67"/>
      <c r="DF130" s="67"/>
      <c r="DG130" s="67"/>
      <c r="DH130" s="67"/>
      <c r="DI130" s="67"/>
      <c r="DJ130" s="67"/>
      <c r="DK130" s="67"/>
      <c r="DL130" s="67"/>
      <c r="DM130" s="67"/>
      <c r="DN130" s="67"/>
      <c r="DO130" s="67"/>
      <c r="DP130" s="67"/>
      <c r="DQ130" s="67"/>
      <c r="DR130" s="67"/>
      <c r="DS130" s="67"/>
      <c r="DT130" s="67"/>
      <c r="DU130" s="67"/>
      <c r="DV130" s="67"/>
      <c r="DW130" s="67"/>
      <c r="DX130" s="67"/>
      <c r="DY130" s="67"/>
      <c r="DZ130" s="67"/>
      <c r="EA130" s="67"/>
      <c r="EB130" s="67"/>
      <c r="EC130" s="67"/>
      <c r="ED130" s="67"/>
      <c r="EE130" s="67"/>
      <c r="EF130" s="67"/>
      <c r="EG130" s="67"/>
      <c r="EH130" s="67"/>
      <c r="EI130" s="67"/>
      <c r="EJ130" s="67"/>
      <c r="EK130" s="67"/>
      <c r="EL130" s="67"/>
      <c r="EM130" s="67"/>
      <c r="EN130" s="67"/>
      <c r="EO130" s="67"/>
      <c r="EP130" s="67"/>
      <c r="EQ130" s="67"/>
      <c r="ER130" s="67"/>
      <c r="ES130" s="67"/>
      <c r="ET130" s="67"/>
      <c r="EU130" s="67"/>
      <c r="EV130" s="67"/>
      <c r="EW130" s="67"/>
      <c r="EX130" s="67"/>
      <c r="EY130" s="67"/>
      <c r="EZ130" s="67"/>
      <c r="FA130" s="67"/>
      <c r="FB130" s="67"/>
      <c r="FC130" s="67"/>
      <c r="FD130" s="67"/>
      <c r="FE130" s="67"/>
      <c r="FF130" s="67"/>
      <c r="FG130" s="67"/>
      <c r="FH130" s="67"/>
      <c r="FI130" s="67"/>
      <c r="FJ130" s="67"/>
      <c r="FK130" s="67"/>
      <c r="FL130" s="67"/>
      <c r="FM130" s="67"/>
      <c r="FN130" s="67"/>
      <c r="FO130" s="67"/>
      <c r="FP130" s="67"/>
      <c r="FQ130" s="67"/>
      <c r="FR130" s="67"/>
      <c r="FS130" s="67"/>
      <c r="FT130" s="67"/>
      <c r="FU130" s="67"/>
      <c r="FV130" s="67"/>
      <c r="FW130" s="67"/>
      <c r="FX130" s="67"/>
      <c r="FY130" s="67"/>
      <c r="FZ130" s="67"/>
      <c r="GA130" s="67"/>
      <c r="GB130" s="67"/>
      <c r="GC130" s="67"/>
      <c r="GD130" s="67"/>
      <c r="GE130" s="67"/>
      <c r="GF130" s="67"/>
      <c r="GG130" s="67"/>
      <c r="GH130" s="67"/>
      <c r="GI130" s="67"/>
      <c r="GJ130" s="67"/>
      <c r="GK130" s="67"/>
      <c r="GL130" s="67"/>
      <c r="GM130" s="67"/>
      <c r="GN130" s="67"/>
      <c r="GO130" s="67"/>
      <c r="GP130" s="67"/>
      <c r="GQ130" s="67"/>
      <c r="GR130" s="67"/>
      <c r="GS130" s="67"/>
      <c r="GT130" s="67"/>
      <c r="GU130" s="67"/>
      <c r="GV130" s="67"/>
      <c r="GW130" s="67"/>
      <c r="GX130" s="67"/>
      <c r="GY130" s="67"/>
      <c r="GZ130" s="67"/>
      <c r="HA130" s="67"/>
      <c r="HB130" s="67"/>
      <c r="HC130" s="67"/>
      <c r="HD130" s="67"/>
      <c r="HE130" s="67"/>
      <c r="HF130" s="67"/>
      <c r="HG130" s="67"/>
      <c r="HH130" s="67"/>
      <c r="HI130" s="67"/>
      <c r="HJ130" s="67"/>
      <c r="HK130" s="67"/>
      <c r="HL130" s="67"/>
      <c r="HM130" s="67"/>
      <c r="HN130" s="67"/>
      <c r="HO130" s="67"/>
      <c r="HP130" s="67"/>
      <c r="HQ130" s="67"/>
      <c r="HR130" s="67"/>
      <c r="HS130" s="67"/>
      <c r="HT130" s="67"/>
      <c r="HU130" s="67"/>
      <c r="HV130" s="67"/>
      <c r="HW130" s="67"/>
      <c r="HX130" s="67"/>
      <c r="HY130" s="67"/>
      <c r="HZ130" s="67"/>
      <c r="IA130" s="67"/>
      <c r="IB130" s="67"/>
      <c r="IC130" s="67"/>
      <c r="ID130" s="67"/>
      <c r="IE130" s="67"/>
      <c r="IF130" s="67"/>
      <c r="IG130" s="67"/>
      <c r="IH130" s="67"/>
      <c r="II130" s="67"/>
      <c r="IJ130" s="67"/>
      <c r="IK130" s="67"/>
      <c r="IL130" s="67"/>
      <c r="IM130" s="67"/>
      <c r="IN130" s="67"/>
      <c r="IO130" s="67"/>
      <c r="IP130" s="67"/>
      <c r="IQ130" s="67"/>
      <c r="IR130" s="67"/>
      <c r="IS130" s="67"/>
      <c r="IT130" s="67"/>
      <c r="IU130" s="67"/>
      <c r="IV130" s="67"/>
      <c r="IW130" s="67"/>
      <c r="IX130" s="67"/>
      <c r="IY130" s="67"/>
      <c r="IZ130" s="67"/>
      <c r="JA130" s="67"/>
      <c r="JB130" s="67"/>
      <c r="JC130" s="67"/>
      <c r="JD130" s="67"/>
      <c r="JE130" s="67"/>
      <c r="JF130" s="67"/>
      <c r="JG130" s="67"/>
      <c r="JH130" s="67"/>
      <c r="JI130" s="67"/>
      <c r="JJ130" s="67"/>
      <c r="JK130" s="67"/>
      <c r="JL130" s="67"/>
      <c r="JM130" s="67"/>
      <c r="JN130" s="67"/>
      <c r="JO130" s="67"/>
      <c r="JP130" s="67"/>
      <c r="JQ130" s="67"/>
      <c r="JR130" s="67"/>
      <c r="JS130" s="67"/>
      <c r="JT130" s="67"/>
      <c r="JU130" s="67"/>
      <c r="JV130" s="67"/>
      <c r="JW130" s="67"/>
      <c r="JX130" s="67"/>
      <c r="JY130" s="67"/>
      <c r="JZ130" s="67"/>
      <c r="KA130" s="67"/>
      <c r="KB130" s="67"/>
      <c r="KC130" s="67"/>
      <c r="KD130" s="67"/>
      <c r="KE130" s="67"/>
      <c r="KF130" s="67"/>
      <c r="KG130" s="67"/>
      <c r="KH130" s="67"/>
      <c r="KI130" s="67"/>
      <c r="KJ130" s="67"/>
      <c r="KK130" s="67"/>
      <c r="KL130" s="67"/>
      <c r="KM130" s="67"/>
      <c r="KN130" s="67"/>
      <c r="KO130" s="67"/>
      <c r="KP130" s="67"/>
      <c r="KQ130" s="67"/>
      <c r="KR130" s="67"/>
      <c r="KS130" s="67"/>
      <c r="KT130" s="67"/>
      <c r="KU130" s="67"/>
      <c r="KV130" s="67"/>
      <c r="KW130" s="67"/>
      <c r="KX130" s="67"/>
      <c r="KY130" s="67"/>
      <c r="KZ130" s="67"/>
      <c r="LA130" s="67"/>
      <c r="LB130" s="67"/>
      <c r="LC130" s="67"/>
      <c r="LD130" s="67"/>
      <c r="LE130" s="67"/>
      <c r="LF130" s="67"/>
      <c r="LG130" s="67"/>
      <c r="LH130" s="67"/>
      <c r="LI130" s="67"/>
      <c r="LJ130" s="67"/>
      <c r="LK130" s="67"/>
      <c r="LL130" s="67"/>
      <c r="LM130" s="67"/>
      <c r="LN130" s="67"/>
      <c r="LO130" s="67"/>
      <c r="LP130" s="67"/>
      <c r="LQ130" s="67"/>
      <c r="LR130" s="67"/>
      <c r="LS130" s="67"/>
      <c r="LT130" s="67"/>
      <c r="LU130" s="67"/>
      <c r="LV130" s="67"/>
      <c r="LW130" s="67"/>
      <c r="LX130" s="67"/>
      <c r="LY130" s="67"/>
      <c r="LZ130" s="67"/>
      <c r="MA130" s="67"/>
      <c r="MB130" s="67"/>
      <c r="MC130" s="67"/>
      <c r="MD130" s="67"/>
      <c r="ME130" s="67"/>
      <c r="MF130" s="67"/>
      <c r="MG130" s="67"/>
      <c r="MH130" s="67"/>
      <c r="MI130" s="67"/>
      <c r="MJ130" s="67"/>
      <c r="MK130" s="67"/>
      <c r="ML130" s="67"/>
      <c r="MM130" s="67"/>
      <c r="MN130" s="67"/>
      <c r="MO130" s="67"/>
      <c r="MP130" s="67"/>
      <c r="MQ130" s="67"/>
      <c r="MR130" s="67"/>
      <c r="MS130" s="67"/>
      <c r="MT130" s="67"/>
      <c r="MU130" s="67"/>
      <c r="MV130" s="67"/>
      <c r="MW130" s="67"/>
      <c r="MX130" s="67"/>
      <c r="MY130" s="67"/>
      <c r="MZ130" s="67"/>
      <c r="NA130" s="67"/>
      <c r="NB130" s="67"/>
      <c r="NC130" s="67"/>
      <c r="ND130" s="67"/>
      <c r="NE130" s="67"/>
      <c r="NF130" s="67"/>
      <c r="NG130" s="67"/>
      <c r="NH130" s="67"/>
      <c r="NI130" s="67"/>
      <c r="NJ130" s="67"/>
      <c r="NK130" s="67"/>
      <c r="NL130" s="67"/>
      <c r="NM130" s="67"/>
      <c r="NN130" s="67"/>
      <c r="NO130" s="67"/>
      <c r="NP130" s="67"/>
      <c r="NQ130" s="67"/>
      <c r="NR130" s="67"/>
      <c r="NS130" s="67"/>
      <c r="NT130" s="67"/>
      <c r="NU130" s="67"/>
      <c r="NV130" s="67"/>
      <c r="NW130" s="67"/>
      <c r="NX130" s="67"/>
      <c r="NY130" s="67"/>
      <c r="NZ130" s="67"/>
      <c r="OA130" s="67"/>
      <c r="OB130" s="67"/>
      <c r="OC130" s="67"/>
      <c r="OD130" s="67"/>
      <c r="OE130" s="67"/>
    </row>
    <row r="131" spans="35:395">
      <c r="AI131" s="67"/>
      <c r="AJ131" s="67"/>
      <c r="AK131" s="67"/>
      <c r="AL131" s="67"/>
      <c r="AM131" s="67"/>
      <c r="AN131" s="67"/>
      <c r="AO131" s="67"/>
      <c r="AP131" s="67"/>
      <c r="AQ131" s="67"/>
      <c r="AR131" s="67"/>
      <c r="AS131" s="67"/>
      <c r="AT131" s="67"/>
      <c r="AU131" s="67"/>
      <c r="AV131" s="67"/>
      <c r="AW131" s="67"/>
      <c r="AX131" s="67"/>
      <c r="AY131" s="67"/>
      <c r="AZ131" s="67"/>
      <c r="BA131" s="67"/>
      <c r="BB131" s="67"/>
      <c r="BC131" s="67"/>
      <c r="BD131" s="67"/>
      <c r="BE131" s="67"/>
      <c r="BF131" s="67"/>
      <c r="BG131" s="67"/>
      <c r="BH131" s="67"/>
      <c r="BI131" s="67"/>
      <c r="BJ131" s="67"/>
      <c r="BK131" s="67"/>
      <c r="BL131" s="67"/>
      <c r="BM131" s="67"/>
      <c r="BN131" s="67"/>
      <c r="BO131" s="67"/>
      <c r="BP131" s="67"/>
      <c r="BQ131" s="67"/>
      <c r="BR131" s="67"/>
      <c r="BS131" s="67"/>
      <c r="BT131" s="67"/>
      <c r="BU131" s="67"/>
      <c r="BV131" s="67"/>
      <c r="BW131" s="67"/>
      <c r="BX131" s="67"/>
      <c r="BY131" s="67"/>
      <c r="BZ131" s="67"/>
      <c r="CA131" s="67"/>
      <c r="CB131" s="67"/>
      <c r="CC131" s="67"/>
      <c r="CD131" s="67"/>
      <c r="CE131" s="67"/>
      <c r="CF131" s="67"/>
      <c r="CG131" s="67"/>
      <c r="CH131" s="67"/>
      <c r="CI131" s="67"/>
      <c r="CJ131" s="67"/>
      <c r="CK131" s="67"/>
      <c r="CL131" s="67"/>
      <c r="CM131" s="67"/>
      <c r="CN131" s="67"/>
      <c r="CO131" s="67"/>
      <c r="CP131" s="67"/>
      <c r="CQ131" s="67"/>
      <c r="CR131" s="67"/>
      <c r="CS131" s="67"/>
      <c r="CT131" s="67"/>
      <c r="CU131" s="67"/>
      <c r="CV131" s="67"/>
      <c r="CW131" s="67"/>
      <c r="CX131" s="67"/>
      <c r="CY131" s="67"/>
      <c r="CZ131" s="67"/>
      <c r="DA131" s="67"/>
      <c r="DB131" s="67"/>
      <c r="DC131" s="67"/>
      <c r="DD131" s="67"/>
      <c r="DE131" s="67"/>
      <c r="DF131" s="67"/>
      <c r="DG131" s="67"/>
      <c r="DH131" s="67"/>
      <c r="DI131" s="67"/>
      <c r="DJ131" s="67"/>
      <c r="DK131" s="67"/>
      <c r="DL131" s="67"/>
      <c r="DM131" s="67"/>
      <c r="DN131" s="67"/>
      <c r="DO131" s="67"/>
      <c r="DP131" s="67"/>
      <c r="DQ131" s="67"/>
      <c r="DR131" s="67"/>
      <c r="DS131" s="67"/>
      <c r="DT131" s="67"/>
      <c r="DU131" s="67"/>
      <c r="DV131" s="67"/>
      <c r="DW131" s="67"/>
      <c r="DX131" s="67"/>
      <c r="DY131" s="67"/>
      <c r="DZ131" s="67"/>
      <c r="EA131" s="67"/>
      <c r="EB131" s="67"/>
      <c r="EC131" s="67"/>
      <c r="ED131" s="67"/>
      <c r="EE131" s="67"/>
      <c r="EF131" s="67"/>
      <c r="EG131" s="67"/>
      <c r="EH131" s="67"/>
      <c r="EI131" s="67"/>
      <c r="EJ131" s="67"/>
      <c r="EK131" s="67"/>
      <c r="EL131" s="67"/>
      <c r="EM131" s="67"/>
      <c r="EN131" s="67"/>
      <c r="EO131" s="67"/>
      <c r="EP131" s="67"/>
      <c r="EQ131" s="67"/>
      <c r="ER131" s="67"/>
      <c r="ES131" s="67"/>
      <c r="ET131" s="67"/>
      <c r="EU131" s="67"/>
      <c r="EV131" s="67"/>
      <c r="EW131" s="67"/>
      <c r="EX131" s="67"/>
      <c r="EY131" s="67"/>
      <c r="EZ131" s="67"/>
      <c r="FA131" s="67"/>
      <c r="FB131" s="67"/>
      <c r="FC131" s="67"/>
      <c r="FD131" s="67"/>
      <c r="FE131" s="67"/>
      <c r="FF131" s="67"/>
      <c r="FG131" s="67"/>
      <c r="FH131" s="67"/>
      <c r="FI131" s="67"/>
      <c r="FJ131" s="67"/>
      <c r="FK131" s="67"/>
      <c r="FL131" s="67"/>
      <c r="FM131" s="67"/>
      <c r="FN131" s="67"/>
      <c r="FO131" s="67"/>
      <c r="FP131" s="67"/>
      <c r="FQ131" s="67"/>
      <c r="FR131" s="67"/>
      <c r="FS131" s="67"/>
      <c r="FT131" s="67"/>
      <c r="FU131" s="67"/>
      <c r="FV131" s="67"/>
      <c r="FW131" s="67"/>
      <c r="FX131" s="67"/>
      <c r="FY131" s="67"/>
      <c r="FZ131" s="67"/>
      <c r="GA131" s="67"/>
      <c r="GB131" s="67"/>
      <c r="GC131" s="67"/>
      <c r="GD131" s="67"/>
      <c r="GE131" s="67"/>
      <c r="GF131" s="67"/>
      <c r="GG131" s="67"/>
      <c r="GH131" s="67"/>
      <c r="GI131" s="67"/>
      <c r="GJ131" s="67"/>
      <c r="GK131" s="67"/>
      <c r="GL131" s="67"/>
      <c r="GM131" s="67"/>
      <c r="GN131" s="67"/>
      <c r="GO131" s="67"/>
      <c r="GP131" s="67"/>
      <c r="GQ131" s="67"/>
      <c r="GR131" s="67"/>
      <c r="GS131" s="67"/>
      <c r="GT131" s="67"/>
      <c r="GU131" s="67"/>
      <c r="GV131" s="67"/>
      <c r="GW131" s="67"/>
      <c r="GX131" s="67"/>
      <c r="GY131" s="67"/>
      <c r="GZ131" s="67"/>
      <c r="HA131" s="67"/>
      <c r="HB131" s="67"/>
      <c r="HC131" s="67"/>
      <c r="HD131" s="67"/>
      <c r="HE131" s="67"/>
      <c r="HF131" s="67"/>
      <c r="HG131" s="67"/>
      <c r="HH131" s="67"/>
      <c r="HI131" s="67"/>
      <c r="HJ131" s="67"/>
      <c r="HK131" s="67"/>
      <c r="HL131" s="67"/>
      <c r="HM131" s="67"/>
      <c r="HN131" s="67"/>
      <c r="HO131" s="67"/>
      <c r="HP131" s="67"/>
      <c r="HQ131" s="67"/>
      <c r="HR131" s="67"/>
      <c r="HS131" s="67"/>
      <c r="HT131" s="67"/>
      <c r="HU131" s="67"/>
      <c r="HV131" s="67"/>
      <c r="HW131" s="67"/>
      <c r="HX131" s="67"/>
      <c r="HY131" s="67"/>
      <c r="HZ131" s="67"/>
      <c r="IA131" s="67"/>
      <c r="IB131" s="67"/>
      <c r="IC131" s="67"/>
      <c r="ID131" s="67"/>
      <c r="IE131" s="67"/>
      <c r="IF131" s="67"/>
      <c r="IG131" s="67"/>
      <c r="IH131" s="67"/>
      <c r="II131" s="67"/>
      <c r="IJ131" s="67"/>
      <c r="IK131" s="67"/>
      <c r="IL131" s="67"/>
      <c r="IM131" s="67"/>
      <c r="IN131" s="67"/>
      <c r="IO131" s="67"/>
      <c r="IP131" s="67"/>
      <c r="IQ131" s="67"/>
      <c r="IR131" s="67"/>
      <c r="IS131" s="67"/>
      <c r="IT131" s="67"/>
      <c r="IU131" s="67"/>
      <c r="IV131" s="67"/>
      <c r="IW131" s="67"/>
      <c r="IX131" s="67"/>
      <c r="IY131" s="67"/>
      <c r="IZ131" s="67"/>
      <c r="JA131" s="67"/>
      <c r="JB131" s="67"/>
      <c r="JC131" s="67"/>
      <c r="JD131" s="67"/>
      <c r="JE131" s="67"/>
      <c r="JF131" s="67"/>
      <c r="JG131" s="67"/>
      <c r="JH131" s="67"/>
      <c r="JI131" s="67"/>
      <c r="JJ131" s="67"/>
      <c r="JK131" s="67"/>
      <c r="JL131" s="67"/>
      <c r="JM131" s="67"/>
      <c r="JN131" s="67"/>
      <c r="JO131" s="67"/>
      <c r="JP131" s="67"/>
      <c r="JQ131" s="67"/>
      <c r="JR131" s="67"/>
      <c r="JS131" s="67"/>
      <c r="JT131" s="67"/>
      <c r="JU131" s="67"/>
      <c r="JV131" s="67"/>
      <c r="JW131" s="67"/>
      <c r="JX131" s="67"/>
      <c r="JY131" s="67"/>
      <c r="JZ131" s="67"/>
      <c r="KA131" s="67"/>
      <c r="KB131" s="67"/>
      <c r="KC131" s="67"/>
      <c r="KD131" s="67"/>
      <c r="KE131" s="67"/>
      <c r="KF131" s="67"/>
      <c r="KG131" s="67"/>
      <c r="KH131" s="67"/>
      <c r="KI131" s="67"/>
      <c r="KJ131" s="67"/>
      <c r="KK131" s="67"/>
      <c r="KL131" s="67"/>
      <c r="KM131" s="67"/>
      <c r="KN131" s="67"/>
      <c r="KO131" s="67"/>
      <c r="KP131" s="67"/>
      <c r="KQ131" s="67"/>
      <c r="KR131" s="67"/>
      <c r="KS131" s="67"/>
      <c r="KT131" s="67"/>
      <c r="KU131" s="67"/>
      <c r="KV131" s="67"/>
      <c r="KW131" s="67"/>
      <c r="KX131" s="67"/>
      <c r="KY131" s="67"/>
      <c r="KZ131" s="67"/>
      <c r="LA131" s="67"/>
      <c r="LB131" s="67"/>
      <c r="LC131" s="67"/>
      <c r="LD131" s="67"/>
      <c r="LE131" s="67"/>
      <c r="LF131" s="67"/>
      <c r="LG131" s="67"/>
      <c r="LH131" s="67"/>
      <c r="LI131" s="67"/>
      <c r="LJ131" s="67"/>
      <c r="LK131" s="67"/>
      <c r="LL131" s="67"/>
      <c r="LM131" s="67"/>
      <c r="LN131" s="67"/>
      <c r="LO131" s="67"/>
      <c r="LP131" s="67"/>
      <c r="LQ131" s="67"/>
      <c r="LR131" s="67"/>
      <c r="LS131" s="67"/>
      <c r="LT131" s="67"/>
      <c r="LU131" s="67"/>
      <c r="LV131" s="67"/>
      <c r="LW131" s="67"/>
      <c r="LX131" s="67"/>
      <c r="LY131" s="67"/>
      <c r="LZ131" s="67"/>
      <c r="MA131" s="67"/>
      <c r="MB131" s="67"/>
      <c r="MC131" s="67"/>
      <c r="MD131" s="67"/>
      <c r="ME131" s="67"/>
      <c r="MF131" s="67"/>
      <c r="MG131" s="67"/>
      <c r="MH131" s="67"/>
      <c r="MI131" s="67"/>
      <c r="MJ131" s="67"/>
      <c r="MK131" s="67"/>
      <c r="ML131" s="67"/>
      <c r="MM131" s="67"/>
      <c r="MN131" s="67"/>
      <c r="MO131" s="67"/>
      <c r="MP131" s="67"/>
      <c r="MQ131" s="67"/>
      <c r="MR131" s="67"/>
      <c r="MS131" s="67"/>
      <c r="MT131" s="67"/>
      <c r="MU131" s="67"/>
      <c r="MV131" s="67"/>
      <c r="MW131" s="67"/>
      <c r="MX131" s="67"/>
      <c r="MY131" s="67"/>
      <c r="MZ131" s="67"/>
      <c r="NA131" s="67"/>
      <c r="NB131" s="67"/>
      <c r="NC131" s="67"/>
      <c r="ND131" s="67"/>
      <c r="NE131" s="67"/>
      <c r="NF131" s="67"/>
      <c r="NG131" s="67"/>
      <c r="NH131" s="67"/>
      <c r="NI131" s="67"/>
      <c r="NJ131" s="67"/>
      <c r="NK131" s="67"/>
      <c r="NL131" s="67"/>
      <c r="NM131" s="67"/>
      <c r="NN131" s="67"/>
      <c r="NO131" s="67"/>
      <c r="NP131" s="67"/>
      <c r="NQ131" s="67"/>
      <c r="NR131" s="67"/>
      <c r="NS131" s="67"/>
      <c r="NT131" s="67"/>
      <c r="NU131" s="67"/>
      <c r="NV131" s="67"/>
      <c r="NW131" s="67"/>
      <c r="NX131" s="67"/>
      <c r="NY131" s="67"/>
      <c r="NZ131" s="67"/>
      <c r="OA131" s="67"/>
      <c r="OB131" s="67"/>
      <c r="OC131" s="67"/>
      <c r="OD131" s="67"/>
      <c r="OE131" s="67"/>
    </row>
    <row r="132" spans="35:395">
      <c r="AI132" s="67"/>
      <c r="AJ132" s="67"/>
      <c r="AK132" s="67"/>
      <c r="AL132" s="67"/>
      <c r="AM132" s="67"/>
      <c r="AN132" s="67"/>
      <c r="AO132" s="67"/>
      <c r="AP132" s="67"/>
      <c r="AQ132" s="67"/>
      <c r="AR132" s="67"/>
      <c r="AS132" s="67"/>
      <c r="AT132" s="67"/>
      <c r="AU132" s="67"/>
      <c r="AV132" s="67"/>
      <c r="AW132" s="67"/>
      <c r="AX132" s="67"/>
      <c r="AY132" s="67"/>
      <c r="AZ132" s="67"/>
      <c r="BA132" s="67"/>
      <c r="BB132" s="67"/>
      <c r="BC132" s="67"/>
      <c r="BD132" s="67"/>
      <c r="BE132" s="67"/>
      <c r="BF132" s="67"/>
      <c r="BG132" s="67"/>
      <c r="BH132" s="67"/>
      <c r="BI132" s="67"/>
      <c r="BJ132" s="67"/>
      <c r="BK132" s="67"/>
      <c r="BL132" s="67"/>
      <c r="BM132" s="67"/>
      <c r="BN132" s="67"/>
      <c r="BO132" s="67"/>
      <c r="BP132" s="67"/>
      <c r="BQ132" s="67"/>
      <c r="BR132" s="67"/>
      <c r="BS132" s="67"/>
      <c r="BT132" s="67"/>
      <c r="BU132" s="67"/>
      <c r="BV132" s="67"/>
      <c r="BW132" s="67"/>
      <c r="BX132" s="67"/>
      <c r="BY132" s="67"/>
      <c r="BZ132" s="67"/>
      <c r="CA132" s="67"/>
      <c r="CB132" s="67"/>
      <c r="CC132" s="67"/>
      <c r="CD132" s="67"/>
      <c r="CE132" s="67"/>
      <c r="CF132" s="67"/>
      <c r="CG132" s="67"/>
      <c r="CH132" s="67"/>
      <c r="CI132" s="67"/>
      <c r="CJ132" s="67"/>
      <c r="CK132" s="67"/>
      <c r="CL132" s="67"/>
      <c r="CM132" s="67"/>
      <c r="CN132" s="67"/>
      <c r="CO132" s="67"/>
      <c r="CP132" s="67"/>
      <c r="CQ132" s="67"/>
      <c r="CR132" s="67"/>
      <c r="CS132" s="67"/>
      <c r="CT132" s="67"/>
      <c r="CU132" s="67"/>
      <c r="CV132" s="67"/>
      <c r="CW132" s="67"/>
      <c r="CX132" s="67"/>
      <c r="CY132" s="67"/>
      <c r="CZ132" s="67"/>
      <c r="DA132" s="67"/>
      <c r="DB132" s="67"/>
      <c r="DC132" s="67"/>
      <c r="DD132" s="67"/>
      <c r="DE132" s="67"/>
      <c r="DF132" s="67"/>
      <c r="DG132" s="67"/>
      <c r="DH132" s="67"/>
      <c r="DI132" s="67"/>
      <c r="DJ132" s="67"/>
      <c r="DK132" s="67"/>
      <c r="DL132" s="67"/>
      <c r="DM132" s="67"/>
      <c r="DN132" s="67"/>
      <c r="DO132" s="67"/>
      <c r="DP132" s="67"/>
      <c r="DQ132" s="67"/>
      <c r="DR132" s="67"/>
      <c r="DS132" s="67"/>
      <c r="DT132" s="67"/>
      <c r="DU132" s="67"/>
      <c r="DV132" s="67"/>
      <c r="DW132" s="67"/>
      <c r="DX132" s="67"/>
      <c r="DY132" s="67"/>
      <c r="DZ132" s="67"/>
      <c r="EA132" s="67"/>
      <c r="EB132" s="67"/>
      <c r="EC132" s="67"/>
      <c r="ED132" s="67"/>
      <c r="EE132" s="67"/>
      <c r="EF132" s="67"/>
      <c r="EG132" s="67"/>
      <c r="EH132" s="67"/>
      <c r="EI132" s="67"/>
      <c r="EJ132" s="67"/>
      <c r="EK132" s="67"/>
      <c r="EL132" s="67"/>
      <c r="EM132" s="67"/>
      <c r="EN132" s="67"/>
      <c r="EO132" s="67"/>
      <c r="EP132" s="67"/>
      <c r="EQ132" s="67"/>
      <c r="ER132" s="67"/>
      <c r="ES132" s="67"/>
      <c r="ET132" s="67"/>
      <c r="EU132" s="67"/>
      <c r="EV132" s="67"/>
      <c r="EW132" s="67"/>
      <c r="EX132" s="67"/>
      <c r="EY132" s="67"/>
      <c r="EZ132" s="67"/>
      <c r="FA132" s="67"/>
      <c r="FB132" s="67"/>
      <c r="FC132" s="67"/>
      <c r="FD132" s="67"/>
      <c r="FE132" s="67"/>
      <c r="FF132" s="67"/>
      <c r="FG132" s="67"/>
      <c r="FH132" s="67"/>
      <c r="FI132" s="67"/>
      <c r="FJ132" s="67"/>
      <c r="FK132" s="67"/>
      <c r="FL132" s="67"/>
      <c r="FM132" s="67"/>
      <c r="FN132" s="67"/>
      <c r="FO132" s="67"/>
      <c r="FP132" s="67"/>
      <c r="FQ132" s="67"/>
      <c r="FR132" s="67"/>
      <c r="FS132" s="67"/>
      <c r="FT132" s="67"/>
      <c r="FU132" s="67"/>
      <c r="FV132" s="67"/>
      <c r="FW132" s="67"/>
      <c r="FX132" s="67"/>
      <c r="FY132" s="67"/>
      <c r="FZ132" s="67"/>
      <c r="GA132" s="67"/>
      <c r="GB132" s="67"/>
      <c r="GC132" s="67"/>
      <c r="GD132" s="67"/>
      <c r="GE132" s="67"/>
      <c r="GF132" s="67"/>
      <c r="GG132" s="67"/>
      <c r="GH132" s="67"/>
      <c r="GI132" s="67"/>
      <c r="GJ132" s="67"/>
      <c r="GK132" s="67"/>
      <c r="GL132" s="67"/>
      <c r="GM132" s="67"/>
      <c r="GN132" s="67"/>
      <c r="GO132" s="67"/>
      <c r="GP132" s="67"/>
      <c r="GQ132" s="67"/>
      <c r="GR132" s="67"/>
      <c r="GS132" s="67"/>
      <c r="GT132" s="67"/>
      <c r="GU132" s="67"/>
      <c r="GV132" s="67"/>
      <c r="GW132" s="67"/>
      <c r="GX132" s="67"/>
      <c r="GY132" s="67"/>
      <c r="GZ132" s="67"/>
      <c r="HA132" s="67"/>
      <c r="HB132" s="67"/>
      <c r="HC132" s="67"/>
      <c r="HD132" s="67"/>
      <c r="HE132" s="67"/>
      <c r="HF132" s="67"/>
      <c r="HG132" s="67"/>
      <c r="HH132" s="67"/>
      <c r="HI132" s="67"/>
      <c r="HJ132" s="67"/>
      <c r="HK132" s="67"/>
      <c r="HL132" s="67"/>
      <c r="HM132" s="67"/>
      <c r="HN132" s="67"/>
      <c r="HO132" s="67"/>
      <c r="HP132" s="67"/>
      <c r="HQ132" s="67"/>
      <c r="HR132" s="67"/>
      <c r="HS132" s="67"/>
      <c r="HT132" s="67"/>
      <c r="HU132" s="67"/>
      <c r="HV132" s="67"/>
      <c r="HW132" s="67"/>
      <c r="HX132" s="67"/>
      <c r="HY132" s="67"/>
      <c r="HZ132" s="67"/>
      <c r="IA132" s="67"/>
      <c r="IB132" s="67"/>
      <c r="IC132" s="67"/>
      <c r="ID132" s="67"/>
      <c r="IE132" s="67"/>
      <c r="IF132" s="67"/>
      <c r="IG132" s="67"/>
      <c r="IH132" s="67"/>
      <c r="II132" s="67"/>
      <c r="IJ132" s="67"/>
      <c r="IK132" s="67"/>
      <c r="IL132" s="67"/>
      <c r="IM132" s="67"/>
      <c r="IN132" s="67"/>
      <c r="IO132" s="67"/>
      <c r="IP132" s="67"/>
      <c r="IQ132" s="67"/>
      <c r="IR132" s="67"/>
      <c r="IS132" s="67"/>
      <c r="IT132" s="67"/>
      <c r="IU132" s="67"/>
      <c r="IV132" s="67"/>
      <c r="IW132" s="67"/>
      <c r="IX132" s="67"/>
      <c r="IY132" s="67"/>
      <c r="IZ132" s="67"/>
      <c r="JA132" s="67"/>
      <c r="JB132" s="67"/>
      <c r="JC132" s="67"/>
      <c r="JD132" s="67"/>
      <c r="JE132" s="67"/>
      <c r="JF132" s="67"/>
      <c r="JG132" s="67"/>
      <c r="JH132" s="67"/>
      <c r="JI132" s="67"/>
      <c r="JJ132" s="67"/>
      <c r="JK132" s="67"/>
      <c r="JL132" s="67"/>
      <c r="JM132" s="67"/>
      <c r="JN132" s="67"/>
      <c r="JO132" s="67"/>
      <c r="JP132" s="67"/>
      <c r="JQ132" s="67"/>
      <c r="JR132" s="67"/>
      <c r="JS132" s="67"/>
      <c r="JT132" s="67"/>
      <c r="JU132" s="67"/>
      <c r="JV132" s="67"/>
      <c r="JW132" s="67"/>
      <c r="JX132" s="67"/>
      <c r="JY132" s="67"/>
      <c r="JZ132" s="67"/>
      <c r="KA132" s="67"/>
      <c r="KB132" s="67"/>
      <c r="KC132" s="67"/>
      <c r="KD132" s="67"/>
      <c r="KE132" s="67"/>
      <c r="KF132" s="67"/>
      <c r="KG132" s="67"/>
      <c r="KH132" s="67"/>
      <c r="KI132" s="67"/>
      <c r="KJ132" s="67"/>
      <c r="KK132" s="67"/>
      <c r="KL132" s="67"/>
      <c r="KM132" s="67"/>
      <c r="KN132" s="67"/>
      <c r="KO132" s="67"/>
      <c r="KP132" s="67"/>
      <c r="KQ132" s="67"/>
      <c r="KR132" s="67"/>
      <c r="KS132" s="67"/>
      <c r="KT132" s="67"/>
      <c r="KU132" s="67"/>
      <c r="KV132" s="67"/>
      <c r="KW132" s="67"/>
      <c r="KX132" s="67"/>
      <c r="KY132" s="67"/>
      <c r="KZ132" s="67"/>
      <c r="LA132" s="67"/>
      <c r="LB132" s="67"/>
      <c r="LC132" s="67"/>
      <c r="LD132" s="67"/>
      <c r="LE132" s="67"/>
      <c r="LF132" s="67"/>
      <c r="LG132" s="67"/>
      <c r="LH132" s="67"/>
      <c r="LI132" s="67"/>
      <c r="LJ132" s="67"/>
      <c r="LK132" s="67"/>
      <c r="LL132" s="67"/>
      <c r="LM132" s="67"/>
      <c r="LN132" s="67"/>
      <c r="LO132" s="67"/>
      <c r="LP132" s="67"/>
      <c r="LQ132" s="67"/>
      <c r="LR132" s="67"/>
      <c r="LS132" s="67"/>
      <c r="LT132" s="67"/>
      <c r="LU132" s="67"/>
      <c r="LV132" s="67"/>
      <c r="LW132" s="67"/>
      <c r="LX132" s="67"/>
      <c r="LY132" s="67"/>
      <c r="LZ132" s="67"/>
      <c r="MA132" s="67"/>
      <c r="MB132" s="67"/>
      <c r="MC132" s="67"/>
      <c r="MD132" s="67"/>
      <c r="ME132" s="67"/>
      <c r="MF132" s="67"/>
      <c r="MG132" s="67"/>
      <c r="MH132" s="67"/>
      <c r="MI132" s="67"/>
      <c r="MJ132" s="67"/>
      <c r="MK132" s="67"/>
      <c r="ML132" s="67"/>
      <c r="MM132" s="67"/>
      <c r="MN132" s="67"/>
      <c r="MO132" s="67"/>
      <c r="MP132" s="67"/>
      <c r="MQ132" s="67"/>
      <c r="MR132" s="67"/>
      <c r="MS132" s="67"/>
      <c r="MT132" s="67"/>
      <c r="MU132" s="67"/>
      <c r="MV132" s="67"/>
      <c r="MW132" s="67"/>
      <c r="MX132" s="67"/>
      <c r="MY132" s="67"/>
      <c r="MZ132" s="67"/>
      <c r="NA132" s="67"/>
      <c r="NB132" s="67"/>
      <c r="NC132" s="67"/>
      <c r="ND132" s="67"/>
      <c r="NE132" s="67"/>
      <c r="NF132" s="67"/>
      <c r="NG132" s="67"/>
      <c r="NH132" s="67"/>
      <c r="NI132" s="67"/>
      <c r="NJ132" s="67"/>
      <c r="NK132" s="67"/>
      <c r="NL132" s="67"/>
      <c r="NM132" s="67"/>
      <c r="NN132" s="67"/>
      <c r="NO132" s="67"/>
      <c r="NP132" s="67"/>
      <c r="NQ132" s="67"/>
      <c r="NR132" s="67"/>
      <c r="NS132" s="67"/>
      <c r="NT132" s="67"/>
      <c r="NU132" s="67"/>
      <c r="NV132" s="67"/>
      <c r="NW132" s="67"/>
      <c r="NX132" s="67"/>
      <c r="NY132" s="67"/>
      <c r="NZ132" s="67"/>
      <c r="OA132" s="67"/>
      <c r="OB132" s="67"/>
      <c r="OC132" s="67"/>
      <c r="OD132" s="67"/>
      <c r="OE132" s="67"/>
    </row>
    <row r="133" spans="35:395">
      <c r="AI133" s="67"/>
      <c r="AJ133" s="67"/>
      <c r="AK133" s="67"/>
      <c r="AL133" s="67"/>
      <c r="AM133" s="67"/>
      <c r="AN133" s="67"/>
      <c r="AO133" s="67"/>
      <c r="AP133" s="67"/>
      <c r="AQ133" s="67"/>
      <c r="AR133" s="67"/>
      <c r="AS133" s="67"/>
      <c r="AT133" s="67"/>
      <c r="AU133" s="67"/>
      <c r="AV133" s="67"/>
      <c r="AW133" s="67"/>
      <c r="AX133" s="67"/>
      <c r="AY133" s="67"/>
      <c r="AZ133" s="67"/>
      <c r="BA133" s="67"/>
      <c r="BB133" s="67"/>
      <c r="BC133" s="67"/>
      <c r="BD133" s="67"/>
      <c r="BE133" s="67"/>
      <c r="BF133" s="67"/>
      <c r="BG133" s="67"/>
      <c r="BH133" s="67"/>
      <c r="BI133" s="67"/>
      <c r="BJ133" s="67"/>
      <c r="BK133" s="67"/>
      <c r="BL133" s="67"/>
      <c r="BM133" s="67"/>
      <c r="BN133" s="67"/>
      <c r="BO133" s="67"/>
      <c r="BP133" s="67"/>
      <c r="BQ133" s="67"/>
      <c r="BR133" s="67"/>
      <c r="BS133" s="67"/>
      <c r="BT133" s="67"/>
      <c r="BU133" s="67"/>
      <c r="BV133" s="67"/>
      <c r="BW133" s="67"/>
      <c r="BX133" s="67"/>
      <c r="BY133" s="67"/>
      <c r="BZ133" s="67"/>
      <c r="CA133" s="67"/>
      <c r="CB133" s="67"/>
      <c r="CC133" s="67"/>
      <c r="CD133" s="67"/>
      <c r="CE133" s="67"/>
      <c r="CF133" s="67"/>
      <c r="CG133" s="67"/>
      <c r="CH133" s="67"/>
      <c r="CI133" s="67"/>
      <c r="CJ133" s="67"/>
      <c r="CK133" s="67"/>
      <c r="CL133" s="67"/>
      <c r="CM133" s="67"/>
      <c r="CN133" s="67"/>
      <c r="CO133" s="67"/>
      <c r="CP133" s="67"/>
      <c r="CQ133" s="67"/>
      <c r="CR133" s="67"/>
      <c r="CS133" s="67"/>
      <c r="CT133" s="67"/>
      <c r="CU133" s="67"/>
      <c r="CV133" s="67"/>
      <c r="CW133" s="67"/>
      <c r="CX133" s="67"/>
      <c r="CY133" s="67"/>
      <c r="CZ133" s="67"/>
      <c r="DA133" s="67"/>
      <c r="DB133" s="67"/>
      <c r="DC133" s="67"/>
      <c r="DD133" s="67"/>
      <c r="DE133" s="67"/>
      <c r="DF133" s="67"/>
      <c r="DG133" s="67"/>
      <c r="DH133" s="67"/>
      <c r="DI133" s="67"/>
      <c r="DJ133" s="67"/>
      <c r="DK133" s="67"/>
      <c r="DL133" s="67"/>
      <c r="DM133" s="67"/>
      <c r="DN133" s="67"/>
      <c r="DO133" s="67"/>
      <c r="DP133" s="67"/>
      <c r="DQ133" s="67"/>
      <c r="DR133" s="67"/>
      <c r="DS133" s="67"/>
      <c r="DT133" s="67"/>
      <c r="DU133" s="67"/>
      <c r="DV133" s="67"/>
      <c r="DW133" s="67"/>
      <c r="DX133" s="67"/>
      <c r="DY133" s="67"/>
      <c r="DZ133" s="67"/>
      <c r="EA133" s="67"/>
      <c r="EB133" s="67"/>
      <c r="EC133" s="67"/>
      <c r="ED133" s="67"/>
      <c r="EE133" s="67"/>
      <c r="EF133" s="67"/>
      <c r="EG133" s="67"/>
      <c r="EH133" s="67"/>
      <c r="EI133" s="67"/>
      <c r="EJ133" s="67"/>
      <c r="EK133" s="67"/>
      <c r="EL133" s="67"/>
      <c r="EM133" s="67"/>
      <c r="EN133" s="67"/>
      <c r="EO133" s="67"/>
      <c r="EP133" s="67"/>
      <c r="EQ133" s="67"/>
      <c r="ER133" s="67"/>
      <c r="ES133" s="67"/>
      <c r="ET133" s="67"/>
      <c r="EU133" s="67"/>
      <c r="EV133" s="67"/>
      <c r="EW133" s="67"/>
      <c r="EX133" s="67"/>
      <c r="EY133" s="67"/>
      <c r="EZ133" s="67"/>
      <c r="FA133" s="67"/>
      <c r="FB133" s="67"/>
      <c r="FC133" s="67"/>
      <c r="FD133" s="67"/>
      <c r="FE133" s="67"/>
      <c r="FF133" s="67"/>
      <c r="FG133" s="67"/>
      <c r="FH133" s="67"/>
      <c r="FI133" s="67"/>
      <c r="FJ133" s="67"/>
      <c r="FK133" s="67"/>
      <c r="FL133" s="67"/>
      <c r="FM133" s="67"/>
      <c r="FN133" s="67"/>
      <c r="FO133" s="67"/>
      <c r="FP133" s="67"/>
      <c r="FQ133" s="67"/>
      <c r="FR133" s="67"/>
      <c r="FS133" s="67"/>
      <c r="FT133" s="67"/>
      <c r="FU133" s="67"/>
      <c r="FV133" s="67"/>
      <c r="FW133" s="67"/>
      <c r="FX133" s="67"/>
      <c r="FY133" s="67"/>
      <c r="FZ133" s="67"/>
      <c r="GA133" s="67"/>
      <c r="GB133" s="67"/>
      <c r="GC133" s="67"/>
      <c r="GD133" s="67"/>
      <c r="GE133" s="67"/>
      <c r="GF133" s="67"/>
      <c r="GG133" s="67"/>
      <c r="GH133" s="67"/>
      <c r="GI133" s="67"/>
      <c r="GJ133" s="67"/>
      <c r="GK133" s="67"/>
      <c r="GL133" s="67"/>
      <c r="GM133" s="67"/>
      <c r="GN133" s="67"/>
      <c r="GO133" s="67"/>
      <c r="GP133" s="67"/>
      <c r="GQ133" s="67"/>
      <c r="GR133" s="67"/>
      <c r="GS133" s="67"/>
      <c r="GT133" s="67"/>
      <c r="GU133" s="67"/>
      <c r="GV133" s="67"/>
      <c r="GW133" s="67"/>
      <c r="GX133" s="67"/>
      <c r="GY133" s="67"/>
      <c r="GZ133" s="67"/>
      <c r="HA133" s="67"/>
      <c r="HB133" s="67"/>
      <c r="HC133" s="67"/>
      <c r="HD133" s="67"/>
      <c r="HE133" s="67"/>
      <c r="HF133" s="67"/>
      <c r="HG133" s="67"/>
      <c r="HH133" s="67"/>
      <c r="HI133" s="67"/>
      <c r="HJ133" s="67"/>
      <c r="HK133" s="67"/>
      <c r="HL133" s="67"/>
      <c r="HM133" s="67"/>
      <c r="HN133" s="67"/>
      <c r="HO133" s="67"/>
      <c r="HP133" s="67"/>
      <c r="HQ133" s="67"/>
      <c r="HR133" s="67"/>
      <c r="HS133" s="67"/>
      <c r="HT133" s="67"/>
      <c r="HU133" s="67"/>
      <c r="HV133" s="67"/>
      <c r="HW133" s="67"/>
      <c r="HX133" s="67"/>
      <c r="HY133" s="67"/>
      <c r="HZ133" s="67"/>
      <c r="IA133" s="67"/>
      <c r="IB133" s="67"/>
      <c r="IC133" s="67"/>
      <c r="ID133" s="67"/>
      <c r="IE133" s="67"/>
      <c r="IF133" s="67"/>
      <c r="IG133" s="67"/>
      <c r="IH133" s="67"/>
      <c r="II133" s="67"/>
      <c r="IJ133" s="67"/>
      <c r="IK133" s="67"/>
      <c r="IL133" s="67"/>
      <c r="IM133" s="67"/>
      <c r="IN133" s="67"/>
      <c r="IO133" s="67"/>
      <c r="IP133" s="67"/>
      <c r="IQ133" s="67"/>
      <c r="IR133" s="67"/>
      <c r="IS133" s="67"/>
      <c r="IT133" s="67"/>
      <c r="IU133" s="67"/>
      <c r="IV133" s="67"/>
      <c r="IW133" s="67"/>
      <c r="IX133" s="67"/>
      <c r="IY133" s="67"/>
      <c r="IZ133" s="67"/>
      <c r="JA133" s="67"/>
      <c r="JB133" s="67"/>
      <c r="JC133" s="67"/>
      <c r="JD133" s="67"/>
      <c r="JE133" s="67"/>
      <c r="JF133" s="67"/>
      <c r="JG133" s="67"/>
      <c r="JH133" s="67"/>
      <c r="JI133" s="67"/>
      <c r="JJ133" s="67"/>
      <c r="JK133" s="67"/>
      <c r="JL133" s="67"/>
      <c r="JM133" s="67"/>
      <c r="JN133" s="67"/>
      <c r="JO133" s="67"/>
      <c r="JP133" s="67"/>
      <c r="JQ133" s="67"/>
      <c r="JR133" s="67"/>
      <c r="JS133" s="67"/>
      <c r="JT133" s="67"/>
      <c r="JU133" s="67"/>
      <c r="JV133" s="67"/>
      <c r="JW133" s="67"/>
      <c r="JX133" s="67"/>
      <c r="JY133" s="67"/>
      <c r="JZ133" s="67"/>
      <c r="KA133" s="67"/>
      <c r="KB133" s="67"/>
      <c r="KC133" s="67"/>
      <c r="KD133" s="67"/>
      <c r="KE133" s="67"/>
      <c r="KF133" s="67"/>
      <c r="KG133" s="67"/>
      <c r="KH133" s="67"/>
      <c r="KI133" s="67"/>
      <c r="KJ133" s="67"/>
      <c r="KK133" s="67"/>
      <c r="KL133" s="67"/>
      <c r="KM133" s="67"/>
      <c r="KN133" s="67"/>
      <c r="KO133" s="67"/>
      <c r="KP133" s="67"/>
      <c r="KQ133" s="67"/>
      <c r="KR133" s="67"/>
      <c r="KS133" s="67"/>
      <c r="KT133" s="67"/>
      <c r="KU133" s="67"/>
      <c r="KV133" s="67"/>
      <c r="KW133" s="67"/>
      <c r="KX133" s="67"/>
      <c r="KY133" s="67"/>
      <c r="KZ133" s="67"/>
      <c r="LA133" s="67"/>
      <c r="LB133" s="67"/>
      <c r="LC133" s="67"/>
      <c r="LD133" s="67"/>
      <c r="LE133" s="67"/>
      <c r="LF133" s="67"/>
      <c r="LG133" s="67"/>
      <c r="LH133" s="67"/>
      <c r="LI133" s="67"/>
      <c r="LJ133" s="67"/>
      <c r="LK133" s="67"/>
      <c r="LL133" s="67"/>
      <c r="LM133" s="67"/>
      <c r="LN133" s="67"/>
      <c r="LO133" s="67"/>
      <c r="LP133" s="67"/>
      <c r="LQ133" s="67"/>
      <c r="LR133" s="67"/>
      <c r="LS133" s="67"/>
      <c r="LT133" s="67"/>
      <c r="LU133" s="67"/>
      <c r="LV133" s="67"/>
      <c r="LW133" s="67"/>
      <c r="LX133" s="67"/>
      <c r="LY133" s="67"/>
      <c r="LZ133" s="67"/>
      <c r="MA133" s="67"/>
      <c r="MB133" s="67"/>
      <c r="MC133" s="67"/>
      <c r="MD133" s="67"/>
      <c r="ME133" s="67"/>
      <c r="MF133" s="67"/>
      <c r="MG133" s="67"/>
      <c r="MH133" s="67"/>
      <c r="MI133" s="67"/>
      <c r="MJ133" s="67"/>
      <c r="MK133" s="67"/>
      <c r="ML133" s="67"/>
      <c r="MM133" s="67"/>
      <c r="MN133" s="67"/>
      <c r="MO133" s="67"/>
      <c r="MP133" s="67"/>
      <c r="MQ133" s="67"/>
      <c r="MR133" s="67"/>
      <c r="MS133" s="67"/>
      <c r="MT133" s="67"/>
      <c r="MU133" s="67"/>
      <c r="MV133" s="67"/>
      <c r="MW133" s="67"/>
      <c r="MX133" s="67"/>
      <c r="MY133" s="67"/>
      <c r="MZ133" s="67"/>
      <c r="NA133" s="67"/>
      <c r="NB133" s="67"/>
      <c r="NC133" s="67"/>
      <c r="ND133" s="67"/>
      <c r="NE133" s="67"/>
      <c r="NF133" s="67"/>
      <c r="NG133" s="67"/>
      <c r="NH133" s="67"/>
      <c r="NI133" s="67"/>
      <c r="NJ133" s="67"/>
      <c r="NK133" s="67"/>
      <c r="NL133" s="67"/>
      <c r="NM133" s="67"/>
      <c r="NN133" s="67"/>
      <c r="NO133" s="67"/>
      <c r="NP133" s="67"/>
      <c r="NQ133" s="67"/>
      <c r="NR133" s="67"/>
      <c r="NS133" s="67"/>
      <c r="NT133" s="67"/>
      <c r="NU133" s="67"/>
      <c r="NV133" s="67"/>
      <c r="NW133" s="67"/>
      <c r="NX133" s="67"/>
      <c r="NY133" s="67"/>
      <c r="NZ133" s="67"/>
      <c r="OA133" s="67"/>
      <c r="OB133" s="67"/>
      <c r="OC133" s="67"/>
      <c r="OD133" s="67"/>
      <c r="OE133" s="67"/>
    </row>
    <row r="134" spans="35:395">
      <c r="AI134" s="67"/>
      <c r="AJ134" s="67"/>
      <c r="AK134" s="67"/>
      <c r="AL134" s="67"/>
      <c r="AM134" s="67"/>
      <c r="AN134" s="67"/>
      <c r="AO134" s="67"/>
      <c r="AP134" s="67"/>
      <c r="AQ134" s="67"/>
      <c r="AR134" s="67"/>
      <c r="AS134" s="67"/>
      <c r="AT134" s="67"/>
      <c r="AU134" s="67"/>
      <c r="AV134" s="67"/>
      <c r="AW134" s="67"/>
      <c r="AX134" s="67"/>
      <c r="AY134" s="67"/>
      <c r="AZ134" s="67"/>
      <c r="BA134" s="67"/>
      <c r="BB134" s="67"/>
      <c r="BC134" s="67"/>
      <c r="BD134" s="67"/>
      <c r="BE134" s="67"/>
      <c r="BF134" s="67"/>
      <c r="BG134" s="67"/>
      <c r="BH134" s="67"/>
      <c r="BI134" s="67"/>
      <c r="BJ134" s="67"/>
      <c r="BK134" s="67"/>
      <c r="BL134" s="67"/>
      <c r="BM134" s="67"/>
      <c r="BN134" s="67"/>
      <c r="BO134" s="67"/>
      <c r="BP134" s="67"/>
      <c r="BQ134" s="67"/>
      <c r="BR134" s="67"/>
      <c r="BS134" s="67"/>
      <c r="BT134" s="67"/>
      <c r="BU134" s="67"/>
      <c r="BV134" s="67"/>
      <c r="BW134" s="67"/>
      <c r="BX134" s="67"/>
      <c r="BY134" s="67"/>
      <c r="BZ134" s="67"/>
      <c r="CA134" s="67"/>
      <c r="CB134" s="67"/>
      <c r="CC134" s="67"/>
      <c r="CD134" s="67"/>
      <c r="CE134" s="67"/>
      <c r="CF134" s="67"/>
      <c r="CG134" s="67"/>
      <c r="CH134" s="67"/>
      <c r="CI134" s="67"/>
      <c r="CJ134" s="67"/>
      <c r="CK134" s="67"/>
      <c r="CL134" s="67"/>
      <c r="CM134" s="67"/>
      <c r="CN134" s="67"/>
      <c r="CO134" s="67"/>
      <c r="CP134" s="67"/>
      <c r="CQ134" s="67"/>
      <c r="CR134" s="67"/>
      <c r="CS134" s="67"/>
      <c r="CT134" s="67"/>
      <c r="CU134" s="67"/>
      <c r="CV134" s="67"/>
      <c r="CW134" s="67"/>
      <c r="CX134" s="67"/>
      <c r="CY134" s="67"/>
      <c r="CZ134" s="67"/>
      <c r="DA134" s="67"/>
      <c r="DB134" s="67"/>
      <c r="DC134" s="67"/>
      <c r="DD134" s="67"/>
      <c r="DE134" s="67"/>
      <c r="DF134" s="67"/>
      <c r="DG134" s="67"/>
      <c r="DH134" s="67"/>
      <c r="DI134" s="67"/>
      <c r="DJ134" s="67"/>
      <c r="DK134" s="67"/>
      <c r="DL134" s="67"/>
      <c r="DM134" s="67"/>
      <c r="DN134" s="67"/>
      <c r="DO134" s="67"/>
      <c r="DP134" s="67"/>
      <c r="DQ134" s="67"/>
      <c r="DR134" s="67"/>
      <c r="DS134" s="67"/>
      <c r="DT134" s="67"/>
      <c r="DU134" s="67"/>
      <c r="DV134" s="67"/>
      <c r="DW134" s="67"/>
      <c r="DX134" s="67"/>
      <c r="DY134" s="67"/>
      <c r="DZ134" s="67"/>
      <c r="EA134" s="67"/>
      <c r="EB134" s="67"/>
      <c r="EC134" s="67"/>
      <c r="ED134" s="67"/>
      <c r="EE134" s="67"/>
      <c r="EF134" s="67"/>
      <c r="EG134" s="67"/>
      <c r="EH134" s="67"/>
      <c r="EI134" s="67"/>
      <c r="EJ134" s="67"/>
      <c r="EK134" s="67"/>
      <c r="EL134" s="67"/>
      <c r="EM134" s="67"/>
      <c r="EN134" s="67"/>
      <c r="EO134" s="67"/>
      <c r="EP134" s="67"/>
      <c r="EQ134" s="67"/>
      <c r="ER134" s="67"/>
      <c r="ES134" s="67"/>
      <c r="ET134" s="67"/>
      <c r="EU134" s="67"/>
      <c r="EV134" s="67"/>
      <c r="EW134" s="67"/>
      <c r="EX134" s="67"/>
      <c r="EY134" s="67"/>
      <c r="EZ134" s="67"/>
      <c r="FA134" s="67"/>
      <c r="FB134" s="67"/>
      <c r="FC134" s="67"/>
      <c r="FD134" s="67"/>
      <c r="FE134" s="67"/>
      <c r="FF134" s="67"/>
      <c r="FG134" s="67"/>
      <c r="FH134" s="67"/>
      <c r="FI134" s="67"/>
      <c r="FJ134" s="67"/>
      <c r="FK134" s="67"/>
      <c r="FL134" s="67"/>
      <c r="FM134" s="67"/>
      <c r="FN134" s="67"/>
      <c r="FO134" s="67"/>
      <c r="FP134" s="67"/>
      <c r="FQ134" s="67"/>
      <c r="FR134" s="67"/>
      <c r="FS134" s="67"/>
      <c r="FT134" s="67"/>
      <c r="FU134" s="67"/>
      <c r="FV134" s="67"/>
      <c r="FW134" s="67"/>
      <c r="FX134" s="67"/>
      <c r="FY134" s="67"/>
      <c r="FZ134" s="67"/>
      <c r="GA134" s="67"/>
      <c r="GB134" s="67"/>
      <c r="GC134" s="67"/>
      <c r="GD134" s="67"/>
      <c r="GE134" s="67"/>
      <c r="GF134" s="67"/>
      <c r="GG134" s="67"/>
      <c r="GH134" s="67"/>
      <c r="GI134" s="67"/>
      <c r="GJ134" s="67"/>
      <c r="GK134" s="67"/>
      <c r="GL134" s="67"/>
      <c r="GM134" s="67"/>
      <c r="GN134" s="67"/>
      <c r="GO134" s="67"/>
      <c r="GP134" s="67"/>
      <c r="GQ134" s="67"/>
      <c r="GR134" s="67"/>
      <c r="GS134" s="67"/>
      <c r="GT134" s="67"/>
      <c r="GU134" s="67"/>
      <c r="GV134" s="67"/>
      <c r="GW134" s="67"/>
      <c r="GX134" s="67"/>
      <c r="GY134" s="67"/>
      <c r="GZ134" s="67"/>
      <c r="HA134" s="67"/>
      <c r="HB134" s="67"/>
      <c r="HC134" s="67"/>
      <c r="HD134" s="67"/>
      <c r="HE134" s="67"/>
      <c r="HF134" s="67"/>
      <c r="HG134" s="67"/>
      <c r="HH134" s="67"/>
      <c r="HI134" s="67"/>
      <c r="HJ134" s="67"/>
      <c r="HK134" s="67"/>
      <c r="HL134" s="67"/>
      <c r="HM134" s="67"/>
      <c r="HN134" s="67"/>
      <c r="HO134" s="67"/>
      <c r="HP134" s="67"/>
      <c r="HQ134" s="67"/>
      <c r="HR134" s="67"/>
      <c r="HS134" s="67"/>
      <c r="HT134" s="67"/>
      <c r="HU134" s="67"/>
      <c r="HV134" s="67"/>
      <c r="HW134" s="67"/>
      <c r="HX134" s="67"/>
      <c r="HY134" s="67"/>
      <c r="HZ134" s="67"/>
      <c r="IA134" s="67"/>
      <c r="IB134" s="67"/>
      <c r="IC134" s="67"/>
      <c r="ID134" s="67"/>
      <c r="IE134" s="67"/>
      <c r="IF134" s="67"/>
      <c r="IG134" s="67"/>
      <c r="IH134" s="67"/>
      <c r="II134" s="67"/>
      <c r="IJ134" s="67"/>
      <c r="IK134" s="67"/>
      <c r="IL134" s="67"/>
      <c r="IM134" s="67"/>
      <c r="IN134" s="67"/>
      <c r="IO134" s="67"/>
      <c r="IP134" s="67"/>
      <c r="IQ134" s="67"/>
      <c r="IR134" s="67"/>
      <c r="IS134" s="67"/>
      <c r="IT134" s="67"/>
      <c r="IU134" s="67"/>
      <c r="IV134" s="67"/>
      <c r="IW134" s="67"/>
      <c r="IX134" s="67"/>
      <c r="IY134" s="67"/>
      <c r="IZ134" s="67"/>
      <c r="JA134" s="67"/>
      <c r="JB134" s="67"/>
      <c r="JC134" s="67"/>
      <c r="JD134" s="67"/>
      <c r="JE134" s="67"/>
      <c r="JF134" s="67"/>
      <c r="JG134" s="67"/>
      <c r="JH134" s="67"/>
      <c r="JI134" s="67"/>
      <c r="JJ134" s="67"/>
      <c r="JK134" s="67"/>
      <c r="JL134" s="67"/>
      <c r="JM134" s="67"/>
      <c r="JN134" s="67"/>
      <c r="JO134" s="67"/>
      <c r="JP134" s="67"/>
      <c r="JQ134" s="67"/>
      <c r="JR134" s="67"/>
      <c r="JS134" s="67"/>
      <c r="JT134" s="67"/>
      <c r="JU134" s="67"/>
      <c r="JV134" s="67"/>
      <c r="JW134" s="67"/>
      <c r="JX134" s="67"/>
      <c r="JY134" s="67"/>
      <c r="JZ134" s="67"/>
      <c r="KA134" s="67"/>
      <c r="KB134" s="67"/>
      <c r="KC134" s="67"/>
      <c r="KD134" s="67"/>
      <c r="KE134" s="67"/>
      <c r="KF134" s="67"/>
      <c r="KG134" s="67"/>
      <c r="KH134" s="67"/>
      <c r="KI134" s="67"/>
      <c r="KJ134" s="67"/>
      <c r="KK134" s="67"/>
      <c r="KL134" s="67"/>
      <c r="KM134" s="67"/>
      <c r="KN134" s="67"/>
      <c r="KO134" s="67"/>
      <c r="KP134" s="67"/>
      <c r="KQ134" s="67"/>
      <c r="KR134" s="67"/>
      <c r="KS134" s="67"/>
      <c r="KT134" s="67"/>
      <c r="KU134" s="67"/>
      <c r="KV134" s="67"/>
      <c r="KW134" s="67"/>
      <c r="KX134" s="67"/>
      <c r="KY134" s="67"/>
      <c r="KZ134" s="67"/>
      <c r="LA134" s="67"/>
      <c r="LB134" s="67"/>
      <c r="LC134" s="67"/>
      <c r="LD134" s="67"/>
      <c r="LE134" s="67"/>
      <c r="LF134" s="67"/>
      <c r="LG134" s="67"/>
      <c r="LH134" s="67"/>
      <c r="LI134" s="67"/>
      <c r="LJ134" s="67"/>
      <c r="LK134" s="67"/>
      <c r="LL134" s="67"/>
      <c r="LM134" s="67"/>
      <c r="LN134" s="67"/>
      <c r="LO134" s="67"/>
      <c r="LP134" s="67"/>
      <c r="LQ134" s="67"/>
      <c r="LR134" s="67"/>
      <c r="LS134" s="67"/>
      <c r="LT134" s="67"/>
      <c r="LU134" s="67"/>
      <c r="LV134" s="67"/>
      <c r="LW134" s="67"/>
      <c r="LX134" s="67"/>
      <c r="LY134" s="67"/>
      <c r="LZ134" s="67"/>
      <c r="MA134" s="67"/>
      <c r="MB134" s="67"/>
      <c r="MC134" s="67"/>
      <c r="MD134" s="67"/>
      <c r="ME134" s="67"/>
      <c r="MF134" s="67"/>
      <c r="MG134" s="67"/>
      <c r="MH134" s="67"/>
      <c r="MI134" s="67"/>
      <c r="MJ134" s="67"/>
      <c r="MK134" s="67"/>
      <c r="ML134" s="67"/>
      <c r="MM134" s="67"/>
      <c r="MN134" s="67"/>
      <c r="MO134" s="67"/>
      <c r="MP134" s="67"/>
      <c r="MQ134" s="67"/>
      <c r="MR134" s="67"/>
      <c r="MS134" s="67"/>
      <c r="MT134" s="67"/>
      <c r="MU134" s="67"/>
      <c r="MV134" s="67"/>
      <c r="MW134" s="67"/>
      <c r="MX134" s="67"/>
      <c r="MY134" s="67"/>
      <c r="MZ134" s="67"/>
      <c r="NA134" s="67"/>
      <c r="NB134" s="67"/>
      <c r="NC134" s="67"/>
      <c r="ND134" s="67"/>
      <c r="NE134" s="67"/>
      <c r="NF134" s="67"/>
      <c r="NG134" s="67"/>
      <c r="NH134" s="67"/>
      <c r="NI134" s="67"/>
      <c r="NJ134" s="67"/>
      <c r="NK134" s="67"/>
      <c r="NL134" s="67"/>
      <c r="NM134" s="67"/>
      <c r="NN134" s="67"/>
      <c r="NO134" s="67"/>
      <c r="NP134" s="67"/>
      <c r="NQ134" s="67"/>
      <c r="NR134" s="67"/>
      <c r="NS134" s="67"/>
      <c r="NT134" s="67"/>
      <c r="NU134" s="67"/>
      <c r="NV134" s="67"/>
      <c r="NW134" s="67"/>
      <c r="NX134" s="67"/>
      <c r="NY134" s="67"/>
      <c r="NZ134" s="67"/>
      <c r="OA134" s="67"/>
      <c r="OB134" s="67"/>
      <c r="OC134" s="67"/>
      <c r="OD134" s="67"/>
      <c r="OE134" s="67"/>
    </row>
    <row r="135" spans="35:395">
      <c r="AI135" s="67"/>
      <c r="AJ135" s="67"/>
      <c r="AK135" s="67"/>
      <c r="AL135" s="67"/>
      <c r="AM135" s="67"/>
      <c r="AN135" s="67"/>
      <c r="AO135" s="67"/>
      <c r="AP135" s="67"/>
      <c r="AQ135" s="67"/>
      <c r="AR135" s="67"/>
      <c r="AS135" s="67"/>
      <c r="AT135" s="67"/>
      <c r="AU135" s="67"/>
      <c r="AV135" s="67"/>
      <c r="AW135" s="67"/>
      <c r="AX135" s="67"/>
      <c r="AY135" s="67"/>
      <c r="AZ135" s="67"/>
      <c r="BA135" s="67"/>
      <c r="BB135" s="67"/>
      <c r="BC135" s="67"/>
      <c r="BD135" s="67"/>
      <c r="BE135" s="67"/>
      <c r="BF135" s="67"/>
      <c r="BG135" s="67"/>
      <c r="BH135" s="67"/>
      <c r="BI135" s="67"/>
      <c r="BJ135" s="67"/>
      <c r="BK135" s="67"/>
      <c r="BL135" s="67"/>
      <c r="BM135" s="67"/>
      <c r="BN135" s="67"/>
      <c r="BO135" s="67"/>
      <c r="BP135" s="67"/>
      <c r="BQ135" s="67"/>
      <c r="BR135" s="67"/>
      <c r="BS135" s="67"/>
      <c r="BT135" s="67"/>
      <c r="BU135" s="67"/>
      <c r="BV135" s="67"/>
      <c r="BW135" s="67"/>
      <c r="BX135" s="67"/>
      <c r="BY135" s="67"/>
      <c r="BZ135" s="67"/>
      <c r="CA135" s="67"/>
      <c r="CB135" s="67"/>
      <c r="CC135" s="67"/>
      <c r="CD135" s="67"/>
      <c r="CE135" s="67"/>
      <c r="CF135" s="67"/>
      <c r="CG135" s="67"/>
      <c r="CH135" s="67"/>
      <c r="CI135" s="67"/>
      <c r="CJ135" s="67"/>
      <c r="CK135" s="67"/>
      <c r="CL135" s="67"/>
      <c r="CM135" s="67"/>
      <c r="CN135" s="67"/>
      <c r="CO135" s="67"/>
      <c r="CP135" s="67"/>
      <c r="CQ135" s="67"/>
      <c r="CR135" s="67"/>
      <c r="CS135" s="67"/>
      <c r="CT135" s="67"/>
      <c r="CU135" s="67"/>
      <c r="CV135" s="67"/>
      <c r="CW135" s="67"/>
      <c r="CX135" s="67"/>
      <c r="CY135" s="67"/>
      <c r="CZ135" s="67"/>
      <c r="DA135" s="67"/>
      <c r="DB135" s="67"/>
      <c r="DC135" s="67"/>
      <c r="DD135" s="67"/>
      <c r="DE135" s="67"/>
      <c r="DF135" s="67"/>
      <c r="DG135" s="67"/>
      <c r="DH135" s="67"/>
      <c r="DI135" s="67"/>
      <c r="DJ135" s="67"/>
      <c r="DK135" s="67"/>
      <c r="DL135" s="67"/>
      <c r="DM135" s="67"/>
      <c r="DN135" s="67"/>
      <c r="DO135" s="67"/>
      <c r="DP135" s="67"/>
      <c r="DQ135" s="67"/>
      <c r="DR135" s="67"/>
      <c r="DS135" s="67"/>
      <c r="DT135" s="67"/>
      <c r="DU135" s="67"/>
      <c r="DV135" s="67"/>
      <c r="DW135" s="67"/>
      <c r="DX135" s="67"/>
      <c r="DY135" s="67"/>
      <c r="DZ135" s="67"/>
      <c r="EA135" s="67"/>
      <c r="EB135" s="67"/>
      <c r="EC135" s="67"/>
      <c r="ED135" s="67"/>
      <c r="EE135" s="67"/>
      <c r="EF135" s="67"/>
      <c r="EG135" s="67"/>
      <c r="EH135" s="67"/>
      <c r="EI135" s="67"/>
      <c r="EJ135" s="67"/>
      <c r="EK135" s="67"/>
      <c r="EL135" s="67"/>
      <c r="EM135" s="67"/>
      <c r="EN135" s="67"/>
      <c r="EO135" s="67"/>
      <c r="EP135" s="67"/>
      <c r="EQ135" s="67"/>
      <c r="ER135" s="67"/>
      <c r="ES135" s="67"/>
      <c r="ET135" s="67"/>
      <c r="EU135" s="67"/>
      <c r="EV135" s="67"/>
      <c r="EW135" s="67"/>
      <c r="EX135" s="67"/>
      <c r="EY135" s="67"/>
      <c r="EZ135" s="67"/>
      <c r="FA135" s="67"/>
      <c r="FB135" s="67"/>
      <c r="FC135" s="67"/>
      <c r="FD135" s="67"/>
      <c r="FE135" s="67"/>
      <c r="FF135" s="67"/>
      <c r="FG135" s="67"/>
      <c r="FH135" s="67"/>
      <c r="FI135" s="67"/>
      <c r="FJ135" s="67"/>
      <c r="FK135" s="67"/>
      <c r="FL135" s="67"/>
      <c r="FM135" s="67"/>
      <c r="FN135" s="67"/>
      <c r="FO135" s="67"/>
      <c r="FP135" s="67"/>
      <c r="FQ135" s="67"/>
      <c r="FR135" s="67"/>
      <c r="FS135" s="67"/>
      <c r="FT135" s="67"/>
      <c r="FU135" s="67"/>
      <c r="FV135" s="67"/>
      <c r="FW135" s="67"/>
      <c r="FX135" s="67"/>
      <c r="FY135" s="67"/>
      <c r="FZ135" s="67"/>
      <c r="GA135" s="67"/>
      <c r="GB135" s="67"/>
      <c r="GC135" s="67"/>
      <c r="GD135" s="67"/>
      <c r="GE135" s="67"/>
      <c r="GF135" s="67"/>
      <c r="GG135" s="67"/>
      <c r="GH135" s="67"/>
      <c r="GI135" s="67"/>
      <c r="GJ135" s="67"/>
      <c r="GK135" s="67"/>
      <c r="GL135" s="67"/>
      <c r="GM135" s="67"/>
      <c r="GN135" s="67"/>
      <c r="GO135" s="67"/>
      <c r="GP135" s="67"/>
      <c r="GQ135" s="67"/>
      <c r="GR135" s="67"/>
      <c r="GS135" s="67"/>
      <c r="GT135" s="67"/>
      <c r="GU135" s="67"/>
      <c r="GV135" s="67"/>
      <c r="GW135" s="67"/>
      <c r="GX135" s="67"/>
      <c r="GY135" s="67"/>
      <c r="GZ135" s="67"/>
      <c r="HA135" s="67"/>
      <c r="HB135" s="67"/>
      <c r="HC135" s="67"/>
      <c r="HD135" s="67"/>
      <c r="HE135" s="67"/>
      <c r="HF135" s="67"/>
      <c r="HG135" s="67"/>
      <c r="HH135" s="67"/>
      <c r="HI135" s="67"/>
      <c r="HJ135" s="67"/>
      <c r="HK135" s="67"/>
      <c r="HL135" s="67"/>
      <c r="HM135" s="67"/>
      <c r="HN135" s="67"/>
      <c r="HO135" s="67"/>
      <c r="HP135" s="67"/>
      <c r="HQ135" s="67"/>
      <c r="HR135" s="67"/>
      <c r="HS135" s="67"/>
      <c r="HT135" s="67"/>
      <c r="HU135" s="67"/>
      <c r="HV135" s="67"/>
      <c r="HW135" s="67"/>
      <c r="HX135" s="67"/>
      <c r="HY135" s="67"/>
      <c r="HZ135" s="67"/>
      <c r="IA135" s="67"/>
      <c r="IB135" s="67"/>
      <c r="IC135" s="67"/>
      <c r="ID135" s="67"/>
      <c r="IE135" s="67"/>
      <c r="IF135" s="67"/>
      <c r="IG135" s="67"/>
      <c r="IH135" s="67"/>
      <c r="II135" s="67"/>
      <c r="IJ135" s="67"/>
      <c r="IK135" s="67"/>
      <c r="IL135" s="67"/>
      <c r="IM135" s="67"/>
      <c r="IN135" s="67"/>
      <c r="IO135" s="67"/>
      <c r="IP135" s="67"/>
      <c r="IQ135" s="67"/>
      <c r="IR135" s="67"/>
      <c r="IS135" s="67"/>
      <c r="IT135" s="67"/>
      <c r="IU135" s="67"/>
      <c r="IV135" s="67"/>
      <c r="IW135" s="67"/>
      <c r="IX135" s="67"/>
      <c r="IY135" s="67"/>
      <c r="IZ135" s="67"/>
      <c r="JA135" s="67"/>
      <c r="JB135" s="67"/>
      <c r="JC135" s="67"/>
      <c r="JD135" s="67"/>
      <c r="JE135" s="67"/>
      <c r="JF135" s="67"/>
      <c r="JG135" s="67"/>
      <c r="JH135" s="67"/>
      <c r="JI135" s="67"/>
      <c r="JJ135" s="67"/>
      <c r="JK135" s="67"/>
      <c r="JL135" s="67"/>
      <c r="JM135" s="67"/>
      <c r="JN135" s="67"/>
      <c r="JO135" s="67"/>
      <c r="JP135" s="67"/>
      <c r="JQ135" s="67"/>
      <c r="JR135" s="67"/>
      <c r="JS135" s="67"/>
      <c r="JT135" s="67"/>
      <c r="JU135" s="67"/>
      <c r="JV135" s="67"/>
      <c r="JW135" s="67"/>
      <c r="JX135" s="67"/>
      <c r="JY135" s="67"/>
      <c r="JZ135" s="67"/>
      <c r="KA135" s="67"/>
      <c r="KB135" s="67"/>
      <c r="KC135" s="67"/>
      <c r="KD135" s="67"/>
      <c r="KE135" s="67"/>
      <c r="KF135" s="67"/>
      <c r="KG135" s="67"/>
      <c r="KH135" s="67"/>
      <c r="KI135" s="67"/>
      <c r="KJ135" s="67"/>
      <c r="KK135" s="67"/>
      <c r="KL135" s="67"/>
      <c r="KM135" s="67"/>
      <c r="KN135" s="67"/>
      <c r="KO135" s="67"/>
      <c r="KP135" s="67"/>
      <c r="KQ135" s="67"/>
      <c r="KR135" s="67"/>
      <c r="KS135" s="67"/>
      <c r="KT135" s="67"/>
      <c r="KU135" s="67"/>
      <c r="KV135" s="67"/>
      <c r="KW135" s="67"/>
      <c r="KX135" s="67"/>
      <c r="KY135" s="67"/>
      <c r="KZ135" s="67"/>
      <c r="LA135" s="67"/>
      <c r="LB135" s="67"/>
      <c r="LC135" s="67"/>
      <c r="LD135" s="67"/>
      <c r="LE135" s="67"/>
      <c r="LF135" s="67"/>
      <c r="LG135" s="67"/>
      <c r="LH135" s="67"/>
      <c r="LI135" s="67"/>
      <c r="LJ135" s="67"/>
      <c r="LK135" s="67"/>
      <c r="LL135" s="67"/>
      <c r="LM135" s="67"/>
      <c r="LN135" s="67"/>
      <c r="LO135" s="67"/>
      <c r="LP135" s="67"/>
      <c r="LQ135" s="67"/>
      <c r="LR135" s="67"/>
      <c r="LS135" s="67"/>
      <c r="LT135" s="67"/>
      <c r="LU135" s="67"/>
      <c r="LV135" s="67"/>
      <c r="LW135" s="67"/>
      <c r="LX135" s="67"/>
      <c r="LY135" s="67"/>
      <c r="LZ135" s="67"/>
      <c r="MA135" s="67"/>
      <c r="MB135" s="67"/>
      <c r="MC135" s="67"/>
      <c r="MD135" s="67"/>
      <c r="ME135" s="67"/>
      <c r="MF135" s="67"/>
      <c r="MG135" s="67"/>
      <c r="MH135" s="67"/>
      <c r="MI135" s="67"/>
      <c r="MJ135" s="67"/>
      <c r="MK135" s="67"/>
      <c r="ML135" s="67"/>
      <c r="MM135" s="67"/>
      <c r="MN135" s="67"/>
      <c r="MO135" s="67"/>
      <c r="MP135" s="67"/>
      <c r="MQ135" s="67"/>
      <c r="MR135" s="67"/>
      <c r="MS135" s="67"/>
      <c r="MT135" s="67"/>
      <c r="MU135" s="67"/>
      <c r="MV135" s="67"/>
      <c r="MW135" s="67"/>
      <c r="MX135" s="67"/>
      <c r="MY135" s="67"/>
      <c r="MZ135" s="67"/>
      <c r="NA135" s="67"/>
      <c r="NB135" s="67"/>
      <c r="NC135" s="67"/>
      <c r="ND135" s="67"/>
      <c r="NE135" s="67"/>
      <c r="NF135" s="67"/>
      <c r="NG135" s="67"/>
      <c r="NH135" s="67"/>
      <c r="NI135" s="67"/>
      <c r="NJ135" s="67"/>
      <c r="NK135" s="67"/>
      <c r="NL135" s="67"/>
      <c r="NM135" s="67"/>
      <c r="NN135" s="67"/>
      <c r="NO135" s="67"/>
      <c r="NP135" s="67"/>
      <c r="NQ135" s="67"/>
      <c r="NR135" s="67"/>
      <c r="NS135" s="67"/>
      <c r="NT135" s="67"/>
      <c r="NU135" s="67"/>
      <c r="NV135" s="67"/>
      <c r="NW135" s="67"/>
      <c r="NX135" s="67"/>
      <c r="NY135" s="67"/>
      <c r="NZ135" s="67"/>
      <c r="OA135" s="67"/>
      <c r="OB135" s="67"/>
      <c r="OC135" s="67"/>
      <c r="OD135" s="67"/>
      <c r="OE135" s="67"/>
    </row>
    <row r="136" spans="35:395">
      <c r="AI136" s="67"/>
      <c r="AJ136" s="67"/>
      <c r="AK136" s="67"/>
      <c r="AL136" s="67"/>
      <c r="AM136" s="67"/>
      <c r="AN136" s="67"/>
      <c r="AO136" s="67"/>
      <c r="AP136" s="67"/>
      <c r="AQ136" s="67"/>
      <c r="AR136" s="67"/>
      <c r="AS136" s="67"/>
      <c r="AT136" s="67"/>
      <c r="AU136" s="67"/>
      <c r="AV136" s="67"/>
      <c r="AW136" s="67"/>
      <c r="AX136" s="67"/>
      <c r="AY136" s="67"/>
      <c r="AZ136" s="67"/>
      <c r="BA136" s="67"/>
      <c r="BB136" s="67"/>
      <c r="BC136" s="67"/>
      <c r="BD136" s="67"/>
      <c r="BE136" s="67"/>
      <c r="BF136" s="67"/>
      <c r="BG136" s="67"/>
      <c r="BH136" s="67"/>
      <c r="BI136" s="67"/>
      <c r="BJ136" s="67"/>
      <c r="BK136" s="67"/>
      <c r="BL136" s="67"/>
      <c r="BM136" s="67"/>
      <c r="BN136" s="67"/>
      <c r="BO136" s="67"/>
      <c r="BP136" s="67"/>
      <c r="BQ136" s="67"/>
      <c r="BR136" s="67"/>
      <c r="BS136" s="67"/>
      <c r="BT136" s="67"/>
      <c r="BU136" s="67"/>
      <c r="BV136" s="67"/>
      <c r="BW136" s="67"/>
      <c r="BX136" s="67"/>
      <c r="BY136" s="67"/>
      <c r="BZ136" s="67"/>
      <c r="CA136" s="67"/>
      <c r="CB136" s="67"/>
      <c r="CC136" s="67"/>
      <c r="CD136" s="67"/>
      <c r="CE136" s="67"/>
      <c r="CF136" s="67"/>
      <c r="CG136" s="67"/>
      <c r="CH136" s="67"/>
      <c r="CI136" s="67"/>
      <c r="CJ136" s="67"/>
      <c r="CK136" s="67"/>
      <c r="CL136" s="67"/>
      <c r="CM136" s="67"/>
      <c r="CN136" s="67"/>
      <c r="CO136" s="67"/>
      <c r="CP136" s="67"/>
      <c r="CQ136" s="67"/>
      <c r="CR136" s="67"/>
      <c r="CS136" s="67"/>
      <c r="CT136" s="67"/>
      <c r="CU136" s="67"/>
      <c r="CV136" s="67"/>
      <c r="CW136" s="67"/>
      <c r="CX136" s="67"/>
      <c r="CY136" s="67"/>
      <c r="CZ136" s="67"/>
      <c r="DA136" s="67"/>
      <c r="DB136" s="67"/>
      <c r="DC136" s="67"/>
      <c r="DD136" s="67"/>
      <c r="DE136" s="67"/>
      <c r="DF136" s="67"/>
      <c r="DG136" s="67"/>
      <c r="DH136" s="67"/>
      <c r="DI136" s="67"/>
      <c r="DJ136" s="67"/>
      <c r="DK136" s="67"/>
      <c r="DL136" s="67"/>
      <c r="DM136" s="67"/>
      <c r="DN136" s="67"/>
      <c r="DO136" s="67"/>
      <c r="DP136" s="67"/>
      <c r="DQ136" s="67"/>
      <c r="DR136" s="67"/>
      <c r="DS136" s="67"/>
      <c r="DT136" s="67"/>
      <c r="DU136" s="67"/>
      <c r="DV136" s="67"/>
      <c r="DW136" s="67"/>
      <c r="DX136" s="67"/>
      <c r="DY136" s="67"/>
      <c r="DZ136" s="67"/>
      <c r="EA136" s="67"/>
      <c r="EB136" s="67"/>
      <c r="EC136" s="67"/>
      <c r="ED136" s="67"/>
      <c r="EE136" s="67"/>
      <c r="EF136" s="67"/>
      <c r="EG136" s="67"/>
      <c r="EH136" s="67"/>
      <c r="EI136" s="67"/>
      <c r="EJ136" s="67"/>
      <c r="EK136" s="67"/>
      <c r="EL136" s="67"/>
      <c r="EM136" s="67"/>
      <c r="EN136" s="67"/>
      <c r="EO136" s="67"/>
      <c r="EP136" s="67"/>
      <c r="EQ136" s="67"/>
      <c r="ER136" s="67"/>
      <c r="ES136" s="67"/>
      <c r="ET136" s="67"/>
      <c r="EU136" s="67"/>
      <c r="EV136" s="67"/>
      <c r="EW136" s="67"/>
      <c r="EX136" s="67"/>
      <c r="EY136" s="67"/>
      <c r="EZ136" s="67"/>
      <c r="FA136" s="67"/>
      <c r="FB136" s="67"/>
      <c r="FC136" s="67"/>
      <c r="FD136" s="67"/>
      <c r="FE136" s="67"/>
      <c r="FF136" s="67"/>
      <c r="FG136" s="67"/>
      <c r="FH136" s="67"/>
      <c r="FI136" s="67"/>
      <c r="FJ136" s="67"/>
      <c r="FK136" s="67"/>
      <c r="FL136" s="67"/>
      <c r="FM136" s="67"/>
      <c r="FN136" s="67"/>
      <c r="FO136" s="67"/>
      <c r="FP136" s="67"/>
      <c r="FQ136" s="67"/>
      <c r="FR136" s="67"/>
      <c r="FS136" s="67"/>
      <c r="FT136" s="67"/>
      <c r="FU136" s="67"/>
      <c r="FV136" s="67"/>
      <c r="FW136" s="67"/>
      <c r="FX136" s="67"/>
      <c r="FY136" s="67"/>
      <c r="FZ136" s="67"/>
      <c r="GA136" s="67"/>
      <c r="GB136" s="67"/>
      <c r="GC136" s="67"/>
      <c r="GD136" s="67"/>
      <c r="GE136" s="67"/>
      <c r="GF136" s="67"/>
      <c r="GG136" s="67"/>
      <c r="GH136" s="67"/>
      <c r="GI136" s="67"/>
      <c r="GJ136" s="67"/>
      <c r="GK136" s="67"/>
      <c r="GL136" s="67"/>
      <c r="GM136" s="67"/>
      <c r="GN136" s="67"/>
      <c r="GO136" s="67"/>
      <c r="GP136" s="67"/>
      <c r="GQ136" s="67"/>
      <c r="GR136" s="67"/>
      <c r="GS136" s="67"/>
      <c r="GT136" s="67"/>
      <c r="GU136" s="67"/>
      <c r="GV136" s="67"/>
      <c r="GW136" s="67"/>
      <c r="GX136" s="67"/>
      <c r="GY136" s="67"/>
      <c r="GZ136" s="67"/>
      <c r="HA136" s="67"/>
      <c r="HB136" s="67"/>
      <c r="HC136" s="67"/>
      <c r="HD136" s="67"/>
      <c r="HE136" s="67"/>
      <c r="HF136" s="67"/>
      <c r="HG136" s="67"/>
      <c r="HH136" s="67"/>
      <c r="HI136" s="67"/>
      <c r="HJ136" s="67"/>
      <c r="HK136" s="67"/>
      <c r="HL136" s="67"/>
      <c r="HM136" s="67"/>
      <c r="HN136" s="67"/>
      <c r="HO136" s="67"/>
      <c r="HP136" s="67"/>
      <c r="HQ136" s="67"/>
      <c r="HR136" s="67"/>
      <c r="HS136" s="67"/>
      <c r="HT136" s="67"/>
      <c r="HU136" s="67"/>
      <c r="HV136" s="67"/>
      <c r="HW136" s="67"/>
      <c r="HX136" s="67"/>
      <c r="HY136" s="67"/>
      <c r="HZ136" s="67"/>
      <c r="IA136" s="67"/>
      <c r="IB136" s="67"/>
      <c r="IC136" s="67"/>
      <c r="ID136" s="67"/>
      <c r="IE136" s="67"/>
      <c r="IF136" s="67"/>
      <c r="IG136" s="67"/>
      <c r="IH136" s="67"/>
      <c r="II136" s="67"/>
      <c r="IJ136" s="67"/>
      <c r="IK136" s="67"/>
      <c r="IL136" s="67"/>
      <c r="IM136" s="67"/>
      <c r="IN136" s="67"/>
      <c r="IO136" s="67"/>
      <c r="IP136" s="67"/>
      <c r="IQ136" s="67"/>
      <c r="IR136" s="67"/>
      <c r="IS136" s="67"/>
      <c r="IT136" s="67"/>
      <c r="IU136" s="67"/>
      <c r="IV136" s="67"/>
      <c r="IW136" s="67"/>
      <c r="IX136" s="67"/>
      <c r="IY136" s="67"/>
      <c r="IZ136" s="67"/>
      <c r="JA136" s="67"/>
      <c r="JB136" s="67"/>
      <c r="JC136" s="67"/>
      <c r="JD136" s="67"/>
      <c r="JE136" s="67"/>
      <c r="JF136" s="67"/>
      <c r="JG136" s="67"/>
      <c r="JH136" s="67"/>
      <c r="JI136" s="67"/>
      <c r="JJ136" s="67"/>
      <c r="JK136" s="67"/>
      <c r="JL136" s="67"/>
      <c r="JM136" s="67"/>
      <c r="JN136" s="67"/>
      <c r="JO136" s="67"/>
      <c r="JP136" s="67"/>
      <c r="JQ136" s="67"/>
      <c r="JR136" s="67"/>
      <c r="JS136" s="67"/>
      <c r="JT136" s="67"/>
      <c r="JU136" s="67"/>
      <c r="JV136" s="67"/>
      <c r="JW136" s="67"/>
      <c r="JX136" s="67"/>
      <c r="JY136" s="67"/>
      <c r="JZ136" s="67"/>
      <c r="KA136" s="67"/>
      <c r="KB136" s="67"/>
      <c r="KC136" s="67"/>
      <c r="KD136" s="67"/>
      <c r="KE136" s="67"/>
      <c r="KF136" s="67"/>
      <c r="KG136" s="67"/>
      <c r="KH136" s="67"/>
      <c r="KI136" s="67"/>
      <c r="KJ136" s="67"/>
      <c r="KK136" s="67"/>
      <c r="KL136" s="67"/>
      <c r="KM136" s="67"/>
      <c r="KN136" s="67"/>
      <c r="KO136" s="67"/>
      <c r="KP136" s="67"/>
      <c r="KQ136" s="67"/>
      <c r="KR136" s="67"/>
      <c r="KS136" s="67"/>
      <c r="KT136" s="67"/>
      <c r="KU136" s="67"/>
      <c r="KV136" s="67"/>
      <c r="KW136" s="67"/>
      <c r="KX136" s="67"/>
      <c r="KY136" s="67"/>
      <c r="KZ136" s="67"/>
      <c r="LA136" s="67"/>
      <c r="LB136" s="67"/>
      <c r="LC136" s="67"/>
      <c r="LD136" s="67"/>
      <c r="LE136" s="67"/>
      <c r="LF136" s="67"/>
      <c r="LG136" s="67"/>
      <c r="LH136" s="67"/>
      <c r="LI136" s="67"/>
      <c r="LJ136" s="67"/>
      <c r="LK136" s="67"/>
      <c r="LL136" s="67"/>
      <c r="LM136" s="67"/>
      <c r="LN136" s="67"/>
      <c r="LO136" s="67"/>
      <c r="LP136" s="67"/>
      <c r="LQ136" s="67"/>
      <c r="LR136" s="67"/>
      <c r="LS136" s="67"/>
      <c r="LT136" s="67"/>
      <c r="LU136" s="67"/>
      <c r="LV136" s="67"/>
      <c r="LW136" s="67"/>
      <c r="LX136" s="67"/>
      <c r="LY136" s="67"/>
      <c r="LZ136" s="67"/>
      <c r="MA136" s="67"/>
      <c r="MB136" s="67"/>
      <c r="MC136" s="67"/>
      <c r="MD136" s="67"/>
      <c r="ME136" s="67"/>
      <c r="MF136" s="67"/>
      <c r="MG136" s="67"/>
      <c r="MH136" s="67"/>
      <c r="MI136" s="67"/>
      <c r="MJ136" s="67"/>
      <c r="MK136" s="67"/>
      <c r="ML136" s="67"/>
      <c r="MM136" s="67"/>
      <c r="MN136" s="67"/>
      <c r="MO136" s="67"/>
      <c r="MP136" s="67"/>
      <c r="MQ136" s="67"/>
      <c r="MR136" s="67"/>
      <c r="MS136" s="67"/>
      <c r="MT136" s="67"/>
      <c r="MU136" s="67"/>
      <c r="MV136" s="67"/>
      <c r="MW136" s="67"/>
      <c r="MX136" s="67"/>
      <c r="MY136" s="67"/>
      <c r="MZ136" s="67"/>
      <c r="NA136" s="67"/>
      <c r="NB136" s="67"/>
      <c r="NC136" s="67"/>
      <c r="ND136" s="67"/>
      <c r="NE136" s="67"/>
      <c r="NF136" s="67"/>
      <c r="NG136" s="67"/>
      <c r="NH136" s="67"/>
      <c r="NI136" s="67"/>
      <c r="NJ136" s="67"/>
      <c r="NK136" s="67"/>
      <c r="NL136" s="67"/>
      <c r="NM136" s="67"/>
      <c r="NN136" s="67"/>
      <c r="NO136" s="67"/>
      <c r="NP136" s="67"/>
      <c r="NQ136" s="67"/>
      <c r="NR136" s="67"/>
      <c r="NS136" s="67"/>
      <c r="NT136" s="67"/>
      <c r="NU136" s="67"/>
      <c r="NV136" s="67"/>
      <c r="NW136" s="67"/>
      <c r="NX136" s="67"/>
      <c r="NY136" s="67"/>
      <c r="NZ136" s="67"/>
      <c r="OA136" s="67"/>
      <c r="OB136" s="67"/>
      <c r="OC136" s="67"/>
      <c r="OD136" s="67"/>
      <c r="OE136" s="67"/>
    </row>
    <row r="137" spans="35:395">
      <c r="AI137" s="67"/>
      <c r="AJ137" s="67"/>
      <c r="AK137" s="67"/>
      <c r="AL137" s="67"/>
      <c r="AM137" s="67"/>
      <c r="AN137" s="67"/>
      <c r="AO137" s="67"/>
      <c r="AP137" s="67"/>
      <c r="AQ137" s="67"/>
      <c r="AR137" s="67"/>
      <c r="AS137" s="67"/>
      <c r="AT137" s="67"/>
      <c r="AU137" s="67"/>
      <c r="AV137" s="67"/>
      <c r="AW137" s="67"/>
      <c r="AX137" s="67"/>
      <c r="AY137" s="67"/>
      <c r="AZ137" s="67"/>
      <c r="BA137" s="67"/>
      <c r="BB137" s="67"/>
      <c r="BC137" s="67"/>
      <c r="BD137" s="67"/>
      <c r="BE137" s="67"/>
      <c r="BF137" s="67"/>
      <c r="BG137" s="67"/>
      <c r="BH137" s="67"/>
      <c r="BI137" s="67"/>
      <c r="BJ137" s="67"/>
      <c r="BK137" s="67"/>
      <c r="BL137" s="67"/>
      <c r="BM137" s="67"/>
      <c r="BN137" s="67"/>
      <c r="BO137" s="67"/>
      <c r="BP137" s="67"/>
      <c r="BQ137" s="67"/>
      <c r="BR137" s="67"/>
      <c r="BS137" s="67"/>
      <c r="BT137" s="67"/>
      <c r="BU137" s="67"/>
      <c r="BV137" s="67"/>
      <c r="BW137" s="67"/>
      <c r="BX137" s="67"/>
      <c r="BY137" s="67"/>
      <c r="BZ137" s="67"/>
      <c r="CA137" s="67"/>
      <c r="CB137" s="67"/>
      <c r="CC137" s="67"/>
      <c r="CD137" s="67"/>
      <c r="CE137" s="67"/>
      <c r="CF137" s="67"/>
      <c r="CG137" s="67"/>
      <c r="CH137" s="67"/>
      <c r="CI137" s="67"/>
      <c r="CJ137" s="67"/>
      <c r="CK137" s="67"/>
      <c r="CL137" s="67"/>
      <c r="CM137" s="67"/>
      <c r="CN137" s="67"/>
      <c r="CO137" s="67"/>
      <c r="CP137" s="67"/>
      <c r="CQ137" s="67"/>
      <c r="CR137" s="67"/>
      <c r="CS137" s="67"/>
      <c r="CT137" s="67"/>
      <c r="CU137" s="67"/>
      <c r="CV137" s="67"/>
      <c r="CW137" s="67"/>
      <c r="CX137" s="67"/>
      <c r="CY137" s="67"/>
      <c r="CZ137" s="67"/>
      <c r="DA137" s="67"/>
      <c r="DB137" s="67"/>
      <c r="DC137" s="67"/>
      <c r="DD137" s="67"/>
      <c r="DE137" s="67"/>
      <c r="DF137" s="67"/>
      <c r="DG137" s="67"/>
      <c r="DH137" s="67"/>
      <c r="DI137" s="67"/>
      <c r="DJ137" s="67"/>
      <c r="DK137" s="67"/>
      <c r="DL137" s="67"/>
      <c r="DM137" s="67"/>
      <c r="DN137" s="67"/>
      <c r="DO137" s="67"/>
      <c r="DP137" s="67"/>
      <c r="DQ137" s="67"/>
      <c r="DR137" s="67"/>
      <c r="DS137" s="67"/>
      <c r="DT137" s="67"/>
      <c r="DU137" s="67"/>
      <c r="DV137" s="67"/>
      <c r="DW137" s="67"/>
      <c r="DX137" s="67"/>
      <c r="DY137" s="67"/>
      <c r="DZ137" s="67"/>
      <c r="EA137" s="67"/>
      <c r="EB137" s="67"/>
      <c r="EC137" s="67"/>
      <c r="ED137" s="67"/>
      <c r="EE137" s="67"/>
      <c r="EF137" s="67"/>
      <c r="EG137" s="67"/>
      <c r="EH137" s="67"/>
      <c r="EI137" s="67"/>
      <c r="EJ137" s="67"/>
      <c r="EK137" s="67"/>
      <c r="EL137" s="67"/>
      <c r="EM137" s="67"/>
      <c r="EN137" s="67"/>
      <c r="EO137" s="67"/>
      <c r="EP137" s="67"/>
      <c r="EQ137" s="67"/>
      <c r="ER137" s="67"/>
      <c r="ES137" s="67"/>
      <c r="ET137" s="67"/>
      <c r="EU137" s="67"/>
      <c r="EV137" s="67"/>
      <c r="EW137" s="67"/>
      <c r="EX137" s="67"/>
      <c r="EY137" s="67"/>
      <c r="EZ137" s="67"/>
      <c r="FA137" s="67"/>
      <c r="FB137" s="67"/>
      <c r="FC137" s="67"/>
      <c r="FD137" s="67"/>
      <c r="FE137" s="67"/>
      <c r="FF137" s="67"/>
      <c r="FG137" s="67"/>
      <c r="FH137" s="67"/>
      <c r="FI137" s="67"/>
      <c r="FJ137" s="67"/>
      <c r="FK137" s="67"/>
      <c r="FL137" s="67"/>
      <c r="FM137" s="67"/>
      <c r="FN137" s="67"/>
      <c r="FO137" s="67"/>
      <c r="FP137" s="67"/>
      <c r="FQ137" s="67"/>
      <c r="FR137" s="67"/>
      <c r="FS137" s="67"/>
      <c r="FT137" s="67"/>
      <c r="FU137" s="67"/>
      <c r="FV137" s="67"/>
      <c r="FW137" s="67"/>
      <c r="FX137" s="67"/>
      <c r="FY137" s="67"/>
      <c r="FZ137" s="67"/>
      <c r="GA137" s="67"/>
      <c r="GB137" s="67"/>
      <c r="GC137" s="67"/>
      <c r="GD137" s="67"/>
      <c r="GE137" s="67"/>
      <c r="GF137" s="67"/>
      <c r="GG137" s="67"/>
      <c r="GH137" s="67"/>
      <c r="GI137" s="67"/>
      <c r="GJ137" s="67"/>
      <c r="GK137" s="67"/>
      <c r="GL137" s="67"/>
      <c r="GM137" s="67"/>
      <c r="GN137" s="67"/>
      <c r="GO137" s="67"/>
      <c r="GP137" s="67"/>
      <c r="GQ137" s="67"/>
      <c r="GR137" s="67"/>
      <c r="GS137" s="67"/>
      <c r="GT137" s="67"/>
      <c r="GU137" s="67"/>
      <c r="GV137" s="67"/>
      <c r="GW137" s="67"/>
      <c r="GX137" s="67"/>
      <c r="GY137" s="67"/>
      <c r="GZ137" s="67"/>
      <c r="HA137" s="67"/>
      <c r="HB137" s="67"/>
      <c r="HC137" s="67"/>
      <c r="HD137" s="67"/>
      <c r="HE137" s="67"/>
      <c r="HF137" s="67"/>
      <c r="HG137" s="67"/>
      <c r="HH137" s="67"/>
      <c r="HI137" s="67"/>
      <c r="HJ137" s="67"/>
      <c r="HK137" s="67"/>
      <c r="HL137" s="67"/>
      <c r="HM137" s="67"/>
      <c r="HN137" s="67"/>
      <c r="HO137" s="67"/>
      <c r="HP137" s="67"/>
      <c r="HQ137" s="67"/>
      <c r="HR137" s="67"/>
      <c r="HS137" s="67"/>
      <c r="HT137" s="67"/>
      <c r="HU137" s="67"/>
      <c r="HV137" s="67"/>
      <c r="HW137" s="67"/>
      <c r="HX137" s="67"/>
      <c r="HY137" s="67"/>
      <c r="HZ137" s="67"/>
      <c r="IA137" s="67"/>
      <c r="IB137" s="67"/>
      <c r="IC137" s="67"/>
      <c r="ID137" s="67"/>
      <c r="IE137" s="67"/>
      <c r="IF137" s="67"/>
      <c r="IG137" s="67"/>
      <c r="IH137" s="67"/>
      <c r="II137" s="67"/>
      <c r="IJ137" s="67"/>
      <c r="IK137" s="67"/>
      <c r="IL137" s="67"/>
      <c r="IM137" s="67"/>
      <c r="IN137" s="67"/>
      <c r="IO137" s="67"/>
      <c r="IP137" s="67"/>
      <c r="IQ137" s="67"/>
      <c r="IR137" s="67"/>
      <c r="IS137" s="67"/>
      <c r="IT137" s="67"/>
      <c r="IU137" s="67"/>
      <c r="IV137" s="67"/>
      <c r="IW137" s="67"/>
      <c r="IX137" s="67"/>
      <c r="IY137" s="67"/>
      <c r="IZ137" s="67"/>
      <c r="JA137" s="67"/>
      <c r="JB137" s="67"/>
      <c r="JC137" s="67"/>
      <c r="JD137" s="67"/>
      <c r="JE137" s="67"/>
      <c r="JF137" s="67"/>
      <c r="JG137" s="67"/>
      <c r="JH137" s="67"/>
      <c r="JI137" s="67"/>
      <c r="JJ137" s="67"/>
      <c r="JK137" s="67"/>
      <c r="JL137" s="67"/>
      <c r="JM137" s="67"/>
      <c r="JN137" s="67"/>
      <c r="JO137" s="67"/>
      <c r="JP137" s="67"/>
      <c r="JQ137" s="67"/>
      <c r="JR137" s="67"/>
      <c r="JS137" s="67"/>
      <c r="JT137" s="67"/>
      <c r="JU137" s="67"/>
      <c r="JV137" s="67"/>
      <c r="JW137" s="67"/>
      <c r="JX137" s="67"/>
      <c r="JY137" s="67"/>
      <c r="JZ137" s="67"/>
      <c r="KA137" s="67"/>
      <c r="KB137" s="67"/>
      <c r="KC137" s="67"/>
      <c r="KD137" s="67"/>
      <c r="KE137" s="67"/>
      <c r="KF137" s="67"/>
      <c r="KG137" s="67"/>
      <c r="KH137" s="67"/>
      <c r="KI137" s="67"/>
      <c r="KJ137" s="67"/>
      <c r="KK137" s="67"/>
      <c r="KL137" s="67"/>
      <c r="KM137" s="67"/>
      <c r="KN137" s="67"/>
      <c r="KO137" s="67"/>
      <c r="KP137" s="67"/>
      <c r="KQ137" s="67"/>
      <c r="KR137" s="67"/>
      <c r="KS137" s="67"/>
      <c r="KT137" s="67"/>
      <c r="KU137" s="67"/>
      <c r="KV137" s="67"/>
      <c r="KW137" s="67"/>
      <c r="KX137" s="67"/>
      <c r="KY137" s="67"/>
      <c r="KZ137" s="67"/>
      <c r="LA137" s="67"/>
      <c r="LB137" s="67"/>
      <c r="LC137" s="67"/>
      <c r="LD137" s="67"/>
      <c r="LE137" s="67"/>
      <c r="LF137" s="67"/>
      <c r="LG137" s="67"/>
      <c r="LH137" s="67"/>
      <c r="LI137" s="67"/>
      <c r="LJ137" s="67"/>
      <c r="LK137" s="67"/>
      <c r="LL137" s="67"/>
      <c r="LM137" s="67"/>
      <c r="LN137" s="67"/>
      <c r="LO137" s="67"/>
      <c r="LP137" s="67"/>
      <c r="LQ137" s="67"/>
      <c r="LR137" s="67"/>
      <c r="LS137" s="67"/>
      <c r="LT137" s="67"/>
      <c r="LU137" s="67"/>
      <c r="LV137" s="67"/>
      <c r="LW137" s="67"/>
      <c r="LX137" s="67"/>
      <c r="LY137" s="67"/>
      <c r="LZ137" s="67"/>
      <c r="MA137" s="67"/>
      <c r="MB137" s="67"/>
      <c r="MC137" s="67"/>
      <c r="MD137" s="67"/>
      <c r="ME137" s="67"/>
      <c r="MF137" s="67"/>
      <c r="MG137" s="67"/>
      <c r="MH137" s="67"/>
      <c r="MI137" s="67"/>
      <c r="MJ137" s="67"/>
      <c r="MK137" s="67"/>
      <c r="ML137" s="67"/>
      <c r="MM137" s="67"/>
      <c r="MN137" s="67"/>
      <c r="MO137" s="67"/>
      <c r="MP137" s="67"/>
      <c r="MQ137" s="67"/>
      <c r="MR137" s="67"/>
      <c r="MS137" s="67"/>
      <c r="MT137" s="67"/>
      <c r="MU137" s="67"/>
      <c r="MV137" s="67"/>
      <c r="MW137" s="67"/>
      <c r="MX137" s="67"/>
      <c r="MY137" s="67"/>
      <c r="MZ137" s="67"/>
      <c r="NA137" s="67"/>
      <c r="NB137" s="67"/>
      <c r="NC137" s="67"/>
      <c r="ND137" s="67"/>
      <c r="NE137" s="67"/>
      <c r="NF137" s="67"/>
      <c r="NG137" s="67"/>
      <c r="NH137" s="67"/>
      <c r="NI137" s="67"/>
      <c r="NJ137" s="67"/>
      <c r="NK137" s="67"/>
      <c r="NL137" s="67"/>
      <c r="NM137" s="67"/>
      <c r="NN137" s="67"/>
      <c r="NO137" s="67"/>
      <c r="NP137" s="67"/>
      <c r="NQ137" s="67"/>
      <c r="NR137" s="67"/>
      <c r="NS137" s="67"/>
      <c r="NT137" s="67"/>
      <c r="NU137" s="67"/>
      <c r="NV137" s="67"/>
      <c r="NW137" s="67"/>
      <c r="NX137" s="67"/>
      <c r="NY137" s="67"/>
      <c r="NZ137" s="67"/>
      <c r="OA137" s="67"/>
      <c r="OB137" s="67"/>
      <c r="OC137" s="67"/>
      <c r="OD137" s="67"/>
      <c r="OE137" s="67"/>
    </row>
    <row r="138" spans="35:395">
      <c r="AI138" s="67"/>
      <c r="AJ138" s="67"/>
      <c r="AK138" s="67"/>
      <c r="AL138" s="67"/>
      <c r="AM138" s="67"/>
      <c r="AN138" s="67"/>
      <c r="AO138" s="67"/>
      <c r="AP138" s="67"/>
      <c r="AQ138" s="67"/>
      <c r="AR138" s="67"/>
      <c r="AS138" s="67"/>
      <c r="AT138" s="67"/>
      <c r="AU138" s="67"/>
      <c r="AV138" s="67"/>
      <c r="AW138" s="67"/>
      <c r="AX138" s="67"/>
      <c r="AY138" s="67"/>
      <c r="AZ138" s="67"/>
      <c r="BA138" s="67"/>
      <c r="BB138" s="67"/>
      <c r="BC138" s="67"/>
      <c r="BD138" s="67"/>
      <c r="BE138" s="67"/>
      <c r="BF138" s="67"/>
      <c r="BG138" s="67"/>
      <c r="BH138" s="67"/>
      <c r="BI138" s="67"/>
      <c r="BJ138" s="67"/>
      <c r="BK138" s="67"/>
      <c r="BL138" s="67"/>
      <c r="BM138" s="67"/>
      <c r="BN138" s="67"/>
      <c r="BO138" s="67"/>
      <c r="BP138" s="67"/>
      <c r="BQ138" s="67"/>
      <c r="BR138" s="67"/>
      <c r="BS138" s="67"/>
      <c r="BT138" s="67"/>
      <c r="BU138" s="67"/>
      <c r="BV138" s="67"/>
      <c r="BW138" s="67"/>
      <c r="BX138" s="67"/>
      <c r="BY138" s="67"/>
      <c r="BZ138" s="67"/>
      <c r="CA138" s="67"/>
      <c r="CB138" s="67"/>
      <c r="CC138" s="67"/>
      <c r="CD138" s="67"/>
      <c r="CE138" s="67"/>
      <c r="CF138" s="67"/>
      <c r="CG138" s="67"/>
      <c r="CH138" s="67"/>
      <c r="CI138" s="67"/>
      <c r="CJ138" s="67"/>
      <c r="CK138" s="67"/>
      <c r="CL138" s="67"/>
      <c r="CM138" s="67"/>
      <c r="CN138" s="67"/>
      <c r="CO138" s="67"/>
      <c r="CP138" s="67"/>
      <c r="CQ138" s="67"/>
      <c r="CR138" s="67"/>
      <c r="CS138" s="67"/>
      <c r="CT138" s="67"/>
      <c r="CU138" s="67"/>
      <c r="CV138" s="67"/>
      <c r="CW138" s="67"/>
      <c r="CX138" s="67"/>
      <c r="CY138" s="67"/>
      <c r="CZ138" s="67"/>
      <c r="DA138" s="67"/>
      <c r="DB138" s="67"/>
      <c r="DC138" s="67"/>
      <c r="DD138" s="67"/>
      <c r="DE138" s="67"/>
      <c r="DF138" s="67"/>
      <c r="DG138" s="67"/>
      <c r="DH138" s="67"/>
      <c r="DI138" s="67"/>
      <c r="DJ138" s="67"/>
      <c r="DK138" s="67"/>
      <c r="DL138" s="67"/>
      <c r="DM138" s="67"/>
      <c r="DN138" s="67"/>
      <c r="DO138" s="67"/>
      <c r="DP138" s="67"/>
      <c r="DQ138" s="67"/>
      <c r="DR138" s="67"/>
      <c r="DS138" s="67"/>
      <c r="DT138" s="67"/>
      <c r="DU138" s="67"/>
      <c r="DV138" s="67"/>
      <c r="DW138" s="67"/>
      <c r="DX138" s="67"/>
      <c r="DY138" s="67"/>
      <c r="DZ138" s="67"/>
      <c r="EA138" s="67"/>
      <c r="EB138" s="67"/>
      <c r="EC138" s="67"/>
      <c r="ED138" s="67"/>
      <c r="EE138" s="67"/>
      <c r="EF138" s="67"/>
      <c r="EG138" s="67"/>
      <c r="EH138" s="67"/>
      <c r="EI138" s="67"/>
      <c r="EJ138" s="67"/>
      <c r="EK138" s="67"/>
      <c r="EL138" s="67"/>
      <c r="EM138" s="67"/>
      <c r="EN138" s="67"/>
      <c r="EO138" s="67"/>
      <c r="EP138" s="67"/>
      <c r="EQ138" s="67"/>
      <c r="ER138" s="67"/>
      <c r="ES138" s="67"/>
      <c r="ET138" s="67"/>
      <c r="EU138" s="67"/>
      <c r="EV138" s="67"/>
      <c r="EW138" s="67"/>
      <c r="EX138" s="67"/>
      <c r="EY138" s="67"/>
      <c r="EZ138" s="67"/>
      <c r="FA138" s="67"/>
      <c r="FB138" s="67"/>
      <c r="FC138" s="67"/>
      <c r="FD138" s="67"/>
      <c r="FE138" s="67"/>
      <c r="FF138" s="67"/>
      <c r="FG138" s="67"/>
      <c r="FH138" s="67"/>
      <c r="FI138" s="67"/>
      <c r="FJ138" s="67"/>
      <c r="FK138" s="67"/>
      <c r="FL138" s="67"/>
      <c r="FM138" s="67"/>
      <c r="FN138" s="67"/>
      <c r="FO138" s="67"/>
      <c r="FP138" s="67"/>
      <c r="FQ138" s="67"/>
      <c r="FR138" s="67"/>
      <c r="FS138" s="67"/>
      <c r="FT138" s="67"/>
      <c r="FU138" s="67"/>
      <c r="FV138" s="67"/>
      <c r="FW138" s="67"/>
      <c r="FX138" s="67"/>
      <c r="FY138" s="67"/>
      <c r="FZ138" s="67"/>
      <c r="GA138" s="67"/>
      <c r="GB138" s="67"/>
      <c r="GC138" s="67"/>
      <c r="GD138" s="67"/>
      <c r="GE138" s="67"/>
      <c r="GF138" s="67"/>
      <c r="GG138" s="67"/>
      <c r="GH138" s="67"/>
      <c r="GI138" s="67"/>
      <c r="GJ138" s="67"/>
      <c r="GK138" s="67"/>
      <c r="GL138" s="67"/>
      <c r="GM138" s="67"/>
      <c r="GN138" s="67"/>
      <c r="GO138" s="67"/>
      <c r="GP138" s="67"/>
      <c r="GQ138" s="67"/>
      <c r="GR138" s="67"/>
      <c r="GS138" s="67"/>
      <c r="GT138" s="67"/>
      <c r="GU138" s="67"/>
      <c r="GV138" s="67"/>
      <c r="GW138" s="67"/>
      <c r="GX138" s="67"/>
      <c r="GY138" s="67"/>
      <c r="GZ138" s="67"/>
      <c r="HA138" s="67"/>
      <c r="HB138" s="67"/>
      <c r="HC138" s="67"/>
      <c r="HD138" s="67"/>
      <c r="HE138" s="67"/>
      <c r="HF138" s="67"/>
      <c r="HG138" s="67"/>
      <c r="HH138" s="67"/>
      <c r="HI138" s="67"/>
      <c r="HJ138" s="67"/>
      <c r="HK138" s="67"/>
      <c r="HL138" s="67"/>
      <c r="HM138" s="67"/>
      <c r="HN138" s="67"/>
      <c r="HO138" s="67"/>
      <c r="HP138" s="67"/>
      <c r="HQ138" s="67"/>
      <c r="HR138" s="67"/>
      <c r="HS138" s="67"/>
      <c r="HT138" s="67"/>
      <c r="HU138" s="67"/>
      <c r="HV138" s="67"/>
      <c r="HW138" s="67"/>
      <c r="HX138" s="67"/>
      <c r="HY138" s="67"/>
      <c r="HZ138" s="67"/>
      <c r="IA138" s="67"/>
      <c r="IB138" s="67"/>
      <c r="IC138" s="67"/>
      <c r="ID138" s="67"/>
      <c r="IE138" s="67"/>
      <c r="IF138" s="67"/>
      <c r="IG138" s="67"/>
      <c r="IH138" s="67"/>
      <c r="II138" s="67"/>
      <c r="IJ138" s="67"/>
      <c r="IK138" s="67"/>
      <c r="IL138" s="67"/>
      <c r="IM138" s="67"/>
      <c r="IN138" s="67"/>
      <c r="IO138" s="67"/>
      <c r="IP138" s="67"/>
      <c r="IQ138" s="67"/>
      <c r="IR138" s="67"/>
      <c r="IS138" s="67"/>
      <c r="IT138" s="67"/>
      <c r="IU138" s="67"/>
      <c r="IV138" s="67"/>
      <c r="IW138" s="67"/>
      <c r="IX138" s="67"/>
      <c r="IY138" s="67"/>
      <c r="IZ138" s="67"/>
      <c r="JA138" s="67"/>
      <c r="JB138" s="67"/>
      <c r="JC138" s="67"/>
      <c r="JD138" s="67"/>
      <c r="JE138" s="67"/>
      <c r="JF138" s="67"/>
      <c r="JG138" s="67"/>
      <c r="JH138" s="67"/>
      <c r="JI138" s="67"/>
      <c r="JJ138" s="67"/>
      <c r="JK138" s="67"/>
      <c r="JL138" s="67"/>
      <c r="JM138" s="67"/>
      <c r="JN138" s="67"/>
      <c r="JO138" s="67"/>
      <c r="JP138" s="67"/>
      <c r="JQ138" s="67"/>
      <c r="JR138" s="67"/>
      <c r="JS138" s="67"/>
      <c r="JT138" s="67"/>
      <c r="JU138" s="67"/>
      <c r="JV138" s="67"/>
      <c r="JW138" s="67"/>
      <c r="JX138" s="67"/>
      <c r="JY138" s="67"/>
      <c r="JZ138" s="67"/>
      <c r="KA138" s="67"/>
      <c r="KB138" s="67"/>
      <c r="KC138" s="67"/>
      <c r="KD138" s="67"/>
      <c r="KE138" s="67"/>
      <c r="KF138" s="67"/>
      <c r="KG138" s="67"/>
      <c r="KH138" s="67"/>
      <c r="KI138" s="67"/>
      <c r="KJ138" s="67"/>
      <c r="KK138" s="67"/>
      <c r="KL138" s="67"/>
      <c r="KM138" s="67"/>
      <c r="KN138" s="67"/>
      <c r="KO138" s="67"/>
      <c r="KP138" s="67"/>
      <c r="KQ138" s="67"/>
      <c r="KR138" s="67"/>
      <c r="KS138" s="67"/>
      <c r="KT138" s="67"/>
      <c r="KU138" s="67"/>
      <c r="KV138" s="67"/>
      <c r="KW138" s="67"/>
      <c r="KX138" s="67"/>
      <c r="KY138" s="67"/>
      <c r="KZ138" s="67"/>
      <c r="LA138" s="67"/>
      <c r="LB138" s="67"/>
      <c r="LC138" s="67"/>
      <c r="LD138" s="67"/>
      <c r="LE138" s="67"/>
      <c r="LF138" s="67"/>
      <c r="LG138" s="67"/>
      <c r="LH138" s="67"/>
      <c r="LI138" s="67"/>
      <c r="LJ138" s="67"/>
      <c r="LK138" s="67"/>
      <c r="LL138" s="67"/>
      <c r="LM138" s="67"/>
      <c r="LN138" s="67"/>
      <c r="LO138" s="67"/>
      <c r="LP138" s="67"/>
      <c r="LQ138" s="67"/>
      <c r="LR138" s="67"/>
      <c r="LS138" s="67"/>
      <c r="LT138" s="67"/>
      <c r="LU138" s="67"/>
      <c r="LV138" s="67"/>
      <c r="LW138" s="67"/>
      <c r="LX138" s="67"/>
      <c r="LY138" s="67"/>
      <c r="LZ138" s="67"/>
      <c r="MA138" s="67"/>
      <c r="MB138" s="67"/>
      <c r="MC138" s="67"/>
      <c r="MD138" s="67"/>
      <c r="ME138" s="67"/>
      <c r="MF138" s="67"/>
      <c r="MG138" s="67"/>
      <c r="MH138" s="67"/>
      <c r="MI138" s="67"/>
      <c r="MJ138" s="67"/>
      <c r="MK138" s="67"/>
      <c r="ML138" s="67"/>
      <c r="MM138" s="67"/>
      <c r="MN138" s="67"/>
      <c r="MO138" s="67"/>
      <c r="MP138" s="67"/>
      <c r="MQ138" s="67"/>
      <c r="MR138" s="67"/>
      <c r="MS138" s="67"/>
      <c r="MT138" s="67"/>
      <c r="MU138" s="67"/>
      <c r="MV138" s="67"/>
      <c r="MW138" s="67"/>
      <c r="MX138" s="67"/>
      <c r="MY138" s="67"/>
      <c r="MZ138" s="67"/>
      <c r="NA138" s="67"/>
      <c r="NB138" s="67"/>
      <c r="NC138" s="67"/>
      <c r="ND138" s="67"/>
      <c r="NE138" s="67"/>
      <c r="NF138" s="67"/>
      <c r="NG138" s="67"/>
      <c r="NH138" s="67"/>
      <c r="NI138" s="67"/>
      <c r="NJ138" s="67"/>
      <c r="NK138" s="67"/>
      <c r="NL138" s="67"/>
      <c r="NM138" s="67"/>
      <c r="NN138" s="67"/>
      <c r="NO138" s="67"/>
      <c r="NP138" s="67"/>
      <c r="NQ138" s="67"/>
      <c r="NR138" s="67"/>
      <c r="NS138" s="67"/>
      <c r="NT138" s="67"/>
      <c r="NU138" s="67"/>
      <c r="NV138" s="67"/>
      <c r="NW138" s="67"/>
      <c r="NX138" s="67"/>
      <c r="NY138" s="67"/>
      <c r="NZ138" s="67"/>
      <c r="OA138" s="67"/>
      <c r="OB138" s="67"/>
      <c r="OC138" s="67"/>
      <c r="OD138" s="67"/>
      <c r="OE138" s="67"/>
    </row>
    <row r="139" spans="35:395">
      <c r="AI139" s="67"/>
      <c r="AJ139" s="67"/>
      <c r="AK139" s="67"/>
      <c r="AL139" s="67"/>
      <c r="AM139" s="67"/>
      <c r="AN139" s="67"/>
      <c r="AO139" s="67"/>
      <c r="AP139" s="67"/>
      <c r="AQ139" s="67"/>
      <c r="AR139" s="67"/>
      <c r="AS139" s="67"/>
      <c r="AT139" s="67"/>
      <c r="AU139" s="67"/>
      <c r="AV139" s="67"/>
      <c r="AW139" s="67"/>
      <c r="AX139" s="67"/>
      <c r="AY139" s="67"/>
      <c r="AZ139" s="67"/>
      <c r="BA139" s="67"/>
      <c r="BB139" s="67"/>
      <c r="BC139" s="67"/>
      <c r="BD139" s="67"/>
      <c r="BE139" s="67"/>
      <c r="BF139" s="67"/>
      <c r="BG139" s="67"/>
      <c r="BH139" s="67"/>
      <c r="BI139" s="67"/>
      <c r="BJ139" s="67"/>
      <c r="BK139" s="67"/>
      <c r="BL139" s="67"/>
      <c r="BM139" s="67"/>
      <c r="BN139" s="67"/>
      <c r="BO139" s="67"/>
      <c r="BP139" s="67"/>
      <c r="BQ139" s="67"/>
      <c r="BR139" s="67"/>
      <c r="BS139" s="67"/>
      <c r="BT139" s="67"/>
      <c r="BU139" s="67"/>
      <c r="BV139" s="67"/>
      <c r="BW139" s="67"/>
      <c r="BX139" s="67"/>
      <c r="BY139" s="67"/>
      <c r="BZ139" s="67"/>
      <c r="CA139" s="67"/>
      <c r="CB139" s="67"/>
      <c r="CC139" s="67"/>
      <c r="CD139" s="67"/>
      <c r="CE139" s="67"/>
      <c r="CF139" s="67"/>
      <c r="CG139" s="67"/>
      <c r="CH139" s="67"/>
      <c r="CI139" s="67"/>
      <c r="CJ139" s="67"/>
      <c r="CK139" s="67"/>
      <c r="CL139" s="67"/>
      <c r="CM139" s="67"/>
      <c r="CN139" s="67"/>
      <c r="CO139" s="67"/>
      <c r="CP139" s="67"/>
      <c r="CQ139" s="67"/>
      <c r="CR139" s="67"/>
      <c r="CS139" s="67"/>
      <c r="CT139" s="67"/>
      <c r="CU139" s="67"/>
      <c r="CV139" s="67"/>
      <c r="CW139" s="67"/>
      <c r="CX139" s="67"/>
      <c r="CY139" s="67"/>
      <c r="CZ139" s="67"/>
      <c r="DA139" s="67"/>
      <c r="DB139" s="67"/>
      <c r="DC139" s="67"/>
      <c r="DD139" s="67"/>
      <c r="DE139" s="67"/>
      <c r="DF139" s="67"/>
      <c r="DG139" s="67"/>
      <c r="DH139" s="67"/>
      <c r="DI139" s="67"/>
      <c r="DJ139" s="67"/>
      <c r="DK139" s="67"/>
      <c r="DL139" s="67"/>
      <c r="DM139" s="67"/>
      <c r="DN139" s="67"/>
      <c r="DO139" s="67"/>
      <c r="DP139" s="67"/>
      <c r="DQ139" s="67"/>
      <c r="DR139" s="67"/>
      <c r="DS139" s="67"/>
      <c r="DT139" s="67"/>
      <c r="DU139" s="67"/>
      <c r="DV139" s="67"/>
      <c r="DW139" s="67"/>
      <c r="DX139" s="67"/>
      <c r="DY139" s="67"/>
      <c r="DZ139" s="67"/>
      <c r="EA139" s="67"/>
      <c r="EB139" s="67"/>
      <c r="EC139" s="67"/>
      <c r="ED139" s="67"/>
      <c r="EE139" s="67"/>
      <c r="EF139" s="67"/>
      <c r="EG139" s="67"/>
      <c r="EH139" s="67"/>
      <c r="EI139" s="67"/>
      <c r="EJ139" s="67"/>
      <c r="EK139" s="67"/>
      <c r="EL139" s="67"/>
      <c r="EM139" s="67"/>
      <c r="EN139" s="67"/>
      <c r="EO139" s="67"/>
      <c r="EP139" s="67"/>
      <c r="EQ139" s="67"/>
      <c r="ER139" s="67"/>
      <c r="ES139" s="67"/>
      <c r="ET139" s="67"/>
      <c r="EU139" s="67"/>
      <c r="EV139" s="67"/>
      <c r="EW139" s="67"/>
      <c r="EX139" s="67"/>
      <c r="EY139" s="67"/>
      <c r="EZ139" s="67"/>
      <c r="FA139" s="67"/>
      <c r="FB139" s="67"/>
      <c r="FC139" s="67"/>
      <c r="FD139" s="67"/>
      <c r="FE139" s="67"/>
      <c r="FF139" s="67"/>
      <c r="FG139" s="67"/>
      <c r="FH139" s="67"/>
      <c r="FI139" s="67"/>
      <c r="FJ139" s="67"/>
      <c r="FK139" s="67"/>
      <c r="FL139" s="67"/>
      <c r="FM139" s="67"/>
      <c r="FN139" s="67"/>
      <c r="FO139" s="67"/>
      <c r="FP139" s="67"/>
      <c r="FQ139" s="67"/>
      <c r="FR139" s="67"/>
      <c r="FS139" s="67"/>
      <c r="FT139" s="67"/>
      <c r="FU139" s="67"/>
      <c r="FV139" s="67"/>
      <c r="FW139" s="67"/>
      <c r="FX139" s="67"/>
      <c r="FY139" s="67"/>
      <c r="FZ139" s="67"/>
      <c r="GA139" s="67"/>
      <c r="GB139" s="67"/>
      <c r="GC139" s="67"/>
      <c r="GD139" s="67"/>
      <c r="GE139" s="67"/>
      <c r="GF139" s="67"/>
      <c r="GG139" s="67"/>
      <c r="GH139" s="67"/>
      <c r="GI139" s="67"/>
      <c r="GJ139" s="67"/>
      <c r="GK139" s="67"/>
      <c r="GL139" s="67"/>
      <c r="GM139" s="67"/>
      <c r="GN139" s="67"/>
      <c r="GO139" s="67"/>
      <c r="GP139" s="67"/>
      <c r="GQ139" s="67"/>
      <c r="GR139" s="67"/>
      <c r="GS139" s="67"/>
      <c r="GT139" s="67"/>
      <c r="GU139" s="67"/>
      <c r="GV139" s="67"/>
      <c r="GW139" s="67"/>
      <c r="GX139" s="67"/>
      <c r="GY139" s="67"/>
      <c r="GZ139" s="67"/>
      <c r="HA139" s="67"/>
      <c r="HB139" s="67"/>
      <c r="HC139" s="67"/>
      <c r="HD139" s="67"/>
      <c r="HE139" s="67"/>
      <c r="HF139" s="67"/>
      <c r="HG139" s="67"/>
      <c r="HH139" s="67"/>
      <c r="HI139" s="67"/>
      <c r="HJ139" s="67"/>
      <c r="HK139" s="67"/>
      <c r="HL139" s="67"/>
      <c r="HM139" s="67"/>
      <c r="HN139" s="67"/>
      <c r="HO139" s="67"/>
      <c r="HP139" s="67"/>
      <c r="HQ139" s="67"/>
      <c r="HR139" s="67"/>
      <c r="HS139" s="67"/>
      <c r="HT139" s="67"/>
      <c r="HU139" s="67"/>
      <c r="HV139" s="67"/>
      <c r="HW139" s="67"/>
      <c r="HX139" s="67"/>
      <c r="HY139" s="67"/>
      <c r="HZ139" s="67"/>
      <c r="IA139" s="67"/>
      <c r="IB139" s="67"/>
      <c r="IC139" s="67"/>
      <c r="ID139" s="67"/>
      <c r="IE139" s="67"/>
      <c r="IF139" s="67"/>
      <c r="IG139" s="67"/>
      <c r="IH139" s="67"/>
      <c r="II139" s="67"/>
      <c r="IJ139" s="67"/>
      <c r="IK139" s="67"/>
      <c r="IL139" s="67"/>
      <c r="IM139" s="67"/>
      <c r="IN139" s="67"/>
      <c r="IO139" s="67"/>
      <c r="IP139" s="67"/>
      <c r="IQ139" s="67"/>
      <c r="IR139" s="67"/>
      <c r="IS139" s="67"/>
      <c r="IT139" s="67"/>
      <c r="IU139" s="67"/>
      <c r="IV139" s="67"/>
      <c r="IW139" s="67"/>
      <c r="IX139" s="67"/>
      <c r="IY139" s="67"/>
      <c r="IZ139" s="67"/>
      <c r="JA139" s="67"/>
      <c r="JB139" s="67"/>
      <c r="JC139" s="67"/>
      <c r="JD139" s="67"/>
      <c r="JE139" s="67"/>
      <c r="JF139" s="67"/>
      <c r="JG139" s="67"/>
      <c r="JH139" s="67"/>
      <c r="JI139" s="67"/>
      <c r="JJ139" s="67"/>
      <c r="JK139" s="67"/>
      <c r="JL139" s="67"/>
      <c r="JM139" s="67"/>
      <c r="JN139" s="67"/>
      <c r="JO139" s="67"/>
      <c r="JP139" s="67"/>
      <c r="JQ139" s="67"/>
      <c r="JR139" s="67"/>
      <c r="JS139" s="67"/>
      <c r="JT139" s="67"/>
      <c r="JU139" s="67"/>
      <c r="JV139" s="67"/>
      <c r="JW139" s="67"/>
      <c r="JX139" s="67"/>
      <c r="JY139" s="67"/>
      <c r="JZ139" s="67"/>
      <c r="KA139" s="67"/>
      <c r="KB139" s="67"/>
      <c r="KC139" s="67"/>
      <c r="KD139" s="67"/>
      <c r="KE139" s="67"/>
      <c r="KF139" s="67"/>
      <c r="KG139" s="67"/>
      <c r="KH139" s="67"/>
      <c r="KI139" s="67"/>
      <c r="KJ139" s="67"/>
      <c r="KK139" s="67"/>
      <c r="KL139" s="67"/>
      <c r="KM139" s="67"/>
      <c r="KN139" s="67"/>
      <c r="KO139" s="67"/>
      <c r="KP139" s="67"/>
      <c r="KQ139" s="67"/>
      <c r="KR139" s="67"/>
      <c r="KS139" s="67"/>
      <c r="KT139" s="67"/>
      <c r="KU139" s="67"/>
      <c r="KV139" s="67"/>
      <c r="KW139" s="67"/>
      <c r="KX139" s="67"/>
      <c r="KY139" s="67"/>
      <c r="KZ139" s="67"/>
      <c r="LA139" s="67"/>
      <c r="LB139" s="67"/>
      <c r="LC139" s="67"/>
      <c r="LD139" s="67"/>
      <c r="LE139" s="67"/>
      <c r="LF139" s="67"/>
      <c r="LG139" s="67"/>
      <c r="LH139" s="67"/>
      <c r="LI139" s="67"/>
      <c r="LJ139" s="67"/>
      <c r="LK139" s="67"/>
      <c r="LL139" s="67"/>
      <c r="LM139" s="67"/>
      <c r="LN139" s="67"/>
      <c r="LO139" s="67"/>
      <c r="LP139" s="67"/>
      <c r="LQ139" s="67"/>
      <c r="LR139" s="67"/>
      <c r="LS139" s="67"/>
      <c r="LT139" s="67"/>
      <c r="LU139" s="67"/>
      <c r="LV139" s="67"/>
      <c r="LW139" s="67"/>
      <c r="LX139" s="67"/>
      <c r="LY139" s="67"/>
      <c r="LZ139" s="67"/>
      <c r="MA139" s="67"/>
      <c r="MB139" s="67"/>
      <c r="MC139" s="67"/>
      <c r="MD139" s="67"/>
      <c r="ME139" s="67"/>
      <c r="MF139" s="67"/>
      <c r="MG139" s="67"/>
      <c r="MH139" s="67"/>
      <c r="MI139" s="67"/>
      <c r="MJ139" s="67"/>
      <c r="MK139" s="67"/>
      <c r="ML139" s="67"/>
      <c r="MM139" s="67"/>
      <c r="MN139" s="67"/>
      <c r="MO139" s="67"/>
      <c r="MP139" s="67"/>
      <c r="MQ139" s="67"/>
      <c r="MR139" s="67"/>
      <c r="MS139" s="67"/>
      <c r="MT139" s="67"/>
      <c r="MU139" s="67"/>
      <c r="MV139" s="67"/>
      <c r="MW139" s="67"/>
      <c r="MX139" s="67"/>
      <c r="MY139" s="67"/>
      <c r="MZ139" s="67"/>
      <c r="NA139" s="67"/>
      <c r="NB139" s="67"/>
      <c r="NC139" s="67"/>
      <c r="ND139" s="67"/>
      <c r="NE139" s="67"/>
      <c r="NF139" s="67"/>
      <c r="NG139" s="67"/>
      <c r="NH139" s="67"/>
      <c r="NI139" s="67"/>
      <c r="NJ139" s="67"/>
      <c r="NK139" s="67"/>
      <c r="NL139" s="67"/>
      <c r="NM139" s="67"/>
      <c r="NN139" s="67"/>
      <c r="NO139" s="67"/>
      <c r="NP139" s="67"/>
      <c r="NQ139" s="67"/>
      <c r="NR139" s="67"/>
      <c r="NS139" s="67"/>
      <c r="NT139" s="67"/>
      <c r="NU139" s="67"/>
      <c r="NV139" s="67"/>
      <c r="NW139" s="67"/>
      <c r="NX139" s="67"/>
      <c r="NY139" s="67"/>
      <c r="NZ139" s="67"/>
      <c r="OA139" s="67"/>
      <c r="OB139" s="67"/>
      <c r="OC139" s="67"/>
      <c r="OD139" s="67"/>
      <c r="OE139" s="67"/>
    </row>
  </sheetData>
  <sheetProtection sheet="1" objects="1" scenarios="1"/>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9732A-E5FC-4873-B0BF-ED87B26886F4}">
  <sheetPr codeName="Sheet2"/>
  <dimension ref="A1"/>
  <sheetViews>
    <sheetView workbookViewId="0">
      <selection activeCell="H21" sqref="H21"/>
    </sheetView>
  </sheetViews>
  <sheetFormatPr defaultColWidth="9.1796875" defaultRowHeight="14.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18"/>
  <dimension ref="A1:A7"/>
  <sheetViews>
    <sheetView workbookViewId="0">
      <selection activeCell="A8" sqref="A8"/>
    </sheetView>
  </sheetViews>
  <sheetFormatPr defaultColWidth="8.7265625" defaultRowHeight="14.5"/>
  <cols>
    <col min="1" max="1" width="11.26953125" bestFit="1" customWidth="1"/>
  </cols>
  <sheetData>
    <row r="1" spans="1:1">
      <c r="A1" t="s">
        <v>122</v>
      </c>
    </row>
    <row r="2" spans="1:1">
      <c r="A2" t="s">
        <v>431</v>
      </c>
    </row>
    <row r="3" spans="1:1">
      <c r="A3" t="s">
        <v>432</v>
      </c>
    </row>
    <row r="5" spans="1:1">
      <c r="A5">
        <v>1</v>
      </c>
    </row>
    <row r="6" spans="1:1">
      <c r="A6">
        <v>2</v>
      </c>
    </row>
    <row r="7" spans="1:1">
      <c r="A7">
        <v>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84114F4F3D828F4DB9A02C20CE0473F7" ma:contentTypeVersion="19" ma:contentTypeDescription="Opprett et nytt dokument." ma:contentTypeScope="" ma:versionID="6a1dd0962e9097ebee654bc39e7f7510">
  <xsd:schema xmlns:xsd="http://www.w3.org/2001/XMLSchema" xmlns:xs="http://www.w3.org/2001/XMLSchema" xmlns:p="http://schemas.microsoft.com/office/2006/metadata/properties" xmlns:ns2="1cacea40-4584-44f3-b5a0-ee3676fab3d3" xmlns:ns3="e96bb0d7-2296-45da-a5c3-d4537137f2f8" targetNamespace="http://schemas.microsoft.com/office/2006/metadata/properties" ma:root="true" ma:fieldsID="d6981e9cd941ea2d16ca09660320787f" ns2:_="" ns3:_="">
    <xsd:import namespace="1cacea40-4584-44f3-b5a0-ee3676fab3d3"/>
    <xsd:import namespace="e96bb0d7-2296-45da-a5c3-d4537137f2f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AutoKeyPoints" minOccurs="0"/>
                <xsd:element ref="ns2:MediaServiceKeyPoints" minOccurs="0"/>
                <xsd:element ref="ns3:SharedWithUsers" minOccurs="0"/>
                <xsd:element ref="ns3:SharedWithDetail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Comme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acea40-4584-44f3-b5a0-ee3676fab3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ildemerkelapper" ma:readOnly="false" ma:fieldId="{5cf76f15-5ced-4ddc-b409-7134ff3c332f}" ma:taxonomyMulti="true" ma:sspId="322a372c-f9c2-4fd8-9939-aea158435ba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Comments" ma:index="26" nillable="true" ma:displayName="Comments" ma:format="Dropdown" ma:internalName="Comments">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96bb0d7-2296-45da-a5c3-d4537137f2f8" elementFormDefault="qualified">
    <xsd:import namespace="http://schemas.microsoft.com/office/2006/documentManagement/types"/>
    <xsd:import namespace="http://schemas.microsoft.com/office/infopath/2007/PartnerControls"/>
    <xsd:element name="SharedWithUsers" ma:index="17"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lingsdetaljer" ma:internalName="SharedWithDetails" ma:readOnly="true">
      <xsd:simpleType>
        <xsd:restriction base="dms:Note">
          <xsd:maxLength value="255"/>
        </xsd:restriction>
      </xsd:simpleType>
    </xsd:element>
    <xsd:element name="TaxCatchAll" ma:index="23" nillable="true" ma:displayName="Taxonomy Catch All Column" ma:hidden="true" ma:list="{e0468e4e-7446-43bc-898d-bc7b0a896354}" ma:internalName="TaxCatchAll" ma:showField="CatchAllData" ma:web="e96bb0d7-2296-45da-a5c3-d4537137f2f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96bb0d7-2296-45da-a5c3-d4537137f2f8" xsi:nil="true"/>
    <lcf76f155ced4ddcb4097134ff3c332f xmlns="1cacea40-4584-44f3-b5a0-ee3676fab3d3">
      <Terms xmlns="http://schemas.microsoft.com/office/infopath/2007/PartnerControls"/>
    </lcf76f155ced4ddcb4097134ff3c332f>
    <Comments xmlns="1cacea40-4584-44f3-b5a0-ee3676fab3d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5676771-C3A3-4C3F-A873-8A283DA880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acea40-4584-44f3-b5a0-ee3676fab3d3"/>
    <ds:schemaRef ds:uri="e96bb0d7-2296-45da-a5c3-d4537137f2f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9BC828C-0B04-4276-9F90-214D7B162E85}">
  <ds:schemaRefs>
    <ds:schemaRef ds:uri="http://schemas.microsoft.com/office/2006/metadata/properties"/>
    <ds:schemaRef ds:uri="http://schemas.microsoft.com/office/infopath/2007/PartnerControls"/>
    <ds:schemaRef ds:uri="e96bb0d7-2296-45da-a5c3-d4537137f2f8"/>
    <ds:schemaRef ds:uri="1cacea40-4584-44f3-b5a0-ee3676fab3d3"/>
  </ds:schemaRefs>
</ds:datastoreItem>
</file>

<file path=customXml/itemProps3.xml><?xml version="1.0" encoding="utf-8"?>
<ds:datastoreItem xmlns:ds="http://schemas.openxmlformats.org/officeDocument/2006/customXml" ds:itemID="{B4B64EC0-E652-4892-9063-8015D4ABBD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Instructions</vt:lpstr>
      <vt:lpstr>1.1 The SCES</vt:lpstr>
      <vt:lpstr>1.2 Scenarios</vt:lpstr>
      <vt:lpstr>2 Select and detail indicators</vt:lpstr>
      <vt:lpstr>3 Data processing (optional)</vt:lpstr>
      <vt:lpstr>4 Indicator values SCES1-Sc1</vt:lpstr>
      <vt:lpstr>4 Indicator values SCES1-Sc2</vt:lpstr>
      <vt:lpstr>4 Indicator values SCES1-Sc3</vt:lpstr>
      <vt:lpstr>5.1 Index overview</vt:lpstr>
      <vt:lpstr>5.2 Index SCES1-Sc1</vt:lpstr>
      <vt:lpstr>5.2 Index SCES1-Sc2</vt:lpstr>
      <vt:lpstr>5.2 Index SCES1-Sc3</vt:lpstr>
      <vt:lpstr>Tables &amp; figures to present</vt:lpstr>
      <vt:lpstr>Functional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Karen Nessler Seglem</dc:creator>
  <cp:keywords/>
  <dc:description/>
  <cp:lastModifiedBy>Elhadi Mohsen Hassan Abdalla</cp:lastModifiedBy>
  <cp:revision/>
  <dcterms:created xsi:type="dcterms:W3CDTF">2022-10-11T14:01:06Z</dcterms:created>
  <dcterms:modified xsi:type="dcterms:W3CDTF">2025-01-29T07:21:53Z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0x01010084114F4F3D828F4DB9A02C20CE0473F7</vt:lpwstr>
  </property>
  <property fmtid="{D5CDD505-2E9C-101B-9397-08002B2CF9AE}" pid="3" name="MediaServiceImageTags">
    <vt:lpwstr/>
  </property>
</Properties>
</file>