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VALERIA\UNIVERSIDAD\UNIVERSIDAD REY JUAN CARLOS\2023-2024\PAPER HERNANDO Y JESUS\"/>
    </mc:Choice>
  </mc:AlternateContent>
  <xr:revisionPtr revIDLastSave="0" documentId="8_{D2C344AA-BE97-4E15-ADA1-6F0139BE17E9}" xr6:coauthVersionLast="47" xr6:coauthVersionMax="47" xr10:uidLastSave="{00000000-0000-0000-0000-000000000000}"/>
  <bookViews>
    <workbookView xWindow="-110" yWindow="-110" windowWidth="19420" windowHeight="10420" activeTab="1" xr2:uid="{66E86054-D4A1-4C00-AED5-421518653DA5}"/>
  </bookViews>
  <sheets>
    <sheet name="Hoja2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50" i="1" l="1"/>
  <c r="C639" i="1"/>
  <c r="C330" i="1"/>
  <c r="D242" i="1"/>
  <c r="C242" i="1"/>
  <c r="C228" i="1"/>
  <c r="D228" i="1"/>
  <c r="C210" i="1"/>
  <c r="D210" i="1"/>
  <c r="D195" i="1"/>
  <c r="C195" i="1"/>
  <c r="D162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65" i="1"/>
  <c r="C65" i="1"/>
  <c r="M51" i="1"/>
  <c r="G51" i="1"/>
  <c r="C52" i="1"/>
  <c r="Q30" i="1"/>
</calcChain>
</file>

<file path=xl/sharedStrings.xml><?xml version="1.0" encoding="utf-8"?>
<sst xmlns="http://schemas.openxmlformats.org/spreadsheetml/2006/main" count="871" uniqueCount="675">
  <si>
    <t>Mujer: 64.73%</t>
  </si>
  <si>
    <t>Hombre: 34.82%</t>
  </si>
  <si>
    <t>Transgénero: 0%</t>
  </si>
  <si>
    <t>No binario: 0%</t>
  </si>
  <si>
    <t>Otra (especifique): 0%</t>
  </si>
  <si>
    <t>Prefiere no decirlo: 0.45%</t>
  </si>
  <si>
    <t>18 años: 55.80%</t>
  </si>
  <si>
    <t>19 años: 17.41%</t>
  </si>
  <si>
    <t>20 años: 10.27%</t>
  </si>
  <si>
    <t>21 años: 7.14%</t>
  </si>
  <si>
    <t>22 años: 8.04%</t>
  </si>
  <si>
    <t>23 años: 1.79%</t>
  </si>
  <si>
    <t>24 años: 0.89%</t>
  </si>
  <si>
    <t>25 años: 1.34%</t>
  </si>
  <si>
    <t>26 años: 0.89%</t>
  </si>
  <si>
    <t>27 años: 0.45%</t>
  </si>
  <si>
    <t>Datos obtenidos FORM (224 Respuestas)</t>
  </si>
  <si>
    <t xml:space="preserve">Identidad de género (224 Respuestas): </t>
  </si>
  <si>
    <t>Resumen de porcentajes por edad</t>
  </si>
  <si>
    <t>¿Con qué medios de comunicación te informas?</t>
  </si>
  <si>
    <t xml:space="preserve">174 (Televisión) </t>
  </si>
  <si>
    <t xml:space="preserve"> 23 (Radio)</t>
  </si>
  <si>
    <t xml:space="preserve"> 217 (Redes Sociales)</t>
  </si>
  <si>
    <t xml:space="preserve"> 73 (Prensa Digital) </t>
  </si>
  <si>
    <t>7 (Prensa)</t>
  </si>
  <si>
    <t xml:space="preserve"> 0 (Ninguna)</t>
  </si>
  <si>
    <t>Porcentajes</t>
  </si>
  <si>
    <t>Televisión: 35.22%</t>
  </si>
  <si>
    <t>Radio: 4.66%</t>
  </si>
  <si>
    <t>Redes Sociales: 43.93%</t>
  </si>
  <si>
    <t>Prensa Digital: 14.78%</t>
  </si>
  <si>
    <t>Prensa: 1.42%</t>
  </si>
  <si>
    <t>Ninguna: 0%</t>
  </si>
  <si>
    <r>
      <t xml:space="preserve">Total de respuestas = </t>
    </r>
    <r>
      <rPr>
        <b/>
        <sz val="11"/>
        <color theme="1"/>
        <rFont val="Aptos Narrow"/>
        <family val="2"/>
        <scheme val="minor"/>
      </rPr>
      <t>682</t>
    </r>
    <r>
      <rPr>
        <sz val="11"/>
        <color theme="1"/>
        <rFont val="Aptos Narrow"/>
        <family val="2"/>
        <scheme val="minor"/>
      </rPr>
      <t xml:space="preserve"> en 224 participantes</t>
    </r>
  </si>
  <si>
    <r>
      <t xml:space="preserve">Total de respuestas = </t>
    </r>
    <r>
      <rPr>
        <b/>
        <sz val="11"/>
        <color theme="1"/>
        <rFont val="Aptos Narrow"/>
        <family val="2"/>
        <scheme val="minor"/>
      </rPr>
      <t>494</t>
    </r>
    <r>
      <rPr>
        <sz val="11"/>
        <color theme="1"/>
        <rFont val="Aptos Narrow"/>
        <family val="2"/>
        <scheme val="minor"/>
      </rPr>
      <t xml:space="preserve"> en 224 participantes</t>
    </r>
  </si>
  <si>
    <t>Ninguna</t>
  </si>
  <si>
    <t xml:space="preserve">¿Qué redes sociales/de mensajería usas? </t>
  </si>
  <si>
    <t>Puedes señalar más de una opción (máximo tres)</t>
  </si>
  <si>
    <t>Twitter (66)</t>
  </si>
  <si>
    <t>Facebook (10)</t>
  </si>
  <si>
    <t>Tik Tok (166)</t>
  </si>
  <si>
    <t>Instagram (203)</t>
  </si>
  <si>
    <t>LinkedIn (0)</t>
  </si>
  <si>
    <t>Snapchat (3)</t>
  </si>
  <si>
    <t>Pinterest (6)</t>
  </si>
  <si>
    <t>YouTube (25)</t>
  </si>
  <si>
    <t>WhatsApp (185)</t>
  </si>
  <si>
    <t>Other (7)</t>
  </si>
  <si>
    <t>Ninguna (1)</t>
  </si>
  <si>
    <t>Twitter: 9.68%</t>
  </si>
  <si>
    <t>Facebook: 1.47%</t>
  </si>
  <si>
    <t>Tik Tok: 24.34%</t>
  </si>
  <si>
    <t>Instagram: 29.76%</t>
  </si>
  <si>
    <t>LinkedIn: 0%</t>
  </si>
  <si>
    <t>Snapchat: 0.44%</t>
  </si>
  <si>
    <t>Pinterest: 0.88%</t>
  </si>
  <si>
    <t>YouTube: 3.67%</t>
  </si>
  <si>
    <t>WhatsApp: 27.13%</t>
  </si>
  <si>
    <t>Other: 1.03%</t>
  </si>
  <si>
    <t>Ninguna: 0.15%</t>
  </si>
  <si>
    <t>¿Qué dispositivos digitales usas cotidianamente?</t>
  </si>
  <si>
    <r>
      <t xml:space="preserve">Total de respuestas = </t>
    </r>
    <r>
      <rPr>
        <b/>
        <sz val="11"/>
        <color theme="1"/>
        <rFont val="Aptos Narrow"/>
        <family val="2"/>
        <scheme val="minor"/>
      </rPr>
      <t>630</t>
    </r>
    <r>
      <rPr>
        <sz val="11"/>
        <color theme="1"/>
        <rFont val="Aptos Narrow"/>
        <family val="2"/>
        <scheme val="minor"/>
      </rPr>
      <t xml:space="preserve"> en 224 participantes</t>
    </r>
  </si>
  <si>
    <t>Teléfonos inteligentes</t>
  </si>
  <si>
    <t>Tabletas</t>
  </si>
  <si>
    <t>Computadoras personales (PC)</t>
  </si>
  <si>
    <t>Laptops</t>
  </si>
  <si>
    <t>Cámaras digitales</t>
  </si>
  <si>
    <t>Smartwatches</t>
  </si>
  <si>
    <t>Auriculares y altavoces inteligentes</t>
  </si>
  <si>
    <t>Televisores inteligentes</t>
  </si>
  <si>
    <t>Consolas de videojuegos</t>
  </si>
  <si>
    <t>Dispositivos de realidad virtual (VR) y realidad aumentada (AR)</t>
  </si>
  <si>
    <t>Dispositivos de lectura electrónica (e-readers):</t>
  </si>
  <si>
    <t>Otros</t>
  </si>
  <si>
    <t>Ninguno</t>
  </si>
  <si>
    <t>35.24%</t>
  </si>
  <si>
    <t>13.17%</t>
  </si>
  <si>
    <t>11.75%</t>
  </si>
  <si>
    <t>15.56%</t>
  </si>
  <si>
    <t>0.16%</t>
  </si>
  <si>
    <t>1.43%</t>
  </si>
  <si>
    <t>12.22%</t>
  </si>
  <si>
    <t>4.92%</t>
  </si>
  <si>
    <t>5.08%</t>
  </si>
  <si>
    <t>0.48%</t>
  </si>
  <si>
    <t>0.0 %</t>
  </si>
  <si>
    <t>0.0%</t>
  </si>
  <si>
    <t>¿Cuánto tiempo dedicas al día (aproximadamente) al uso de dispositivos digitales?</t>
  </si>
  <si>
    <t>(Quitando las horas del estudio).</t>
  </si>
  <si>
    <t>0-2 horas</t>
  </si>
  <si>
    <t>2-4 horas</t>
  </si>
  <si>
    <t>4-6 horas</t>
  </si>
  <si>
    <t>6-8 horas</t>
  </si>
  <si>
    <t>Más de 8 horas.</t>
  </si>
  <si>
    <t>0-2 horas: 4.02%</t>
  </si>
  <si>
    <t>2-4 horas: 30.80%</t>
  </si>
  <si>
    <t>4-6 horas: 50.00%</t>
  </si>
  <si>
    <t>6-8 horas: 11.16%</t>
  </si>
  <si>
    <t>Más de 8 horas: 4.02%</t>
  </si>
  <si>
    <t>Respuestas</t>
  </si>
  <si>
    <r>
      <rPr>
        <b/>
        <sz val="11"/>
        <color theme="1"/>
        <rFont val="Aptos Narrow"/>
        <family val="2"/>
        <scheme val="minor"/>
      </rPr>
      <t xml:space="preserve">Media: </t>
    </r>
    <r>
      <rPr>
        <sz val="11"/>
        <color theme="1"/>
        <rFont val="Aptos Narrow"/>
        <family val="2"/>
        <scheme val="minor"/>
      </rPr>
      <t>4.61 horas</t>
    </r>
  </si>
  <si>
    <r>
      <rPr>
        <b/>
        <sz val="11"/>
        <color theme="1"/>
        <rFont val="Aptos Narrow"/>
        <family val="2"/>
        <scheme val="minor"/>
      </rPr>
      <t xml:space="preserve">Moda: </t>
    </r>
    <r>
      <rPr>
        <sz val="11"/>
        <color theme="1"/>
        <rFont val="Aptos Narrow"/>
        <family val="2"/>
        <scheme val="minor"/>
      </rPr>
      <t>4-6 horas (5 horas)</t>
    </r>
  </si>
  <si>
    <r>
      <rPr>
        <b/>
        <sz val="11"/>
        <color theme="1"/>
        <rFont val="Aptos Narrow"/>
        <family val="2"/>
        <scheme val="minor"/>
      </rPr>
      <t xml:space="preserve">Mediana: </t>
    </r>
    <r>
      <rPr>
        <sz val="11"/>
        <color theme="1"/>
        <rFont val="Aptos Narrow"/>
        <family val="2"/>
        <scheme val="minor"/>
      </rPr>
      <t>4-6 horas (5 horas)</t>
    </r>
  </si>
  <si>
    <r>
      <rPr>
        <b/>
        <sz val="11"/>
        <color theme="1"/>
        <rFont val="Aptos Narrow"/>
        <family val="2"/>
        <scheme val="minor"/>
      </rPr>
      <t xml:space="preserve">Desviación típica: </t>
    </r>
    <r>
      <rPr>
        <sz val="11"/>
        <color theme="1"/>
        <rFont val="Aptos Narrow"/>
        <family val="2"/>
        <scheme val="minor"/>
      </rPr>
      <t>1.68 horas</t>
    </r>
  </si>
  <si>
    <t>Total de respuestas: 224 participantes</t>
  </si>
  <si>
    <t>Para conectarme con amigos, familiares y compañeros de manera rápida y fácil</t>
  </si>
  <si>
    <t>Cuando quiero compartir mis experiencias (viaje, evento especial, logros personales o momentos cotidianos)</t>
  </si>
  <si>
    <t>Cuando quiero mostrar mis intereses, personalidad y estilo de vida</t>
  </si>
  <si>
    <t>Para compartir y ver contenido visual, como memes, videos y fotos divertidas y entretenidas</t>
  </si>
  <si>
    <t>Para crear conciencia sobre problemas sociales, compartir información importante o participar en causas que les importan</t>
  </si>
  <si>
    <t>Para construir y promover mi marca personal</t>
  </si>
  <si>
    <t>Cuando quiero sentirme validado y reconocido. Espero ansioso/a ese "me gusta" o "like"</t>
  </si>
  <si>
    <t>Otras razones</t>
  </si>
  <si>
    <t>36.4%</t>
  </si>
  <si>
    <t>32.6%</t>
  </si>
  <si>
    <t>25.7%</t>
  </si>
  <si>
    <t>14.6%</t>
  </si>
  <si>
    <t>2.7%</t>
  </si>
  <si>
    <t>1.8%</t>
  </si>
  <si>
    <t>1.6%</t>
  </si>
  <si>
    <t>4.3%</t>
  </si>
  <si>
    <r>
      <t>Total de respuestas:</t>
    </r>
    <r>
      <rPr>
        <b/>
        <sz val="11"/>
        <color theme="1"/>
        <rFont val="Aptos Narrow"/>
        <family val="2"/>
        <scheme val="minor"/>
      </rPr>
      <t xml:space="preserve"> 526 </t>
    </r>
    <r>
      <rPr>
        <sz val="11"/>
        <color theme="1"/>
        <rFont val="Aptos Narrow"/>
        <family val="2"/>
        <scheme val="minor"/>
      </rPr>
      <t>en 224 participantes</t>
    </r>
  </si>
  <si>
    <t>Cuando comparte sus fotos, ¿cuál es su propósito?</t>
  </si>
  <si>
    <t>Puedes marcar más de una respuesta (máximo tres)</t>
  </si>
  <si>
    <t>Cuando compartes sus audios, ¿cuál es su propósito? </t>
  </si>
  <si>
    <t>10.4%</t>
  </si>
  <si>
    <t>3.8%</t>
  </si>
  <si>
    <t>27.6%</t>
  </si>
  <si>
    <t>5.7%</t>
  </si>
  <si>
    <t>29.0%</t>
  </si>
  <si>
    <t>18.1%</t>
  </si>
  <si>
    <t>Otros motivos no especificados:</t>
  </si>
  <si>
    <t>Compartir mensajes de activismo y conciencia social</t>
  </si>
  <si>
    <t>Generar grabaciones divertidas</t>
  </si>
  <si>
    <t>Dar opinión a través de grabaciones de audio en lugar de texto</t>
  </si>
  <si>
    <t>Crear contenido educativo como tutoriales y lecciones</t>
  </si>
  <si>
    <t>Establecer colaboraciones musicales con otros artistas</t>
  </si>
  <si>
    <t>Narrar historias, actualizaciones sobre el estado de ánimo, mensajes personales, pensamientos del día o fragmentos de música</t>
  </si>
  <si>
    <t>Subir un podcast para compartir contenido sobre diversos temas</t>
  </si>
  <si>
    <t>Mostrar creatividad en cuanto a la creación musical, poesía, narraciones, exploración de sonidos y efectos</t>
  </si>
  <si>
    <t>Porcentaje</t>
  </si>
  <si>
    <r>
      <t>Total de respuestas =</t>
    </r>
    <r>
      <rPr>
        <b/>
        <sz val="11"/>
        <color theme="1"/>
        <rFont val="Aptos Narrow"/>
        <family val="2"/>
        <scheme val="minor"/>
      </rPr>
      <t xml:space="preserve"> 672</t>
    </r>
    <r>
      <rPr>
        <sz val="11"/>
        <color theme="1"/>
        <rFont val="Aptos Narrow"/>
        <family val="2"/>
        <scheme val="minor"/>
      </rPr>
      <t xml:space="preserve"> en 224 participantes</t>
    </r>
  </si>
  <si>
    <t>Para documentar experiencias de viaje: 169 respuestas (31.8%)</t>
  </si>
  <si>
    <t>Cuando quiero compartir videos durante celebraciones como cumpleaños, bodas, graduaciones y otros eventos personales significativos: 141 respuestas (26.6%)</t>
  </si>
  <si>
    <t>Para mantener la conexión con amigos y familiares, especialmente cuando hay distancias geográficas: 138 respuestas (26.0%)</t>
  </si>
  <si>
    <t>Cuando quiero mostrar mis actividades como deportes, senderismo, ciclismo u otras aficiones: 78 respuestas (14.7%)</t>
  </si>
  <si>
    <t>Cuando quiero mostrar mis habilidades a través de videos: 33 respuestas (6.2%)</t>
  </si>
  <si>
    <t>Cuando quiero compartir fragmentos de mi vida diaria a través de videos cortos o clips: 51 respuestas (9.6%)</t>
  </si>
  <si>
    <t>Participar en desafíos y tendencias virales: 7 respuestas (1.3%)</t>
  </si>
  <si>
    <t>Otros motivos no especificados: 55 respuestas (10.4%)</t>
  </si>
  <si>
    <t>31.8%</t>
  </si>
  <si>
    <t>26.6%</t>
  </si>
  <si>
    <t>26.0%</t>
  </si>
  <si>
    <t>14.7%</t>
  </si>
  <si>
    <t>6.2%</t>
  </si>
  <si>
    <t>9.6%</t>
  </si>
  <si>
    <t>1.3%</t>
  </si>
  <si>
    <t>Cuando compartes sus vídeos, ¿cuál es su propósito?</t>
  </si>
  <si>
    <t>Puedes marcar más de una respuesta</t>
  </si>
  <si>
    <t>Entretenimiento (humor, sketches cómicos, parodias, etc.): 207 respuestas</t>
  </si>
  <si>
    <t>Ver vídeos compartidos por amigos y familiares para actualizarse sobre sus vidas y eventos importantes: 130 respuestas</t>
  </si>
  <si>
    <t>Consumir contenido educativo, tutoriales y lecciones en línea: 57 respuestas</t>
  </si>
  <si>
    <t>Informarse sobre la actualidad: 102 respuestas</t>
  </si>
  <si>
    <t>Ver tendencias en marcas de moda: 35 respuestas</t>
  </si>
  <si>
    <t>Disfrutar experiencias de viaje, exploración de lugares nuevos y actividades emocionantes: 65 respuestas</t>
  </si>
  <si>
    <t>Consumir en vivo y en directo eventos, juegos, charlas, etc.: 55 respuestas</t>
  </si>
  <si>
    <t>Otros motivos no especificados: 21 respuestas</t>
  </si>
  <si>
    <r>
      <t xml:space="preserve">Total de respuestas = </t>
    </r>
    <r>
      <rPr>
        <b/>
        <sz val="11"/>
        <color theme="1"/>
        <rFont val="Aptos Narrow"/>
        <family val="2"/>
        <scheme val="minor"/>
      </rPr>
      <t>672</t>
    </r>
    <r>
      <rPr>
        <sz val="11"/>
        <color theme="1"/>
        <rFont val="Aptos Narrow"/>
        <family val="2"/>
        <scheme val="minor"/>
      </rPr>
      <t xml:space="preserve"> en 224 participantes</t>
    </r>
  </si>
  <si>
    <t>30.80%</t>
  </si>
  <si>
    <t>19.35%</t>
  </si>
  <si>
    <t>8.48%</t>
  </si>
  <si>
    <t>15.18%</t>
  </si>
  <si>
    <t>5.21%</t>
  </si>
  <si>
    <t>9.68%</t>
  </si>
  <si>
    <t>8.18%</t>
  </si>
  <si>
    <t>3.13%</t>
  </si>
  <si>
    <t>11. Cuando visiona vídeos, ¿cuál es su propósito?</t>
  </si>
  <si>
    <t> Composición visual: ¿Cómo Evaluarías la composición visual de esta fotografía?</t>
  </si>
  <si>
    <t>BLOQUE PERCEPCIÓN</t>
  </si>
  <si>
    <r>
      <rPr>
        <b/>
        <sz val="11"/>
        <color theme="1"/>
        <rFont val="Aptos Narrow"/>
        <family val="2"/>
        <scheme val="minor"/>
      </rPr>
      <t>Emocionales y Psicológicas:</t>
    </r>
    <r>
      <rPr>
        <sz val="11"/>
        <color theme="1"/>
        <rFont val="Aptos Narrow"/>
        <family val="2"/>
        <scheme val="minor"/>
      </rPr>
      <t xml:space="preserve"> Tristeza, depresión, soledad, etc.: 80 respuestas</t>
    </r>
  </si>
  <si>
    <r>
      <rPr>
        <b/>
        <sz val="11"/>
        <color theme="1"/>
        <rFont val="Aptos Narrow"/>
        <family val="2"/>
        <scheme val="minor"/>
      </rPr>
      <t xml:space="preserve">Descripción Visual: </t>
    </r>
    <r>
      <rPr>
        <sz val="11"/>
        <color theme="1"/>
        <rFont val="Aptos Narrow"/>
        <family val="2"/>
        <scheme val="minor"/>
      </rPr>
      <t>Composición caótica, colores fríos, detalles visuales, etc.: 100 respuestas</t>
    </r>
  </si>
  <si>
    <r>
      <rPr>
        <b/>
        <sz val="11"/>
        <color theme="1"/>
        <rFont val="Aptos Narrow"/>
        <family val="2"/>
        <scheme val="minor"/>
      </rPr>
      <t>Interpretaciones Artísticas y Estilísticas</t>
    </r>
    <r>
      <rPr>
        <sz val="11"/>
        <color theme="1"/>
        <rFont val="Aptos Narrow"/>
        <family val="2"/>
        <scheme val="minor"/>
      </rPr>
      <t>: Surrealismo, impacto visual, valoración estética, etc.: 40 respuestas</t>
    </r>
  </si>
  <si>
    <r>
      <rPr>
        <b/>
        <sz val="11"/>
        <color theme="1"/>
        <rFont val="Aptos Narrow"/>
        <family val="2"/>
        <scheme val="minor"/>
      </rPr>
      <t>Narrativa Implícita:</t>
    </r>
    <r>
      <rPr>
        <sz val="11"/>
        <color theme="1"/>
        <rFont val="Aptos Narrow"/>
        <family val="2"/>
        <scheme val="minor"/>
      </rPr>
      <t xml:space="preserve"> Historias detrás de la imagen, elementos narrativos, etc.: 60 respuestas</t>
    </r>
  </si>
  <si>
    <r>
      <rPr>
        <b/>
        <sz val="11"/>
        <color theme="1"/>
        <rFont val="Aptos Narrow"/>
        <family val="2"/>
        <scheme val="minor"/>
      </rPr>
      <t>Respuestas Ambiguas o Confusas:</t>
    </r>
    <r>
      <rPr>
        <sz val="11"/>
        <color theme="1"/>
        <rFont val="Aptos Narrow"/>
        <family val="2"/>
        <scheme val="minor"/>
      </rPr>
      <t xml:space="preserve"> Falta de comprensión, respuestas mixtas, etc.: 20 respuestas</t>
    </r>
  </si>
  <si>
    <t>Elementos Humanos y Físicos:</t>
  </si>
  <si>
    <t>Elementos Arquitectónicos y Espaciales:</t>
  </si>
  <si>
    <t>Elementos de Iluminación y Color:</t>
  </si>
  <si>
    <t>Elementos de Desorden y Caos:</t>
  </si>
  <si>
    <t>Elementos Relacionados con el Agua:</t>
  </si>
  <si>
    <t>Elementos Emotivos y Simbólicos:</t>
  </si>
  <si>
    <t>35.09%</t>
  </si>
  <si>
    <t xml:space="preserve">Palidez y ropa </t>
  </si>
  <si>
    <t xml:space="preserve">Expresión facial y postura </t>
  </si>
  <si>
    <t xml:space="preserve">El cuerpo en el suelo </t>
  </si>
  <si>
    <t xml:space="preserve">La mujer </t>
  </si>
  <si>
    <t>23.39%</t>
  </si>
  <si>
    <t xml:space="preserve">Techos y estructura </t>
  </si>
  <si>
    <t xml:space="preserve">Habitación inundada </t>
  </si>
  <si>
    <t xml:space="preserve">Muebles y disposición </t>
  </si>
  <si>
    <t xml:space="preserve">Escaleras y ventanas </t>
  </si>
  <si>
    <t xml:space="preserve">Contraste de luz y reflejos </t>
  </si>
  <si>
    <t xml:space="preserve">Luz tenue y colores oscuros </t>
  </si>
  <si>
    <t>11.70%</t>
  </si>
  <si>
    <t xml:space="preserve">Suciedad y malestar </t>
  </si>
  <si>
    <t xml:space="preserve">Ropa y objetos desordenados </t>
  </si>
  <si>
    <t xml:space="preserve">Desorden generalizado </t>
  </si>
  <si>
    <t>14.62%</t>
  </si>
  <si>
    <t>7.61%</t>
  </si>
  <si>
    <t xml:space="preserve">Agua en el suelo y reflejo </t>
  </si>
  <si>
    <t xml:space="preserve">Casa inundada </t>
  </si>
  <si>
    <t xml:space="preserve">Oscuridad emocional y malestar </t>
  </si>
  <si>
    <t xml:space="preserve">Sensación de muerte y vacío </t>
  </si>
  <si>
    <t xml:space="preserve">Soledad y tristeza </t>
  </si>
  <si>
    <t>16. Composición visual: ¿Qué elementos visuales crees que contribuyen más a la narrativa visual en esta fotografía?</t>
  </si>
  <si>
    <t>17. Color: ¿Cómo se utiliza el color para transmitir emociones o establecer un tono específico en esta fotografía?</t>
  </si>
  <si>
    <t>En terminos generales, los comentarios recopilados se encuentran aquí evidenciados de forma generalizada:</t>
  </si>
  <si>
    <r>
      <rPr>
        <b/>
        <sz val="11"/>
        <color theme="1"/>
        <rFont val="Aptos Narrow"/>
        <family val="2"/>
        <scheme val="minor"/>
      </rPr>
      <t xml:space="preserve">1. Colores alegres y llamativos: </t>
    </r>
    <r>
      <rPr>
        <sz val="11"/>
        <color theme="1"/>
        <rFont val="Aptos Narrow"/>
        <family val="2"/>
        <scheme val="minor"/>
      </rPr>
      <t>Muchos participantes mencionan que se utilizan colores vivos y llamativos para transmitir alegría y llamar la atención del espectador.</t>
    </r>
  </si>
  <si>
    <r>
      <rPr>
        <b/>
        <sz val="11"/>
        <color theme="1"/>
        <rFont val="Aptos Narrow"/>
        <family val="2"/>
        <scheme val="minor"/>
      </rPr>
      <t>2. Destacar elementos específicos:</t>
    </r>
    <r>
      <rPr>
        <sz val="11"/>
        <color theme="1"/>
        <rFont val="Aptos Narrow"/>
        <family val="2"/>
        <scheme val="minor"/>
      </rPr>
      <t xml:space="preserve"> Algunas respuestas señalan que el color se usa para destacar las botellas u otros elementos importantes en la imagen.</t>
    </r>
  </si>
  <si>
    <r>
      <rPr>
        <b/>
        <sz val="11"/>
        <color theme="1"/>
        <rFont val="Aptos Narrow"/>
        <family val="2"/>
        <scheme val="minor"/>
      </rPr>
      <t xml:space="preserve">3. Transmitir emociones: </t>
    </r>
    <r>
      <rPr>
        <sz val="11"/>
        <color theme="1"/>
        <rFont val="Aptos Narrow"/>
        <family val="2"/>
        <scheme val="minor"/>
      </rPr>
      <t>Hay menciones sobre cómo los tonos cálidos sugieren tranquilidad y comodidad, mientras que los tonos más oscuros pueden evocar tristeza o seriedad.</t>
    </r>
  </si>
  <si>
    <r>
      <rPr>
        <b/>
        <sz val="11"/>
        <color theme="1"/>
        <rFont val="Aptos Narrow"/>
        <family val="2"/>
        <scheme val="minor"/>
      </rPr>
      <t>4. Asociaciones emocionales:</t>
    </r>
    <r>
      <rPr>
        <sz val="11"/>
        <color theme="1"/>
        <rFont val="Aptos Narrow"/>
        <family val="2"/>
        <scheme val="minor"/>
      </rPr>
      <t xml:space="preserve"> Los participantes comentan sobre cómo ciertos colores están asociados con emociones específicas (por ejemplo, colores cálidos con sensaciones de felicidad y colores fríos con melancolía o tristeza).</t>
    </r>
  </si>
  <si>
    <r>
      <rPr>
        <b/>
        <sz val="11"/>
        <color theme="1"/>
        <rFont val="Aptos Narrow"/>
        <family val="2"/>
        <scheme val="minor"/>
      </rPr>
      <t>6. Llamada a la acción:</t>
    </r>
    <r>
      <rPr>
        <sz val="11"/>
        <color theme="1"/>
        <rFont val="Aptos Narrow"/>
        <family val="2"/>
        <scheme val="minor"/>
      </rPr>
      <t xml:space="preserve"> Algunas respuestas sugieren que los colores se utilizan para atraer al consumidor y hacer que deseen comprar el producto.</t>
    </r>
  </si>
  <si>
    <r>
      <rPr>
        <b/>
        <sz val="11"/>
        <color theme="1"/>
        <rFont val="Aptos Narrow"/>
        <family val="2"/>
        <scheme val="minor"/>
      </rPr>
      <t xml:space="preserve">5. Armonización visual: </t>
    </r>
    <r>
      <rPr>
        <sz val="11"/>
        <color theme="1"/>
        <rFont val="Aptos Narrow"/>
        <family val="2"/>
        <scheme val="minor"/>
      </rPr>
      <t>Se menciona que los colores se eligen para crear armonía visual en la imagen, asegurando que todos los elementos encajen bien estéticamente.</t>
    </r>
  </si>
  <si>
    <t>18.Color: ¿Existen paletas de colores específicas que refuercen el mensaje visual? Especifica los colores</t>
  </si>
  <si>
    <t>Afirmaciones generales (Sí, pero sin especificar colores)</t>
  </si>
  <si>
    <t>Colores cálidos</t>
  </si>
  <si>
    <t>Colores fríos</t>
  </si>
  <si>
    <t>Colores neutros o tierras</t>
  </si>
  <si>
    <t>Contraste y combinaciones</t>
  </si>
  <si>
    <t>No sabe / No contesta</t>
  </si>
  <si>
    <t xml:space="preserve">OBSERVACIONES: </t>
  </si>
  <si>
    <t>Preferencia por la Calidez y la Estabilidad</t>
  </si>
  <si>
    <t xml:space="preserve">Importancia del Contraste para aumentar el impacto emocional de la imagen </t>
  </si>
  <si>
    <t>los participantes asocian fuertemente el color con la capacidad de evocar emociones específicas</t>
  </si>
  <si>
    <t>OBSERVACIONES</t>
  </si>
  <si>
    <t xml:space="preserve"> las respuestas reflejan cómo los participantes interpretan el uso del color en la imagen</t>
  </si>
  <si>
    <t>Destacan tanto la intención de transmitir emociones específicas como la de captar la atención del espectador de manera efectiva.</t>
  </si>
  <si>
    <t>19.Color: ¿Cómo se manejan los contrastes y las tonalidades para dirigir la atención del espectador?</t>
  </si>
  <si>
    <t>Desenfocando el fondo:</t>
  </si>
  <si>
    <t>Usando colores vivos/llamativos delante y apagados/difuminados detrás:</t>
  </si>
  <si>
    <t>Contraste de luz y brillo para destacar el producto:</t>
  </si>
  <si>
    <t>Uso de colores específicos para llamar la atención:</t>
  </si>
  <si>
    <t>Posicionamiento del producto en primer plano:</t>
  </si>
  <si>
    <t>Mezcla de elementos de fondo y contexto:</t>
  </si>
  <si>
    <t xml:space="preserve">Respuestas inválidas (109) </t>
  </si>
  <si>
    <t>OBSERVACIONES:</t>
  </si>
  <si>
    <t>El contraste de colores y el desenfoque del fondo son las técnicas más efectivas para resaltar el producto.</t>
  </si>
  <si>
    <t>El manejo del color y la luz también es crucial en la percepción visual.</t>
  </si>
  <si>
    <t>El posicionamiento del producto en primer plano es menos común pero aún relevante.</t>
  </si>
  <si>
    <t xml:space="preserve">20.Color: Iluminación y Sombreado: ¿Cómo influye la iluminación en la atmósfera general de la escena? </t>
  </si>
  <si>
    <t>¿Qué emoción intenta evocar el fotógrafo en esta imagen?</t>
  </si>
  <si>
    <t xml:space="preserve"> No encajan claramente en las categorías anteriores, como emociones mixtas o específicas.</t>
  </si>
  <si>
    <r>
      <rPr>
        <b/>
        <sz val="11"/>
        <color theme="1"/>
        <rFont val="Aptos Narrow"/>
        <family val="2"/>
        <scheme val="minor"/>
      </rPr>
      <t xml:space="preserve">Incertidumbre/No sabe: </t>
    </r>
    <r>
      <rPr>
        <sz val="11"/>
        <color theme="1"/>
        <rFont val="Aptos Narrow"/>
        <family val="2"/>
        <scheme val="minor"/>
      </rPr>
      <t>Respuestas que indican desconocimiento o falta de percepción clara sobre la emoción transmitida.</t>
    </r>
  </si>
  <si>
    <r>
      <rPr>
        <b/>
        <sz val="11"/>
        <color theme="1"/>
        <rFont val="Aptos Narrow"/>
        <family val="2"/>
        <scheme val="minor"/>
      </rPr>
      <t>Confusión/Incertidumbre:</t>
    </r>
    <r>
      <rPr>
        <sz val="11"/>
        <color theme="1"/>
        <rFont val="Aptos Narrow"/>
        <family val="2"/>
        <scheme val="minor"/>
      </rPr>
      <t xml:space="preserve"> Respuestas que reflejan confusión o incertidumbre sobre la emoción o mensaje transmitido.</t>
    </r>
  </si>
  <si>
    <r>
      <rPr>
        <b/>
        <sz val="11"/>
        <color theme="1"/>
        <rFont val="Aptos Narrow"/>
        <family val="2"/>
        <scheme val="minor"/>
      </rPr>
      <t xml:space="preserve">Alegría/Felicidad/Positivismo: </t>
    </r>
    <r>
      <rPr>
        <sz val="11"/>
        <color theme="1"/>
        <rFont val="Aptos Narrow"/>
        <family val="2"/>
        <scheme val="minor"/>
      </rPr>
      <t>Respuestas que indican emociones de alegría, felicidad, positivismo.</t>
    </r>
  </si>
  <si>
    <r>
      <rPr>
        <b/>
        <sz val="11"/>
        <color theme="1"/>
        <rFont val="Aptos Narrow"/>
        <family val="2"/>
        <scheme val="minor"/>
      </rPr>
      <t>Seriedad/Tensión/Agobio:</t>
    </r>
    <r>
      <rPr>
        <sz val="11"/>
        <color theme="1"/>
        <rFont val="Aptos Narrow"/>
        <family val="2"/>
        <scheme val="minor"/>
      </rPr>
      <t xml:space="preserve"> Respuestas que sugieren emociones como seriedad, tensión, agobio, confrontación, etc.</t>
    </r>
  </si>
  <si>
    <r>
      <rPr>
        <b/>
        <sz val="11"/>
        <color theme="1"/>
        <rFont val="Aptos Narrow"/>
        <family val="2"/>
        <scheme val="minor"/>
      </rPr>
      <t xml:space="preserve">Amor/Romanticismo: </t>
    </r>
    <r>
      <rPr>
        <sz val="11"/>
        <color theme="1"/>
        <rFont val="Aptos Narrow"/>
        <family val="2"/>
        <scheme val="minor"/>
      </rPr>
      <t>Respuestas que evocan emociones relacionadas con el amor, romance, atracción, etc.</t>
    </r>
  </si>
  <si>
    <r>
      <rPr>
        <b/>
        <sz val="11"/>
        <color theme="1"/>
        <rFont val="Aptos Narrow"/>
        <family val="2"/>
        <scheme val="minor"/>
      </rPr>
      <t xml:space="preserve">Otras emociones: </t>
    </r>
    <r>
      <rPr>
        <sz val="11"/>
        <color theme="1"/>
        <rFont val="Aptos Narrow"/>
        <family val="2"/>
        <scheme val="minor"/>
      </rPr>
      <t>Respuestas que sugieren emociones diversas.</t>
    </r>
  </si>
  <si>
    <t>Existe un porcentaje significativo de respuestas que indican incertidumbre o falta de percepción clara sobre la emoción que se intenta evocar.</t>
  </si>
  <si>
    <t>Las respuestas muestran una clara tendencia hacia la percepción de emociones como el amor y la seriedad.</t>
  </si>
  <si>
    <t>La iluminación rosa y su influencia en la atmósfera general de la imagen parece ser un punto central en muchas respuestas, asociada</t>
  </si>
  <si>
    <t>comúnmente con emociones como el amor o la seriedad.</t>
  </si>
  <si>
    <t>21. Encuadre y Perspectiva: ¿Qué tipo de encuadre se ha seleccionado y cómo contribuye a la narración visual?</t>
  </si>
  <si>
    <t>Encuadre Central: 46 respuestas, 20.54%</t>
  </si>
  <si>
    <t>Encuadre Horizontal: 23 respuestas, 10.27%</t>
  </si>
  <si>
    <t>No Sabe/No Contestó: 78 respuestas, 34.82%</t>
  </si>
  <si>
    <t>Encuadre Rectangular: 9 respuestas, 4.02%</t>
  </si>
  <si>
    <t>Encuadre en Primera Persona: 9 respuestas, 4.02%</t>
  </si>
  <si>
    <t>Encuadre de Plano Americano: 6 respuestas, 2.68%</t>
  </si>
  <si>
    <t>Encuadre de Primer Plano: 2 respuestas, 0.89%</t>
  </si>
  <si>
    <t>Encuadre de Perfil: 1 respuesta, 0.45%</t>
  </si>
  <si>
    <t>Encuadre en Montaña o Pirámide: 2 respuestas, 0.89%</t>
  </si>
  <si>
    <t>Encuadre de Tercios: 1 respuesta, 0.45%</t>
  </si>
  <si>
    <t>Encuadre de Plano Medio: 3 respuestas, 1.34%</t>
  </si>
  <si>
    <t>Encuadre Reducido: 1 respuesta, 0.45%</t>
  </si>
  <si>
    <t>Encuadre Descentrado: 1 respuesta, 0.45%</t>
  </si>
  <si>
    <t>Encuadre Cuadrado: 2 respuestas, 0.89%</t>
  </si>
  <si>
    <t>Respuestas Inválidas o Ambiguas: 41 respuestas, 18.30%</t>
  </si>
  <si>
    <t xml:space="preserve">Respuestas </t>
  </si>
  <si>
    <t>El encuadre central fue la categoría más frecuente (20.54%), indicando una tendencia hacia la percepción del punto focal en la imagen.</t>
  </si>
  <si>
    <t>La mayoría de los participantes (34.82%) no tenían conocimiento claro sobre el tipo de encuadre. Falta de familiaridad con conceptos técnicos de fotografía.</t>
  </si>
  <si>
    <t xml:space="preserve">Las respuestas ambiguas o inválidas (18.30%) destacan la necesidad de una mejor clarificación en las instrucciones o una comprensión más profunda de los </t>
  </si>
  <si>
    <t>participantes sobre los elementos visuales en la fotografía.</t>
  </si>
  <si>
    <t>22. Movimiento de la Cámara (piensa en una escena fílmica cualquiera):</t>
  </si>
  <si>
    <t>¿Cómo se utiliza el movimiento de la cámara para transmitir dinamismo o estabilidad?</t>
  </si>
  <si>
    <t>Movimiento rápido y brusco para dinamismo: 34%</t>
  </si>
  <si>
    <t>Movimiento suave y estable para estabilidad: 20%</t>
  </si>
  <si>
    <t>Enfoque y seguimiento del protagonista: 17%</t>
  </si>
  <si>
    <t>Uso del movimiento de la cámara para crear sensaciones: 15%</t>
  </si>
  <si>
    <t>Aplicación del movimiento según el tipo de escena: 10%</t>
  </si>
  <si>
    <t>Perspectiva y cambios de plano: 4%</t>
  </si>
  <si>
    <t>Algunos participantes tienen una comprensión adecuada de cómo el movimiento de la cámara puede afectar la percepción</t>
  </si>
  <si>
    <t>Sin embargo, la variedad de respuestas también sugiere que hay cierta ambigüedad o falta de precisión en la comprensión</t>
  </si>
  <si>
    <t>Algunos participantes tienen una comprensión intuitiva, mientras que otros pueden no estar completamente seguros o informados</t>
  </si>
  <si>
    <t xml:space="preserve"> sobre las técnicas cinematográficas.</t>
  </si>
  <si>
    <t>23. Movimiento de la Cámara (piensa en una escena fílmica cualquiera):</t>
  </si>
  <si>
    <t>¿Existen transiciones visuales específicas que refuercen la continuidad en la narrativa?</t>
  </si>
  <si>
    <t xml:space="preserve">La mayoría de los participantes (66.5%) cree que sí existen transiciones visuales específicas que refuercen la continuidad en la narrativa. </t>
  </si>
  <si>
    <t xml:space="preserve"> Un pequeño porcentaje (11%) no sabe o no contestó la pregunta.</t>
  </si>
  <si>
    <t xml:space="preserve">Una parte considerable (28%) dio ejemplos específicos, indicando un buen conocimiento sobre las técnicas cinematográficas. </t>
  </si>
  <si>
    <t xml:space="preserve">Este análisis muestra que la alfabetización audiovisual entre los participantes es relativamente alta, con muchos capaces de identificar </t>
  </si>
  <si>
    <t>y describir transiciones visuales que refuerzan la narrativa.</t>
  </si>
  <si>
    <t>Respuestas afirmativas generales ("Sí"):</t>
  </si>
  <si>
    <t>Respuestas afirmativas con ejemplos específicos:</t>
  </si>
  <si>
    <t>No lo sé/No contesta:</t>
  </si>
  <si>
    <t>Total: 61 respuestas</t>
  </si>
  <si>
    <t>Ejemplos incluyen:</t>
  </si>
  <si>
    <t>Estabilización de cámara y movimiento.</t>
  </si>
  <si>
    <t>Giros y ángulos de cámara.</t>
  </si>
  <si>
    <t>Cambios de plano y paleta de colores.</t>
  </si>
  <si>
    <t>Transiciones con efectos visuales (difuminado, flashbacks, negro).</t>
  </si>
  <si>
    <t>Transiciones en el tiempo (estaciones, cambios de vestimenta).</t>
  </si>
  <si>
    <t>Uso de sonido y música.</t>
  </si>
  <si>
    <t>Zoom in/out y movimientos de cámara.</t>
  </si>
  <si>
    <t>Acción y movimientos rápidos de cámara.</t>
  </si>
  <si>
    <t>Porcentaje: 27%</t>
  </si>
  <si>
    <t>¿Hay elementos simbólicos visuales que transmitan mensajes ocultos o conceptos subyacentes?</t>
  </si>
  <si>
    <t>24. Simbología visual</t>
  </si>
  <si>
    <t>La mayoría de los participantes (54.9%) respondió afirmativamente sin proporcionar ejemplos específicos.</t>
  </si>
  <si>
    <t xml:space="preserve"> Un 36.6% dio respuestas afirmativas con ejemplos detallados, indicando una buena capacidad para identificar elementos simbólicos en la imagen. </t>
  </si>
  <si>
    <t>Un pequeño porcentaje (8.5%) no supo responder o no contestó la pregunta, lo que sugiere una menor comprensión o reconocimiento de la simbología visual en este grupo.</t>
  </si>
  <si>
    <t>25. Simbología visual</t>
  </si>
  <si>
    <t>¿Existen metáforas visuales (o cualquier recurso poético) que puedan tener múltiples interpretaciones?</t>
  </si>
  <si>
    <t>Sí:</t>
  </si>
  <si>
    <t>No:</t>
  </si>
  <si>
    <t>No sé/No contesta:</t>
  </si>
  <si>
    <t>Una minoría muy pequeña piensa que no hay múltiples interpretaciones posibles.</t>
  </si>
  <si>
    <t>Una cuarta parte de los encuestados no está segura o no contesta, indicando que puede haber incertidumbre o falta de conocimiento sobre el tema.</t>
  </si>
  <si>
    <t>La subjetividad y la relación con experiencias personales son factores clave en la interpretación de metáforas visuales.</t>
  </si>
  <si>
    <t xml:space="preserve">La mayoría de los encuestados (más del 70%) está de acuerdo en que las metáforas visuales pueden tener múltiples interpretaciones, con ejemplos específicos que demuestran </t>
  </si>
  <si>
    <t>cómo diferentes elementos visuales pueden llevar a significados diversos.</t>
  </si>
  <si>
    <t>BLOQUE interpretación</t>
  </si>
  <si>
    <t>26. Narrativa visual</t>
  </si>
  <si>
    <t>¿Cómo se desarrolla la narrativa visual en esta imagen?</t>
  </si>
  <si>
    <t>Tristeza y sufrimiento: Respuestas que mencionan tristeza, pena, sufrimiento, dolor, desesperación, angustia.</t>
  </si>
  <si>
    <t>Muerte de niños: Respuestas que mencionan específicamente la muerte de niños.</t>
  </si>
  <si>
    <t>Guerra o conflicto: Respuestas que mencionan guerra, conflicto, bombardeo, catástrofe.</t>
  </si>
  <si>
    <t>Manifestación o protesta: Respuestas que mencionan manifestación, protesta, reivindicación.</t>
  </si>
  <si>
    <t>Expresiones y emociones: Respuestas que mencionan las expresiones faciales y emociones de las personas.</t>
  </si>
  <si>
    <t>Descripciones vagas o incompletas: Respuestas que son vagas, incompletas o que indican que no se entiende la pregunta.</t>
  </si>
  <si>
    <t xml:space="preserve">ANÁLISIS: Algunas respuestas pueden pertenecer a más de una categoría, por lo que los porcentajes pueden superponerse. </t>
  </si>
  <si>
    <t>Sin embargo, esta categorización y cálculo de porcentajes proporciona una visión general de cómo los estudiantes interpretaron la narrativa visual de la imagen.</t>
  </si>
  <si>
    <t>El 82.14% de los estudiantes mostró alta sensibilidad emocional, destacando sentimientos de tristeza y sufrimiento al interpretar la imagen.</t>
  </si>
  <si>
    <t>El 53.57% identificó correctamente el contexto, asociándolo con situaciones de guerra y catástrofes.</t>
  </si>
  <si>
    <t>El 45.09% se centró en elementos visuales específicos, demostrando habilidades de análisis visual.</t>
  </si>
  <si>
    <t>Solo el 15.63% reconoció la narrativa visual, y el 25.00% tuvo dificultades para responder adecuadamente o desconocía el concepto.</t>
  </si>
  <si>
    <t xml:space="preserve">Estos resultados sugieren la necesidad de fortalecer la alfabetización visual y clarificar conceptos en el currículo de Educación Primaria, </t>
  </si>
  <si>
    <t>además de desarrollar habilidades emocionales y críticas en los futuros docentes.</t>
  </si>
  <si>
    <t>27. Narrativa visual</t>
  </si>
  <si>
    <t>¿Cómo se utilizan los elementos visuales para contar una historia sin necesidad de diálogo?</t>
  </si>
  <si>
    <t>Expresiones faciales</t>
  </si>
  <si>
    <t>Colores, tonos y luz</t>
  </si>
  <si>
    <t>Acciones y contexto</t>
  </si>
  <si>
    <t>Gestos y lenguaje corporal</t>
  </si>
  <si>
    <t>Elementos y detalles visuales</t>
  </si>
  <si>
    <t>91.52%</t>
  </si>
  <si>
    <t>71.88%</t>
  </si>
  <si>
    <t>56.25%</t>
  </si>
  <si>
    <t>55.36%</t>
  </si>
  <si>
    <t>35.27%</t>
  </si>
  <si>
    <t>Los encuestados identifican la emocion y la expresividad  como el aspecto más importante para extraer la verdadera esencia de una fotografía. Los aspectos técnicos son</t>
  </si>
  <si>
    <t xml:space="preserve">perfectamente identificados para captar una imagen impactante. </t>
  </si>
  <si>
    <t>Pooos aprecian la mínima expresion (detalle) y, por lo tanto, realizan una lectura visual semiprofunda.</t>
  </si>
  <si>
    <t>28. Simbolismo y Metáforas</t>
  </si>
  <si>
    <t>¿Existen elementos visuales que puedan ser interpretados como referencias a la cultura o la historia?</t>
  </si>
  <si>
    <t>Respuestas Afirmativas (con ejemplos específicos)</t>
  </si>
  <si>
    <t>Respuestas Afirmativas (sin ejemplos específicos)</t>
  </si>
  <si>
    <t>Respuestas Negativas (No/No lo sé)</t>
  </si>
  <si>
    <t>Total</t>
  </si>
  <si>
    <t xml:space="preserve">imágenes fotográficas. Esto sugiere un nivel de conciencia y sensibilidad hacia el valor simbólico y metafórico de los elementos visuales en el contexto visual contemporáneo. </t>
  </si>
  <si>
    <t>Sin embargo, una proporción significativa también muestra incertidumbre o falta de conocimiento respecto a este tema.</t>
  </si>
  <si>
    <t xml:space="preserve">La mayoría de los alumnos universitarios encuestados reconocen la presencia de elementos visuales que pueden ser interpretados como referencias a la cultura o la historia en </t>
  </si>
  <si>
    <t>¿Qué papel tiene la luz en la imagen? ¿Es importante la posición de la cámara para intensificar o moderar la experiencia emocional del espectador?</t>
  </si>
  <si>
    <t>Interacción entre luz y posición de la cámara</t>
  </si>
  <si>
    <t>Otros factores mencionados</t>
  </si>
  <si>
    <t>Importancia de la luz en la imagen (Respuesta afirmativa SÍ)</t>
  </si>
  <si>
    <t>Posición de la cámara y su impacto emocional (Respuesta afirmativa SÍ)</t>
  </si>
  <si>
    <t>La luz en la imagen es vital; sin ella, la propia fotografía no existiría. El porcentaje de respuestas afirmativas no supera el 30%, por lo tanto, el 70% no lo estima necesario. ERROR!!</t>
  </si>
  <si>
    <t>Tan solo una cuarta parte de los participantes creen que la emocion y la posicion creen que ambos están intrinsecamente ligados. Como dice Cartier-Bresson "el momento decisivo"</t>
  </si>
  <si>
    <t>no solo consiste en identificar la situacion perfecta sino tambien el punto de vista. El encuadre es esencial, del mismo modo. El 75% no lo consideran relevante.</t>
  </si>
  <si>
    <t>29. Expresión emopcional</t>
  </si>
  <si>
    <t>¿La perspectiva visual contribuye a la construcción de la realidad dentro del mundo representado?</t>
  </si>
  <si>
    <t>30. Uso del Espacio y la Perspectiva:</t>
  </si>
  <si>
    <t>Sí</t>
  </si>
  <si>
    <t>No sé / No contesta</t>
  </si>
  <si>
    <t>11.61%</t>
  </si>
  <si>
    <t>No</t>
  </si>
  <si>
    <t>1.79%</t>
  </si>
  <si>
    <t>Opiniones variadas / No entendió la pregunta</t>
  </si>
  <si>
    <t>8.93%</t>
  </si>
  <si>
    <t>na mayoría significativa (77.68%) que reconoce la contribución de la perspectiva visual en la construcción de la realidad dentro de la imagen fotográfica.</t>
  </si>
  <si>
    <t xml:space="preserve">BLOQUE Recepción </t>
  </si>
  <si>
    <t>tablas en BASE A RESULTADOS</t>
  </si>
  <si>
    <t>Prefiere no decirlo</t>
  </si>
  <si>
    <t>Otra (especifique)</t>
  </si>
  <si>
    <t>No binario</t>
  </si>
  <si>
    <t>Transgénero</t>
  </si>
  <si>
    <t>Hombre</t>
  </si>
  <si>
    <t>Mujer</t>
  </si>
  <si>
    <t>17.41%</t>
  </si>
  <si>
    <t>7.14%</t>
  </si>
  <si>
    <t>8.04%</t>
  </si>
  <si>
    <t>0.89%</t>
  </si>
  <si>
    <t>1.34%</t>
  </si>
  <si>
    <t>0.45%</t>
  </si>
  <si>
    <t>18 años</t>
  </si>
  <si>
    <t>19 años</t>
  </si>
  <si>
    <t>20 años</t>
  </si>
  <si>
    <t>21 años</t>
  </si>
  <si>
    <t>22 años</t>
  </si>
  <si>
    <t>23 años</t>
  </si>
  <si>
    <t>24 años</t>
  </si>
  <si>
    <t>25 años</t>
  </si>
  <si>
    <t>26 años</t>
  </si>
  <si>
    <t>27 años</t>
  </si>
  <si>
    <t>Aspecto Analizado</t>
  </si>
  <si>
    <t>El niño tumbado en la arena</t>
  </si>
  <si>
    <t>47.77%</t>
  </si>
  <si>
    <t>El niño en la orilla del mar</t>
  </si>
  <si>
    <t>27.68%</t>
  </si>
  <si>
    <t>La posición del niño (por ejemplo, boca abajo)</t>
  </si>
  <si>
    <t>19.64%</t>
  </si>
  <si>
    <t>Los colores (especialmente el contraste)</t>
  </si>
  <si>
    <t>37.05%</t>
  </si>
  <si>
    <t>La iluminación (su efecto en la atmósfera)</t>
  </si>
  <si>
    <t>20.09%</t>
  </si>
  <si>
    <t>31. Impacto Emocional:</t>
  </si>
  <si>
    <t>¿Qué elementos visuales se destacan como más impactantes o conmovedores?
¿La paleta de colores y la iluminación contribuyen a la creación de una atmósfera emocional específica?</t>
  </si>
  <si>
    <t>Respuestas sobre la Contribución</t>
  </si>
  <si>
    <t>Sí, contribuyen</t>
  </si>
  <si>
    <t>74.11%</t>
  </si>
  <si>
    <t>No, no contribuyen</t>
  </si>
  <si>
    <t>6.70%</t>
  </si>
  <si>
    <t>Respuestas ambiguas o no específicas</t>
  </si>
  <si>
    <t>19.19%</t>
  </si>
  <si>
    <t>Pregunta 1: ¿Qué elementos visuales se destacan como más impactantes o conmovedores?</t>
  </si>
  <si>
    <t>Pregunta 2: ¿La paleta de colores y la iluminación contribuyen a la creación de una atmósfera emocional específica?</t>
  </si>
  <si>
    <t>Los colores y la iluminación son aspectos crucialmente percibidos como contribuyentes significativos al efecto general de la imagen, según tres cuartos de las respuestas analizadas.</t>
  </si>
  <si>
    <t>¿Cómo crees que la composición visual contribuye a la construcción del significado de la obra?</t>
  </si>
  <si>
    <t>32. Conctruccion de significados</t>
  </si>
  <si>
    <t>53.13%</t>
  </si>
  <si>
    <t>18.75%</t>
  </si>
  <si>
    <t>11.16%</t>
  </si>
  <si>
    <t>9.82%</t>
  </si>
  <si>
    <t>A través del destaque del cartel</t>
  </si>
  <si>
    <t>No sé</t>
  </si>
  <si>
    <t>A través del Ia importancia de los elementos</t>
  </si>
  <si>
    <t>A través del contribución de colores</t>
  </si>
  <si>
    <t>A través del contexto de manifestación</t>
  </si>
  <si>
    <t>A través del significado político</t>
  </si>
  <si>
    <t xml:space="preserve">la mayoría de los participantes perciben el cartel como el elemento central para construir significado en la imagen, seguido por interpretaciones políticas y contextuales </t>
  </si>
  <si>
    <t>relacionadas con manifestaciones. Aunque hay diversidad en las respuestas, algunas reflejan desconocimiento sobre cómo la composición visual influye en la interpretación.</t>
  </si>
  <si>
    <t>33. Conctruccion de significados</t>
  </si>
  <si>
    <t>¿Cuál es el nivel denotativo? ¿y el connotativo?</t>
  </si>
  <si>
    <t>Conocimiento Completo</t>
  </si>
  <si>
    <t>27.23%</t>
  </si>
  <si>
    <t>Conocimiento Parcial</t>
  </si>
  <si>
    <t>Desconocimiento</t>
  </si>
  <si>
    <t>48.66%</t>
  </si>
  <si>
    <t>No Responde</t>
  </si>
  <si>
    <t>12.95%</t>
  </si>
  <si>
    <t>Porcentaje (%)</t>
  </si>
  <si>
    <t>Correctas</t>
  </si>
  <si>
    <t>Incorrectas</t>
  </si>
  <si>
    <t>No Contestadas</t>
  </si>
  <si>
    <t>No Sé</t>
  </si>
  <si>
    <t>¿Acertaron en las definiciones aquellos que afirmaban saber el verdadero nivel denotativo y connotativo?</t>
  </si>
  <si>
    <t>16.52%</t>
  </si>
  <si>
    <t>17.86%</t>
  </si>
  <si>
    <t>52.68%</t>
  </si>
  <si>
    <t>Tabla: Respuestas Correctas e Incorrectas de los que afirmaban saber</t>
  </si>
  <si>
    <t>Aunque una minoría de estudiantes universitarios puede identificar correctamente los niveles denotativo y connotativo, una gran proporción muestra desconocimiento o comprensión</t>
  </si>
  <si>
    <t xml:space="preserve"> errónea, indicando una necesidad urgente de mejorar la educación en este aspecto crucial del análisis del lenguaje visual,</t>
  </si>
  <si>
    <t>Esto implica: Brecha en la educacion y Falta de Habilidades Críticas</t>
  </si>
  <si>
    <t>34. Conctruccion de significados</t>
  </si>
  <si>
    <t>¿Qué elementos facilitan la comprensión de la historia que nos están contando?</t>
  </si>
  <si>
    <t>Pancarta</t>
  </si>
  <si>
    <t>Banderas</t>
  </si>
  <si>
    <t>Vestimenta</t>
  </si>
  <si>
    <t>Expresiones Faciales</t>
  </si>
  <si>
    <t>Idioma</t>
  </si>
  <si>
    <t>Mapa</t>
  </si>
  <si>
    <t>Emociones/Sentimientos</t>
  </si>
  <si>
    <t>Colores</t>
  </si>
  <si>
    <t>100.00</t>
  </si>
  <si>
    <t>¿Esta imagen supera tus expectativas sobre lo que debe ser una imagen impactante? ¿Por qué?</t>
  </si>
  <si>
    <t>35. Estilo e Identidad Visual:</t>
  </si>
  <si>
    <t>No contesta</t>
  </si>
  <si>
    <t>1. Contenido Sexual</t>
  </si>
  <si>
    <t>2. Normalización/Falta de Impacto</t>
  </si>
  <si>
    <t>3. Originalidad/Inusualidad</t>
  </si>
  <si>
    <t>4. Inapropiada/No Adecuada</t>
  </si>
  <si>
    <t>5. Publicidad/Marca de Lujo</t>
  </si>
  <si>
    <t>6. No lo Sabe/No Contesta</t>
  </si>
  <si>
    <t>7. Iluminación/Composición</t>
  </si>
  <si>
    <t>8. Atrevida/Provocadora</t>
  </si>
  <si>
    <t>9. Impactante/Fuera de lo Común</t>
  </si>
  <si>
    <t>10. Grosera/Violenta Visualmente</t>
  </si>
  <si>
    <t>11. Sensualidad/Erotismo</t>
  </si>
  <si>
    <t>12. Escena Íntima</t>
  </si>
  <si>
    <t>13. No Innovadora/No Impactante</t>
  </si>
  <si>
    <t>14. Agresiva/Rara</t>
  </si>
  <si>
    <t>15. Exótica/Extraña</t>
  </si>
  <si>
    <t>16. Técnica/Calidad de la Imagen</t>
  </si>
  <si>
    <t>17. Libertad de Expresión</t>
  </si>
  <si>
    <t>18. Fuera de Lugar</t>
  </si>
  <si>
    <t>19. Innovadora</t>
  </si>
  <si>
    <t>20. Escasa Participación en Clase</t>
  </si>
  <si>
    <t>21. Valor en Otros Elementos</t>
  </si>
  <si>
    <t>22. Representación del Cuerpo Humano/Estética Visual</t>
  </si>
  <si>
    <t>23. Uso de la Luz y las Sombras</t>
  </si>
  <si>
    <t>24. Otra Interpretación/No Entiende el Mensaje</t>
  </si>
  <si>
    <t xml:space="preserve">Distribución en categorías: </t>
  </si>
  <si>
    <t>39.29%</t>
  </si>
  <si>
    <t>25.45%</t>
  </si>
  <si>
    <t>3.57%</t>
  </si>
  <si>
    <t>2.23%</t>
  </si>
  <si>
    <t>3.12%</t>
  </si>
  <si>
    <t>43.8%</t>
  </si>
  <si>
    <t>25.0%</t>
  </si>
  <si>
    <t>7.6%</t>
  </si>
  <si>
    <t>23.7%</t>
  </si>
  <si>
    <t>34.0%</t>
  </si>
  <si>
    <t>15.6%</t>
  </si>
  <si>
    <t>12.5%</t>
  </si>
  <si>
    <t>9.4%</t>
  </si>
  <si>
    <t>8.9%</t>
  </si>
  <si>
    <t>5.4%</t>
  </si>
  <si>
    <t>4.5%</t>
  </si>
  <si>
    <t>4.0%</t>
  </si>
  <si>
    <t>0.9%</t>
  </si>
  <si>
    <t>0.4%</t>
  </si>
  <si>
    <t>¿Existe algún elemento visual distintivos que podrían asociarse con el creador de esta imagen?</t>
  </si>
  <si>
    <t>52.0%</t>
  </si>
  <si>
    <t>6.3%</t>
  </si>
  <si>
    <t>42.0%</t>
  </si>
  <si>
    <t>Benetton</t>
  </si>
  <si>
    <t>57.6%</t>
  </si>
  <si>
    <t>19.2%</t>
  </si>
  <si>
    <t>Campaña contra el racismo / Igualdad</t>
  </si>
  <si>
    <t>8.0%</t>
  </si>
  <si>
    <t>No se</t>
  </si>
  <si>
    <t>5.8%</t>
  </si>
  <si>
    <t>Marca de ropa / United Colors of Benetton</t>
  </si>
  <si>
    <t>4.9%</t>
  </si>
  <si>
    <t>Persona que lucha contra el racismo</t>
  </si>
  <si>
    <t>2.2%</t>
  </si>
  <si>
    <t>ONG / Asociación</t>
  </si>
  <si>
    <t>No contesta explícitamente</t>
  </si>
  <si>
    <t>36. Estilo e Identidad Visual:</t>
  </si>
  <si>
    <t>37. Relativo a la manera de crear imágenes, de distribuirlas:</t>
  </si>
  <si>
    <t>¿Quién ha creado el mensaje de esta imagen?</t>
  </si>
  <si>
    <t>BLOQUE Producción</t>
  </si>
  <si>
    <t> ¿Cuál es la fuente que produce esta imagen?</t>
  </si>
  <si>
    <t>38. Relativo a la manera de crear imágenes, de distribuirlas:</t>
  </si>
  <si>
    <t>The Guardian</t>
  </si>
  <si>
    <t>40.63%</t>
  </si>
  <si>
    <t>Prensa digital</t>
  </si>
  <si>
    <t>7.59%</t>
  </si>
  <si>
    <t>Un periódico</t>
  </si>
  <si>
    <t>13.84%</t>
  </si>
  <si>
    <t>Un periódico digital</t>
  </si>
  <si>
    <t>5.36%</t>
  </si>
  <si>
    <t>Una revista</t>
  </si>
  <si>
    <t>No lo sé</t>
  </si>
  <si>
    <t>9.38%</t>
  </si>
  <si>
    <t>Ilustrador</t>
  </si>
  <si>
    <t>Support.us</t>
  </si>
  <si>
    <t>Algún periodista</t>
  </si>
  <si>
    <t>Catástrofe</t>
  </si>
  <si>
    <t>Fuente primaria</t>
  </si>
  <si>
    <t>Una fotografía</t>
  </si>
  <si>
    <t>Un fotógrafo del periódico "The Guardian"</t>
  </si>
  <si>
    <t>Una página de noticias</t>
  </si>
  <si>
    <t>Una fuente ecológica</t>
  </si>
  <si>
    <t>Medio de comunicación</t>
  </si>
  <si>
    <t>Un canal de prensa virtual</t>
  </si>
  <si>
    <t>Información</t>
  </si>
  <si>
    <t>Periodismo</t>
  </si>
  <si>
    <t>Periodismo digital</t>
  </si>
  <si>
    <t>La página web</t>
  </si>
  <si>
    <t>Desastre en Israel</t>
  </si>
  <si>
    <t>La guerra en Gaza</t>
  </si>
  <si>
    <t>El caos</t>
  </si>
  <si>
    <t>4.46%</t>
  </si>
  <si>
    <t>Es necesario mejorar la educación en alfabetización mediática para una comprensión más precisa de las fuentes de información visual</t>
  </si>
  <si>
    <t>¿Crees que hay toma de decisiones sobre la disposición de elementos en el encuadre antes de componer una imagen?</t>
  </si>
  <si>
    <t>¿Se está utilizando la regla de los tercios u otros principios de composición?</t>
  </si>
  <si>
    <t>39. Elección de Composición y Encuadre:</t>
  </si>
  <si>
    <t>Pregunta 2: ¿Se está utilizando la regla de los tercios u otros principios de composición?</t>
  </si>
  <si>
    <t>Pregunta 1: ¿Crees que hay toma de decisiones sobre la disposición de elementos en el encuadre antes de componer una imagen?</t>
  </si>
  <si>
    <t>44.34%</t>
  </si>
  <si>
    <t>1.42%</t>
  </si>
  <si>
    <t>59.91%</t>
  </si>
  <si>
    <t>2.68%</t>
  </si>
  <si>
    <t>96.43%</t>
  </si>
  <si>
    <t>¿En esta imagen se utiliza la iluminación y el color para establecer un tono o crear una atmósfera particular?</t>
  </si>
  <si>
    <t>40. Uso de la Iluminación y Color:</t>
  </si>
  <si>
    <t>No contesta SÍ o NO</t>
  </si>
  <si>
    <t>93.75%</t>
  </si>
  <si>
    <t>5.80%</t>
  </si>
  <si>
    <t>75.45%</t>
  </si>
  <si>
    <t>10.71%</t>
  </si>
  <si>
    <t>Prendas de vestir</t>
  </si>
  <si>
    <t>Paisaje</t>
  </si>
  <si>
    <t>Tipo de pelo</t>
  </si>
  <si>
    <t>Luz</t>
  </si>
  <si>
    <t>Color</t>
  </si>
  <si>
    <t>Composición</t>
  </si>
  <si>
    <t>Filtro</t>
  </si>
  <si>
    <t>Edición de luz/contraste</t>
  </si>
  <si>
    <t>No menciona categoría</t>
  </si>
  <si>
    <t>61.16%</t>
  </si>
  <si>
    <t>Tienes en cuenta elementos como la luz, el color o la composición cuando haces fotos de amigos o familiares?</t>
  </si>
  <si>
    <t>La mayoría de las respuestas (137) no especificaron una categoría clara o mencionaron múltiples elementos sin clasificar en una categoría específica (61.16%).</t>
  </si>
  <si>
    <t>41. Estilo y Consistencia Visual:</t>
  </si>
  <si>
    <t>como la luz, el color o la composición cuando haces fotos de amigos o familiares?</t>
  </si>
  <si>
    <t xml:space="preserve">Cuando grabas vídeos o haces fotos con su smartphone (o dispositivos más profesionales), ¿hay elementos visuales recurrentes que te identifican? Tienes en cuenta elementos </t>
  </si>
  <si>
    <t>42. Narrativa Visual y Secuencia:</t>
  </si>
  <si>
    <t>¿o piensas en secuencias de imágenes? ¿Utilizas ciertos recursos visuales para guiar la atención del espectador?</t>
  </si>
  <si>
    <t xml:space="preserve">Cuándo haces fotografías ¿tiendes a hacer cada fotografía independiente de la anterior y posterior? </t>
  </si>
  <si>
    <t>42.52%</t>
  </si>
  <si>
    <t>Secuencias de imágenes</t>
  </si>
  <si>
    <t>33.18%</t>
  </si>
  <si>
    <t>Depende</t>
  </si>
  <si>
    <t>6.07%</t>
  </si>
  <si>
    <t>9.81%</t>
  </si>
  <si>
    <t>10.75%</t>
  </si>
  <si>
    <t>No especificado</t>
  </si>
  <si>
    <t>0.47%</t>
  </si>
  <si>
    <t>No pienso en secuencias</t>
  </si>
  <si>
    <t>Utilizo recursos visuales (enfoque, luz o composición)</t>
  </si>
  <si>
    <t>Fotografías independientes</t>
  </si>
  <si>
    <t>La mayoría de los participantes (91 respuestas, 42.52%) indicaron que hacen fotografías de manera independiente unas de otras, sin pensar en secuencias o continuidad visual.</t>
  </si>
  <si>
    <t>38.84%</t>
  </si>
  <si>
    <t>¿Te marcas alguna vez como reto probar nuevos enfoques creativos a la hora de hacer fotografías?</t>
  </si>
  <si>
    <t>Según estos datos, no existe correlacion entre el factor juventud-acceso a las herramientas y aplicación de la creatividad.</t>
  </si>
  <si>
    <t>43. Experimentación Visual:</t>
  </si>
  <si>
    <t>¿Cómo decides qué detalles visuales incluir para enriquecer el significado de la fotografía que realizas?</t>
  </si>
  <si>
    <t>44. Inclusión de Detalles y Simbolismo:</t>
  </si>
  <si>
    <t>Iluminación y Luz</t>
  </si>
  <si>
    <t>Entorno y Fondo</t>
  </si>
  <si>
    <t>Color y Contraste</t>
  </si>
  <si>
    <t>Elemento Central</t>
  </si>
  <si>
    <t>Espontaneidad e Intuición</t>
  </si>
  <si>
    <t>Transmisión de Emociones y Significado</t>
  </si>
  <si>
    <t>Uso de Filtros y Edición</t>
  </si>
  <si>
    <t>Vestimenta y Poses</t>
  </si>
  <si>
    <t>12.50%</t>
  </si>
  <si>
    <t>No Aplica</t>
  </si>
  <si>
    <t>No Contesta</t>
  </si>
  <si>
    <t>La diversidad en criterios para decidir detalles visuales refleja preferencias individuales, destacándose la iluminación y el entorno como factores principales.</t>
  </si>
  <si>
    <t>Un porcentaje significativo no aplica o no contesta</t>
  </si>
  <si>
    <t>¿Cómo plasmar conceptos o ideas abstractas en imágenes comprensibles? Por ejemplo, si quisieras plasmar tu tristeza en una fotografía y luego subirla a Instagram.</t>
  </si>
  <si>
    <t>45. Colaboración y Comunicación Visual:</t>
  </si>
  <si>
    <t>Blanco y negro</t>
  </si>
  <si>
    <t>Expresión facial</t>
  </si>
  <si>
    <t>Música</t>
  </si>
  <si>
    <t>37.95%</t>
  </si>
  <si>
    <t>21.43%</t>
  </si>
  <si>
    <t>Tonos oscuros/fríos</t>
  </si>
  <si>
    <t>15.63%</t>
  </si>
  <si>
    <t>Elementos ambientales</t>
  </si>
  <si>
    <t>No lo hacen</t>
  </si>
  <si>
    <t>Otros recursos visuales</t>
  </si>
  <si>
    <t>46. Comentarios u observaciones sobre el formulario y el test</t>
  </si>
  <si>
    <t>Sin Comentarios</t>
  </si>
  <si>
    <t>55.3%</t>
  </si>
  <si>
    <t>Interesante</t>
  </si>
  <si>
    <t>Dificultad y Confusión</t>
  </si>
  <si>
    <t>12.8%</t>
  </si>
  <si>
    <t>Observaciones sobre el Cuestionario</t>
  </si>
  <si>
    <t>6.9%</t>
  </si>
  <si>
    <t>5.9%</t>
  </si>
  <si>
    <t>Las "Observaciones sobre el Cuestionario" se refiera a los comentarios que mencionan aspectos específicos sobre la estructura o el formato del cuestionario, como sugerencias para mejorar, dificultades técnicas, o menciones sobre cómo se podían seleccionar las respuestas.</t>
  </si>
  <si>
    <t>"Tengo que prender más"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</si>
</sst>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DCE8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0" borderId="1" xfId="0" applyBorder="1"/>
    <xf numFmtId="0" fontId="0" fillId="5" borderId="0" xfId="0" applyFill="1" applyAlignment="1">
      <alignment horizontal="center"/>
    </xf>
    <xf numFmtId="0" fontId="0" fillId="5" borderId="1" xfId="0" applyFill="1" applyBorder="1"/>
    <xf numFmtId="0" fontId="0" fillId="6" borderId="1" xfId="0" applyFill="1" applyBorder="1"/>
    <xf numFmtId="0" fontId="0" fillId="6" borderId="0" xfId="0" applyFill="1"/>
    <xf numFmtId="9" fontId="0" fillId="0" borderId="1" xfId="0" applyNumberFormat="1" applyBorder="1"/>
    <xf numFmtId="0" fontId="1" fillId="4" borderId="0" xfId="0" applyFont="1" applyFill="1"/>
    <xf numFmtId="0" fontId="0" fillId="7" borderId="1" xfId="0" applyFill="1" applyBorder="1"/>
    <xf numFmtId="0" fontId="0" fillId="0" borderId="0" xfId="0" applyAlignment="1">
      <alignment wrapText="1"/>
    </xf>
    <xf numFmtId="0" fontId="0" fillId="5" borderId="0" xfId="0" applyFill="1"/>
    <xf numFmtId="0" fontId="1" fillId="5" borderId="1" xfId="0" applyFont="1" applyFill="1" applyBorder="1"/>
    <xf numFmtId="0" fontId="1" fillId="5" borderId="0" xfId="0" applyFont="1" applyFill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5" borderId="0" xfId="0" applyFill="1" applyAlignment="1">
      <alignment horizontal="center" vertical="center"/>
    </xf>
    <xf numFmtId="0" fontId="0" fillId="6" borderId="1" xfId="0" applyFill="1" applyBorder="1" applyAlignment="1">
      <alignment horizontal="right"/>
    </xf>
    <xf numFmtId="0" fontId="1" fillId="5" borderId="0" xfId="0" applyFont="1" applyFill="1" applyAlignment="1">
      <alignment horizontal="center"/>
    </xf>
    <xf numFmtId="10" fontId="0" fillId="0" borderId="1" xfId="0" applyNumberFormat="1" applyBorder="1" applyAlignment="1">
      <alignment horizontal="right"/>
    </xf>
    <xf numFmtId="0" fontId="1" fillId="5" borderId="0" xfId="0" applyFont="1" applyFill="1" applyAlignment="1">
      <alignment horizontal="left"/>
    </xf>
    <xf numFmtId="0" fontId="0" fillId="0" borderId="2" xfId="0" applyBorder="1"/>
    <xf numFmtId="0" fontId="0" fillId="5" borderId="1" xfId="0" applyFill="1" applyBorder="1" applyAlignment="1">
      <alignment horizontal="center"/>
    </xf>
    <xf numFmtId="0" fontId="1" fillId="8" borderId="0" xfId="0" applyFont="1" applyFill="1"/>
    <xf numFmtId="0" fontId="1" fillId="9" borderId="0" xfId="0" applyFont="1" applyFill="1"/>
    <xf numFmtId="10" fontId="0" fillId="0" borderId="0" xfId="0" applyNumberFormat="1"/>
    <xf numFmtId="10" fontId="0" fillId="0" borderId="1" xfId="0" applyNumberFormat="1" applyBorder="1"/>
    <xf numFmtId="10" fontId="0" fillId="10" borderId="1" xfId="0" applyNumberFormat="1" applyFill="1" applyBorder="1"/>
    <xf numFmtId="0" fontId="0" fillId="11" borderId="0" xfId="0" applyFill="1"/>
    <xf numFmtId="0" fontId="1" fillId="11" borderId="0" xfId="0" applyFont="1" applyFill="1"/>
    <xf numFmtId="0" fontId="1" fillId="11" borderId="1" xfId="0" applyFont="1" applyFill="1" applyBorder="1"/>
    <xf numFmtId="0" fontId="0" fillId="10" borderId="1" xfId="0" applyFill="1" applyBorder="1"/>
    <xf numFmtId="0" fontId="0" fillId="9" borderId="0" xfId="0" applyFill="1"/>
    <xf numFmtId="0" fontId="1" fillId="9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0" fillId="11" borderId="3" xfId="0" applyFill="1" applyBorder="1"/>
    <xf numFmtId="0" fontId="0" fillId="11" borderId="4" xfId="0" applyFill="1" applyBorder="1"/>
    <xf numFmtId="0" fontId="0" fillId="11" borderId="5" xfId="0" applyFill="1" applyBorder="1"/>
    <xf numFmtId="10" fontId="0" fillId="6" borderId="1" xfId="0" applyNumberFormat="1" applyFill="1" applyBorder="1"/>
    <xf numFmtId="0" fontId="1" fillId="9" borderId="0" xfId="0" applyFont="1" applyFill="1" applyAlignment="1">
      <alignment wrapText="1"/>
    </xf>
    <xf numFmtId="0" fontId="1" fillId="9" borderId="6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0" fillId="9" borderId="4" xfId="0" applyFill="1" applyBorder="1"/>
    <xf numFmtId="0" fontId="1" fillId="0" borderId="0" xfId="0" applyFont="1" applyAlignment="1">
      <alignment horizontal="center"/>
    </xf>
    <xf numFmtId="0" fontId="0" fillId="12" borderId="8" xfId="0" applyFill="1" applyBorder="1"/>
    <xf numFmtId="0" fontId="0" fillId="12" borderId="9" xfId="0" applyFill="1" applyBorder="1"/>
    <xf numFmtId="9" fontId="0" fillId="6" borderId="1" xfId="0" applyNumberFormat="1" applyFill="1" applyBorder="1"/>
    <xf numFmtId="9" fontId="0" fillId="6" borderId="3" xfId="0" applyNumberFormat="1" applyFill="1" applyBorder="1"/>
    <xf numFmtId="0" fontId="0" fillId="6" borderId="5" xfId="0" applyFill="1" applyBorder="1"/>
    <xf numFmtId="0" fontId="0" fillId="11" borderId="8" xfId="0" applyFill="1" applyBorder="1"/>
    <xf numFmtId="0" fontId="0" fillId="11" borderId="7" xfId="0" applyFill="1" applyBorder="1"/>
    <xf numFmtId="0" fontId="0" fillId="11" borderId="11" xfId="0" applyFill="1" applyBorder="1"/>
    <xf numFmtId="0" fontId="0" fillId="11" borderId="12" xfId="0" applyFill="1" applyBorder="1"/>
    <xf numFmtId="0" fontId="0" fillId="11" borderId="9" xfId="0" applyFill="1" applyBorder="1"/>
    <xf numFmtId="0" fontId="0" fillId="11" borderId="10" xfId="0" applyFill="1" applyBorder="1"/>
    <xf numFmtId="0" fontId="2" fillId="9" borderId="0" xfId="0" applyFont="1" applyFill="1"/>
    <xf numFmtId="9" fontId="1" fillId="11" borderId="0" xfId="0" applyNumberFormat="1" applyFont="1" applyFill="1"/>
    <xf numFmtId="9" fontId="0" fillId="0" borderId="0" xfId="0" applyNumberFormat="1"/>
    <xf numFmtId="10" fontId="1" fillId="11" borderId="0" xfId="0" applyNumberFormat="1" applyFont="1" applyFill="1"/>
    <xf numFmtId="0" fontId="0" fillId="7" borderId="3" xfId="0" applyFill="1" applyBorder="1"/>
    <xf numFmtId="0" fontId="0" fillId="7" borderId="4" xfId="0" applyFill="1" applyBorder="1"/>
    <xf numFmtId="0" fontId="0" fillId="7" borderId="5" xfId="0" applyFill="1" applyBorder="1"/>
    <xf numFmtId="0" fontId="0" fillId="11" borderId="13" xfId="0" applyFill="1" applyBorder="1"/>
    <xf numFmtId="0" fontId="0" fillId="11" borderId="14" xfId="0" applyFill="1" applyBorder="1"/>
    <xf numFmtId="0" fontId="0" fillId="13" borderId="0" xfId="0" applyFill="1"/>
    <xf numFmtId="0" fontId="1" fillId="13" borderId="0" xfId="0" applyFont="1" applyFill="1"/>
    <xf numFmtId="0" fontId="2" fillId="14" borderId="0" xfId="0" applyFont="1" applyFill="1"/>
    <xf numFmtId="0" fontId="1" fillId="14" borderId="0" xfId="0" applyFont="1" applyFill="1"/>
    <xf numFmtId="0" fontId="1" fillId="14" borderId="6" xfId="0" applyFont="1" applyFill="1" applyBorder="1" applyAlignment="1">
      <alignment horizontal="center"/>
    </xf>
    <xf numFmtId="0" fontId="1" fillId="14" borderId="0" xfId="0" applyFont="1" applyFill="1" applyAlignment="1">
      <alignment horizontal="center"/>
    </xf>
    <xf numFmtId="0" fontId="0" fillId="14" borderId="8" xfId="0" applyFill="1" applyBorder="1"/>
    <xf numFmtId="0" fontId="0" fillId="14" borderId="7" xfId="0" applyFill="1" applyBorder="1"/>
    <xf numFmtId="0" fontId="0" fillId="14" borderId="9" xfId="0" applyFill="1" applyBorder="1"/>
    <xf numFmtId="0" fontId="0" fillId="14" borderId="10" xfId="0" applyFill="1" applyBorder="1"/>
    <xf numFmtId="0" fontId="0" fillId="4" borderId="8" xfId="0" applyFill="1" applyBorder="1"/>
    <xf numFmtId="0" fontId="0" fillId="4" borderId="7" xfId="0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/>
    <xf numFmtId="0" fontId="0" fillId="4" borderId="0" xfId="0" applyFill="1"/>
    <xf numFmtId="0" fontId="0" fillId="4" borderId="14" xfId="0" applyFill="1" applyBorder="1"/>
    <xf numFmtId="0" fontId="1" fillId="14" borderId="0" xfId="0" applyFont="1" applyFill="1" applyAlignment="1">
      <alignment wrapText="1"/>
    </xf>
    <xf numFmtId="9" fontId="1" fillId="4" borderId="0" xfId="0" applyNumberFormat="1" applyFont="1" applyFill="1"/>
    <xf numFmtId="10" fontId="1" fillId="4" borderId="0" xfId="0" applyNumberFormat="1" applyFont="1" applyFill="1"/>
    <xf numFmtId="0" fontId="0" fillId="14" borderId="13" xfId="0" applyFill="1" applyBorder="1"/>
    <xf numFmtId="0" fontId="0" fillId="14" borderId="14" xfId="0" applyFill="1" applyBorder="1"/>
    <xf numFmtId="0" fontId="2" fillId="15" borderId="0" xfId="0" applyFont="1" applyFill="1"/>
    <xf numFmtId="0" fontId="1" fillId="15" borderId="0" xfId="0" applyFont="1" applyFill="1"/>
    <xf numFmtId="0" fontId="1" fillId="15" borderId="0" xfId="0" applyFont="1" applyFill="1" applyAlignment="1">
      <alignment wrapText="1"/>
    </xf>
    <xf numFmtId="0" fontId="1" fillId="15" borderId="6" xfId="0" applyFont="1" applyFill="1" applyBorder="1" applyAlignment="1">
      <alignment horizontal="center"/>
    </xf>
    <xf numFmtId="0" fontId="1" fillId="0" borderId="1" xfId="0" applyFont="1" applyBorder="1"/>
    <xf numFmtId="0" fontId="1" fillId="15" borderId="2" xfId="0" applyFont="1" applyFill="1" applyBorder="1"/>
    <xf numFmtId="0" fontId="0" fillId="15" borderId="8" xfId="0" applyFill="1" applyBorder="1"/>
    <xf numFmtId="0" fontId="0" fillId="15" borderId="13" xfId="0" applyFill="1" applyBorder="1"/>
    <xf numFmtId="0" fontId="0" fillId="15" borderId="7" xfId="0" applyFill="1" applyBorder="1"/>
    <xf numFmtId="0" fontId="0" fillId="15" borderId="9" xfId="0" applyFill="1" applyBorder="1"/>
    <xf numFmtId="0" fontId="0" fillId="15" borderId="14" xfId="0" applyFill="1" applyBorder="1"/>
    <xf numFmtId="0" fontId="0" fillId="15" borderId="10" xfId="0" applyFill="1" applyBorder="1"/>
    <xf numFmtId="0" fontId="0" fillId="15" borderId="0" xfId="0" applyFill="1"/>
    <xf numFmtId="0" fontId="0" fillId="0" borderId="1" xfId="0" applyBorder="1" applyAlignment="1">
      <alignment vertical="center" wrapText="1"/>
    </xf>
    <xf numFmtId="0" fontId="0" fillId="15" borderId="11" xfId="0" applyFill="1" applyBorder="1"/>
    <xf numFmtId="0" fontId="0" fillId="15" borderId="12" xfId="0" applyFill="1" applyBorder="1"/>
    <xf numFmtId="9" fontId="0" fillId="15" borderId="0" xfId="0" applyNumberFormat="1" applyFill="1"/>
    <xf numFmtId="9" fontId="1" fillId="15" borderId="0" xfId="0" applyNumberFormat="1" applyFont="1" applyFill="1"/>
    <xf numFmtId="0" fontId="0" fillId="15" borderId="4" xfId="0" applyFill="1" applyBorder="1"/>
    <xf numFmtId="0" fontId="1" fillId="15" borderId="4" xfId="0" applyFont="1" applyFill="1" applyBorder="1"/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Alignment="1">
      <alignment wrapText="1"/>
    </xf>
    <xf numFmtId="0" fontId="1" fillId="2" borderId="6" xfId="0" applyFont="1" applyFill="1" applyBorder="1" applyAlignment="1">
      <alignment horizontal="center"/>
    </xf>
    <xf numFmtId="0" fontId="0" fillId="16" borderId="8" xfId="0" applyFill="1" applyBorder="1"/>
    <xf numFmtId="0" fontId="0" fillId="16" borderId="7" xfId="0" applyFill="1" applyBorder="1"/>
    <xf numFmtId="0" fontId="0" fillId="16" borderId="9" xfId="0" applyFill="1" applyBorder="1"/>
    <xf numFmtId="0" fontId="0" fillId="16" borderId="10" xfId="0" applyFill="1" applyBorder="1"/>
    <xf numFmtId="0" fontId="1" fillId="16" borderId="0" xfId="0" applyFont="1" applyFill="1"/>
    <xf numFmtId="9" fontId="1" fillId="16" borderId="0" xfId="0" applyNumberFormat="1" applyFont="1" applyFill="1"/>
    <xf numFmtId="0" fontId="1" fillId="16" borderId="1" xfId="0" applyFont="1" applyFill="1" applyBorder="1"/>
    <xf numFmtId="0" fontId="1" fillId="17" borderId="1" xfId="0" applyFont="1" applyFill="1" applyBorder="1"/>
    <xf numFmtId="0" fontId="0" fillId="16" borderId="13" xfId="0" applyFill="1" applyBorder="1"/>
    <xf numFmtId="0" fontId="0" fillId="16" borderId="14" xfId="0" applyFill="1" applyBorder="1"/>
    <xf numFmtId="0" fontId="1" fillId="2" borderId="7" xfId="0" applyFont="1" applyFill="1" applyBorder="1" applyAlignment="1">
      <alignment horizontal="center"/>
    </xf>
    <xf numFmtId="9" fontId="0" fillId="0" borderId="1" xfId="0" applyNumberFormat="1" applyBorder="1" applyAlignment="1">
      <alignment horizontal="right"/>
    </xf>
    <xf numFmtId="0" fontId="0" fillId="16" borderId="11" xfId="0" applyFill="1" applyBorder="1"/>
    <xf numFmtId="0" fontId="0" fillId="16" borderId="0" xfId="0" applyFill="1"/>
    <xf numFmtId="0" fontId="0" fillId="16" borderId="12" xfId="0" applyFill="1" applyBorder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DCE8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Hoja2!$E$5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Hoja2!$D$6:$D$11</c:f>
              <c:strCache>
                <c:ptCount val="6"/>
                <c:pt idx="0">
                  <c:v>Mujer</c:v>
                </c:pt>
                <c:pt idx="1">
                  <c:v>Hombre</c:v>
                </c:pt>
                <c:pt idx="2">
                  <c:v>Transgénero</c:v>
                </c:pt>
                <c:pt idx="3">
                  <c:v>No binario</c:v>
                </c:pt>
                <c:pt idx="4">
                  <c:v>Otra (especifique)</c:v>
                </c:pt>
                <c:pt idx="5">
                  <c:v>Prefiere no decirlo</c:v>
                </c:pt>
              </c:strCache>
            </c:strRef>
          </c:cat>
          <c:val>
            <c:numRef>
              <c:f>Hoja2!$E$6:$E$11</c:f>
              <c:numCache>
                <c:formatCode>0.00%</c:formatCode>
                <c:ptCount val="6"/>
                <c:pt idx="0">
                  <c:v>0.64729999999999999</c:v>
                </c:pt>
                <c:pt idx="1">
                  <c:v>0.34820000000000001</c:v>
                </c:pt>
                <c:pt idx="2" formatCode="0%">
                  <c:v>0</c:v>
                </c:pt>
                <c:pt idx="3" formatCode="0%">
                  <c:v>0</c:v>
                </c:pt>
                <c:pt idx="4" formatCode="0%">
                  <c:v>0</c:v>
                </c:pt>
                <c:pt idx="5">
                  <c:v>4.4999999999999997E-3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66-408F-B9BD-9F15489A71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15430224"/>
        <c:axId val="515431664"/>
        <c:axId val="0"/>
      </c:bar3DChart>
      <c:catAx>
        <c:axId val="515430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5431664"/>
        <c:crosses val="autoZero"/>
        <c:auto val="1"/>
        <c:lblAlgn val="ctr"/>
        <c:lblOffset val="100"/>
        <c:noMultiLvlLbl val="0"/>
      </c:catAx>
      <c:valAx>
        <c:axId val="515431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5430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Porcentaje</a:t>
            </a:r>
            <a:r>
              <a:rPr lang="es-ES" baseline="0"/>
              <a:t> de edades</a:t>
            </a:r>
            <a:endParaRPr lang="es-ES"/>
          </a:p>
        </c:rich>
      </c:tx>
      <c:layout>
        <c:manualLayout>
          <c:xMode val="edge"/>
          <c:yMode val="edge"/>
          <c:x val="0.47841666666666666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Hoja2!$C$24:$C$33</c:f>
              <c:strCache>
                <c:ptCount val="10"/>
                <c:pt idx="0">
                  <c:v>18 años</c:v>
                </c:pt>
                <c:pt idx="1">
                  <c:v>19 años</c:v>
                </c:pt>
                <c:pt idx="2">
                  <c:v>20 años</c:v>
                </c:pt>
                <c:pt idx="3">
                  <c:v>21 años</c:v>
                </c:pt>
                <c:pt idx="4">
                  <c:v>22 años</c:v>
                </c:pt>
                <c:pt idx="5">
                  <c:v>23 años</c:v>
                </c:pt>
                <c:pt idx="6">
                  <c:v>24 años</c:v>
                </c:pt>
                <c:pt idx="7">
                  <c:v>25 años</c:v>
                </c:pt>
                <c:pt idx="8">
                  <c:v>26 años</c:v>
                </c:pt>
                <c:pt idx="9">
                  <c:v>27 años</c:v>
                </c:pt>
              </c:strCache>
            </c:strRef>
          </c:cat>
          <c:val>
            <c:numRef>
              <c:f>Hoja2!$D$24:$D$33</c:f>
              <c:numCache>
                <c:formatCode>0.00%</c:formatCode>
                <c:ptCount val="10"/>
                <c:pt idx="0">
                  <c:v>0.55800000000000005</c:v>
                </c:pt>
                <c:pt idx="1">
                  <c:v>0.1741</c:v>
                </c:pt>
                <c:pt idx="2">
                  <c:v>0.1027</c:v>
                </c:pt>
                <c:pt idx="3">
                  <c:v>7.1400000000000005E-2</c:v>
                </c:pt>
                <c:pt idx="4">
                  <c:v>8.0399999999999999E-2</c:v>
                </c:pt>
                <c:pt idx="5">
                  <c:v>1.7899999999999999E-2</c:v>
                </c:pt>
                <c:pt idx="6">
                  <c:v>8.8999999999999999E-3</c:v>
                </c:pt>
                <c:pt idx="7">
                  <c:v>1.34E-2</c:v>
                </c:pt>
                <c:pt idx="8">
                  <c:v>8.8999999999999999E-3</c:v>
                </c:pt>
                <c:pt idx="9">
                  <c:v>4.4999999999999997E-3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42-44D0-B6B7-4B0558777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40723776"/>
        <c:axId val="1040722336"/>
        <c:axId val="0"/>
      </c:bar3DChart>
      <c:catAx>
        <c:axId val="104072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40722336"/>
        <c:crosses val="autoZero"/>
        <c:auto val="1"/>
        <c:lblAlgn val="ctr"/>
        <c:lblOffset val="100"/>
        <c:noMultiLvlLbl val="0"/>
      </c:catAx>
      <c:valAx>
        <c:axId val="1040722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40723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307975</xdr:colOff>
      <xdr:row>3</xdr:row>
      <xdr:rowOff>174625</xdr:rowOff>
    </xdr:from>
    <xdr:to>
      <xdr:col>11</xdr:col>
      <xdr:colOff>307975</xdr:colOff>
      <xdr:row>18</xdr:row>
      <xdr:rowOff>155575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9578F55-C218-1C80-806A-5725A458B1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327025</xdr:colOff>
      <xdr:row>20</xdr:row>
      <xdr:rowOff>123825</xdr:rowOff>
    </xdr:from>
    <xdr:to>
      <xdr:col>11</xdr:col>
      <xdr:colOff>327025</xdr:colOff>
      <xdr:row>35</xdr:row>
      <xdr:rowOff>104775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2D5ECF0-4535-88D3-26EB-443D37E20B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03E8D-6C1B-4991-9613-D6C252E3B91B}">
  <dimension ref="C2:E33"/>
  <sheetViews>
    <sheetView topLeftCell="B1" workbookViewId="0">
      <selection activeCell="L31" sqref="L31"/>
    </sheetView>
  </sheetViews>
  <sheetFormatPr defaultColWidth="10.90625" defaultRowHeight="14.5" x14ac:dyDescent="0.35"/>
  <cols>
    <col min="3" max="3" width="32.36328125" bestFit="1" customWidth="1"/>
    <col min="4" max="5" width="21.6328125" bestFit="1" customWidth="1"/>
  </cols>
  <sheetData>
    <row r="2" spans="3:5" x14ac:dyDescent="0.35">
      <c r="C2" t="s">
        <v>391</v>
      </c>
    </row>
    <row r="5" spans="3:5" x14ac:dyDescent="0.35">
      <c r="C5" s="3" t="s">
        <v>17</v>
      </c>
      <c r="D5" s="3"/>
      <c r="E5" s="3"/>
    </row>
    <row r="6" spans="3:5" x14ac:dyDescent="0.35">
      <c r="D6" s="7" t="s">
        <v>397</v>
      </c>
      <c r="E6" s="40">
        <v>0.64729999999999999</v>
      </c>
    </row>
    <row r="7" spans="3:5" x14ac:dyDescent="0.35">
      <c r="D7" s="4" t="s">
        <v>396</v>
      </c>
      <c r="E7" s="28">
        <v>0.34820000000000001</v>
      </c>
    </row>
    <row r="8" spans="3:5" x14ac:dyDescent="0.35">
      <c r="D8" s="4" t="s">
        <v>395</v>
      </c>
      <c r="E8" s="9">
        <v>0</v>
      </c>
    </row>
    <row r="9" spans="3:5" x14ac:dyDescent="0.35">
      <c r="D9" s="4" t="s">
        <v>394</v>
      </c>
      <c r="E9" s="9">
        <v>0</v>
      </c>
    </row>
    <row r="10" spans="3:5" x14ac:dyDescent="0.35">
      <c r="D10" s="4" t="s">
        <v>393</v>
      </c>
      <c r="E10" s="9">
        <v>0</v>
      </c>
    </row>
    <row r="11" spans="3:5" x14ac:dyDescent="0.35">
      <c r="D11" s="4" t="s">
        <v>392</v>
      </c>
      <c r="E11" s="28">
        <v>4.4999999999999997E-3</v>
      </c>
    </row>
    <row r="22" spans="3:4" x14ac:dyDescent="0.35">
      <c r="C22" s="3" t="s">
        <v>18</v>
      </c>
      <c r="D22" s="3"/>
    </row>
    <row r="24" spans="3:4" x14ac:dyDescent="0.35">
      <c r="C24" s="7" t="s">
        <v>404</v>
      </c>
      <c r="D24" s="40">
        <v>0.55800000000000005</v>
      </c>
    </row>
    <row r="25" spans="3:4" x14ac:dyDescent="0.35">
      <c r="C25" s="4" t="s">
        <v>405</v>
      </c>
      <c r="D25" s="28">
        <v>0.1741</v>
      </c>
    </row>
    <row r="26" spans="3:4" x14ac:dyDescent="0.35">
      <c r="C26" s="4" t="s">
        <v>406</v>
      </c>
      <c r="D26" s="28">
        <v>0.1027</v>
      </c>
    </row>
    <row r="27" spans="3:4" x14ac:dyDescent="0.35">
      <c r="C27" s="4" t="s">
        <v>407</v>
      </c>
      <c r="D27" s="28">
        <v>7.1400000000000005E-2</v>
      </c>
    </row>
    <row r="28" spans="3:4" x14ac:dyDescent="0.35">
      <c r="C28" s="4" t="s">
        <v>408</v>
      </c>
      <c r="D28" s="28">
        <v>8.0399999999999999E-2</v>
      </c>
    </row>
    <row r="29" spans="3:4" x14ac:dyDescent="0.35">
      <c r="C29" s="4" t="s">
        <v>409</v>
      </c>
      <c r="D29" s="28">
        <v>1.7899999999999999E-2</v>
      </c>
    </row>
    <row r="30" spans="3:4" x14ac:dyDescent="0.35">
      <c r="C30" s="4" t="s">
        <v>410</v>
      </c>
      <c r="D30" s="28">
        <v>8.8999999999999999E-3</v>
      </c>
    </row>
    <row r="31" spans="3:4" x14ac:dyDescent="0.35">
      <c r="C31" s="4" t="s">
        <v>411</v>
      </c>
      <c r="D31" s="28">
        <v>1.34E-2</v>
      </c>
    </row>
    <row r="32" spans="3:4" x14ac:dyDescent="0.35">
      <c r="C32" s="4" t="s">
        <v>412</v>
      </c>
      <c r="D32" s="28">
        <v>8.8999999999999999E-3</v>
      </c>
    </row>
    <row r="33" spans="3:4" x14ac:dyDescent="0.35">
      <c r="C33" s="4" t="s">
        <v>413</v>
      </c>
      <c r="D33" s="28">
        <v>4.4999999999999997E-3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FB97A-43A9-4A93-A530-E4589BAAABCD}">
  <dimension ref="A3:R653"/>
  <sheetViews>
    <sheetView tabSelected="1" zoomScale="80" zoomScaleNormal="80" workbookViewId="0">
      <selection activeCell="E530" sqref="E530"/>
    </sheetView>
  </sheetViews>
  <sheetFormatPr defaultColWidth="10.90625" defaultRowHeight="14.5" x14ac:dyDescent="0.35"/>
  <cols>
    <col min="2" max="2" width="106.453125" bestFit="1" customWidth="1"/>
    <col min="3" max="3" width="24.1796875" bestFit="1" customWidth="1"/>
    <col min="4" max="4" width="16" customWidth="1"/>
    <col min="5" max="5" width="55.81640625" bestFit="1" customWidth="1"/>
    <col min="6" max="6" width="134.54296875" bestFit="1" customWidth="1"/>
    <col min="8" max="8" width="51.1796875" bestFit="1" customWidth="1"/>
    <col min="9" max="10" width="10.54296875" bestFit="1" customWidth="1"/>
    <col min="12" max="12" width="99.54296875" bestFit="1" customWidth="1"/>
    <col min="14" max="14" width="19.453125" bestFit="1" customWidth="1"/>
    <col min="16" max="16" width="102.90625" customWidth="1"/>
    <col min="17" max="17" width="10.54296875" bestFit="1" customWidth="1"/>
    <col min="18" max="18" width="10.90625" bestFit="1" customWidth="1"/>
  </cols>
  <sheetData>
    <row r="3" spans="2:5" x14ac:dyDescent="0.35">
      <c r="B3" s="2" t="s">
        <v>16</v>
      </c>
      <c r="C3" s="2"/>
    </row>
    <row r="5" spans="2:5" x14ac:dyDescent="0.35">
      <c r="B5" s="3" t="s">
        <v>17</v>
      </c>
      <c r="C5" s="3"/>
      <c r="E5" s="3" t="s">
        <v>18</v>
      </c>
    </row>
    <row r="6" spans="2:5" x14ac:dyDescent="0.35">
      <c r="C6" s="7" t="s">
        <v>0</v>
      </c>
      <c r="E6" s="7" t="s">
        <v>6</v>
      </c>
    </row>
    <row r="7" spans="2:5" x14ac:dyDescent="0.35">
      <c r="C7" s="4" t="s">
        <v>1</v>
      </c>
      <c r="E7" s="4" t="s">
        <v>7</v>
      </c>
    </row>
    <row r="8" spans="2:5" x14ac:dyDescent="0.35">
      <c r="C8" s="4" t="s">
        <v>2</v>
      </c>
      <c r="E8" s="4" t="s">
        <v>8</v>
      </c>
    </row>
    <row r="9" spans="2:5" x14ac:dyDescent="0.35">
      <c r="C9" s="4" t="s">
        <v>3</v>
      </c>
      <c r="E9" s="4" t="s">
        <v>9</v>
      </c>
    </row>
    <row r="10" spans="2:5" x14ac:dyDescent="0.35">
      <c r="C10" s="4" t="s">
        <v>4</v>
      </c>
      <c r="E10" s="4" t="s">
        <v>10</v>
      </c>
    </row>
    <row r="11" spans="2:5" x14ac:dyDescent="0.35">
      <c r="C11" s="4" t="s">
        <v>5</v>
      </c>
      <c r="E11" s="4" t="s">
        <v>11</v>
      </c>
    </row>
    <row r="12" spans="2:5" x14ac:dyDescent="0.35">
      <c r="C12" s="4"/>
      <c r="E12" s="4" t="s">
        <v>12</v>
      </c>
    </row>
    <row r="13" spans="2:5" x14ac:dyDescent="0.35">
      <c r="E13" s="4" t="s">
        <v>13</v>
      </c>
    </row>
    <row r="14" spans="2:5" x14ac:dyDescent="0.35">
      <c r="E14" s="4" t="s">
        <v>14</v>
      </c>
    </row>
    <row r="15" spans="2:5" x14ac:dyDescent="0.35">
      <c r="E15" s="4" t="s">
        <v>15</v>
      </c>
    </row>
    <row r="19" spans="2:18" x14ac:dyDescent="0.35">
      <c r="B19" s="10" t="s">
        <v>19</v>
      </c>
      <c r="E19" s="10" t="s">
        <v>36</v>
      </c>
      <c r="H19" s="10" t="s">
        <v>60</v>
      </c>
      <c r="L19" s="10" t="s">
        <v>87</v>
      </c>
      <c r="P19" s="10" t="s">
        <v>122</v>
      </c>
    </row>
    <row r="20" spans="2:18" x14ac:dyDescent="0.35">
      <c r="C20" s="5" t="s">
        <v>26</v>
      </c>
      <c r="E20" t="s">
        <v>37</v>
      </c>
      <c r="F20" s="5" t="s">
        <v>26</v>
      </c>
      <c r="H20" t="s">
        <v>37</v>
      </c>
      <c r="J20" s="5" t="s">
        <v>26</v>
      </c>
      <c r="L20" t="s">
        <v>88</v>
      </c>
      <c r="N20" s="5" t="s">
        <v>26</v>
      </c>
      <c r="P20" t="s">
        <v>123</v>
      </c>
      <c r="R20" s="5" t="s">
        <v>26</v>
      </c>
    </row>
    <row r="21" spans="2:18" x14ac:dyDescent="0.35">
      <c r="B21" s="6" t="s">
        <v>34</v>
      </c>
      <c r="C21" s="4"/>
      <c r="E21" s="6" t="s">
        <v>33</v>
      </c>
      <c r="F21" s="4"/>
      <c r="H21" s="6" t="s">
        <v>61</v>
      </c>
      <c r="I21" s="14" t="s">
        <v>99</v>
      </c>
      <c r="L21" s="13" t="s">
        <v>104</v>
      </c>
      <c r="M21" s="15" t="s">
        <v>99</v>
      </c>
      <c r="P21" s="13" t="s">
        <v>121</v>
      </c>
      <c r="Q21" s="18" t="s">
        <v>99</v>
      </c>
    </row>
    <row r="22" spans="2:18" x14ac:dyDescent="0.35">
      <c r="B22" s="4" t="s">
        <v>20</v>
      </c>
      <c r="C22" s="4" t="s">
        <v>27</v>
      </c>
      <c r="E22" s="4" t="s">
        <v>38</v>
      </c>
      <c r="F22" t="s">
        <v>49</v>
      </c>
      <c r="H22" s="4" t="s">
        <v>62</v>
      </c>
      <c r="I22" s="4">
        <v>222</v>
      </c>
      <c r="J22" s="7" t="s">
        <v>75</v>
      </c>
      <c r="L22" s="4" t="s">
        <v>35</v>
      </c>
      <c r="M22" s="4">
        <v>0</v>
      </c>
      <c r="N22" s="4" t="s">
        <v>32</v>
      </c>
      <c r="P22" s="4" t="s">
        <v>105</v>
      </c>
      <c r="Q22" s="4">
        <v>160</v>
      </c>
      <c r="R22" s="19" t="s">
        <v>113</v>
      </c>
    </row>
    <row r="23" spans="2:18" x14ac:dyDescent="0.35">
      <c r="B23" s="4" t="s">
        <v>21</v>
      </c>
      <c r="C23" s="4" t="s">
        <v>28</v>
      </c>
      <c r="E23" s="4" t="s">
        <v>39</v>
      </c>
      <c r="F23" t="s">
        <v>50</v>
      </c>
      <c r="H23" s="4" t="s">
        <v>63</v>
      </c>
      <c r="I23" s="4">
        <v>74</v>
      </c>
      <c r="J23" s="4" t="s">
        <v>77</v>
      </c>
      <c r="L23" s="4" t="s">
        <v>89</v>
      </c>
      <c r="M23" s="4">
        <v>9</v>
      </c>
      <c r="N23" s="4" t="s">
        <v>94</v>
      </c>
      <c r="P23" s="4" t="s">
        <v>106</v>
      </c>
      <c r="Q23" s="4">
        <v>143</v>
      </c>
      <c r="R23" s="17" t="s">
        <v>114</v>
      </c>
    </row>
    <row r="24" spans="2:18" x14ac:dyDescent="0.35">
      <c r="B24" s="4" t="s">
        <v>22</v>
      </c>
      <c r="C24" s="7" t="s">
        <v>29</v>
      </c>
      <c r="E24" s="4" t="s">
        <v>40</v>
      </c>
      <c r="F24" t="s">
        <v>51</v>
      </c>
      <c r="H24" s="4" t="s">
        <v>64</v>
      </c>
      <c r="I24" s="4">
        <v>83</v>
      </c>
      <c r="J24" s="4" t="s">
        <v>76</v>
      </c>
      <c r="L24" s="4" t="s">
        <v>90</v>
      </c>
      <c r="M24" s="4">
        <v>69</v>
      </c>
      <c r="N24" s="4" t="s">
        <v>95</v>
      </c>
      <c r="P24" s="4" t="s">
        <v>107</v>
      </c>
      <c r="Q24" s="4">
        <v>113</v>
      </c>
      <c r="R24" s="17" t="s">
        <v>115</v>
      </c>
    </row>
    <row r="25" spans="2:18" x14ac:dyDescent="0.35">
      <c r="B25" s="4" t="s">
        <v>23</v>
      </c>
      <c r="C25" s="4" t="s">
        <v>30</v>
      </c>
      <c r="E25" s="4" t="s">
        <v>41</v>
      </c>
      <c r="F25" s="8" t="s">
        <v>52</v>
      </c>
      <c r="H25" s="4" t="s">
        <v>65</v>
      </c>
      <c r="I25" s="4">
        <v>98</v>
      </c>
      <c r="J25" s="4" t="s">
        <v>78</v>
      </c>
      <c r="L25" s="4" t="s">
        <v>91</v>
      </c>
      <c r="M25" s="4">
        <v>112</v>
      </c>
      <c r="N25" s="7" t="s">
        <v>96</v>
      </c>
      <c r="P25" s="4" t="s">
        <v>108</v>
      </c>
      <c r="Q25" s="4">
        <v>64</v>
      </c>
      <c r="R25" s="17" t="s">
        <v>116</v>
      </c>
    </row>
    <row r="26" spans="2:18" x14ac:dyDescent="0.35">
      <c r="B26" s="4" t="s">
        <v>24</v>
      </c>
      <c r="C26" s="4" t="s">
        <v>31</v>
      </c>
      <c r="E26" s="4" t="s">
        <v>42</v>
      </c>
      <c r="F26" t="s">
        <v>53</v>
      </c>
      <c r="H26" s="4" t="s">
        <v>66</v>
      </c>
      <c r="I26" s="4">
        <v>1</v>
      </c>
      <c r="J26" s="4" t="s">
        <v>79</v>
      </c>
      <c r="L26" s="4" t="s">
        <v>92</v>
      </c>
      <c r="M26" s="4">
        <v>25</v>
      </c>
      <c r="N26" s="4" t="s">
        <v>97</v>
      </c>
      <c r="P26" s="4" t="s">
        <v>109</v>
      </c>
      <c r="Q26" s="4">
        <v>12</v>
      </c>
      <c r="R26" s="17" t="s">
        <v>117</v>
      </c>
    </row>
    <row r="27" spans="2:18" x14ac:dyDescent="0.35">
      <c r="B27" s="4" t="s">
        <v>25</v>
      </c>
      <c r="C27" s="4" t="s">
        <v>32</v>
      </c>
      <c r="E27" s="4" t="s">
        <v>43</v>
      </c>
      <c r="F27" t="s">
        <v>54</v>
      </c>
      <c r="H27" s="4" t="s">
        <v>67</v>
      </c>
      <c r="I27" s="4">
        <v>9</v>
      </c>
      <c r="J27" s="4" t="s">
        <v>80</v>
      </c>
      <c r="L27" s="4" t="s">
        <v>93</v>
      </c>
      <c r="M27" s="4">
        <v>9</v>
      </c>
      <c r="N27" s="4" t="s">
        <v>98</v>
      </c>
      <c r="P27" s="4" t="s">
        <v>110</v>
      </c>
      <c r="Q27" s="4">
        <v>8</v>
      </c>
      <c r="R27" s="17" t="s">
        <v>118</v>
      </c>
    </row>
    <row r="28" spans="2:18" x14ac:dyDescent="0.35">
      <c r="E28" s="4" t="s">
        <v>44</v>
      </c>
      <c r="F28" t="s">
        <v>55</v>
      </c>
      <c r="H28" s="4" t="s">
        <v>68</v>
      </c>
      <c r="I28" s="4">
        <v>77</v>
      </c>
      <c r="J28" s="4" t="s">
        <v>81</v>
      </c>
      <c r="P28" s="4" t="s">
        <v>111</v>
      </c>
      <c r="Q28" s="4">
        <v>7</v>
      </c>
      <c r="R28" s="17" t="s">
        <v>119</v>
      </c>
    </row>
    <row r="29" spans="2:18" x14ac:dyDescent="0.35">
      <c r="E29" s="4" t="s">
        <v>45</v>
      </c>
      <c r="F29" t="s">
        <v>56</v>
      </c>
      <c r="H29" s="4" t="s">
        <v>69</v>
      </c>
      <c r="I29" s="4">
        <v>31</v>
      </c>
      <c r="J29" s="4" t="s">
        <v>82</v>
      </c>
      <c r="L29" s="11" t="s">
        <v>100</v>
      </c>
      <c r="P29" s="4" t="s">
        <v>112</v>
      </c>
      <c r="Q29" s="4">
        <v>19</v>
      </c>
      <c r="R29" s="17" t="s">
        <v>120</v>
      </c>
    </row>
    <row r="30" spans="2:18" x14ac:dyDescent="0.35">
      <c r="E30" s="4" t="s">
        <v>46</v>
      </c>
      <c r="F30" t="s">
        <v>57</v>
      </c>
      <c r="H30" s="4" t="s">
        <v>70</v>
      </c>
      <c r="I30" s="4">
        <v>32</v>
      </c>
      <c r="J30" s="4" t="s">
        <v>83</v>
      </c>
      <c r="L30" s="11" t="s">
        <v>101</v>
      </c>
      <c r="Q30">
        <f>SUM(Q22:Q29)</f>
        <v>526</v>
      </c>
    </row>
    <row r="31" spans="2:18" x14ac:dyDescent="0.35">
      <c r="E31" s="4" t="s">
        <v>47</v>
      </c>
      <c r="F31" t="s">
        <v>58</v>
      </c>
      <c r="H31" s="4" t="s">
        <v>71</v>
      </c>
      <c r="I31" s="4">
        <v>0</v>
      </c>
      <c r="J31" s="9" t="s">
        <v>85</v>
      </c>
      <c r="L31" s="11" t="s">
        <v>102</v>
      </c>
      <c r="R31" s="16"/>
    </row>
    <row r="32" spans="2:18" x14ac:dyDescent="0.35">
      <c r="E32" s="4" t="s">
        <v>48</v>
      </c>
      <c r="F32" t="s">
        <v>59</v>
      </c>
      <c r="H32" s="4" t="s">
        <v>72</v>
      </c>
      <c r="I32" s="4">
        <v>3</v>
      </c>
      <c r="J32" s="4" t="s">
        <v>84</v>
      </c>
      <c r="L32" s="11" t="s">
        <v>103</v>
      </c>
    </row>
    <row r="33" spans="2:18" x14ac:dyDescent="0.35">
      <c r="H33" s="4" t="s">
        <v>73</v>
      </c>
      <c r="I33" s="4">
        <v>0</v>
      </c>
      <c r="J33" s="9" t="s">
        <v>86</v>
      </c>
      <c r="R33" s="16"/>
    </row>
    <row r="34" spans="2:18" x14ac:dyDescent="0.35">
      <c r="H34" s="4" t="s">
        <v>74</v>
      </c>
      <c r="I34" s="4">
        <v>0</v>
      </c>
      <c r="J34" s="4" t="s">
        <v>86</v>
      </c>
    </row>
    <row r="35" spans="2:18" x14ac:dyDescent="0.35">
      <c r="R35" s="16"/>
    </row>
    <row r="40" spans="2:18" x14ac:dyDescent="0.35">
      <c r="B40" s="10" t="s">
        <v>124</v>
      </c>
      <c r="F40" s="15" t="s">
        <v>157</v>
      </c>
      <c r="L40" s="10" t="s">
        <v>176</v>
      </c>
    </row>
    <row r="41" spans="2:18" x14ac:dyDescent="0.35">
      <c r="B41" t="s">
        <v>123</v>
      </c>
      <c r="D41" s="15" t="s">
        <v>140</v>
      </c>
      <c r="F41" t="s">
        <v>158</v>
      </c>
      <c r="H41" s="22" t="s">
        <v>26</v>
      </c>
      <c r="L41" t="s">
        <v>123</v>
      </c>
      <c r="N41" s="24" t="s">
        <v>26</v>
      </c>
    </row>
    <row r="42" spans="2:18" x14ac:dyDescent="0.35">
      <c r="B42" s="13" t="s">
        <v>141</v>
      </c>
      <c r="C42" s="20" t="s">
        <v>99</v>
      </c>
      <c r="F42" s="13" t="s">
        <v>141</v>
      </c>
      <c r="G42" s="15" t="s">
        <v>99</v>
      </c>
      <c r="L42" s="13" t="s">
        <v>167</v>
      </c>
      <c r="M42" s="15" t="s">
        <v>99</v>
      </c>
      <c r="N42" s="4"/>
    </row>
    <row r="43" spans="2:18" x14ac:dyDescent="0.35">
      <c r="B43" s="4" t="s">
        <v>139</v>
      </c>
      <c r="C43" s="4">
        <v>58</v>
      </c>
      <c r="D43" s="17" t="s">
        <v>125</v>
      </c>
      <c r="F43" s="4" t="s">
        <v>142</v>
      </c>
      <c r="G43" s="4">
        <v>169</v>
      </c>
      <c r="H43" s="4" t="s">
        <v>150</v>
      </c>
      <c r="L43" s="4" t="s">
        <v>159</v>
      </c>
      <c r="M43">
        <v>207</v>
      </c>
      <c r="N43" s="4" t="s">
        <v>168</v>
      </c>
    </row>
    <row r="44" spans="2:18" x14ac:dyDescent="0.35">
      <c r="B44" s="4" t="s">
        <v>138</v>
      </c>
      <c r="C44" s="4">
        <v>21</v>
      </c>
      <c r="D44" s="17" t="s">
        <v>126</v>
      </c>
      <c r="F44" s="4" t="s">
        <v>143</v>
      </c>
      <c r="G44" s="4">
        <v>141</v>
      </c>
      <c r="H44" s="7" t="s">
        <v>151</v>
      </c>
      <c r="L44" s="4" t="s">
        <v>160</v>
      </c>
      <c r="M44" s="23">
        <v>130</v>
      </c>
      <c r="N44" s="4" t="s">
        <v>169</v>
      </c>
    </row>
    <row r="45" spans="2:18" x14ac:dyDescent="0.35">
      <c r="B45" s="4" t="s">
        <v>137</v>
      </c>
      <c r="C45" s="4">
        <v>154</v>
      </c>
      <c r="D45" s="17" t="s">
        <v>127</v>
      </c>
      <c r="F45" s="4" t="s">
        <v>144</v>
      </c>
      <c r="G45" s="4">
        <v>138</v>
      </c>
      <c r="H45" s="7" t="s">
        <v>152</v>
      </c>
      <c r="L45" s="4" t="s">
        <v>161</v>
      </c>
      <c r="M45" s="23">
        <v>57</v>
      </c>
      <c r="N45" s="4" t="s">
        <v>170</v>
      </c>
    </row>
    <row r="46" spans="2:18" x14ac:dyDescent="0.35">
      <c r="B46" s="4" t="s">
        <v>136</v>
      </c>
      <c r="C46" s="4">
        <v>10</v>
      </c>
      <c r="D46" s="17" t="s">
        <v>118</v>
      </c>
      <c r="F46" s="4" t="s">
        <v>145</v>
      </c>
      <c r="G46" s="4">
        <v>78</v>
      </c>
      <c r="H46" s="4" t="s">
        <v>153</v>
      </c>
      <c r="L46" s="4" t="s">
        <v>162</v>
      </c>
      <c r="M46" s="23">
        <v>102</v>
      </c>
      <c r="N46" s="4" t="s">
        <v>171</v>
      </c>
    </row>
    <row r="47" spans="2:18" x14ac:dyDescent="0.35">
      <c r="B47" s="4" t="s">
        <v>135</v>
      </c>
      <c r="C47" s="4">
        <v>32</v>
      </c>
      <c r="D47" s="17" t="s">
        <v>128</v>
      </c>
      <c r="F47" s="4" t="s">
        <v>146</v>
      </c>
      <c r="G47" s="4">
        <v>33</v>
      </c>
      <c r="H47" s="4" t="s">
        <v>154</v>
      </c>
      <c r="L47" s="4" t="s">
        <v>163</v>
      </c>
      <c r="M47" s="23">
        <v>35</v>
      </c>
      <c r="N47" s="4" t="s">
        <v>172</v>
      </c>
    </row>
    <row r="48" spans="2:18" x14ac:dyDescent="0.35">
      <c r="B48" s="4" t="s">
        <v>134</v>
      </c>
      <c r="C48" s="4">
        <v>162</v>
      </c>
      <c r="D48" s="19" t="s">
        <v>129</v>
      </c>
      <c r="F48" s="4" t="s">
        <v>147</v>
      </c>
      <c r="G48" s="4">
        <v>51</v>
      </c>
      <c r="H48" s="4" t="s">
        <v>155</v>
      </c>
      <c r="L48" s="4" t="s">
        <v>164</v>
      </c>
      <c r="M48" s="23">
        <v>65</v>
      </c>
      <c r="N48" s="4" t="s">
        <v>173</v>
      </c>
    </row>
    <row r="49" spans="1:14" x14ac:dyDescent="0.35">
      <c r="B49" s="4" t="s">
        <v>133</v>
      </c>
      <c r="C49" s="4">
        <v>101</v>
      </c>
      <c r="D49" s="17" t="s">
        <v>130</v>
      </c>
      <c r="F49" s="4" t="s">
        <v>148</v>
      </c>
      <c r="G49" s="4">
        <v>7</v>
      </c>
      <c r="H49" s="4" t="s">
        <v>156</v>
      </c>
      <c r="L49" s="4" t="s">
        <v>165</v>
      </c>
      <c r="M49" s="23">
        <v>55</v>
      </c>
      <c r="N49" s="4" t="s">
        <v>174</v>
      </c>
    </row>
    <row r="50" spans="1:14" x14ac:dyDescent="0.35">
      <c r="B50" s="4" t="s">
        <v>132</v>
      </c>
      <c r="C50" s="4">
        <v>21</v>
      </c>
      <c r="D50" s="17" t="s">
        <v>126</v>
      </c>
      <c r="F50" s="4" t="s">
        <v>149</v>
      </c>
      <c r="G50" s="4">
        <v>55</v>
      </c>
      <c r="H50" s="4" t="s">
        <v>125</v>
      </c>
      <c r="L50" s="4" t="s">
        <v>166</v>
      </c>
      <c r="M50" s="23">
        <v>21</v>
      </c>
      <c r="N50" s="4" t="s">
        <v>175</v>
      </c>
    </row>
    <row r="51" spans="1:14" x14ac:dyDescent="0.35">
      <c r="B51" s="4" t="s">
        <v>131</v>
      </c>
      <c r="C51" s="4">
        <v>113</v>
      </c>
      <c r="D51" s="21">
        <v>0.20300000000000001</v>
      </c>
      <c r="G51" s="1">
        <f>SUM(G43:G50)</f>
        <v>672</v>
      </c>
      <c r="M51" s="1">
        <f>SUM(M43:M50)</f>
        <v>672</v>
      </c>
    </row>
    <row r="52" spans="1:14" x14ac:dyDescent="0.35">
      <c r="C52" s="1">
        <f>SUM(C43:C51)</f>
        <v>672</v>
      </c>
    </row>
    <row r="56" spans="1:14" x14ac:dyDescent="0.35">
      <c r="A56" s="34"/>
      <c r="B56" s="25" t="s">
        <v>178</v>
      </c>
    </row>
    <row r="58" spans="1:14" x14ac:dyDescent="0.35">
      <c r="A58" s="34"/>
      <c r="B58" s="26" t="s">
        <v>177</v>
      </c>
      <c r="D58" s="32" t="s">
        <v>26</v>
      </c>
    </row>
    <row r="60" spans="1:14" x14ac:dyDescent="0.35">
      <c r="B60" s="4" t="s">
        <v>179</v>
      </c>
      <c r="C60" s="4">
        <v>80</v>
      </c>
      <c r="D60" s="28">
        <v>0.26669999999999999</v>
      </c>
    </row>
    <row r="61" spans="1:14" x14ac:dyDescent="0.35">
      <c r="B61" s="4" t="s">
        <v>180</v>
      </c>
      <c r="C61" s="4">
        <v>100</v>
      </c>
      <c r="D61" s="29">
        <v>0.33329999999999999</v>
      </c>
    </row>
    <row r="62" spans="1:14" x14ac:dyDescent="0.35">
      <c r="B62" s="4" t="s">
        <v>181</v>
      </c>
      <c r="C62" s="4">
        <v>40</v>
      </c>
      <c r="D62" s="28">
        <v>0.1333</v>
      </c>
    </row>
    <row r="63" spans="1:14" x14ac:dyDescent="0.35">
      <c r="B63" s="4" t="s">
        <v>182</v>
      </c>
      <c r="C63" s="4">
        <v>60</v>
      </c>
      <c r="D63" s="9">
        <v>0.2</v>
      </c>
    </row>
    <row r="64" spans="1:14" x14ac:dyDescent="0.35">
      <c r="B64" s="4" t="s">
        <v>183</v>
      </c>
      <c r="C64" s="4">
        <v>20</v>
      </c>
      <c r="D64" s="28">
        <v>6.6699999999999995E-2</v>
      </c>
    </row>
    <row r="65" spans="1:4" x14ac:dyDescent="0.35">
      <c r="C65">
        <f>SUM(C60:C64)</f>
        <v>300</v>
      </c>
      <c r="D65" s="27">
        <f>SUM(D60:D64)</f>
        <v>1</v>
      </c>
    </row>
    <row r="67" spans="1:4" x14ac:dyDescent="0.35">
      <c r="A67" s="34"/>
      <c r="B67" s="26" t="s">
        <v>213</v>
      </c>
    </row>
    <row r="68" spans="1:4" x14ac:dyDescent="0.35">
      <c r="C68" s="32" t="s">
        <v>26</v>
      </c>
    </row>
    <row r="69" spans="1:4" x14ac:dyDescent="0.35">
      <c r="B69" s="1" t="s">
        <v>184</v>
      </c>
    </row>
    <row r="70" spans="1:4" x14ac:dyDescent="0.35">
      <c r="B70" s="30" t="s">
        <v>194</v>
      </c>
    </row>
    <row r="71" spans="1:4" x14ac:dyDescent="0.35">
      <c r="B71" s="30" t="s">
        <v>193</v>
      </c>
      <c r="C71" s="33" t="s">
        <v>190</v>
      </c>
    </row>
    <row r="72" spans="1:4" x14ac:dyDescent="0.35">
      <c r="B72" s="30" t="s">
        <v>192</v>
      </c>
    </row>
    <row r="73" spans="1:4" x14ac:dyDescent="0.35">
      <c r="B73" s="30" t="s">
        <v>191</v>
      </c>
    </row>
    <row r="74" spans="1:4" x14ac:dyDescent="0.35">
      <c r="B74" s="1" t="s">
        <v>185</v>
      </c>
    </row>
    <row r="75" spans="1:4" x14ac:dyDescent="0.35">
      <c r="B75" s="30" t="s">
        <v>199</v>
      </c>
    </row>
    <row r="76" spans="1:4" x14ac:dyDescent="0.35">
      <c r="B76" s="30" t="s">
        <v>198</v>
      </c>
      <c r="C76" s="4" t="s">
        <v>195</v>
      </c>
    </row>
    <row r="77" spans="1:4" x14ac:dyDescent="0.35">
      <c r="B77" s="30" t="s">
        <v>197</v>
      </c>
    </row>
    <row r="78" spans="1:4" x14ac:dyDescent="0.35">
      <c r="B78" s="30" t="s">
        <v>196</v>
      </c>
    </row>
    <row r="79" spans="1:4" x14ac:dyDescent="0.35">
      <c r="B79" s="1" t="s">
        <v>186</v>
      </c>
    </row>
    <row r="80" spans="1:4" x14ac:dyDescent="0.35">
      <c r="B80" s="30" t="s">
        <v>201</v>
      </c>
      <c r="C80" s="4" t="s">
        <v>202</v>
      </c>
    </row>
    <row r="81" spans="1:3" x14ac:dyDescent="0.35">
      <c r="B81" s="30" t="s">
        <v>200</v>
      </c>
    </row>
    <row r="82" spans="1:3" x14ac:dyDescent="0.35">
      <c r="B82" s="1" t="s">
        <v>187</v>
      </c>
    </row>
    <row r="83" spans="1:3" x14ac:dyDescent="0.35">
      <c r="B83" s="30" t="s">
        <v>205</v>
      </c>
    </row>
    <row r="84" spans="1:3" x14ac:dyDescent="0.35">
      <c r="B84" s="30" t="s">
        <v>204</v>
      </c>
      <c r="C84" s="4" t="s">
        <v>206</v>
      </c>
    </row>
    <row r="85" spans="1:3" x14ac:dyDescent="0.35">
      <c r="B85" s="30" t="s">
        <v>203</v>
      </c>
    </row>
    <row r="86" spans="1:3" x14ac:dyDescent="0.35">
      <c r="B86" s="1" t="s">
        <v>188</v>
      </c>
    </row>
    <row r="87" spans="1:3" x14ac:dyDescent="0.35">
      <c r="B87" s="30" t="s">
        <v>208</v>
      </c>
      <c r="C87" s="4" t="s">
        <v>207</v>
      </c>
    </row>
    <row r="88" spans="1:3" x14ac:dyDescent="0.35">
      <c r="B88" s="30" t="s">
        <v>209</v>
      </c>
    </row>
    <row r="89" spans="1:3" x14ac:dyDescent="0.35">
      <c r="B89" s="1" t="s">
        <v>189</v>
      </c>
    </row>
    <row r="90" spans="1:3" x14ac:dyDescent="0.35">
      <c r="B90" s="30" t="s">
        <v>212</v>
      </c>
    </row>
    <row r="91" spans="1:3" x14ac:dyDescent="0.35">
      <c r="B91" s="30" t="s">
        <v>211</v>
      </c>
      <c r="C91" s="4" t="s">
        <v>207</v>
      </c>
    </row>
    <row r="92" spans="1:3" x14ac:dyDescent="0.35">
      <c r="B92" s="30" t="s">
        <v>210</v>
      </c>
    </row>
    <row r="95" spans="1:3" x14ac:dyDescent="0.35">
      <c r="A95" s="34"/>
      <c r="B95" s="26" t="s">
        <v>214</v>
      </c>
    </row>
    <row r="97" spans="1:4" x14ac:dyDescent="0.35">
      <c r="B97" t="s">
        <v>215</v>
      </c>
    </row>
    <row r="98" spans="1:4" x14ac:dyDescent="0.35">
      <c r="B98" t="s">
        <v>216</v>
      </c>
    </row>
    <row r="99" spans="1:4" x14ac:dyDescent="0.35">
      <c r="B99" t="s">
        <v>217</v>
      </c>
    </row>
    <row r="100" spans="1:4" x14ac:dyDescent="0.35">
      <c r="B100" t="s">
        <v>218</v>
      </c>
    </row>
    <row r="101" spans="1:4" x14ac:dyDescent="0.35">
      <c r="B101" t="s">
        <v>219</v>
      </c>
    </row>
    <row r="102" spans="1:4" x14ac:dyDescent="0.35">
      <c r="B102" t="s">
        <v>221</v>
      </c>
    </row>
    <row r="103" spans="1:4" x14ac:dyDescent="0.35">
      <c r="B103" t="s">
        <v>220</v>
      </c>
    </row>
    <row r="105" spans="1:4" x14ac:dyDescent="0.35">
      <c r="B105" s="37" t="s">
        <v>233</v>
      </c>
    </row>
    <row r="106" spans="1:4" x14ac:dyDescent="0.35">
      <c r="B106" s="38" t="s">
        <v>234</v>
      </c>
    </row>
    <row r="107" spans="1:4" x14ac:dyDescent="0.35">
      <c r="B107" s="39" t="s">
        <v>235</v>
      </c>
    </row>
    <row r="112" spans="1:4" x14ac:dyDescent="0.35">
      <c r="A112" s="34"/>
      <c r="B112" s="26" t="s">
        <v>222</v>
      </c>
      <c r="D112" s="35" t="s">
        <v>140</v>
      </c>
    </row>
    <row r="113" spans="1:4" x14ac:dyDescent="0.35">
      <c r="B113" s="4"/>
      <c r="C113" s="36" t="s">
        <v>99</v>
      </c>
    </row>
    <row r="114" spans="1:4" x14ac:dyDescent="0.35">
      <c r="B114" s="4" t="s">
        <v>223</v>
      </c>
      <c r="C114" s="4">
        <v>16</v>
      </c>
      <c r="D114" s="28">
        <v>7.2999999999999995E-2</v>
      </c>
    </row>
    <row r="115" spans="1:4" x14ac:dyDescent="0.35">
      <c r="B115" s="4" t="s">
        <v>224</v>
      </c>
      <c r="C115" s="4">
        <v>144</v>
      </c>
      <c r="D115" s="40">
        <v>0.65500000000000003</v>
      </c>
    </row>
    <row r="116" spans="1:4" x14ac:dyDescent="0.35">
      <c r="B116" s="4" t="s">
        <v>225</v>
      </c>
      <c r="C116" s="4">
        <v>11</v>
      </c>
      <c r="D116" s="9">
        <v>0.05</v>
      </c>
    </row>
    <row r="117" spans="1:4" x14ac:dyDescent="0.35">
      <c r="B117" s="4" t="s">
        <v>226</v>
      </c>
      <c r="C117" s="4">
        <v>123</v>
      </c>
      <c r="D117" s="28">
        <v>0.55900000000000005</v>
      </c>
    </row>
    <row r="118" spans="1:4" x14ac:dyDescent="0.35">
      <c r="B118" s="4" t="s">
        <v>227</v>
      </c>
      <c r="C118" s="4">
        <v>83</v>
      </c>
      <c r="D118" s="28">
        <v>0.377</v>
      </c>
    </row>
    <row r="119" spans="1:4" x14ac:dyDescent="0.35">
      <c r="B119" s="4" t="s">
        <v>228</v>
      </c>
      <c r="C119" s="4">
        <v>14</v>
      </c>
      <c r="D119" s="28">
        <v>6.4000000000000001E-2</v>
      </c>
    </row>
    <row r="121" spans="1:4" x14ac:dyDescent="0.35">
      <c r="B121" s="37" t="s">
        <v>229</v>
      </c>
    </row>
    <row r="122" spans="1:4" x14ac:dyDescent="0.35">
      <c r="B122" s="38" t="s">
        <v>230</v>
      </c>
    </row>
    <row r="123" spans="1:4" x14ac:dyDescent="0.35">
      <c r="B123" s="38" t="s">
        <v>231</v>
      </c>
    </row>
    <row r="124" spans="1:4" x14ac:dyDescent="0.35">
      <c r="B124" s="39" t="s">
        <v>232</v>
      </c>
    </row>
    <row r="127" spans="1:4" x14ac:dyDescent="0.35">
      <c r="A127" s="34"/>
      <c r="B127" s="41" t="s">
        <v>236</v>
      </c>
      <c r="D127" s="36" t="s">
        <v>140</v>
      </c>
    </row>
    <row r="128" spans="1:4" x14ac:dyDescent="0.35">
      <c r="C128" s="43" t="s">
        <v>243</v>
      </c>
    </row>
    <row r="129" spans="1:4" x14ac:dyDescent="0.35">
      <c r="B129" s="4" t="s">
        <v>237</v>
      </c>
      <c r="C129" s="4">
        <v>30</v>
      </c>
      <c r="D129" s="28">
        <v>0.2752</v>
      </c>
    </row>
    <row r="130" spans="1:4" x14ac:dyDescent="0.35">
      <c r="B130" s="4" t="s">
        <v>238</v>
      </c>
      <c r="C130" s="4">
        <v>37</v>
      </c>
      <c r="D130" s="28">
        <v>0.33939999999999998</v>
      </c>
    </row>
    <row r="131" spans="1:4" x14ac:dyDescent="0.35">
      <c r="B131" s="4" t="s">
        <v>239</v>
      </c>
      <c r="C131" s="4">
        <v>9</v>
      </c>
      <c r="D131" s="28">
        <v>8.2600000000000007E-2</v>
      </c>
    </row>
    <row r="132" spans="1:4" x14ac:dyDescent="0.35">
      <c r="B132" s="4" t="s">
        <v>240</v>
      </c>
      <c r="C132" s="4">
        <v>19</v>
      </c>
      <c r="D132" s="28">
        <v>0.17430000000000001</v>
      </c>
    </row>
    <row r="133" spans="1:4" x14ac:dyDescent="0.35">
      <c r="B133" s="4" t="s">
        <v>241</v>
      </c>
      <c r="C133" s="4">
        <v>10</v>
      </c>
      <c r="D133" s="28">
        <v>9.1700000000000004E-2</v>
      </c>
    </row>
    <row r="134" spans="1:4" x14ac:dyDescent="0.35">
      <c r="B134" s="4" t="s">
        <v>242</v>
      </c>
      <c r="C134" s="4">
        <v>4</v>
      </c>
      <c r="D134" s="28">
        <v>3.6700000000000003E-2</v>
      </c>
    </row>
    <row r="135" spans="1:4" x14ac:dyDescent="0.35">
      <c r="C135" s="44">
        <v>109</v>
      </c>
    </row>
    <row r="136" spans="1:4" x14ac:dyDescent="0.35">
      <c r="B136" s="37" t="s">
        <v>244</v>
      </c>
    </row>
    <row r="137" spans="1:4" x14ac:dyDescent="0.35">
      <c r="B137" s="38" t="s">
        <v>245</v>
      </c>
      <c r="C137" s="45"/>
    </row>
    <row r="138" spans="1:4" x14ac:dyDescent="0.35">
      <c r="B138" s="38" t="s">
        <v>246</v>
      </c>
    </row>
    <row r="139" spans="1:4" x14ac:dyDescent="0.35">
      <c r="B139" s="39" t="s">
        <v>247</v>
      </c>
    </row>
    <row r="142" spans="1:4" x14ac:dyDescent="0.35">
      <c r="A142" s="34"/>
      <c r="B142" s="41" t="s">
        <v>248</v>
      </c>
    </row>
    <row r="143" spans="1:4" x14ac:dyDescent="0.35">
      <c r="A143" s="34"/>
      <c r="B143" s="26" t="s">
        <v>249</v>
      </c>
      <c r="C143" s="36" t="s">
        <v>140</v>
      </c>
    </row>
    <row r="144" spans="1:4" x14ac:dyDescent="0.35">
      <c r="C144" s="45"/>
    </row>
    <row r="145" spans="1:4" x14ac:dyDescent="0.35">
      <c r="B145" s="4" t="s">
        <v>255</v>
      </c>
      <c r="C145" s="48">
        <v>0.28000000000000003</v>
      </c>
    </row>
    <row r="146" spans="1:4" x14ac:dyDescent="0.35">
      <c r="B146" s="4" t="s">
        <v>254</v>
      </c>
      <c r="C146" s="9">
        <v>0.15</v>
      </c>
    </row>
    <row r="147" spans="1:4" x14ac:dyDescent="0.35">
      <c r="B147" s="4" t="s">
        <v>253</v>
      </c>
      <c r="C147" s="9">
        <v>0.12</v>
      </c>
    </row>
    <row r="148" spans="1:4" x14ac:dyDescent="0.35">
      <c r="B148" s="4" t="s">
        <v>252</v>
      </c>
      <c r="C148" s="9">
        <v>0.08</v>
      </c>
    </row>
    <row r="149" spans="1:4" x14ac:dyDescent="0.35">
      <c r="B149" s="4" t="s">
        <v>251</v>
      </c>
      <c r="C149" s="9">
        <v>0.09</v>
      </c>
    </row>
    <row r="150" spans="1:4" x14ac:dyDescent="0.35">
      <c r="B150" s="46" t="s">
        <v>256</v>
      </c>
      <c r="C150" s="49">
        <v>0.28000000000000003</v>
      </c>
    </row>
    <row r="151" spans="1:4" x14ac:dyDescent="0.35">
      <c r="B151" s="47" t="s">
        <v>250</v>
      </c>
      <c r="C151" s="50"/>
    </row>
    <row r="153" spans="1:4" x14ac:dyDescent="0.35">
      <c r="B153" s="51" t="s">
        <v>244</v>
      </c>
      <c r="C153" s="52"/>
    </row>
    <row r="154" spans="1:4" x14ac:dyDescent="0.35">
      <c r="B154" s="53" t="s">
        <v>258</v>
      </c>
      <c r="C154" s="54"/>
    </row>
    <row r="155" spans="1:4" x14ac:dyDescent="0.35">
      <c r="B155" s="53" t="s">
        <v>257</v>
      </c>
      <c r="C155" s="54"/>
    </row>
    <row r="156" spans="1:4" x14ac:dyDescent="0.35">
      <c r="B156" s="53" t="s">
        <v>259</v>
      </c>
      <c r="C156" s="54"/>
    </row>
    <row r="157" spans="1:4" x14ac:dyDescent="0.35">
      <c r="B157" s="55" t="s">
        <v>260</v>
      </c>
      <c r="C157" s="56"/>
    </row>
    <row r="160" spans="1:4" x14ac:dyDescent="0.35">
      <c r="A160" s="34"/>
      <c r="B160" s="26" t="s">
        <v>261</v>
      </c>
      <c r="D160" s="35" t="s">
        <v>140</v>
      </c>
    </row>
    <row r="161" spans="2:4" x14ac:dyDescent="0.35">
      <c r="C161" s="42" t="s">
        <v>277</v>
      </c>
    </row>
    <row r="162" spans="2:4" x14ac:dyDescent="0.35">
      <c r="B162" s="4" t="s">
        <v>262</v>
      </c>
      <c r="C162" s="4">
        <v>46</v>
      </c>
      <c r="D162" s="4">
        <f>(C162/224)*100</f>
        <v>20.535714285714285</v>
      </c>
    </row>
    <row r="163" spans="2:4" x14ac:dyDescent="0.35">
      <c r="B163" s="4" t="s">
        <v>263</v>
      </c>
      <c r="C163" s="4">
        <v>23</v>
      </c>
      <c r="D163" s="4">
        <f t="shared" ref="D163:D176" si="0">(C163/224)*100</f>
        <v>10.267857142857142</v>
      </c>
    </row>
    <row r="164" spans="2:4" x14ac:dyDescent="0.35">
      <c r="B164" s="7" t="s">
        <v>264</v>
      </c>
      <c r="C164" s="4">
        <v>78</v>
      </c>
      <c r="D164" s="7">
        <f t="shared" si="0"/>
        <v>34.821428571428569</v>
      </c>
    </row>
    <row r="165" spans="2:4" x14ac:dyDescent="0.35">
      <c r="B165" s="4" t="s">
        <v>265</v>
      </c>
      <c r="C165" s="4">
        <v>9</v>
      </c>
      <c r="D165" s="4">
        <f t="shared" si="0"/>
        <v>4.0178571428571432</v>
      </c>
    </row>
    <row r="166" spans="2:4" x14ac:dyDescent="0.35">
      <c r="B166" s="4" t="s">
        <v>266</v>
      </c>
      <c r="C166" s="4">
        <v>9</v>
      </c>
      <c r="D166" s="4">
        <f t="shared" si="0"/>
        <v>4.0178571428571432</v>
      </c>
    </row>
    <row r="167" spans="2:4" x14ac:dyDescent="0.35">
      <c r="B167" s="4" t="s">
        <v>267</v>
      </c>
      <c r="C167" s="4">
        <v>6</v>
      </c>
      <c r="D167" s="4">
        <f t="shared" si="0"/>
        <v>2.6785714285714284</v>
      </c>
    </row>
    <row r="168" spans="2:4" x14ac:dyDescent="0.35">
      <c r="B168" s="4" t="s">
        <v>268</v>
      </c>
      <c r="C168" s="4">
        <v>2</v>
      </c>
      <c r="D168" s="4">
        <f t="shared" si="0"/>
        <v>0.89285714285714279</v>
      </c>
    </row>
    <row r="169" spans="2:4" x14ac:dyDescent="0.35">
      <c r="B169" s="4" t="s">
        <v>269</v>
      </c>
      <c r="C169" s="4">
        <v>1</v>
      </c>
      <c r="D169" s="4">
        <f t="shared" si="0"/>
        <v>0.4464285714285714</v>
      </c>
    </row>
    <row r="170" spans="2:4" x14ac:dyDescent="0.35">
      <c r="B170" s="4" t="s">
        <v>270</v>
      </c>
      <c r="C170" s="4">
        <v>2</v>
      </c>
      <c r="D170" s="4">
        <f t="shared" si="0"/>
        <v>0.89285714285714279</v>
      </c>
    </row>
    <row r="171" spans="2:4" x14ac:dyDescent="0.35">
      <c r="B171" s="4" t="s">
        <v>271</v>
      </c>
      <c r="C171" s="4">
        <v>1</v>
      </c>
      <c r="D171" s="4">
        <f t="shared" si="0"/>
        <v>0.4464285714285714</v>
      </c>
    </row>
    <row r="172" spans="2:4" x14ac:dyDescent="0.35">
      <c r="B172" s="4" t="s">
        <v>272</v>
      </c>
      <c r="C172" s="4">
        <v>3</v>
      </c>
      <c r="D172" s="4">
        <f t="shared" si="0"/>
        <v>1.3392857142857142</v>
      </c>
    </row>
    <row r="173" spans="2:4" x14ac:dyDescent="0.35">
      <c r="B173" s="4" t="s">
        <v>273</v>
      </c>
      <c r="C173" s="4">
        <v>1</v>
      </c>
      <c r="D173" s="4">
        <f t="shared" si="0"/>
        <v>0.4464285714285714</v>
      </c>
    </row>
    <row r="174" spans="2:4" x14ac:dyDescent="0.35">
      <c r="B174" s="4" t="s">
        <v>274</v>
      </c>
      <c r="C174" s="4">
        <v>1</v>
      </c>
      <c r="D174" s="4">
        <f t="shared" si="0"/>
        <v>0.4464285714285714</v>
      </c>
    </row>
    <row r="175" spans="2:4" x14ac:dyDescent="0.35">
      <c r="B175" s="4" t="s">
        <v>275</v>
      </c>
      <c r="C175" s="4">
        <v>2</v>
      </c>
      <c r="D175" s="4">
        <f t="shared" si="0"/>
        <v>0.89285714285714279</v>
      </c>
    </row>
    <row r="176" spans="2:4" x14ac:dyDescent="0.35">
      <c r="B176" s="4" t="s">
        <v>276</v>
      </c>
      <c r="C176" s="4">
        <v>41</v>
      </c>
      <c r="D176" s="4">
        <f t="shared" si="0"/>
        <v>18.303571428571427</v>
      </c>
    </row>
    <row r="178" spans="1:4" x14ac:dyDescent="0.35">
      <c r="B178" s="51" t="s">
        <v>229</v>
      </c>
      <c r="C178" s="52"/>
    </row>
    <row r="179" spans="1:4" x14ac:dyDescent="0.35">
      <c r="B179" s="53" t="s">
        <v>279</v>
      </c>
      <c r="C179" s="54"/>
    </row>
    <row r="180" spans="1:4" x14ac:dyDescent="0.35">
      <c r="B180" s="53" t="s">
        <v>278</v>
      </c>
      <c r="C180" s="54"/>
    </row>
    <row r="181" spans="1:4" x14ac:dyDescent="0.35">
      <c r="B181" s="53" t="s">
        <v>280</v>
      </c>
      <c r="C181" s="54"/>
    </row>
    <row r="182" spans="1:4" x14ac:dyDescent="0.35">
      <c r="B182" s="55" t="s">
        <v>281</v>
      </c>
      <c r="C182" s="56"/>
    </row>
    <row r="185" spans="1:4" x14ac:dyDescent="0.35">
      <c r="A185" s="57"/>
      <c r="B185" s="26" t="s">
        <v>282</v>
      </c>
      <c r="D185" s="35" t="s">
        <v>140</v>
      </c>
    </row>
    <row r="186" spans="1:4" x14ac:dyDescent="0.35">
      <c r="B186" s="26" t="s">
        <v>283</v>
      </c>
      <c r="C186" s="42" t="s">
        <v>277</v>
      </c>
    </row>
    <row r="187" spans="1:4" x14ac:dyDescent="0.35">
      <c r="B187" s="12"/>
    </row>
    <row r="189" spans="1:4" x14ac:dyDescent="0.35">
      <c r="B189" s="4" t="s">
        <v>284</v>
      </c>
      <c r="C189" s="7">
        <v>76</v>
      </c>
      <c r="D189" s="9">
        <v>0.34</v>
      </c>
    </row>
    <row r="190" spans="1:4" x14ac:dyDescent="0.35">
      <c r="B190" s="4" t="s">
        <v>285</v>
      </c>
      <c r="C190" s="4">
        <v>45</v>
      </c>
      <c r="D190" s="9">
        <v>0.2</v>
      </c>
    </row>
    <row r="191" spans="1:4" x14ac:dyDescent="0.35">
      <c r="B191" s="4" t="s">
        <v>286</v>
      </c>
      <c r="C191" s="4">
        <v>38</v>
      </c>
      <c r="D191" s="28">
        <v>0.17</v>
      </c>
    </row>
    <row r="192" spans="1:4" x14ac:dyDescent="0.35">
      <c r="B192" s="4" t="s">
        <v>287</v>
      </c>
      <c r="C192" s="4">
        <v>34</v>
      </c>
      <c r="D192" s="9">
        <v>0.15</v>
      </c>
    </row>
    <row r="193" spans="1:5" x14ac:dyDescent="0.35">
      <c r="B193" s="4" t="s">
        <v>288</v>
      </c>
      <c r="C193" s="4">
        <v>22</v>
      </c>
      <c r="D193" s="9">
        <v>0.1</v>
      </c>
    </row>
    <row r="194" spans="1:5" x14ac:dyDescent="0.35">
      <c r="B194" s="4" t="s">
        <v>289</v>
      </c>
      <c r="C194" s="4">
        <v>9</v>
      </c>
      <c r="D194" s="9">
        <v>0.04</v>
      </c>
    </row>
    <row r="195" spans="1:5" x14ac:dyDescent="0.35">
      <c r="C195" s="31">
        <f>SUM(C189:C194)</f>
        <v>224</v>
      </c>
      <c r="D195" s="58">
        <f>SUM(D189:D194)</f>
        <v>1</v>
      </c>
    </row>
    <row r="196" spans="1:5" x14ac:dyDescent="0.35">
      <c r="B196" s="37" t="s">
        <v>229</v>
      </c>
    </row>
    <row r="197" spans="1:5" x14ac:dyDescent="0.35">
      <c r="B197" s="38" t="s">
        <v>290</v>
      </c>
    </row>
    <row r="198" spans="1:5" x14ac:dyDescent="0.35">
      <c r="B198" s="38" t="s">
        <v>291</v>
      </c>
    </row>
    <row r="199" spans="1:5" x14ac:dyDescent="0.35">
      <c r="B199" s="38" t="s">
        <v>292</v>
      </c>
    </row>
    <row r="200" spans="1:5" x14ac:dyDescent="0.35">
      <c r="B200" s="39" t="s">
        <v>293</v>
      </c>
    </row>
    <row r="203" spans="1:5" x14ac:dyDescent="0.35">
      <c r="A203" s="57"/>
      <c r="B203" s="26" t="s">
        <v>294</v>
      </c>
      <c r="D203" s="35" t="s">
        <v>140</v>
      </c>
    </row>
    <row r="204" spans="1:5" x14ac:dyDescent="0.35">
      <c r="B204" s="26" t="s">
        <v>295</v>
      </c>
      <c r="C204" s="42" t="s">
        <v>277</v>
      </c>
    </row>
    <row r="207" spans="1:5" x14ac:dyDescent="0.35">
      <c r="B207" s="4" t="s">
        <v>301</v>
      </c>
      <c r="C207" s="4">
        <v>145</v>
      </c>
      <c r="D207" s="40">
        <v>0.64700000000000002</v>
      </c>
      <c r="E207" s="61" t="s">
        <v>302</v>
      </c>
    </row>
    <row r="208" spans="1:5" x14ac:dyDescent="0.35">
      <c r="B208" s="4" t="s">
        <v>302</v>
      </c>
      <c r="C208" s="4">
        <v>61</v>
      </c>
      <c r="D208" s="9">
        <v>0.27200000000000002</v>
      </c>
      <c r="E208" s="62"/>
    </row>
    <row r="209" spans="1:5" x14ac:dyDescent="0.35">
      <c r="B209" s="4" t="s">
        <v>303</v>
      </c>
      <c r="C209" s="4">
        <v>18</v>
      </c>
      <c r="D209" s="9">
        <v>0.08</v>
      </c>
      <c r="E209" s="62" t="s">
        <v>304</v>
      </c>
    </row>
    <row r="210" spans="1:5" x14ac:dyDescent="0.35">
      <c r="C210" s="31">
        <f>SUM(C207:C209)</f>
        <v>224</v>
      </c>
      <c r="D210" s="60">
        <f>SUM(D207:D209)</f>
        <v>0.999</v>
      </c>
      <c r="E210" s="62" t="s">
        <v>314</v>
      </c>
    </row>
    <row r="211" spans="1:5" x14ac:dyDescent="0.35">
      <c r="E211" s="62" t="s">
        <v>305</v>
      </c>
    </row>
    <row r="212" spans="1:5" x14ac:dyDescent="0.35">
      <c r="E212" s="62" t="s">
        <v>306</v>
      </c>
    </row>
    <row r="213" spans="1:5" x14ac:dyDescent="0.35">
      <c r="E213" s="62" t="s">
        <v>307</v>
      </c>
    </row>
    <row r="214" spans="1:5" x14ac:dyDescent="0.35">
      <c r="B214" s="51" t="s">
        <v>244</v>
      </c>
      <c r="C214" s="52"/>
      <c r="E214" s="62" t="s">
        <v>308</v>
      </c>
    </row>
    <row r="215" spans="1:5" x14ac:dyDescent="0.35">
      <c r="B215" s="53" t="s">
        <v>296</v>
      </c>
      <c r="C215" s="54"/>
      <c r="E215" s="62" t="s">
        <v>309</v>
      </c>
    </row>
    <row r="216" spans="1:5" x14ac:dyDescent="0.35">
      <c r="B216" s="53" t="s">
        <v>298</v>
      </c>
      <c r="C216" s="54"/>
      <c r="E216" s="62" t="s">
        <v>310</v>
      </c>
    </row>
    <row r="217" spans="1:5" x14ac:dyDescent="0.35">
      <c r="B217" s="53" t="s">
        <v>297</v>
      </c>
      <c r="C217" s="54"/>
      <c r="E217" s="62" t="s">
        <v>311</v>
      </c>
    </row>
    <row r="218" spans="1:5" x14ac:dyDescent="0.35">
      <c r="B218" s="53" t="s">
        <v>299</v>
      </c>
      <c r="C218" s="54"/>
      <c r="E218" s="62" t="s">
        <v>312</v>
      </c>
    </row>
    <row r="219" spans="1:5" x14ac:dyDescent="0.35">
      <c r="B219" s="55" t="s">
        <v>300</v>
      </c>
      <c r="C219" s="56"/>
      <c r="E219" s="63" t="s">
        <v>313</v>
      </c>
    </row>
    <row r="222" spans="1:5" x14ac:dyDescent="0.35">
      <c r="A222" s="57"/>
      <c r="B222" s="26" t="s">
        <v>316</v>
      </c>
      <c r="D222" s="35" t="s">
        <v>140</v>
      </c>
    </row>
    <row r="223" spans="1:5" x14ac:dyDescent="0.35">
      <c r="B223" s="26" t="s">
        <v>315</v>
      </c>
      <c r="C223" s="42" t="s">
        <v>277</v>
      </c>
    </row>
    <row r="225" spans="1:4" x14ac:dyDescent="0.35">
      <c r="B225" s="4" t="s">
        <v>301</v>
      </c>
      <c r="C225" s="4">
        <v>123</v>
      </c>
      <c r="D225" s="40">
        <v>0.54900000000000004</v>
      </c>
    </row>
    <row r="226" spans="1:4" x14ac:dyDescent="0.35">
      <c r="B226" s="4" t="s">
        <v>302</v>
      </c>
      <c r="C226" s="4">
        <v>82</v>
      </c>
      <c r="D226" s="28">
        <v>0.36599999999999999</v>
      </c>
    </row>
    <row r="227" spans="1:4" x14ac:dyDescent="0.35">
      <c r="B227" s="4" t="s">
        <v>303</v>
      </c>
      <c r="C227" s="4">
        <v>19</v>
      </c>
      <c r="D227" s="28">
        <v>8.5000000000000006E-2</v>
      </c>
    </row>
    <row r="228" spans="1:4" x14ac:dyDescent="0.35">
      <c r="C228" s="31">
        <f>SUM(C225:C227)</f>
        <v>224</v>
      </c>
      <c r="D228" s="60">
        <f>SUM(D225:D227)</f>
        <v>1</v>
      </c>
    </row>
    <row r="230" spans="1:4" x14ac:dyDescent="0.35">
      <c r="B230" s="51" t="s">
        <v>244</v>
      </c>
      <c r="C230" s="64"/>
      <c r="D230" s="52"/>
    </row>
    <row r="231" spans="1:4" x14ac:dyDescent="0.35">
      <c r="B231" s="53" t="s">
        <v>317</v>
      </c>
      <c r="C231" s="30"/>
      <c r="D231" s="54"/>
    </row>
    <row r="232" spans="1:4" x14ac:dyDescent="0.35">
      <c r="B232" s="53" t="s">
        <v>318</v>
      </c>
      <c r="C232" s="30"/>
      <c r="D232" s="54"/>
    </row>
    <row r="233" spans="1:4" x14ac:dyDescent="0.35">
      <c r="B233" s="55" t="s">
        <v>319</v>
      </c>
      <c r="C233" s="65"/>
      <c r="D233" s="56"/>
    </row>
    <row r="236" spans="1:4" x14ac:dyDescent="0.35">
      <c r="A236" s="57"/>
      <c r="B236" s="26" t="s">
        <v>320</v>
      </c>
      <c r="D236" s="35" t="s">
        <v>140</v>
      </c>
    </row>
    <row r="237" spans="1:4" x14ac:dyDescent="0.35">
      <c r="B237" s="26" t="s">
        <v>321</v>
      </c>
      <c r="C237" s="42" t="s">
        <v>277</v>
      </c>
    </row>
    <row r="239" spans="1:4" x14ac:dyDescent="0.35">
      <c r="B239" s="4" t="s">
        <v>322</v>
      </c>
      <c r="C239" s="4">
        <v>160</v>
      </c>
      <c r="D239" s="40">
        <v>0.71430000000000005</v>
      </c>
    </row>
    <row r="240" spans="1:4" x14ac:dyDescent="0.35">
      <c r="B240" s="4" t="s">
        <v>323</v>
      </c>
      <c r="C240" s="4">
        <v>6</v>
      </c>
      <c r="D240" s="28">
        <v>2.6800000000000001E-2</v>
      </c>
    </row>
    <row r="241" spans="1:4" x14ac:dyDescent="0.35">
      <c r="B241" s="4" t="s">
        <v>324</v>
      </c>
      <c r="C241" s="4">
        <v>58</v>
      </c>
      <c r="D241" s="28">
        <v>0.25890000000000002</v>
      </c>
    </row>
    <row r="242" spans="1:4" x14ac:dyDescent="0.35">
      <c r="C242" s="31">
        <f>SUM(C239:C241)</f>
        <v>224</v>
      </c>
      <c r="D242" s="60">
        <f>SUM(D239:D241)</f>
        <v>1</v>
      </c>
    </row>
    <row r="244" spans="1:4" x14ac:dyDescent="0.35">
      <c r="B244" s="51" t="s">
        <v>244</v>
      </c>
      <c r="C244" s="64"/>
      <c r="D244" s="52"/>
    </row>
    <row r="245" spans="1:4" x14ac:dyDescent="0.35">
      <c r="B245" s="53" t="s">
        <v>328</v>
      </c>
      <c r="C245" s="30"/>
      <c r="D245" s="54"/>
    </row>
    <row r="246" spans="1:4" x14ac:dyDescent="0.35">
      <c r="B246" s="53" t="s">
        <v>329</v>
      </c>
      <c r="C246" s="30"/>
      <c r="D246" s="54"/>
    </row>
    <row r="247" spans="1:4" x14ac:dyDescent="0.35">
      <c r="B247" s="53" t="s">
        <v>325</v>
      </c>
      <c r="C247" s="30"/>
      <c r="D247" s="54"/>
    </row>
    <row r="248" spans="1:4" x14ac:dyDescent="0.35">
      <c r="B248" s="53" t="s">
        <v>326</v>
      </c>
      <c r="C248" s="30"/>
      <c r="D248" s="54"/>
    </row>
    <row r="249" spans="1:4" x14ac:dyDescent="0.35">
      <c r="B249" s="55" t="s">
        <v>327</v>
      </c>
      <c r="C249" s="65"/>
      <c r="D249" s="56"/>
    </row>
    <row r="252" spans="1:4" x14ac:dyDescent="0.35">
      <c r="A252" s="66"/>
      <c r="B252" s="67" t="s">
        <v>330</v>
      </c>
    </row>
    <row r="254" spans="1:4" x14ac:dyDescent="0.35">
      <c r="A254" s="68"/>
      <c r="B254" s="69" t="s">
        <v>331</v>
      </c>
      <c r="D254" s="71" t="s">
        <v>140</v>
      </c>
    </row>
    <row r="255" spans="1:4" x14ac:dyDescent="0.35">
      <c r="B255" s="69" t="s">
        <v>332</v>
      </c>
      <c r="C255" s="70" t="s">
        <v>277</v>
      </c>
    </row>
    <row r="257" spans="2:4" x14ac:dyDescent="0.35">
      <c r="B257" s="4" t="s">
        <v>333</v>
      </c>
      <c r="C257" s="4">
        <v>67</v>
      </c>
      <c r="D257" s="28">
        <v>0.29909999999999998</v>
      </c>
    </row>
    <row r="258" spans="2:4" x14ac:dyDescent="0.35">
      <c r="B258" s="4" t="s">
        <v>334</v>
      </c>
      <c r="C258" s="4">
        <v>94</v>
      </c>
      <c r="D258" s="40">
        <v>0.41959999999999997</v>
      </c>
    </row>
    <row r="259" spans="2:4" x14ac:dyDescent="0.35">
      <c r="B259" s="4" t="s">
        <v>335</v>
      </c>
      <c r="C259" s="4">
        <v>41</v>
      </c>
      <c r="D259" s="28">
        <v>0.183</v>
      </c>
    </row>
    <row r="260" spans="2:4" x14ac:dyDescent="0.35">
      <c r="B260" s="4" t="s">
        <v>336</v>
      </c>
      <c r="C260" s="4">
        <v>25</v>
      </c>
      <c r="D260" s="28">
        <v>0.1116</v>
      </c>
    </row>
    <row r="261" spans="2:4" x14ac:dyDescent="0.35">
      <c r="B261" s="4" t="s">
        <v>337</v>
      </c>
      <c r="C261" s="4">
        <v>31</v>
      </c>
      <c r="D261" s="28">
        <v>0.1384</v>
      </c>
    </row>
    <row r="262" spans="2:4" x14ac:dyDescent="0.35">
      <c r="B262" s="4" t="s">
        <v>338</v>
      </c>
      <c r="C262" s="4">
        <v>27</v>
      </c>
      <c r="D262" s="28">
        <v>0.1205</v>
      </c>
    </row>
    <row r="264" spans="2:4" x14ac:dyDescent="0.35">
      <c r="B264" s="76" t="s">
        <v>339</v>
      </c>
      <c r="C264" s="77"/>
    </row>
    <row r="265" spans="2:4" x14ac:dyDescent="0.35">
      <c r="B265" s="78" t="s">
        <v>340</v>
      </c>
      <c r="C265" s="79"/>
    </row>
    <row r="267" spans="2:4" x14ac:dyDescent="0.35">
      <c r="B267" s="76" t="s">
        <v>244</v>
      </c>
      <c r="C267" s="77"/>
    </row>
    <row r="268" spans="2:4" x14ac:dyDescent="0.35">
      <c r="B268" s="80" t="s">
        <v>341</v>
      </c>
      <c r="C268" s="81"/>
    </row>
    <row r="269" spans="2:4" x14ac:dyDescent="0.35">
      <c r="B269" s="80" t="s">
        <v>342</v>
      </c>
      <c r="C269" s="81"/>
    </row>
    <row r="270" spans="2:4" x14ac:dyDescent="0.35">
      <c r="B270" s="80" t="s">
        <v>343</v>
      </c>
      <c r="C270" s="81"/>
    </row>
    <row r="271" spans="2:4" x14ac:dyDescent="0.35">
      <c r="B271" s="80" t="s">
        <v>344</v>
      </c>
      <c r="C271" s="81"/>
    </row>
    <row r="272" spans="2:4" x14ac:dyDescent="0.35">
      <c r="B272" s="80" t="s">
        <v>345</v>
      </c>
      <c r="C272" s="81"/>
    </row>
    <row r="273" spans="1:4" x14ac:dyDescent="0.35">
      <c r="B273" s="78" t="s">
        <v>346</v>
      </c>
      <c r="C273" s="79"/>
    </row>
    <row r="276" spans="1:4" x14ac:dyDescent="0.35">
      <c r="A276" s="68"/>
      <c r="B276" s="69" t="s">
        <v>347</v>
      </c>
      <c r="D276" s="71" t="s">
        <v>140</v>
      </c>
    </row>
    <row r="277" spans="1:4" x14ac:dyDescent="0.35">
      <c r="B277" s="69" t="s">
        <v>348</v>
      </c>
      <c r="C277" s="70" t="s">
        <v>277</v>
      </c>
    </row>
    <row r="279" spans="1:4" x14ac:dyDescent="0.35">
      <c r="B279" s="4" t="s">
        <v>349</v>
      </c>
      <c r="C279" s="4">
        <v>205</v>
      </c>
      <c r="D279" s="7" t="s">
        <v>354</v>
      </c>
    </row>
    <row r="280" spans="1:4" x14ac:dyDescent="0.35">
      <c r="B280" s="4" t="s">
        <v>350</v>
      </c>
      <c r="C280" s="4">
        <v>161</v>
      </c>
      <c r="D280" s="4" t="s">
        <v>355</v>
      </c>
    </row>
    <row r="281" spans="1:4" x14ac:dyDescent="0.35">
      <c r="B281" s="4" t="s">
        <v>351</v>
      </c>
      <c r="C281" s="4">
        <v>126</v>
      </c>
      <c r="D281" s="4" t="s">
        <v>356</v>
      </c>
    </row>
    <row r="282" spans="1:4" x14ac:dyDescent="0.35">
      <c r="B282" s="4" t="s">
        <v>352</v>
      </c>
      <c r="C282" s="4">
        <v>124</v>
      </c>
      <c r="D282" s="4" t="s">
        <v>357</v>
      </c>
    </row>
    <row r="283" spans="1:4" x14ac:dyDescent="0.35">
      <c r="B283" s="4" t="s">
        <v>353</v>
      </c>
      <c r="C283" s="4">
        <v>79</v>
      </c>
      <c r="D283" s="4" t="s">
        <v>358</v>
      </c>
    </row>
    <row r="285" spans="1:4" x14ac:dyDescent="0.35">
      <c r="B285" s="76" t="s">
        <v>339</v>
      </c>
      <c r="C285" s="77"/>
    </row>
    <row r="286" spans="1:4" x14ac:dyDescent="0.35">
      <c r="B286" s="78" t="s">
        <v>340</v>
      </c>
      <c r="C286" s="79"/>
    </row>
    <row r="288" spans="1:4" x14ac:dyDescent="0.35">
      <c r="B288" s="76" t="s">
        <v>244</v>
      </c>
      <c r="C288" s="82"/>
      <c r="D288" s="77"/>
    </row>
    <row r="289" spans="1:4" x14ac:dyDescent="0.35">
      <c r="B289" s="80" t="s">
        <v>359</v>
      </c>
      <c r="C289" s="83"/>
      <c r="D289" s="81"/>
    </row>
    <row r="290" spans="1:4" x14ac:dyDescent="0.35">
      <c r="B290" s="80" t="s">
        <v>360</v>
      </c>
      <c r="C290" s="83"/>
      <c r="D290" s="81"/>
    </row>
    <row r="291" spans="1:4" x14ac:dyDescent="0.35">
      <c r="B291" s="78" t="s">
        <v>361</v>
      </c>
      <c r="C291" s="84"/>
      <c r="D291" s="79"/>
    </row>
    <row r="294" spans="1:4" x14ac:dyDescent="0.35">
      <c r="A294" s="68"/>
      <c r="B294" s="69" t="s">
        <v>362</v>
      </c>
      <c r="D294" s="71" t="s">
        <v>140</v>
      </c>
    </row>
    <row r="295" spans="1:4" x14ac:dyDescent="0.35">
      <c r="B295" s="69" t="s">
        <v>363</v>
      </c>
      <c r="C295" s="70" t="s">
        <v>277</v>
      </c>
    </row>
    <row r="297" spans="1:4" x14ac:dyDescent="0.35">
      <c r="B297" s="4" t="s">
        <v>364</v>
      </c>
      <c r="C297" s="4">
        <v>100</v>
      </c>
      <c r="D297" s="40">
        <v>0.44640000000000002</v>
      </c>
    </row>
    <row r="298" spans="1:4" x14ac:dyDescent="0.35">
      <c r="B298" s="4" t="s">
        <v>365</v>
      </c>
      <c r="C298" s="4">
        <v>80</v>
      </c>
      <c r="D298" s="28">
        <v>0.35709999999999997</v>
      </c>
    </row>
    <row r="299" spans="1:4" x14ac:dyDescent="0.35">
      <c r="B299" s="4" t="s">
        <v>366</v>
      </c>
      <c r="C299" s="4">
        <v>44</v>
      </c>
      <c r="D299" s="28">
        <v>0.19639999999999999</v>
      </c>
    </row>
    <row r="300" spans="1:4" x14ac:dyDescent="0.35">
      <c r="B300" s="16"/>
      <c r="C300" s="10">
        <v>224</v>
      </c>
      <c r="D300" s="86">
        <v>1</v>
      </c>
    </row>
    <row r="302" spans="1:4" x14ac:dyDescent="0.35">
      <c r="B302" s="76" t="s">
        <v>244</v>
      </c>
      <c r="C302" s="82"/>
      <c r="D302" s="77"/>
    </row>
    <row r="303" spans="1:4" x14ac:dyDescent="0.35">
      <c r="B303" s="80" t="s">
        <v>370</v>
      </c>
      <c r="C303" s="83"/>
      <c r="D303" s="81"/>
    </row>
    <row r="304" spans="1:4" x14ac:dyDescent="0.35">
      <c r="B304" s="80" t="s">
        <v>368</v>
      </c>
      <c r="C304" s="83"/>
      <c r="D304" s="81"/>
    </row>
    <row r="305" spans="1:4" x14ac:dyDescent="0.35">
      <c r="B305" s="78" t="s">
        <v>369</v>
      </c>
      <c r="C305" s="84"/>
      <c r="D305" s="79"/>
    </row>
    <row r="308" spans="1:4" x14ac:dyDescent="0.35">
      <c r="A308" s="68"/>
      <c r="B308" s="69" t="s">
        <v>379</v>
      </c>
      <c r="D308" s="71" t="s">
        <v>140</v>
      </c>
    </row>
    <row r="309" spans="1:4" ht="29" x14ac:dyDescent="0.35">
      <c r="B309" s="85" t="s">
        <v>371</v>
      </c>
      <c r="C309" s="70" t="s">
        <v>277</v>
      </c>
    </row>
    <row r="311" spans="1:4" x14ac:dyDescent="0.35">
      <c r="B311" s="4" t="s">
        <v>374</v>
      </c>
      <c r="C311" s="4">
        <v>67</v>
      </c>
      <c r="D311" s="48">
        <v>0.3</v>
      </c>
    </row>
    <row r="312" spans="1:4" x14ac:dyDescent="0.35">
      <c r="B312" s="4" t="s">
        <v>375</v>
      </c>
      <c r="C312" s="4">
        <v>56</v>
      </c>
      <c r="D312" s="9">
        <v>0.25</v>
      </c>
    </row>
    <row r="313" spans="1:4" x14ac:dyDescent="0.35">
      <c r="B313" s="4" t="s">
        <v>372</v>
      </c>
      <c r="C313" s="4">
        <v>34</v>
      </c>
      <c r="D313" s="9">
        <v>0.15</v>
      </c>
    </row>
    <row r="314" spans="1:4" x14ac:dyDescent="0.35">
      <c r="B314" s="4" t="s">
        <v>373</v>
      </c>
      <c r="C314" s="4">
        <v>67</v>
      </c>
      <c r="D314" s="48">
        <v>0.3</v>
      </c>
    </row>
    <row r="315" spans="1:4" x14ac:dyDescent="0.35">
      <c r="C315" s="10">
        <v>224</v>
      </c>
      <c r="D315" s="86">
        <v>1</v>
      </c>
    </row>
    <row r="317" spans="1:4" x14ac:dyDescent="0.35">
      <c r="B317" s="76" t="s">
        <v>244</v>
      </c>
      <c r="C317" s="82"/>
      <c r="D317" s="77"/>
    </row>
    <row r="318" spans="1:4" x14ac:dyDescent="0.35">
      <c r="B318" s="80" t="s">
        <v>376</v>
      </c>
      <c r="C318" s="83"/>
      <c r="D318" s="81"/>
    </row>
    <row r="319" spans="1:4" x14ac:dyDescent="0.35">
      <c r="B319" s="80" t="s">
        <v>377</v>
      </c>
      <c r="C319" s="83"/>
      <c r="D319" s="81"/>
    </row>
    <row r="320" spans="1:4" x14ac:dyDescent="0.35">
      <c r="B320" s="78" t="s">
        <v>378</v>
      </c>
      <c r="C320" s="84"/>
      <c r="D320" s="79"/>
    </row>
    <row r="323" spans="1:4" x14ac:dyDescent="0.35">
      <c r="A323" s="68"/>
      <c r="B323" s="69" t="s">
        <v>381</v>
      </c>
      <c r="D323" s="71" t="s">
        <v>140</v>
      </c>
    </row>
    <row r="324" spans="1:4" x14ac:dyDescent="0.35">
      <c r="B324" s="85" t="s">
        <v>380</v>
      </c>
      <c r="C324" s="70" t="s">
        <v>277</v>
      </c>
    </row>
    <row r="326" spans="1:4" x14ac:dyDescent="0.35">
      <c r="B326" s="4" t="s">
        <v>382</v>
      </c>
      <c r="C326" s="4">
        <v>174</v>
      </c>
      <c r="D326" s="40">
        <v>0.77680000000000005</v>
      </c>
    </row>
    <row r="327" spans="1:4" x14ac:dyDescent="0.35">
      <c r="B327" s="4" t="s">
        <v>383</v>
      </c>
      <c r="C327" s="4">
        <v>26</v>
      </c>
      <c r="D327" s="28">
        <v>0.11609999999999999</v>
      </c>
    </row>
    <row r="328" spans="1:4" x14ac:dyDescent="0.35">
      <c r="B328" s="4" t="s">
        <v>385</v>
      </c>
      <c r="C328" s="4">
        <v>4</v>
      </c>
      <c r="D328" s="28">
        <v>1.7899999999999999E-2</v>
      </c>
    </row>
    <row r="329" spans="1:4" x14ac:dyDescent="0.35">
      <c r="B329" s="4" t="s">
        <v>387</v>
      </c>
      <c r="C329" s="4">
        <v>20</v>
      </c>
      <c r="D329" s="28">
        <v>8.9300000000000004E-2</v>
      </c>
    </row>
    <row r="330" spans="1:4" x14ac:dyDescent="0.35">
      <c r="C330" s="10">
        <f>SUM(C326:C329)</f>
        <v>224</v>
      </c>
      <c r="D330" s="87">
        <v>1</v>
      </c>
    </row>
    <row r="332" spans="1:4" x14ac:dyDescent="0.35">
      <c r="B332" s="72" t="s">
        <v>244</v>
      </c>
      <c r="C332" s="88"/>
      <c r="D332" s="73"/>
    </row>
    <row r="333" spans="1:4" x14ac:dyDescent="0.35">
      <c r="B333" s="74" t="s">
        <v>389</v>
      </c>
      <c r="C333" s="89"/>
      <c r="D333" s="75"/>
    </row>
    <row r="339" spans="1:4" x14ac:dyDescent="0.35">
      <c r="A339" s="102"/>
      <c r="B339" s="91" t="s">
        <v>390</v>
      </c>
    </row>
    <row r="341" spans="1:4" x14ac:dyDescent="0.35">
      <c r="A341" s="90"/>
      <c r="B341" s="91" t="s">
        <v>425</v>
      </c>
      <c r="D341" s="71" t="s">
        <v>140</v>
      </c>
    </row>
    <row r="342" spans="1:4" ht="29" x14ac:dyDescent="0.35">
      <c r="B342" s="92" t="s">
        <v>426</v>
      </c>
      <c r="C342" s="93" t="s">
        <v>277</v>
      </c>
    </row>
    <row r="344" spans="1:4" x14ac:dyDescent="0.35">
      <c r="B344" s="91" t="s">
        <v>434</v>
      </c>
    </row>
    <row r="345" spans="1:4" x14ac:dyDescent="0.35">
      <c r="B345" s="23" t="s">
        <v>414</v>
      </c>
    </row>
    <row r="346" spans="1:4" x14ac:dyDescent="0.35">
      <c r="B346" s="4" t="s">
        <v>415</v>
      </c>
      <c r="C346" s="4">
        <v>107</v>
      </c>
      <c r="D346" s="7" t="s">
        <v>416</v>
      </c>
    </row>
    <row r="347" spans="1:4" x14ac:dyDescent="0.35">
      <c r="B347" s="4" t="s">
        <v>417</v>
      </c>
      <c r="C347" s="4">
        <v>62</v>
      </c>
      <c r="D347" s="4" t="s">
        <v>418</v>
      </c>
    </row>
    <row r="348" spans="1:4" x14ac:dyDescent="0.35">
      <c r="B348" s="4" t="s">
        <v>419</v>
      </c>
      <c r="C348" s="4">
        <v>44</v>
      </c>
      <c r="D348" s="4" t="s">
        <v>420</v>
      </c>
    </row>
    <row r="349" spans="1:4" x14ac:dyDescent="0.35">
      <c r="B349" s="4" t="s">
        <v>421</v>
      </c>
      <c r="C349" s="4">
        <v>83</v>
      </c>
      <c r="D349" s="4" t="s">
        <v>422</v>
      </c>
    </row>
    <row r="350" spans="1:4" x14ac:dyDescent="0.35">
      <c r="B350" s="4" t="s">
        <v>423</v>
      </c>
      <c r="C350" s="4">
        <v>45</v>
      </c>
      <c r="D350" s="4" t="s">
        <v>424</v>
      </c>
    </row>
    <row r="352" spans="1:4" x14ac:dyDescent="0.35">
      <c r="B352" s="95" t="s">
        <v>435</v>
      </c>
    </row>
    <row r="353" spans="1:4" x14ac:dyDescent="0.35">
      <c r="B353" s="23" t="s">
        <v>427</v>
      </c>
    </row>
    <row r="354" spans="1:4" x14ac:dyDescent="0.35">
      <c r="B354" s="4" t="s">
        <v>428</v>
      </c>
      <c r="C354" s="4">
        <v>166</v>
      </c>
      <c r="D354" s="7" t="s">
        <v>429</v>
      </c>
    </row>
    <row r="355" spans="1:4" x14ac:dyDescent="0.35">
      <c r="B355" s="4" t="s">
        <v>430</v>
      </c>
      <c r="C355" s="4">
        <v>15</v>
      </c>
      <c r="D355" s="4" t="s">
        <v>431</v>
      </c>
    </row>
    <row r="356" spans="1:4" x14ac:dyDescent="0.35">
      <c r="B356" s="4" t="s">
        <v>432</v>
      </c>
      <c r="C356" s="4">
        <v>43</v>
      </c>
      <c r="D356" s="4" t="s">
        <v>433</v>
      </c>
    </row>
    <row r="359" spans="1:4" x14ac:dyDescent="0.35">
      <c r="B359" s="96" t="s">
        <v>244</v>
      </c>
      <c r="C359" s="97"/>
      <c r="D359" s="98"/>
    </row>
    <row r="360" spans="1:4" x14ac:dyDescent="0.35">
      <c r="B360" s="99" t="s">
        <v>436</v>
      </c>
      <c r="C360" s="100"/>
      <c r="D360" s="101"/>
    </row>
    <row r="363" spans="1:4" x14ac:dyDescent="0.35">
      <c r="A363" s="90"/>
      <c r="B363" s="91" t="s">
        <v>438</v>
      </c>
      <c r="D363" s="71" t="s">
        <v>140</v>
      </c>
    </row>
    <row r="364" spans="1:4" x14ac:dyDescent="0.35">
      <c r="B364" s="92" t="s">
        <v>437</v>
      </c>
      <c r="C364" s="93" t="s">
        <v>277</v>
      </c>
    </row>
    <row r="367" spans="1:4" x14ac:dyDescent="0.35">
      <c r="B367" s="4" t="s">
        <v>443</v>
      </c>
      <c r="C367" s="4">
        <v>119</v>
      </c>
      <c r="D367" s="7" t="s">
        <v>439</v>
      </c>
    </row>
    <row r="368" spans="1:4" x14ac:dyDescent="0.35">
      <c r="B368" s="4" t="s">
        <v>448</v>
      </c>
      <c r="C368" s="4">
        <v>42</v>
      </c>
      <c r="D368" s="4" t="s">
        <v>440</v>
      </c>
    </row>
    <row r="369" spans="1:4" x14ac:dyDescent="0.35">
      <c r="B369" s="4" t="s">
        <v>447</v>
      </c>
      <c r="C369" s="4">
        <v>25</v>
      </c>
      <c r="D369" s="4" t="s">
        <v>441</v>
      </c>
    </row>
    <row r="370" spans="1:4" x14ac:dyDescent="0.35">
      <c r="B370" s="4" t="s">
        <v>446</v>
      </c>
      <c r="C370" s="4">
        <v>22</v>
      </c>
      <c r="D370" s="4" t="s">
        <v>442</v>
      </c>
    </row>
    <row r="371" spans="1:4" x14ac:dyDescent="0.35">
      <c r="B371" s="4" t="s">
        <v>445</v>
      </c>
      <c r="C371" s="4">
        <v>16</v>
      </c>
      <c r="D371" s="4" t="s">
        <v>399</v>
      </c>
    </row>
    <row r="372" spans="1:4" x14ac:dyDescent="0.35">
      <c r="B372" s="4" t="s">
        <v>444</v>
      </c>
      <c r="C372" s="4">
        <v>20</v>
      </c>
      <c r="D372" s="4" t="s">
        <v>388</v>
      </c>
    </row>
    <row r="374" spans="1:4" x14ac:dyDescent="0.35">
      <c r="B374" s="102" t="s">
        <v>244</v>
      </c>
      <c r="C374" s="102"/>
      <c r="D374" s="102"/>
    </row>
    <row r="375" spans="1:4" x14ac:dyDescent="0.35">
      <c r="B375" s="102" t="s">
        <v>449</v>
      </c>
      <c r="C375" s="102"/>
      <c r="D375" s="102"/>
    </row>
    <row r="376" spans="1:4" x14ac:dyDescent="0.35">
      <c r="B376" s="102" t="s">
        <v>450</v>
      </c>
      <c r="C376" s="102"/>
      <c r="D376" s="102"/>
    </row>
    <row r="379" spans="1:4" x14ac:dyDescent="0.35">
      <c r="A379" s="90"/>
      <c r="B379" s="91" t="s">
        <v>451</v>
      </c>
      <c r="D379" s="71" t="s">
        <v>140</v>
      </c>
    </row>
    <row r="380" spans="1:4" x14ac:dyDescent="0.35">
      <c r="B380" s="92" t="s">
        <v>452</v>
      </c>
      <c r="C380" s="93" t="s">
        <v>277</v>
      </c>
    </row>
    <row r="383" spans="1:4" x14ac:dyDescent="0.35">
      <c r="B383" s="4" t="s">
        <v>453</v>
      </c>
      <c r="C383" s="4">
        <v>61</v>
      </c>
      <c r="D383" s="4" t="s">
        <v>454</v>
      </c>
    </row>
    <row r="384" spans="1:4" x14ac:dyDescent="0.35">
      <c r="B384" s="4" t="s">
        <v>455</v>
      </c>
      <c r="C384" s="4">
        <v>25</v>
      </c>
      <c r="D384" s="4" t="s">
        <v>441</v>
      </c>
    </row>
    <row r="385" spans="2:4" x14ac:dyDescent="0.35">
      <c r="B385" s="4" t="s">
        <v>456</v>
      </c>
      <c r="C385" s="4">
        <v>109</v>
      </c>
      <c r="D385" s="7" t="s">
        <v>457</v>
      </c>
    </row>
    <row r="386" spans="2:4" x14ac:dyDescent="0.35">
      <c r="B386" s="4" t="s">
        <v>458</v>
      </c>
      <c r="C386" s="4">
        <v>29</v>
      </c>
      <c r="D386" s="9" t="s">
        <v>459</v>
      </c>
    </row>
    <row r="387" spans="2:4" x14ac:dyDescent="0.35">
      <c r="C387" s="91">
        <v>224</v>
      </c>
      <c r="D387" s="107">
        <v>1</v>
      </c>
    </row>
    <row r="389" spans="2:4" x14ac:dyDescent="0.35">
      <c r="B389" s="1" t="s">
        <v>465</v>
      </c>
    </row>
    <row r="391" spans="2:4" x14ac:dyDescent="0.35">
      <c r="B391" s="94" t="s">
        <v>469</v>
      </c>
    </row>
    <row r="392" spans="2:4" x14ac:dyDescent="0.35">
      <c r="B392" s="4" t="s">
        <v>461</v>
      </c>
      <c r="C392" s="4">
        <v>37</v>
      </c>
      <c r="D392" s="4" t="s">
        <v>466</v>
      </c>
    </row>
    <row r="393" spans="2:4" x14ac:dyDescent="0.35">
      <c r="B393" s="4" t="s">
        <v>462</v>
      </c>
      <c r="C393" s="4">
        <v>40</v>
      </c>
      <c r="D393" s="4" t="s">
        <v>467</v>
      </c>
    </row>
    <row r="394" spans="2:4" x14ac:dyDescent="0.35">
      <c r="B394" s="4" t="s">
        <v>463</v>
      </c>
      <c r="C394" s="4">
        <v>29</v>
      </c>
      <c r="D394" s="4" t="s">
        <v>459</v>
      </c>
    </row>
    <row r="395" spans="2:4" x14ac:dyDescent="0.35">
      <c r="B395" s="4" t="s">
        <v>464</v>
      </c>
      <c r="C395" s="4">
        <v>118</v>
      </c>
      <c r="D395" s="7" t="s">
        <v>468</v>
      </c>
    </row>
    <row r="396" spans="2:4" x14ac:dyDescent="0.35">
      <c r="C396" s="91">
        <v>224</v>
      </c>
      <c r="D396" s="107">
        <v>1</v>
      </c>
    </row>
    <row r="399" spans="2:4" x14ac:dyDescent="0.35">
      <c r="B399" s="96" t="s">
        <v>244</v>
      </c>
      <c r="C399" s="97"/>
      <c r="D399" s="98"/>
    </row>
    <row r="400" spans="2:4" x14ac:dyDescent="0.35">
      <c r="B400" s="104" t="s">
        <v>470</v>
      </c>
      <c r="C400" s="102"/>
      <c r="D400" s="105"/>
    </row>
    <row r="401" spans="1:4" x14ac:dyDescent="0.35">
      <c r="B401" s="104" t="s">
        <v>471</v>
      </c>
      <c r="C401" s="102"/>
      <c r="D401" s="105"/>
    </row>
    <row r="402" spans="1:4" x14ac:dyDescent="0.35">
      <c r="B402" s="99" t="s">
        <v>472</v>
      </c>
      <c r="C402" s="100"/>
      <c r="D402" s="101"/>
    </row>
    <row r="405" spans="1:4" x14ac:dyDescent="0.35">
      <c r="A405" s="90"/>
      <c r="B405" s="91" t="s">
        <v>473</v>
      </c>
      <c r="D405" s="71" t="s">
        <v>140</v>
      </c>
    </row>
    <row r="406" spans="1:4" x14ac:dyDescent="0.35">
      <c r="B406" s="92" t="s">
        <v>474</v>
      </c>
      <c r="C406" s="93" t="s">
        <v>277</v>
      </c>
    </row>
    <row r="409" spans="1:4" x14ac:dyDescent="0.35">
      <c r="B409" s="4" t="s">
        <v>475</v>
      </c>
      <c r="C409" s="4">
        <v>94</v>
      </c>
      <c r="D409" s="40">
        <v>0.42020000000000002</v>
      </c>
    </row>
    <row r="410" spans="1:4" x14ac:dyDescent="0.35">
      <c r="B410" s="4" t="s">
        <v>476</v>
      </c>
      <c r="C410" s="4">
        <v>88</v>
      </c>
      <c r="D410" s="4" t="s">
        <v>512</v>
      </c>
    </row>
    <row r="411" spans="1:4" x14ac:dyDescent="0.35">
      <c r="B411" s="4" t="s">
        <v>477</v>
      </c>
      <c r="C411" s="4">
        <v>57</v>
      </c>
      <c r="D411" s="4" t="s">
        <v>513</v>
      </c>
    </row>
    <row r="412" spans="1:4" x14ac:dyDescent="0.35">
      <c r="B412" s="4" t="s">
        <v>464</v>
      </c>
      <c r="C412" s="4">
        <v>8</v>
      </c>
      <c r="D412" s="4" t="s">
        <v>514</v>
      </c>
    </row>
    <row r="413" spans="1:4" x14ac:dyDescent="0.35">
      <c r="B413" s="4" t="s">
        <v>478</v>
      </c>
      <c r="C413" s="4">
        <v>5</v>
      </c>
      <c r="D413" s="4" t="s">
        <v>515</v>
      </c>
    </row>
    <row r="414" spans="1:4" x14ac:dyDescent="0.35">
      <c r="B414" s="4" t="s">
        <v>479</v>
      </c>
      <c r="C414" s="4">
        <v>4</v>
      </c>
      <c r="D414" s="4" t="s">
        <v>386</v>
      </c>
    </row>
    <row r="415" spans="1:4" x14ac:dyDescent="0.35">
      <c r="B415" s="4" t="s">
        <v>480</v>
      </c>
      <c r="C415" s="4">
        <v>3</v>
      </c>
      <c r="D415" s="4" t="s">
        <v>402</v>
      </c>
    </row>
    <row r="416" spans="1:4" x14ac:dyDescent="0.35">
      <c r="B416" s="4" t="s">
        <v>481</v>
      </c>
      <c r="C416" s="4">
        <v>1</v>
      </c>
      <c r="D416" s="4" t="s">
        <v>403</v>
      </c>
    </row>
    <row r="417" spans="1:4" x14ac:dyDescent="0.35">
      <c r="B417" s="4" t="s">
        <v>482</v>
      </c>
      <c r="C417" s="4">
        <v>1</v>
      </c>
      <c r="D417" s="4" t="s">
        <v>403</v>
      </c>
    </row>
    <row r="418" spans="1:4" x14ac:dyDescent="0.35">
      <c r="B418" s="4" t="s">
        <v>73</v>
      </c>
      <c r="C418" s="4">
        <v>7</v>
      </c>
      <c r="D418" s="4" t="s">
        <v>516</v>
      </c>
    </row>
    <row r="419" spans="1:4" x14ac:dyDescent="0.35">
      <c r="C419" s="91">
        <v>224</v>
      </c>
      <c r="D419" s="91" t="s">
        <v>483</v>
      </c>
    </row>
    <row r="423" spans="1:4" x14ac:dyDescent="0.35">
      <c r="A423" s="90"/>
      <c r="B423" s="92" t="s">
        <v>485</v>
      </c>
      <c r="D423" s="71" t="s">
        <v>140</v>
      </c>
    </row>
    <row r="424" spans="1:4" x14ac:dyDescent="0.35">
      <c r="B424" s="92" t="s">
        <v>484</v>
      </c>
      <c r="C424" s="93" t="s">
        <v>277</v>
      </c>
    </row>
    <row r="426" spans="1:4" x14ac:dyDescent="0.35">
      <c r="B426" s="4" t="s">
        <v>382</v>
      </c>
      <c r="C426" s="4">
        <v>98</v>
      </c>
      <c r="D426" s="7" t="s">
        <v>517</v>
      </c>
    </row>
    <row r="427" spans="1:4" x14ac:dyDescent="0.35">
      <c r="B427" s="4" t="s">
        <v>385</v>
      </c>
      <c r="C427" s="4">
        <v>56</v>
      </c>
      <c r="D427" s="4" t="s">
        <v>518</v>
      </c>
    </row>
    <row r="428" spans="1:4" x14ac:dyDescent="0.35">
      <c r="B428" s="4" t="s">
        <v>444</v>
      </c>
      <c r="C428" s="4">
        <v>17</v>
      </c>
      <c r="D428" s="4" t="s">
        <v>519</v>
      </c>
    </row>
    <row r="429" spans="1:4" x14ac:dyDescent="0.35">
      <c r="B429" s="4" t="s">
        <v>486</v>
      </c>
      <c r="C429" s="4">
        <v>53</v>
      </c>
      <c r="D429" s="4" t="s">
        <v>520</v>
      </c>
    </row>
    <row r="430" spans="1:4" x14ac:dyDescent="0.35">
      <c r="C430" s="109">
        <v>224</v>
      </c>
      <c r="D430" s="107">
        <v>1</v>
      </c>
    </row>
    <row r="433" spans="2:4" x14ac:dyDescent="0.35">
      <c r="B433" s="4" t="s">
        <v>511</v>
      </c>
    </row>
    <row r="434" spans="2:4" x14ac:dyDescent="0.35">
      <c r="B434" s="4" t="s">
        <v>487</v>
      </c>
      <c r="C434" s="4">
        <v>76</v>
      </c>
      <c r="D434" s="7" t="s">
        <v>521</v>
      </c>
    </row>
    <row r="435" spans="2:4" x14ac:dyDescent="0.35">
      <c r="B435" s="4" t="s">
        <v>488</v>
      </c>
      <c r="C435" s="4">
        <v>35</v>
      </c>
      <c r="D435" s="4" t="s">
        <v>522</v>
      </c>
    </row>
    <row r="436" spans="2:4" x14ac:dyDescent="0.35">
      <c r="B436" s="4" t="s">
        <v>489</v>
      </c>
      <c r="C436" s="4">
        <v>28</v>
      </c>
      <c r="D436" s="4" t="s">
        <v>523</v>
      </c>
    </row>
    <row r="437" spans="2:4" x14ac:dyDescent="0.35">
      <c r="B437" s="4" t="s">
        <v>490</v>
      </c>
      <c r="C437" s="4">
        <v>21</v>
      </c>
      <c r="D437" s="4" t="s">
        <v>524</v>
      </c>
    </row>
    <row r="438" spans="2:4" x14ac:dyDescent="0.35">
      <c r="B438" s="4" t="s">
        <v>491</v>
      </c>
      <c r="C438" s="4">
        <v>20</v>
      </c>
      <c r="D438" s="4" t="s">
        <v>525</v>
      </c>
    </row>
    <row r="439" spans="2:4" x14ac:dyDescent="0.35">
      <c r="B439" s="4" t="s">
        <v>492</v>
      </c>
      <c r="C439" s="4">
        <v>17</v>
      </c>
      <c r="D439" s="4" t="s">
        <v>519</v>
      </c>
    </row>
    <row r="440" spans="2:4" x14ac:dyDescent="0.35">
      <c r="B440" s="4" t="s">
        <v>493</v>
      </c>
      <c r="C440" s="4">
        <v>12</v>
      </c>
      <c r="D440" s="4" t="s">
        <v>526</v>
      </c>
    </row>
    <row r="441" spans="2:4" x14ac:dyDescent="0.35">
      <c r="B441" s="4" t="s">
        <v>494</v>
      </c>
      <c r="C441" s="4">
        <v>10</v>
      </c>
      <c r="D441" s="4" t="s">
        <v>527</v>
      </c>
    </row>
    <row r="442" spans="2:4" x14ac:dyDescent="0.35">
      <c r="B442" s="4" t="s">
        <v>495</v>
      </c>
      <c r="C442" s="4">
        <v>9</v>
      </c>
      <c r="D442" s="4" t="s">
        <v>528</v>
      </c>
    </row>
    <row r="443" spans="2:4" x14ac:dyDescent="0.35">
      <c r="B443" s="4" t="s">
        <v>496</v>
      </c>
      <c r="C443" s="4">
        <v>4</v>
      </c>
      <c r="D443" s="4" t="s">
        <v>118</v>
      </c>
    </row>
    <row r="444" spans="2:4" x14ac:dyDescent="0.35">
      <c r="B444" s="4" t="s">
        <v>497</v>
      </c>
      <c r="C444" s="4">
        <v>4</v>
      </c>
      <c r="D444" s="4" t="s">
        <v>118</v>
      </c>
    </row>
    <row r="445" spans="2:4" x14ac:dyDescent="0.35">
      <c r="B445" s="4" t="s">
        <v>498</v>
      </c>
      <c r="C445" s="4">
        <v>3</v>
      </c>
      <c r="D445" s="4" t="s">
        <v>156</v>
      </c>
    </row>
    <row r="446" spans="2:4" x14ac:dyDescent="0.35">
      <c r="B446" s="4" t="s">
        <v>499</v>
      </c>
      <c r="C446" s="4">
        <v>3</v>
      </c>
      <c r="D446" s="4" t="s">
        <v>156</v>
      </c>
    </row>
    <row r="447" spans="2:4" x14ac:dyDescent="0.35">
      <c r="B447" s="4" t="s">
        <v>500</v>
      </c>
      <c r="C447" s="4">
        <v>2</v>
      </c>
      <c r="D447" s="4" t="s">
        <v>529</v>
      </c>
    </row>
    <row r="448" spans="2:4" x14ac:dyDescent="0.35">
      <c r="B448" s="4" t="s">
        <v>501</v>
      </c>
      <c r="C448" s="4">
        <v>2</v>
      </c>
      <c r="D448" s="4" t="s">
        <v>529</v>
      </c>
    </row>
    <row r="449" spans="1:4" x14ac:dyDescent="0.35">
      <c r="B449" s="4" t="s">
        <v>502</v>
      </c>
      <c r="C449" s="4">
        <v>2</v>
      </c>
      <c r="D449" s="4" t="s">
        <v>529</v>
      </c>
    </row>
    <row r="450" spans="1:4" x14ac:dyDescent="0.35">
      <c r="B450" s="4" t="s">
        <v>503</v>
      </c>
      <c r="C450" s="4">
        <v>1</v>
      </c>
      <c r="D450" s="4" t="s">
        <v>530</v>
      </c>
    </row>
    <row r="451" spans="1:4" x14ac:dyDescent="0.35">
      <c r="B451" s="4" t="s">
        <v>504</v>
      </c>
      <c r="C451" s="4">
        <v>1</v>
      </c>
      <c r="D451" s="4" t="s">
        <v>530</v>
      </c>
    </row>
    <row r="452" spans="1:4" x14ac:dyDescent="0.35">
      <c r="B452" s="4" t="s">
        <v>505</v>
      </c>
      <c r="C452" s="4">
        <v>1</v>
      </c>
      <c r="D452" s="4" t="s">
        <v>530</v>
      </c>
    </row>
    <row r="453" spans="1:4" x14ac:dyDescent="0.35">
      <c r="B453" s="4" t="s">
        <v>506</v>
      </c>
      <c r="C453" s="4">
        <v>1</v>
      </c>
      <c r="D453" s="4" t="s">
        <v>530</v>
      </c>
    </row>
    <row r="454" spans="1:4" x14ac:dyDescent="0.35">
      <c r="B454" s="4" t="s">
        <v>507</v>
      </c>
      <c r="C454" s="4">
        <v>1</v>
      </c>
      <c r="D454" s="4" t="s">
        <v>530</v>
      </c>
    </row>
    <row r="455" spans="1:4" x14ac:dyDescent="0.35">
      <c r="B455" s="4" t="s">
        <v>508</v>
      </c>
      <c r="C455" s="4">
        <v>1</v>
      </c>
      <c r="D455" s="4" t="s">
        <v>530</v>
      </c>
    </row>
    <row r="456" spans="1:4" x14ac:dyDescent="0.35">
      <c r="B456" s="4" t="s">
        <v>509</v>
      </c>
      <c r="C456" s="4">
        <v>1</v>
      </c>
      <c r="D456" s="4" t="s">
        <v>530</v>
      </c>
    </row>
    <row r="457" spans="1:4" x14ac:dyDescent="0.35">
      <c r="B457" s="4" t="s">
        <v>510</v>
      </c>
      <c r="C457" s="4">
        <v>1</v>
      </c>
      <c r="D457" s="4" t="s">
        <v>530</v>
      </c>
    </row>
    <row r="458" spans="1:4" x14ac:dyDescent="0.35">
      <c r="C458" s="109">
        <v>224</v>
      </c>
      <c r="D458" s="107">
        <v>1</v>
      </c>
    </row>
    <row r="461" spans="1:4" x14ac:dyDescent="0.35">
      <c r="A461" s="90"/>
      <c r="B461" s="92" t="s">
        <v>548</v>
      </c>
      <c r="D461" s="71" t="s">
        <v>140</v>
      </c>
    </row>
    <row r="462" spans="1:4" x14ac:dyDescent="0.35">
      <c r="B462" s="92" t="s">
        <v>531</v>
      </c>
      <c r="C462" s="93" t="s">
        <v>277</v>
      </c>
    </row>
    <row r="464" spans="1:4" x14ac:dyDescent="0.35">
      <c r="B464" s="4" t="s">
        <v>382</v>
      </c>
      <c r="C464" s="4">
        <v>116</v>
      </c>
      <c r="D464" s="7" t="s">
        <v>532</v>
      </c>
    </row>
    <row r="465" spans="1:4" x14ac:dyDescent="0.35">
      <c r="B465" s="4" t="s">
        <v>385</v>
      </c>
      <c r="C465" s="4">
        <v>14</v>
      </c>
      <c r="D465" s="4" t="s">
        <v>533</v>
      </c>
    </row>
    <row r="466" spans="1:4" x14ac:dyDescent="0.35">
      <c r="B466" s="4" t="s">
        <v>383</v>
      </c>
      <c r="C466" s="4">
        <v>94</v>
      </c>
      <c r="D466" s="4" t="s">
        <v>534</v>
      </c>
    </row>
    <row r="472" spans="1:4" x14ac:dyDescent="0.35">
      <c r="A472" s="2"/>
      <c r="B472" s="110" t="s">
        <v>551</v>
      </c>
    </row>
    <row r="475" spans="1:4" x14ac:dyDescent="0.35">
      <c r="A475" s="111"/>
      <c r="B475" s="112" t="s">
        <v>549</v>
      </c>
      <c r="D475" s="71" t="s">
        <v>140</v>
      </c>
    </row>
    <row r="476" spans="1:4" x14ac:dyDescent="0.35">
      <c r="B476" s="112" t="s">
        <v>550</v>
      </c>
      <c r="C476" s="113" t="s">
        <v>277</v>
      </c>
    </row>
    <row r="479" spans="1:4" x14ac:dyDescent="0.35">
      <c r="B479" s="4" t="s">
        <v>535</v>
      </c>
      <c r="C479" s="4">
        <v>129</v>
      </c>
      <c r="D479" s="7" t="s">
        <v>536</v>
      </c>
    </row>
    <row r="480" spans="1:4" x14ac:dyDescent="0.35">
      <c r="B480" s="4" t="s">
        <v>228</v>
      </c>
      <c r="C480" s="4">
        <v>43</v>
      </c>
      <c r="D480" s="4" t="s">
        <v>537</v>
      </c>
    </row>
    <row r="481" spans="1:4" x14ac:dyDescent="0.35">
      <c r="B481" s="4" t="s">
        <v>538</v>
      </c>
      <c r="C481" s="4">
        <v>18</v>
      </c>
      <c r="D481" s="4" t="s">
        <v>539</v>
      </c>
    </row>
    <row r="482" spans="1:4" x14ac:dyDescent="0.35">
      <c r="B482" s="4" t="s">
        <v>540</v>
      </c>
      <c r="C482" s="4">
        <v>13</v>
      </c>
      <c r="D482" s="4" t="s">
        <v>541</v>
      </c>
    </row>
    <row r="483" spans="1:4" x14ac:dyDescent="0.35">
      <c r="B483" s="4" t="s">
        <v>542</v>
      </c>
      <c r="C483" s="4">
        <v>11</v>
      </c>
      <c r="D483" s="4" t="s">
        <v>543</v>
      </c>
    </row>
    <row r="484" spans="1:4" x14ac:dyDescent="0.35">
      <c r="B484" s="4" t="s">
        <v>544</v>
      </c>
      <c r="C484" s="4">
        <v>5</v>
      </c>
      <c r="D484" s="4" t="s">
        <v>545</v>
      </c>
    </row>
    <row r="485" spans="1:4" x14ac:dyDescent="0.35">
      <c r="B485" s="4" t="s">
        <v>546</v>
      </c>
      <c r="C485" s="4">
        <v>4</v>
      </c>
      <c r="D485" s="4" t="s">
        <v>118</v>
      </c>
    </row>
    <row r="486" spans="1:4" x14ac:dyDescent="0.35">
      <c r="B486" s="4" t="s">
        <v>547</v>
      </c>
      <c r="C486" s="4">
        <v>1</v>
      </c>
      <c r="D486" s="4" t="s">
        <v>530</v>
      </c>
    </row>
    <row r="487" spans="1:4" x14ac:dyDescent="0.35">
      <c r="C487" s="108">
        <v>224</v>
      </c>
      <c r="D487" s="106">
        <v>1</v>
      </c>
    </row>
    <row r="490" spans="1:4" x14ac:dyDescent="0.35">
      <c r="A490" s="111"/>
      <c r="B490" s="112" t="s">
        <v>553</v>
      </c>
      <c r="D490" s="71" t="s">
        <v>140</v>
      </c>
    </row>
    <row r="491" spans="1:4" x14ac:dyDescent="0.35">
      <c r="B491" s="112" t="s">
        <v>552</v>
      </c>
      <c r="C491" s="113" t="s">
        <v>277</v>
      </c>
    </row>
    <row r="493" spans="1:4" x14ac:dyDescent="0.35">
      <c r="B493" s="4" t="s">
        <v>554</v>
      </c>
      <c r="C493" s="4">
        <v>91</v>
      </c>
      <c r="D493" s="7" t="s">
        <v>555</v>
      </c>
    </row>
    <row r="494" spans="1:4" x14ac:dyDescent="0.35">
      <c r="B494" s="4" t="s">
        <v>556</v>
      </c>
      <c r="C494" s="4">
        <v>17</v>
      </c>
      <c r="D494" s="4" t="s">
        <v>557</v>
      </c>
    </row>
    <row r="495" spans="1:4" x14ac:dyDescent="0.35">
      <c r="B495" s="4" t="s">
        <v>558</v>
      </c>
      <c r="C495" s="4">
        <v>31</v>
      </c>
      <c r="D495" s="4" t="s">
        <v>559</v>
      </c>
    </row>
    <row r="496" spans="1:4" x14ac:dyDescent="0.35">
      <c r="B496" s="4" t="s">
        <v>560</v>
      </c>
      <c r="C496" s="4">
        <v>12</v>
      </c>
      <c r="D496" s="4" t="s">
        <v>561</v>
      </c>
    </row>
    <row r="497" spans="2:4" x14ac:dyDescent="0.35">
      <c r="B497" s="4" t="s">
        <v>562</v>
      </c>
      <c r="C497" s="4">
        <v>2</v>
      </c>
      <c r="D497" s="4" t="s">
        <v>401</v>
      </c>
    </row>
    <row r="498" spans="2:4" x14ac:dyDescent="0.35">
      <c r="B498" s="4" t="s">
        <v>563</v>
      </c>
      <c r="C498" s="4">
        <v>21</v>
      </c>
      <c r="D498" s="4" t="s">
        <v>564</v>
      </c>
    </row>
    <row r="499" spans="2:4" x14ac:dyDescent="0.35">
      <c r="B499" s="4" t="s">
        <v>565</v>
      </c>
      <c r="C499" s="4">
        <v>1</v>
      </c>
      <c r="D499" s="4" t="s">
        <v>403</v>
      </c>
    </row>
    <row r="500" spans="2:4" x14ac:dyDescent="0.35">
      <c r="B500" s="4" t="s">
        <v>566</v>
      </c>
      <c r="C500" s="4">
        <v>1</v>
      </c>
      <c r="D500" s="4" t="s">
        <v>403</v>
      </c>
    </row>
    <row r="501" spans="2:4" x14ac:dyDescent="0.35">
      <c r="B501" s="4" t="s">
        <v>567</v>
      </c>
      <c r="C501" s="4">
        <v>2</v>
      </c>
      <c r="D501" s="4" t="s">
        <v>401</v>
      </c>
    </row>
    <row r="502" spans="2:4" x14ac:dyDescent="0.35">
      <c r="B502" s="4" t="s">
        <v>568</v>
      </c>
      <c r="C502" s="4">
        <v>2</v>
      </c>
      <c r="D502" s="4" t="s">
        <v>401</v>
      </c>
    </row>
    <row r="503" spans="2:4" x14ac:dyDescent="0.35">
      <c r="B503" s="4" t="s">
        <v>569</v>
      </c>
      <c r="C503" s="4">
        <v>3</v>
      </c>
      <c r="D503" s="4" t="s">
        <v>402</v>
      </c>
    </row>
    <row r="504" spans="2:4" x14ac:dyDescent="0.35">
      <c r="B504" s="4" t="s">
        <v>570</v>
      </c>
      <c r="C504" s="4">
        <v>1</v>
      </c>
      <c r="D504" s="4" t="s">
        <v>403</v>
      </c>
    </row>
    <row r="505" spans="2:4" x14ac:dyDescent="0.35">
      <c r="B505" s="4" t="s">
        <v>571</v>
      </c>
      <c r="C505" s="4">
        <v>1</v>
      </c>
      <c r="D505" s="4" t="s">
        <v>403</v>
      </c>
    </row>
    <row r="506" spans="2:4" x14ac:dyDescent="0.35">
      <c r="B506" s="4" t="s">
        <v>572</v>
      </c>
      <c r="C506" s="4">
        <v>1</v>
      </c>
      <c r="D506" s="4" t="s">
        <v>403</v>
      </c>
    </row>
    <row r="507" spans="2:4" x14ac:dyDescent="0.35">
      <c r="B507" s="4" t="s">
        <v>573</v>
      </c>
      <c r="C507" s="4">
        <v>1</v>
      </c>
      <c r="D507" s="4" t="s">
        <v>403</v>
      </c>
    </row>
    <row r="508" spans="2:4" x14ac:dyDescent="0.35">
      <c r="B508" s="4" t="s">
        <v>574</v>
      </c>
      <c r="C508" s="4">
        <v>1</v>
      </c>
      <c r="D508" s="4" t="s">
        <v>403</v>
      </c>
    </row>
    <row r="509" spans="2:4" x14ac:dyDescent="0.35">
      <c r="B509" s="4" t="s">
        <v>575</v>
      </c>
      <c r="C509" s="4">
        <v>1</v>
      </c>
      <c r="D509" s="4" t="s">
        <v>403</v>
      </c>
    </row>
    <row r="510" spans="2:4" x14ac:dyDescent="0.35">
      <c r="B510" s="4" t="s">
        <v>576</v>
      </c>
      <c r="C510" s="4">
        <v>1</v>
      </c>
      <c r="D510" s="4" t="s">
        <v>403</v>
      </c>
    </row>
    <row r="511" spans="2:4" x14ac:dyDescent="0.35">
      <c r="B511" s="4" t="s">
        <v>577</v>
      </c>
      <c r="C511" s="4">
        <v>1</v>
      </c>
      <c r="D511" s="4" t="s">
        <v>403</v>
      </c>
    </row>
    <row r="512" spans="2:4" x14ac:dyDescent="0.35">
      <c r="B512" s="4" t="s">
        <v>578</v>
      </c>
      <c r="C512" s="4">
        <v>1</v>
      </c>
      <c r="D512" s="4" t="s">
        <v>403</v>
      </c>
    </row>
    <row r="513" spans="1:4" x14ac:dyDescent="0.35">
      <c r="B513" s="4" t="s">
        <v>579</v>
      </c>
      <c r="C513" s="4">
        <v>1</v>
      </c>
      <c r="D513" s="4" t="s">
        <v>403</v>
      </c>
    </row>
    <row r="514" spans="1:4" x14ac:dyDescent="0.35">
      <c r="B514" s="4" t="s">
        <v>580</v>
      </c>
      <c r="C514" s="4">
        <v>1</v>
      </c>
      <c r="D514" s="4" t="s">
        <v>403</v>
      </c>
    </row>
    <row r="515" spans="1:4" x14ac:dyDescent="0.35">
      <c r="B515" s="4" t="s">
        <v>581</v>
      </c>
      <c r="C515" s="4">
        <v>1</v>
      </c>
      <c r="D515" s="4" t="s">
        <v>403</v>
      </c>
    </row>
    <row r="516" spans="1:4" x14ac:dyDescent="0.35">
      <c r="B516" s="4" t="s">
        <v>582</v>
      </c>
      <c r="C516" s="4">
        <v>1</v>
      </c>
      <c r="D516" s="4" t="s">
        <v>403</v>
      </c>
    </row>
    <row r="517" spans="1:4" x14ac:dyDescent="0.35">
      <c r="B517" s="4" t="s">
        <v>486</v>
      </c>
      <c r="C517" s="4">
        <v>7</v>
      </c>
      <c r="D517" s="4" t="s">
        <v>175</v>
      </c>
    </row>
    <row r="518" spans="1:4" x14ac:dyDescent="0.35">
      <c r="B518" s="4" t="s">
        <v>73</v>
      </c>
      <c r="C518" s="4">
        <v>10</v>
      </c>
      <c r="D518" s="4" t="s">
        <v>583</v>
      </c>
    </row>
    <row r="520" spans="1:4" x14ac:dyDescent="0.35">
      <c r="B520" s="114" t="s">
        <v>244</v>
      </c>
      <c r="C520" s="115"/>
    </row>
    <row r="521" spans="1:4" x14ac:dyDescent="0.35">
      <c r="B521" s="116" t="s">
        <v>584</v>
      </c>
      <c r="C521" s="117"/>
    </row>
    <row r="525" spans="1:4" x14ac:dyDescent="0.35">
      <c r="A525" s="111"/>
      <c r="B525" s="112" t="s">
        <v>587</v>
      </c>
      <c r="D525" s="71" t="s">
        <v>140</v>
      </c>
    </row>
    <row r="526" spans="1:4" x14ac:dyDescent="0.35">
      <c r="B526" s="112" t="s">
        <v>585</v>
      </c>
      <c r="C526" s="113" t="s">
        <v>277</v>
      </c>
    </row>
    <row r="527" spans="1:4" x14ac:dyDescent="0.35">
      <c r="B527" s="110" t="s">
        <v>586</v>
      </c>
    </row>
    <row r="529" spans="2:4" x14ac:dyDescent="0.35">
      <c r="B529" s="121" t="s">
        <v>589</v>
      </c>
    </row>
    <row r="530" spans="2:4" x14ac:dyDescent="0.35">
      <c r="B530" s="4" t="s">
        <v>382</v>
      </c>
      <c r="C530" s="4">
        <v>94</v>
      </c>
      <c r="D530" s="4" t="s">
        <v>590</v>
      </c>
    </row>
    <row r="531" spans="2:4" x14ac:dyDescent="0.35">
      <c r="B531" s="4" t="s">
        <v>385</v>
      </c>
      <c r="C531" s="4">
        <v>3</v>
      </c>
      <c r="D531" s="4" t="s">
        <v>591</v>
      </c>
    </row>
    <row r="532" spans="2:4" x14ac:dyDescent="0.35">
      <c r="B532" s="4" t="s">
        <v>383</v>
      </c>
      <c r="C532" s="4">
        <v>127</v>
      </c>
      <c r="D532" s="7" t="s">
        <v>592</v>
      </c>
    </row>
    <row r="533" spans="2:4" x14ac:dyDescent="0.35">
      <c r="B533" t="s">
        <v>367</v>
      </c>
      <c r="C533" s="118">
        <v>224</v>
      </c>
      <c r="D533" s="119">
        <v>1</v>
      </c>
    </row>
    <row r="538" spans="2:4" x14ac:dyDescent="0.35">
      <c r="B538" s="121" t="s">
        <v>588</v>
      </c>
    </row>
    <row r="539" spans="2:4" x14ac:dyDescent="0.35">
      <c r="B539" s="4" t="s">
        <v>382</v>
      </c>
      <c r="C539" s="4">
        <v>6</v>
      </c>
      <c r="D539" s="4" t="s">
        <v>593</v>
      </c>
    </row>
    <row r="540" spans="2:4" x14ac:dyDescent="0.35">
      <c r="B540" s="4" t="s">
        <v>385</v>
      </c>
      <c r="C540" s="4">
        <v>2</v>
      </c>
      <c r="D540" s="4" t="s">
        <v>401</v>
      </c>
    </row>
    <row r="541" spans="2:4" x14ac:dyDescent="0.35">
      <c r="B541" s="4" t="s">
        <v>383</v>
      </c>
      <c r="C541" s="4">
        <v>216</v>
      </c>
      <c r="D541" s="7" t="s">
        <v>594</v>
      </c>
    </row>
    <row r="542" spans="2:4" x14ac:dyDescent="0.35">
      <c r="C542" s="118">
        <v>224</v>
      </c>
      <c r="D542" s="119">
        <v>1</v>
      </c>
    </row>
    <row r="545" spans="1:4" x14ac:dyDescent="0.35">
      <c r="A545" s="111"/>
      <c r="B545" s="112" t="s">
        <v>596</v>
      </c>
      <c r="D545" s="71" t="s">
        <v>140</v>
      </c>
    </row>
    <row r="546" spans="1:4" x14ac:dyDescent="0.35">
      <c r="B546" s="112" t="s">
        <v>595</v>
      </c>
      <c r="C546" s="113" t="s">
        <v>277</v>
      </c>
    </row>
    <row r="548" spans="1:4" x14ac:dyDescent="0.35">
      <c r="B548" s="4" t="s">
        <v>382</v>
      </c>
      <c r="C548" s="4">
        <v>210</v>
      </c>
      <c r="D548" s="7" t="s">
        <v>598</v>
      </c>
    </row>
    <row r="549" spans="1:4" x14ac:dyDescent="0.35">
      <c r="B549" s="4" t="s">
        <v>385</v>
      </c>
      <c r="C549" s="4">
        <v>1</v>
      </c>
      <c r="D549" s="4" t="s">
        <v>403</v>
      </c>
    </row>
    <row r="550" spans="1:4" x14ac:dyDescent="0.35">
      <c r="B550" s="4" t="s">
        <v>597</v>
      </c>
      <c r="C550" s="4">
        <v>13</v>
      </c>
      <c r="D550" s="4" t="s">
        <v>599</v>
      </c>
    </row>
    <row r="551" spans="1:4" x14ac:dyDescent="0.35">
      <c r="C551" s="118">
        <v>224</v>
      </c>
      <c r="D551" s="119">
        <v>1</v>
      </c>
    </row>
    <row r="554" spans="1:4" x14ac:dyDescent="0.35">
      <c r="A554" s="111"/>
      <c r="B554" s="112" t="s">
        <v>614</v>
      </c>
      <c r="D554" s="71" t="s">
        <v>140</v>
      </c>
    </row>
    <row r="555" spans="1:4" ht="29" x14ac:dyDescent="0.35">
      <c r="B555" s="112" t="s">
        <v>616</v>
      </c>
      <c r="C555" s="113" t="s">
        <v>277</v>
      </c>
    </row>
    <row r="556" spans="1:4" x14ac:dyDescent="0.35">
      <c r="B556" s="110" t="s">
        <v>615</v>
      </c>
    </row>
    <row r="558" spans="1:4" x14ac:dyDescent="0.35">
      <c r="B558" s="4" t="s">
        <v>382</v>
      </c>
      <c r="C558" s="4">
        <v>169</v>
      </c>
      <c r="D558" s="7" t="s">
        <v>600</v>
      </c>
    </row>
    <row r="559" spans="1:4" x14ac:dyDescent="0.35">
      <c r="B559" s="4" t="s">
        <v>385</v>
      </c>
      <c r="C559" s="4">
        <v>24</v>
      </c>
      <c r="D559" s="4" t="s">
        <v>601</v>
      </c>
    </row>
    <row r="560" spans="1:4" x14ac:dyDescent="0.35">
      <c r="B560" s="4" t="s">
        <v>444</v>
      </c>
      <c r="C560" s="4">
        <v>31</v>
      </c>
      <c r="D560" s="4" t="s">
        <v>559</v>
      </c>
    </row>
    <row r="563" spans="2:4" x14ac:dyDescent="0.35">
      <c r="B563" s="120" t="s">
        <v>612</v>
      </c>
      <c r="C563" s="4"/>
      <c r="D563" s="4"/>
    </row>
    <row r="564" spans="2:4" x14ac:dyDescent="0.35">
      <c r="B564" s="4" t="s">
        <v>602</v>
      </c>
      <c r="C564" s="4">
        <v>1</v>
      </c>
      <c r="D564" s="4" t="s">
        <v>403</v>
      </c>
    </row>
    <row r="565" spans="2:4" x14ac:dyDescent="0.35">
      <c r="B565" s="4" t="s">
        <v>603</v>
      </c>
      <c r="C565" s="4">
        <v>1</v>
      </c>
      <c r="D565" s="4" t="s">
        <v>403</v>
      </c>
    </row>
    <row r="566" spans="2:4" x14ac:dyDescent="0.35">
      <c r="B566" s="4" t="s">
        <v>604</v>
      </c>
      <c r="C566" s="4">
        <v>1</v>
      </c>
      <c r="D566" s="4" t="s">
        <v>403</v>
      </c>
    </row>
    <row r="567" spans="2:4" x14ac:dyDescent="0.35">
      <c r="B567" s="4" t="s">
        <v>605</v>
      </c>
      <c r="C567" s="4">
        <v>61</v>
      </c>
      <c r="D567" s="4" t="s">
        <v>454</v>
      </c>
    </row>
    <row r="568" spans="2:4" x14ac:dyDescent="0.35">
      <c r="B568" s="4" t="s">
        <v>606</v>
      </c>
      <c r="C568" s="4">
        <v>7</v>
      </c>
      <c r="D568" s="4" t="s">
        <v>175</v>
      </c>
    </row>
    <row r="569" spans="2:4" x14ac:dyDescent="0.35">
      <c r="B569" s="4" t="s">
        <v>607</v>
      </c>
      <c r="C569" s="4">
        <v>5</v>
      </c>
      <c r="D569" s="4" t="s">
        <v>515</v>
      </c>
    </row>
    <row r="570" spans="2:4" x14ac:dyDescent="0.35">
      <c r="B570" s="4" t="s">
        <v>608</v>
      </c>
      <c r="C570" s="4">
        <v>1</v>
      </c>
      <c r="D570" s="4" t="s">
        <v>403</v>
      </c>
    </row>
    <row r="571" spans="2:4" x14ac:dyDescent="0.35">
      <c r="B571" s="4" t="s">
        <v>609</v>
      </c>
      <c r="C571" s="4">
        <v>8</v>
      </c>
      <c r="D571" s="4" t="s">
        <v>514</v>
      </c>
    </row>
    <row r="572" spans="2:4" x14ac:dyDescent="0.35">
      <c r="B572" s="4" t="s">
        <v>73</v>
      </c>
      <c r="C572" s="4">
        <v>2</v>
      </c>
      <c r="D572" s="4" t="s">
        <v>401</v>
      </c>
    </row>
    <row r="573" spans="2:4" x14ac:dyDescent="0.35">
      <c r="B573" s="4" t="s">
        <v>610</v>
      </c>
      <c r="C573" s="4">
        <v>137</v>
      </c>
      <c r="D573" s="7" t="s">
        <v>611</v>
      </c>
    </row>
    <row r="575" spans="2:4" x14ac:dyDescent="0.35">
      <c r="B575" s="114" t="s">
        <v>244</v>
      </c>
      <c r="C575" s="122"/>
      <c r="D575" s="115"/>
    </row>
    <row r="576" spans="2:4" x14ac:dyDescent="0.35">
      <c r="B576" s="116" t="s">
        <v>613</v>
      </c>
      <c r="C576" s="123"/>
      <c r="D576" s="117"/>
    </row>
    <row r="579" spans="1:4" x14ac:dyDescent="0.35">
      <c r="A579" s="111"/>
      <c r="B579" s="112" t="s">
        <v>617</v>
      </c>
      <c r="D579" s="71" t="s">
        <v>140</v>
      </c>
    </row>
    <row r="580" spans="1:4" x14ac:dyDescent="0.35">
      <c r="B580" s="112" t="s">
        <v>619</v>
      </c>
      <c r="C580" s="113" t="s">
        <v>277</v>
      </c>
    </row>
    <row r="581" spans="1:4" x14ac:dyDescent="0.35">
      <c r="B581" s="110" t="s">
        <v>618</v>
      </c>
    </row>
    <row r="583" spans="1:4" x14ac:dyDescent="0.35">
      <c r="B583" s="4" t="s">
        <v>631</v>
      </c>
      <c r="C583" s="4">
        <v>91</v>
      </c>
      <c r="D583" s="7" t="s">
        <v>620</v>
      </c>
    </row>
    <row r="584" spans="1:4" x14ac:dyDescent="0.35">
      <c r="B584" s="4" t="s">
        <v>621</v>
      </c>
      <c r="C584" s="4">
        <v>71</v>
      </c>
      <c r="D584" s="4" t="s">
        <v>622</v>
      </c>
    </row>
    <row r="585" spans="1:4" x14ac:dyDescent="0.35">
      <c r="B585" s="4" t="s">
        <v>623</v>
      </c>
      <c r="C585" s="4">
        <v>13</v>
      </c>
      <c r="D585" s="4" t="s">
        <v>624</v>
      </c>
    </row>
    <row r="586" spans="1:4" x14ac:dyDescent="0.35">
      <c r="B586" s="4" t="s">
        <v>629</v>
      </c>
      <c r="C586" s="4">
        <v>21</v>
      </c>
      <c r="D586" s="4" t="s">
        <v>625</v>
      </c>
    </row>
    <row r="587" spans="1:4" x14ac:dyDescent="0.35">
      <c r="B587" s="4" t="s">
        <v>630</v>
      </c>
      <c r="C587" s="4">
        <v>23</v>
      </c>
      <c r="D587" s="4" t="s">
        <v>626</v>
      </c>
    </row>
    <row r="588" spans="1:4" x14ac:dyDescent="0.35">
      <c r="B588" s="4" t="s">
        <v>627</v>
      </c>
      <c r="C588" s="4">
        <v>1</v>
      </c>
      <c r="D588" s="4" t="s">
        <v>628</v>
      </c>
    </row>
    <row r="590" spans="1:4" x14ac:dyDescent="0.35">
      <c r="B590" s="114" t="s">
        <v>244</v>
      </c>
      <c r="C590" s="122"/>
      <c r="D590" s="115"/>
    </row>
    <row r="591" spans="1:4" x14ac:dyDescent="0.35">
      <c r="B591" s="116" t="s">
        <v>632</v>
      </c>
      <c r="C591" s="123"/>
      <c r="D591" s="117"/>
    </row>
    <row r="595" spans="1:4" x14ac:dyDescent="0.35">
      <c r="A595" s="111"/>
      <c r="B595" s="112" t="s">
        <v>636</v>
      </c>
      <c r="D595" s="71" t="s">
        <v>140</v>
      </c>
    </row>
    <row r="596" spans="1:4" x14ac:dyDescent="0.35">
      <c r="B596" s="112" t="s">
        <v>634</v>
      </c>
      <c r="C596" s="113" t="s">
        <v>277</v>
      </c>
    </row>
    <row r="597" spans="1:4" x14ac:dyDescent="0.35">
      <c r="B597" s="1"/>
    </row>
    <row r="598" spans="1:4" x14ac:dyDescent="0.35">
      <c r="B598" s="103" t="s">
        <v>382</v>
      </c>
      <c r="C598" s="103">
        <v>87</v>
      </c>
      <c r="D598" s="4" t="s">
        <v>633</v>
      </c>
    </row>
    <row r="599" spans="1:4" x14ac:dyDescent="0.35">
      <c r="B599" s="103" t="s">
        <v>385</v>
      </c>
      <c r="C599" s="103">
        <v>137</v>
      </c>
      <c r="D599" s="4" t="s">
        <v>611</v>
      </c>
    </row>
    <row r="601" spans="1:4" x14ac:dyDescent="0.35">
      <c r="B601" s="114" t="s">
        <v>244</v>
      </c>
      <c r="C601" s="122"/>
      <c r="D601" s="115"/>
    </row>
    <row r="602" spans="1:4" x14ac:dyDescent="0.35">
      <c r="B602" s="116" t="s">
        <v>635</v>
      </c>
      <c r="C602" s="123"/>
      <c r="D602" s="117"/>
    </row>
    <row r="606" spans="1:4" x14ac:dyDescent="0.35">
      <c r="A606" s="111"/>
      <c r="B606" s="112" t="s">
        <v>638</v>
      </c>
      <c r="D606" s="71" t="s">
        <v>140</v>
      </c>
    </row>
    <row r="607" spans="1:4" x14ac:dyDescent="0.35">
      <c r="B607" s="112" t="s">
        <v>637</v>
      </c>
      <c r="C607" s="124" t="s">
        <v>277</v>
      </c>
    </row>
    <row r="609" spans="2:4" x14ac:dyDescent="0.35">
      <c r="B609" s="4" t="s">
        <v>460</v>
      </c>
      <c r="C609" s="4"/>
      <c r="D609" s="4"/>
    </row>
    <row r="610" spans="2:4" x14ac:dyDescent="0.35">
      <c r="B610" s="4" t="s">
        <v>639</v>
      </c>
      <c r="C610" s="4">
        <v>28</v>
      </c>
      <c r="D610" s="17" t="s">
        <v>647</v>
      </c>
    </row>
    <row r="611" spans="2:4" x14ac:dyDescent="0.35">
      <c r="B611" s="4" t="s">
        <v>640</v>
      </c>
      <c r="C611" s="4">
        <v>26</v>
      </c>
      <c r="D611" s="17" t="s">
        <v>384</v>
      </c>
    </row>
    <row r="612" spans="2:4" x14ac:dyDescent="0.35">
      <c r="B612" s="4" t="s">
        <v>641</v>
      </c>
      <c r="C612" s="4">
        <v>19</v>
      </c>
      <c r="D612" s="17" t="s">
        <v>170</v>
      </c>
    </row>
    <row r="613" spans="2:4" x14ac:dyDescent="0.35">
      <c r="B613" s="4" t="s">
        <v>642</v>
      </c>
      <c r="C613" s="4">
        <v>8</v>
      </c>
      <c r="D613" s="17" t="s">
        <v>514</v>
      </c>
    </row>
    <row r="614" spans="2:4" x14ac:dyDescent="0.35">
      <c r="B614" s="4" t="s">
        <v>643</v>
      </c>
      <c r="C614" s="4">
        <v>12</v>
      </c>
      <c r="D614" s="17" t="s">
        <v>561</v>
      </c>
    </row>
    <row r="615" spans="2:4" x14ac:dyDescent="0.35">
      <c r="B615" s="4" t="s">
        <v>648</v>
      </c>
      <c r="C615" s="4">
        <v>39</v>
      </c>
      <c r="D615" s="19" t="s">
        <v>398</v>
      </c>
    </row>
    <row r="616" spans="2:4" x14ac:dyDescent="0.35">
      <c r="B616" s="4" t="s">
        <v>649</v>
      </c>
      <c r="C616" s="4">
        <v>18</v>
      </c>
      <c r="D616" s="17" t="s">
        <v>400</v>
      </c>
    </row>
    <row r="617" spans="2:4" x14ac:dyDescent="0.35">
      <c r="B617" s="4" t="s">
        <v>644</v>
      </c>
      <c r="C617" s="4">
        <v>12</v>
      </c>
      <c r="D617" s="17" t="s">
        <v>561</v>
      </c>
    </row>
    <row r="618" spans="2:4" x14ac:dyDescent="0.35">
      <c r="B618" s="4" t="s">
        <v>645</v>
      </c>
      <c r="C618" s="4">
        <v>10</v>
      </c>
      <c r="D618" s="17" t="s">
        <v>583</v>
      </c>
    </row>
    <row r="619" spans="2:4" x14ac:dyDescent="0.35">
      <c r="B619" s="4" t="s">
        <v>646</v>
      </c>
      <c r="C619" s="4">
        <v>8</v>
      </c>
      <c r="D619" s="125" t="s">
        <v>514</v>
      </c>
    </row>
    <row r="620" spans="2:4" x14ac:dyDescent="0.35">
      <c r="B620" s="4" t="s">
        <v>73</v>
      </c>
      <c r="C620" s="4">
        <v>44</v>
      </c>
      <c r="D620" s="19" t="s">
        <v>420</v>
      </c>
    </row>
    <row r="621" spans="2:4" x14ac:dyDescent="0.35">
      <c r="B621" t="s">
        <v>367</v>
      </c>
      <c r="C621">
        <v>224</v>
      </c>
      <c r="D621" s="59">
        <v>1</v>
      </c>
    </row>
    <row r="623" spans="2:4" x14ac:dyDescent="0.35">
      <c r="B623" s="114" t="s">
        <v>244</v>
      </c>
      <c r="C623" s="122"/>
      <c r="D623" s="115"/>
    </row>
    <row r="624" spans="2:4" x14ac:dyDescent="0.35">
      <c r="B624" s="126" t="s">
        <v>650</v>
      </c>
      <c r="C624" s="127"/>
      <c r="D624" s="128"/>
    </row>
    <row r="625" spans="1:4" x14ac:dyDescent="0.35">
      <c r="B625" s="116" t="s">
        <v>651</v>
      </c>
      <c r="C625" s="123"/>
      <c r="D625" s="117"/>
    </row>
    <row r="629" spans="1:4" x14ac:dyDescent="0.35">
      <c r="A629" s="111"/>
      <c r="B629" s="112" t="s">
        <v>653</v>
      </c>
      <c r="D629" s="71" t="s">
        <v>140</v>
      </c>
    </row>
    <row r="630" spans="1:4" ht="29" x14ac:dyDescent="0.35">
      <c r="B630" s="112" t="s">
        <v>652</v>
      </c>
      <c r="C630" s="124" t="s">
        <v>277</v>
      </c>
    </row>
    <row r="632" spans="1:4" x14ac:dyDescent="0.35">
      <c r="B632" s="4" t="s">
        <v>654</v>
      </c>
      <c r="C632" s="4">
        <v>85</v>
      </c>
      <c r="D632" s="7" t="s">
        <v>657</v>
      </c>
    </row>
    <row r="633" spans="1:4" x14ac:dyDescent="0.35">
      <c r="B633" s="4" t="s">
        <v>655</v>
      </c>
      <c r="C633" s="4">
        <v>48</v>
      </c>
      <c r="D633" s="4" t="s">
        <v>658</v>
      </c>
    </row>
    <row r="634" spans="1:4" x14ac:dyDescent="0.35">
      <c r="B634" s="4" t="s">
        <v>659</v>
      </c>
      <c r="C634" s="4">
        <v>35</v>
      </c>
      <c r="D634" s="4" t="s">
        <v>660</v>
      </c>
    </row>
    <row r="635" spans="1:4" x14ac:dyDescent="0.35">
      <c r="B635" s="4" t="s">
        <v>656</v>
      </c>
      <c r="C635" s="4">
        <v>20</v>
      </c>
      <c r="D635" s="4" t="s">
        <v>388</v>
      </c>
    </row>
    <row r="636" spans="1:4" x14ac:dyDescent="0.35">
      <c r="B636" s="4" t="s">
        <v>661</v>
      </c>
      <c r="C636" s="4">
        <v>16</v>
      </c>
      <c r="D636" s="4" t="s">
        <v>399</v>
      </c>
    </row>
    <row r="637" spans="1:4" x14ac:dyDescent="0.35">
      <c r="B637" s="4" t="s">
        <v>662</v>
      </c>
      <c r="C637" s="4">
        <v>8</v>
      </c>
      <c r="D637" s="4" t="s">
        <v>514</v>
      </c>
    </row>
    <row r="638" spans="1:4" x14ac:dyDescent="0.35">
      <c r="B638" s="4" t="s">
        <v>663</v>
      </c>
      <c r="C638" s="4">
        <v>12</v>
      </c>
      <c r="D638" s="4" t="s">
        <v>561</v>
      </c>
    </row>
    <row r="639" spans="1:4" x14ac:dyDescent="0.35">
      <c r="C639" s="118">
        <f>SUM(C632:C638)</f>
        <v>224</v>
      </c>
      <c r="D639" s="119">
        <v>1</v>
      </c>
    </row>
    <row r="642" spans="1:6" x14ac:dyDescent="0.35">
      <c r="A642" s="111"/>
      <c r="B642" s="112" t="s">
        <v>664</v>
      </c>
      <c r="D642" s="71" t="s">
        <v>140</v>
      </c>
    </row>
    <row r="643" spans="1:6" x14ac:dyDescent="0.35">
      <c r="B643" s="129"/>
      <c r="C643" s="124" t="s">
        <v>277</v>
      </c>
    </row>
    <row r="645" spans="1:6" x14ac:dyDescent="0.35">
      <c r="B645" s="4" t="s">
        <v>665</v>
      </c>
      <c r="C645" s="4">
        <v>121</v>
      </c>
      <c r="D645" s="4" t="s">
        <v>666</v>
      </c>
    </row>
    <row r="646" spans="1:6" x14ac:dyDescent="0.35">
      <c r="B646" s="4" t="s">
        <v>667</v>
      </c>
      <c r="C646" s="4">
        <v>42</v>
      </c>
      <c r="D646" s="4" t="s">
        <v>537</v>
      </c>
    </row>
    <row r="647" spans="1:6" x14ac:dyDescent="0.35">
      <c r="B647" s="4" t="s">
        <v>668</v>
      </c>
      <c r="C647" s="4">
        <v>28</v>
      </c>
      <c r="D647" s="4" t="s">
        <v>669</v>
      </c>
    </row>
    <row r="648" spans="1:6" x14ac:dyDescent="0.35">
      <c r="B648" s="4" t="s">
        <v>670</v>
      </c>
      <c r="C648" s="4">
        <v>15</v>
      </c>
      <c r="D648" s="4" t="s">
        <v>671</v>
      </c>
    </row>
    <row r="649" spans="1:6" x14ac:dyDescent="0.35">
      <c r="B649" s="4" t="s">
        <v>674</v>
      </c>
      <c r="C649" s="4">
        <v>13</v>
      </c>
      <c r="D649" s="4" t="s">
        <v>672</v>
      </c>
    </row>
    <row r="650" spans="1:6" x14ac:dyDescent="0.35">
      <c r="C650" s="118">
        <f>SUM(C645:C649)</f>
        <v>219</v>
      </c>
      <c r="D650" s="119">
        <v>1</v>
      </c>
    </row>
    <row r="652" spans="1:6" x14ac:dyDescent="0.35">
      <c r="B652" s="114" t="s">
        <v>244</v>
      </c>
      <c r="C652" s="122"/>
      <c r="D652" s="122"/>
      <c r="E652" s="122"/>
      <c r="F652" s="115"/>
    </row>
    <row r="653" spans="1:6" x14ac:dyDescent="0.35">
      <c r="B653" s="116" t="s">
        <v>673</v>
      </c>
      <c r="C653" s="123"/>
      <c r="D653" s="123"/>
      <c r="E653" s="123"/>
      <c r="F653" s="1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Hernando Gómez Gómez</dc:creator>
  <cp:lastModifiedBy>Valeria Levratto</cp:lastModifiedBy>
  <dcterms:created xsi:type="dcterms:W3CDTF">2024-06-13T17:17:14Z</dcterms:created>
  <dcterms:modified xsi:type="dcterms:W3CDTF">2024-08-05T09:54:20Z</dcterms:modified>
</cp:coreProperties>
</file>