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ttgroup-my.sharepoint.com/personal/kristoffer_krogerus_vtt_fi/Documents/Documents/Kveik/Kveik_241121/manuscript/Revision/"/>
    </mc:Choice>
  </mc:AlternateContent>
  <xr:revisionPtr revIDLastSave="16" documentId="8_{D32E4D72-3B00-4106-9119-BD053F998E9D}" xr6:coauthVersionLast="47" xr6:coauthVersionMax="47" xr10:uidLastSave="{62357F84-06EA-4999-BA50-89536C5E72EF}"/>
  <bookViews>
    <workbookView xWindow="-108" yWindow="-108" windowWidth="23256" windowHeight="12576" xr2:uid="{DC863D26-3891-44A2-923B-1A6A9DB71F7C}"/>
  </bookViews>
  <sheets>
    <sheet name="Info" sheetId="2" r:id="rId1"/>
    <sheet name="Table S1" sheetId="1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6" i="1" l="1"/>
  <c r="E106" i="1"/>
  <c r="F105" i="1"/>
  <c r="E105" i="1"/>
  <c r="F104" i="1"/>
  <c r="E104" i="1"/>
  <c r="F103" i="1"/>
  <c r="E103" i="1"/>
  <c r="F102" i="1"/>
  <c r="E102" i="1"/>
  <c r="F101" i="1"/>
  <c r="E101" i="1"/>
  <c r="F100" i="1"/>
  <c r="E100" i="1"/>
  <c r="F99" i="1"/>
  <c r="E99" i="1"/>
  <c r="F98" i="1"/>
  <c r="E98" i="1"/>
  <c r="F97" i="1"/>
  <c r="E97" i="1"/>
  <c r="F96" i="1"/>
  <c r="E96" i="1"/>
  <c r="F95" i="1"/>
  <c r="E95" i="1"/>
  <c r="F94" i="1"/>
  <c r="E94" i="1"/>
  <c r="F93" i="1"/>
  <c r="E93" i="1"/>
  <c r="F92" i="1"/>
  <c r="E92" i="1"/>
  <c r="F91" i="1"/>
  <c r="E91" i="1"/>
  <c r="F90" i="1"/>
  <c r="E90" i="1"/>
  <c r="F89" i="1"/>
  <c r="E89" i="1"/>
  <c r="F88" i="1"/>
  <c r="E88" i="1"/>
  <c r="F87" i="1"/>
  <c r="E87" i="1"/>
  <c r="F86" i="1"/>
  <c r="E86" i="1"/>
  <c r="F85" i="1"/>
  <c r="E85" i="1"/>
  <c r="F84" i="1"/>
  <c r="E84" i="1"/>
  <c r="F83" i="1"/>
  <c r="E83" i="1"/>
  <c r="F82" i="1"/>
  <c r="E82" i="1"/>
  <c r="F81" i="1"/>
  <c r="E81" i="1"/>
  <c r="F80" i="1"/>
  <c r="E80" i="1"/>
  <c r="F79" i="1"/>
  <c r="E79" i="1"/>
  <c r="F78" i="1"/>
  <c r="E78" i="1"/>
  <c r="F77" i="1"/>
  <c r="E77" i="1"/>
  <c r="F76" i="1"/>
  <c r="E76" i="1"/>
  <c r="F75" i="1"/>
  <c r="E75" i="1"/>
  <c r="F74" i="1"/>
  <c r="E74" i="1"/>
  <c r="F73" i="1"/>
  <c r="E73" i="1"/>
  <c r="F72" i="1"/>
  <c r="E72" i="1"/>
  <c r="F71" i="1"/>
  <c r="E71" i="1"/>
  <c r="F70" i="1"/>
  <c r="E70" i="1"/>
  <c r="F69" i="1"/>
  <c r="E69" i="1"/>
  <c r="F68" i="1"/>
  <c r="E68" i="1"/>
  <c r="F67" i="1"/>
  <c r="E67" i="1"/>
  <c r="F66" i="1"/>
  <c r="E66" i="1"/>
  <c r="F65" i="1"/>
  <c r="E65" i="1"/>
  <c r="F64" i="1"/>
  <c r="E64" i="1"/>
  <c r="F63" i="1"/>
  <c r="E63" i="1"/>
  <c r="F62" i="1"/>
  <c r="E62" i="1"/>
  <c r="F61" i="1"/>
  <c r="E61" i="1"/>
  <c r="F60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6" i="1"/>
  <c r="E46" i="1"/>
  <c r="F45" i="1"/>
  <c r="E45" i="1"/>
  <c r="F44" i="1"/>
  <c r="E44" i="1"/>
  <c r="F43" i="1"/>
  <c r="E43" i="1"/>
  <c r="F42" i="1"/>
  <c r="E42" i="1"/>
  <c r="F41" i="1"/>
  <c r="E41" i="1"/>
  <c r="F40" i="1"/>
  <c r="E40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<sst xmlns="http://schemas.openxmlformats.org/spreadsheetml/2006/main" count="332" uniqueCount="149">
  <si>
    <t>Strain</t>
  </si>
  <si>
    <t>Population</t>
  </si>
  <si>
    <t>Homozygous SNP</t>
  </si>
  <si>
    <t>Heterozygous SNP</t>
  </si>
  <si>
    <t>% Heterozygous</t>
  </si>
  <si>
    <t>% Heterozygosity</t>
  </si>
  <si>
    <t>SRA Accession ID</t>
  </si>
  <si>
    <t>AEN</t>
  </si>
  <si>
    <t>African_Beer</t>
  </si>
  <si>
    <t xml:space="preserve">ERP014555 </t>
  </si>
  <si>
    <t>BEK</t>
  </si>
  <si>
    <t>CER</t>
  </si>
  <si>
    <t>GH1</t>
  </si>
  <si>
    <t>PRJNA1018716</t>
  </si>
  <si>
    <t>GH2</t>
  </si>
  <si>
    <t>AHS</t>
  </si>
  <si>
    <t>African_Palm_Wine</t>
  </si>
  <si>
    <t>ATP</t>
  </si>
  <si>
    <t>CPS</t>
  </si>
  <si>
    <t>ACM</t>
  </si>
  <si>
    <t>Asian_Fermentation</t>
  </si>
  <si>
    <t>AEP</t>
  </si>
  <si>
    <t>CHM</t>
  </si>
  <si>
    <t>AFK</t>
  </si>
  <si>
    <t>Asian_Islands</t>
  </si>
  <si>
    <t>ARI</t>
  </si>
  <si>
    <t>beer022</t>
  </si>
  <si>
    <t>Beer_1</t>
  </si>
  <si>
    <t>PRJNA323691</t>
  </si>
  <si>
    <t>beer044</t>
  </si>
  <si>
    <t>beer045</t>
  </si>
  <si>
    <t>beer046</t>
  </si>
  <si>
    <t>beer079</t>
  </si>
  <si>
    <t>beer098</t>
  </si>
  <si>
    <t>Cali_Ale</t>
  </si>
  <si>
    <t>PRJNA473622</t>
  </si>
  <si>
    <t>Classic_Wit</t>
  </si>
  <si>
    <t>PRJNA736724</t>
  </si>
  <si>
    <t>English_Ale_II</t>
  </si>
  <si>
    <t>Uberweizen</t>
  </si>
  <si>
    <t>Weizen_1</t>
  </si>
  <si>
    <t>AEA</t>
  </si>
  <si>
    <t>Beer_2</t>
  </si>
  <si>
    <t>beer034</t>
  </si>
  <si>
    <t>beer085</t>
  </si>
  <si>
    <t>Pundurs_1</t>
  </si>
  <si>
    <t>Tinn_2</t>
  </si>
  <si>
    <t>BAM</t>
  </si>
  <si>
    <t>China_III</t>
  </si>
  <si>
    <t>BAQ</t>
  </si>
  <si>
    <t>CCE</t>
  </si>
  <si>
    <t>Ecuadorean</t>
  </si>
  <si>
    <t>CCF</t>
  </si>
  <si>
    <t>Djonno1</t>
  </si>
  <si>
    <t>European_Farmhouse</t>
  </si>
  <si>
    <t>Dras_1</t>
  </si>
  <si>
    <t>Granvin_1</t>
  </si>
  <si>
    <t>Halvorsgard_3</t>
  </si>
  <si>
    <t>Halvorsgard_6</t>
  </si>
  <si>
    <t>Hornindal_1</t>
  </si>
  <si>
    <t>Hornindal_2</t>
  </si>
  <si>
    <t>Ivar_Geithung_1</t>
  </si>
  <si>
    <t>Ivar_Geithung_2</t>
  </si>
  <si>
    <t>Ivar_Geithung_3</t>
  </si>
  <si>
    <t>Jordal1</t>
  </si>
  <si>
    <t>Laerdal_2</t>
  </si>
  <si>
    <t>Marem_1</t>
  </si>
  <si>
    <t>NCYC_Hornindal_1</t>
  </si>
  <si>
    <t>PRJEB42916</t>
  </si>
  <si>
    <t>NCYC_Hornindal_2</t>
  </si>
  <si>
    <t>NCYC_Rivenes_1</t>
  </si>
  <si>
    <t>NCYC_Rivenes_2</t>
  </si>
  <si>
    <t>NCYC_Voss</t>
  </si>
  <si>
    <t>Pundurs_2</t>
  </si>
  <si>
    <t>Rakstins_1</t>
  </si>
  <si>
    <t>Rakstins_2</t>
  </si>
  <si>
    <t>Skare_1</t>
  </si>
  <si>
    <t>Skrindo2</t>
  </si>
  <si>
    <t>Skrindo5</t>
  </si>
  <si>
    <t>Stordal_Ebbegarden_1</t>
  </si>
  <si>
    <t>Tormodgarden_1</t>
  </si>
  <si>
    <t>Vabalninkas_1</t>
  </si>
  <si>
    <t>Vikintas</t>
  </si>
  <si>
    <t>Voss_1</t>
  </si>
  <si>
    <t>ACQ</t>
  </si>
  <si>
    <t>Far_East_Asia</t>
  </si>
  <si>
    <t>CDL</t>
  </si>
  <si>
    <t>CDG</t>
  </si>
  <si>
    <t>Far_East_Russian</t>
  </si>
  <si>
    <t>CDH</t>
  </si>
  <si>
    <t>AQM</t>
  </si>
  <si>
    <t>French_Dairy</t>
  </si>
  <si>
    <t>ARR</t>
  </si>
  <si>
    <t>BGP</t>
  </si>
  <si>
    <t>BCN</t>
  </si>
  <si>
    <t>French_Guiana</t>
  </si>
  <si>
    <t>BDR</t>
  </si>
  <si>
    <t>BNB</t>
  </si>
  <si>
    <t>AKM</t>
  </si>
  <si>
    <t>Malaysian</t>
  </si>
  <si>
    <t>BMB</t>
  </si>
  <si>
    <t>CPL</t>
  </si>
  <si>
    <t>Mexican_Agave</t>
  </si>
  <si>
    <t>CPQ</t>
  </si>
  <si>
    <t>beer028</t>
  </si>
  <si>
    <t>Mixed</t>
  </si>
  <si>
    <t>bread004</t>
  </si>
  <si>
    <t>CHL</t>
  </si>
  <si>
    <t>Ishlei1</t>
  </si>
  <si>
    <t>Lostegard_1</t>
  </si>
  <si>
    <t>Lostegard_2</t>
  </si>
  <si>
    <t>Marina_1</t>
  </si>
  <si>
    <t>Rima1</t>
  </si>
  <si>
    <t>Rima2</t>
  </si>
  <si>
    <t>Suomen_Hiiva</t>
  </si>
  <si>
    <t>Tinn_1</t>
  </si>
  <si>
    <t>AEE</t>
  </si>
  <si>
    <t>Mosaic_3</t>
  </si>
  <si>
    <t>AEL</t>
  </si>
  <si>
    <t>ARA</t>
  </si>
  <si>
    <t>ARB</t>
  </si>
  <si>
    <t>BBT</t>
  </si>
  <si>
    <t>BTB</t>
  </si>
  <si>
    <t>CIC</t>
  </si>
  <si>
    <t>ANC</t>
  </si>
  <si>
    <t>North_American_Oak</t>
  </si>
  <si>
    <t>ANE</t>
  </si>
  <si>
    <t>AEF</t>
  </si>
  <si>
    <t>Sake</t>
  </si>
  <si>
    <t>CLI</t>
  </si>
  <si>
    <t>CLN</t>
  </si>
  <si>
    <t>ANN</t>
  </si>
  <si>
    <t>West_African_Cocoa</t>
  </si>
  <si>
    <t>CQD</t>
  </si>
  <si>
    <t>CQE</t>
  </si>
  <si>
    <t>BIA</t>
  </si>
  <si>
    <t>Wine</t>
  </si>
  <si>
    <t>wine003</t>
  </si>
  <si>
    <t>wine005</t>
  </si>
  <si>
    <t>Supplementary Tables</t>
  </si>
  <si>
    <t>* Address correspondence to Kristoffer Krogerus, kristoffer.krogerus@vtt.fi</t>
  </si>
  <si>
    <t>European Farmhouse Brewing Yeasts Form a Distinct Genetic Group</t>
  </si>
  <si>
    <t>a Current affiliation: Carleton University, Canada</t>
  </si>
  <si>
    <r>
      <t>Journal:</t>
    </r>
    <r>
      <rPr>
        <sz val="11"/>
        <color theme="1"/>
        <rFont val="Times New Roman"/>
        <family val="1"/>
      </rPr>
      <t xml:space="preserve"> Applied Microbiology and Biotechnology</t>
    </r>
  </si>
  <si>
    <r>
      <t>1</t>
    </r>
    <r>
      <rPr>
        <sz val="11"/>
        <color theme="1"/>
        <rFont val="Times New Roman"/>
        <family val="1"/>
      </rPr>
      <t xml:space="preserve"> Escarpment Laboratories, Guelph, ON, Canada</t>
    </r>
  </si>
  <si>
    <r>
      <t>2</t>
    </r>
    <r>
      <rPr>
        <sz val="11"/>
        <color theme="1"/>
        <rFont val="Times New Roman"/>
        <family val="1"/>
      </rPr>
      <t xml:space="preserve"> Independent researcher, Rælingen, Norway</t>
    </r>
  </si>
  <si>
    <r>
      <t>3</t>
    </r>
    <r>
      <rPr>
        <sz val="11"/>
        <color theme="1"/>
        <rFont val="Times New Roman"/>
        <family val="1"/>
      </rPr>
      <t xml:space="preserve"> Department of Molecular and Cellular Biology, University of Guelph, Guelph, ON, Canada</t>
    </r>
  </si>
  <si>
    <r>
      <t>4</t>
    </r>
    <r>
      <rPr>
        <sz val="11"/>
        <color theme="1"/>
        <rFont val="Times New Roman"/>
        <family val="1"/>
      </rPr>
      <t xml:space="preserve"> VTT Technical Research Centre of Finland, Tekniikantie 21, 02150, Espoo, Finland</t>
    </r>
  </si>
  <si>
    <r>
      <t>Richard Preiss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Eugene Fletcher</t>
    </r>
    <r>
      <rPr>
        <vertAlign val="superscript"/>
        <sz val="11"/>
        <color theme="1"/>
        <rFont val="Times New Roman"/>
        <family val="1"/>
      </rPr>
      <t>1,a</t>
    </r>
    <r>
      <rPr>
        <sz val="11"/>
        <color theme="1"/>
        <rFont val="Times New Roman"/>
        <family val="1"/>
      </rPr>
      <t>, Lars Marius Garshol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Barret Foster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Emine Ozsahin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Mark Lubberts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George van der Merwe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Kristoffer Krogerus</t>
    </r>
    <r>
      <rPr>
        <vertAlign val="superscript"/>
        <sz val="11"/>
        <color theme="1"/>
        <rFont val="Times New Roman"/>
        <family val="1"/>
      </rPr>
      <t>4*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</si>
</sst>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Helvetica"/>
    </font>
    <font>
      <sz val="11"/>
      <color theme="1"/>
      <name val="Helvetica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u/>
      <sz val="11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1" fillId="0" borderId="0" xfId="0" applyFont="1"/>
    <xf numFmtId="10" fontId="0" fillId="0" borderId="0" xfId="0" applyNumberFormat="1"/>
    <xf numFmtId="10" fontId="0" fillId="0" borderId="0" xfId="0" applyNumberFormat="1" applyAlignment="1">
      <alignment horizontal="right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8" fillId="0" borderId="0" xfId="0" applyFont="1"/>
    <xf numFmtId="0" fontId="10" fillId="0" borderId="0" xfId="1" applyFont="1" applyAlignment="1">
      <alignment horizontal="justify" vertical="center"/>
    </xf>
  </cellXfs>
  <cellStyles count="2">
    <cellStyle name="Hyperlink 2" xfId="1" xr:uid="{B2EC668B-385C-403F-96BC-D124F791D9A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ristoffer.krogerus@vtt.f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ADF8A-4FBC-43DD-AF2D-C50038E122C8}">
  <dimension ref="B2:B12"/>
  <sheetViews>
    <sheetView tabSelected="1" workbookViewId="0">
      <selection activeCell="B7" sqref="B7"/>
    </sheetView>
  </sheetViews>
  <sheetFormatPr defaultRowHeight="14.4" x14ac:dyDescent="0.3"/>
  <cols>
    <col min="2" max="2" width="127" customWidth="1"/>
  </cols>
  <sheetData>
    <row r="2" spans="2:2" ht="17.399999999999999" x14ac:dyDescent="0.3">
      <c r="B2" s="7" t="s">
        <v>139</v>
      </c>
    </row>
    <row r="3" spans="2:2" x14ac:dyDescent="0.3">
      <c r="B3" s="8"/>
    </row>
    <row r="4" spans="2:2" x14ac:dyDescent="0.3">
      <c r="B4" s="9" t="s">
        <v>143</v>
      </c>
    </row>
    <row r="5" spans="2:2" x14ac:dyDescent="0.3">
      <c r="B5" s="9" t="s">
        <v>141</v>
      </c>
    </row>
    <row r="6" spans="2:2" ht="16.8" x14ac:dyDescent="0.3">
      <c r="B6" s="10" t="s">
        <v>148</v>
      </c>
    </row>
    <row r="7" spans="2:2" ht="16.8" x14ac:dyDescent="0.3">
      <c r="B7" s="11" t="s">
        <v>144</v>
      </c>
    </row>
    <row r="8" spans="2:2" ht="16.8" x14ac:dyDescent="0.3">
      <c r="B8" s="11" t="s">
        <v>145</v>
      </c>
    </row>
    <row r="9" spans="2:2" ht="16.8" x14ac:dyDescent="0.3">
      <c r="B9" s="11" t="s">
        <v>146</v>
      </c>
    </row>
    <row r="10" spans="2:2" ht="16.8" x14ac:dyDescent="0.3">
      <c r="B10" s="11" t="s">
        <v>147</v>
      </c>
    </row>
    <row r="11" spans="2:2" x14ac:dyDescent="0.3">
      <c r="B11" s="12" t="s">
        <v>142</v>
      </c>
    </row>
    <row r="12" spans="2:2" x14ac:dyDescent="0.3">
      <c r="B12" s="13" t="s">
        <v>140</v>
      </c>
    </row>
  </sheetData>
  <hyperlinks>
    <hyperlink ref="B12" r:id="rId1" display="mailto:kristoffer.krogerus@vtt.fi" xr:uid="{38001D03-2BA2-497C-A443-9128815D4687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3C1FF-7CF2-41E4-A166-E608C192F335}">
  <dimension ref="A1:G108"/>
  <sheetViews>
    <sheetView topLeftCell="A31" zoomScale="115" zoomScaleNormal="115" workbookViewId="0">
      <selection activeCell="B42" sqref="B42"/>
    </sheetView>
  </sheetViews>
  <sheetFormatPr defaultRowHeight="14.4" x14ac:dyDescent="0.3"/>
  <cols>
    <col min="1" max="1" width="19.77734375" bestFit="1" customWidth="1"/>
    <col min="2" max="2" width="19" bestFit="1" customWidth="1"/>
    <col min="3" max="3" width="18.5546875" customWidth="1"/>
    <col min="4" max="4" width="17.44140625" customWidth="1"/>
    <col min="5" max="5" width="15.6640625" customWidth="1"/>
    <col min="6" max="6" width="17.77734375" customWidth="1"/>
    <col min="7" max="7" width="15.3320312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4" t="s">
        <v>7</v>
      </c>
      <c r="B2" s="4" t="s">
        <v>8</v>
      </c>
      <c r="C2">
        <v>47134</v>
      </c>
      <c r="D2">
        <v>17617</v>
      </c>
      <c r="E2" s="5">
        <f t="shared" ref="E2:E33" si="0">D2/(C2+D2)</f>
        <v>0.27207301817732543</v>
      </c>
      <c r="F2" s="6">
        <f t="shared" ref="F2:F33" si="1">D2/12071326</f>
        <v>1.4594088503615925E-3</v>
      </c>
      <c r="G2" s="4" t="s">
        <v>9</v>
      </c>
    </row>
    <row r="3" spans="1:7" x14ac:dyDescent="0.3">
      <c r="A3" s="4" t="s">
        <v>10</v>
      </c>
      <c r="B3" s="4" t="s">
        <v>8</v>
      </c>
      <c r="C3">
        <v>43960</v>
      </c>
      <c r="D3">
        <v>22603</v>
      </c>
      <c r="E3" s="5">
        <f t="shared" si="0"/>
        <v>0.33957303607109057</v>
      </c>
      <c r="F3" s="6">
        <f t="shared" si="1"/>
        <v>1.8724537801398124E-3</v>
      </c>
      <c r="G3" s="4" t="s">
        <v>9</v>
      </c>
    </row>
    <row r="4" spans="1:7" x14ac:dyDescent="0.3">
      <c r="A4" s="4" t="s">
        <v>11</v>
      </c>
      <c r="B4" s="4" t="s">
        <v>8</v>
      </c>
      <c r="C4">
        <v>57167</v>
      </c>
      <c r="D4">
        <v>2591</v>
      </c>
      <c r="E4" s="5">
        <f t="shared" si="0"/>
        <v>4.3358211452859868E-2</v>
      </c>
      <c r="F4" s="6">
        <f t="shared" si="1"/>
        <v>2.1464087706686075E-4</v>
      </c>
      <c r="G4" s="4" t="s">
        <v>9</v>
      </c>
    </row>
    <row r="5" spans="1:7" x14ac:dyDescent="0.3">
      <c r="A5" s="4" t="s">
        <v>12</v>
      </c>
      <c r="B5" s="4" t="s">
        <v>8</v>
      </c>
      <c r="C5">
        <v>49582</v>
      </c>
      <c r="D5">
        <v>8071</v>
      </c>
      <c r="E5" s="5">
        <f t="shared" si="0"/>
        <v>0.13999271503651153</v>
      </c>
      <c r="F5" s="6">
        <f t="shared" si="1"/>
        <v>6.6860923149619192E-4</v>
      </c>
      <c r="G5" s="4" t="s">
        <v>13</v>
      </c>
    </row>
    <row r="6" spans="1:7" x14ac:dyDescent="0.3">
      <c r="A6" s="4" t="s">
        <v>14</v>
      </c>
      <c r="B6" s="4" t="s">
        <v>8</v>
      </c>
      <c r="C6">
        <v>49302</v>
      </c>
      <c r="D6">
        <v>18644</v>
      </c>
      <c r="E6" s="5">
        <f t="shared" si="0"/>
        <v>0.27439437200129513</v>
      </c>
      <c r="F6" s="6">
        <f t="shared" si="1"/>
        <v>1.5444864963467973E-3</v>
      </c>
      <c r="G6" s="4" t="s">
        <v>13</v>
      </c>
    </row>
    <row r="7" spans="1:7" x14ac:dyDescent="0.3">
      <c r="A7" s="4" t="s">
        <v>15</v>
      </c>
      <c r="B7" s="4" t="s">
        <v>16</v>
      </c>
      <c r="C7">
        <v>68744</v>
      </c>
      <c r="D7">
        <v>2843</v>
      </c>
      <c r="E7" s="5">
        <f t="shared" si="0"/>
        <v>3.9713914537555704E-2</v>
      </c>
      <c r="F7" s="6">
        <f t="shared" si="1"/>
        <v>2.3551679409536286E-4</v>
      </c>
      <c r="G7" s="4" t="s">
        <v>9</v>
      </c>
    </row>
    <row r="8" spans="1:7" x14ac:dyDescent="0.3">
      <c r="A8" s="4" t="s">
        <v>17</v>
      </c>
      <c r="B8" s="4" t="s">
        <v>16</v>
      </c>
      <c r="C8">
        <v>68869</v>
      </c>
      <c r="D8">
        <v>2778</v>
      </c>
      <c r="E8" s="5">
        <f t="shared" si="0"/>
        <v>3.8773430848465393E-2</v>
      </c>
      <c r="F8" s="6">
        <f t="shared" si="1"/>
        <v>2.3013213295705875E-4</v>
      </c>
      <c r="G8" s="4" t="s">
        <v>9</v>
      </c>
    </row>
    <row r="9" spans="1:7" x14ac:dyDescent="0.3">
      <c r="A9" s="4" t="s">
        <v>18</v>
      </c>
      <c r="B9" s="4" t="s">
        <v>16</v>
      </c>
      <c r="C9">
        <v>60195</v>
      </c>
      <c r="D9">
        <v>23873</v>
      </c>
      <c r="E9" s="5">
        <f t="shared" si="0"/>
        <v>0.28397249845363276</v>
      </c>
      <c r="F9" s="6">
        <f t="shared" si="1"/>
        <v>1.9776617746882158E-3</v>
      </c>
      <c r="G9" s="4" t="s">
        <v>9</v>
      </c>
    </row>
    <row r="10" spans="1:7" x14ac:dyDescent="0.3">
      <c r="A10" s="4" t="s">
        <v>19</v>
      </c>
      <c r="B10" s="4" t="s">
        <v>20</v>
      </c>
      <c r="C10">
        <v>56346</v>
      </c>
      <c r="D10">
        <v>2574</v>
      </c>
      <c r="E10" s="5">
        <f t="shared" si="0"/>
        <v>4.3686354378818737E-2</v>
      </c>
      <c r="F10" s="6">
        <f t="shared" si="1"/>
        <v>2.1323258107684275E-4</v>
      </c>
      <c r="G10" s="4" t="s">
        <v>9</v>
      </c>
    </row>
    <row r="11" spans="1:7" x14ac:dyDescent="0.3">
      <c r="A11" s="4" t="s">
        <v>21</v>
      </c>
      <c r="B11" s="4" t="s">
        <v>20</v>
      </c>
      <c r="C11">
        <v>55538</v>
      </c>
      <c r="D11">
        <v>2806</v>
      </c>
      <c r="E11" s="5">
        <f t="shared" si="0"/>
        <v>4.8094062799945152E-2</v>
      </c>
      <c r="F11" s="6">
        <f t="shared" si="1"/>
        <v>2.3245167929355896E-4</v>
      </c>
      <c r="G11" s="4" t="s">
        <v>9</v>
      </c>
    </row>
    <row r="12" spans="1:7" x14ac:dyDescent="0.3">
      <c r="A12" s="4" t="s">
        <v>22</v>
      </c>
      <c r="B12" s="4" t="s">
        <v>20</v>
      </c>
      <c r="C12">
        <v>53731</v>
      </c>
      <c r="D12">
        <v>8831</v>
      </c>
      <c r="E12" s="5">
        <f t="shared" si="0"/>
        <v>0.14115597327451168</v>
      </c>
      <c r="F12" s="6">
        <f t="shared" si="1"/>
        <v>7.3156834634405536E-4</v>
      </c>
      <c r="G12" s="4" t="s">
        <v>9</v>
      </c>
    </row>
    <row r="13" spans="1:7" x14ac:dyDescent="0.3">
      <c r="A13" s="4" t="s">
        <v>23</v>
      </c>
      <c r="B13" s="4" t="s">
        <v>24</v>
      </c>
      <c r="C13">
        <v>62672</v>
      </c>
      <c r="D13">
        <v>2665</v>
      </c>
      <c r="E13" s="5">
        <f t="shared" si="0"/>
        <v>4.0788527174495312E-2</v>
      </c>
      <c r="F13" s="6">
        <f t="shared" si="1"/>
        <v>2.2077110667046852E-4</v>
      </c>
      <c r="G13" s="4" t="s">
        <v>9</v>
      </c>
    </row>
    <row r="14" spans="1:7" x14ac:dyDescent="0.3">
      <c r="A14" s="4" t="s">
        <v>25</v>
      </c>
      <c r="B14" s="4" t="s">
        <v>24</v>
      </c>
      <c r="C14">
        <v>55256</v>
      </c>
      <c r="D14">
        <v>12475</v>
      </c>
      <c r="E14" s="5">
        <f t="shared" si="0"/>
        <v>0.18418449454459554</v>
      </c>
      <c r="F14" s="6">
        <f t="shared" si="1"/>
        <v>1.0334407338514428E-3</v>
      </c>
      <c r="G14" s="4" t="s">
        <v>9</v>
      </c>
    </row>
    <row r="15" spans="1:7" x14ac:dyDescent="0.3">
      <c r="A15" s="4" t="s">
        <v>26</v>
      </c>
      <c r="B15" s="4" t="s">
        <v>27</v>
      </c>
      <c r="C15">
        <v>29022</v>
      </c>
      <c r="D15">
        <v>45535</v>
      </c>
      <c r="E15" s="5">
        <f t="shared" si="0"/>
        <v>0.61074077551403627</v>
      </c>
      <c r="F15" s="6">
        <f t="shared" si="1"/>
        <v>3.7721622297335025E-3</v>
      </c>
      <c r="G15" s="4" t="s">
        <v>28</v>
      </c>
    </row>
    <row r="16" spans="1:7" x14ac:dyDescent="0.3">
      <c r="A16" s="4" t="s">
        <v>29</v>
      </c>
      <c r="B16" s="4" t="s">
        <v>27</v>
      </c>
      <c r="C16">
        <v>33866</v>
      </c>
      <c r="D16">
        <v>35461</v>
      </c>
      <c r="E16" s="5">
        <f t="shared" si="0"/>
        <v>0.51150345464249136</v>
      </c>
      <c r="F16" s="6">
        <f t="shared" si="1"/>
        <v>2.9376225942369548E-3</v>
      </c>
      <c r="G16" s="4" t="s">
        <v>28</v>
      </c>
    </row>
    <row r="17" spans="1:7" x14ac:dyDescent="0.3">
      <c r="A17" s="4" t="s">
        <v>30</v>
      </c>
      <c r="B17" s="4" t="s">
        <v>27</v>
      </c>
      <c r="C17">
        <v>28826</v>
      </c>
      <c r="D17">
        <v>48808</v>
      </c>
      <c r="E17" s="5">
        <f t="shared" si="0"/>
        <v>0.62869361362289722</v>
      </c>
      <c r="F17" s="6">
        <f t="shared" si="1"/>
        <v>4.0433006282822618E-3</v>
      </c>
      <c r="G17" s="4" t="s">
        <v>28</v>
      </c>
    </row>
    <row r="18" spans="1:7" x14ac:dyDescent="0.3">
      <c r="A18" s="4" t="s">
        <v>31</v>
      </c>
      <c r="B18" s="4" t="s">
        <v>27</v>
      </c>
      <c r="C18">
        <v>30576</v>
      </c>
      <c r="D18">
        <v>42303</v>
      </c>
      <c r="E18" s="5">
        <f t="shared" si="0"/>
        <v>0.58045527518215123</v>
      </c>
      <c r="F18" s="6">
        <f t="shared" si="1"/>
        <v>3.5044203097489043E-3</v>
      </c>
      <c r="G18" s="4" t="s">
        <v>28</v>
      </c>
    </row>
    <row r="19" spans="1:7" x14ac:dyDescent="0.3">
      <c r="A19" s="4" t="s">
        <v>32</v>
      </c>
      <c r="B19" s="4" t="s">
        <v>27</v>
      </c>
      <c r="C19">
        <v>28523</v>
      </c>
      <c r="D19">
        <v>49419</v>
      </c>
      <c r="E19" s="5">
        <f t="shared" si="0"/>
        <v>0.63404839496035514</v>
      </c>
      <c r="F19" s="6">
        <f t="shared" si="1"/>
        <v>4.0939164429823205E-3</v>
      </c>
      <c r="G19" s="4" t="s">
        <v>28</v>
      </c>
    </row>
    <row r="20" spans="1:7" x14ac:dyDescent="0.3">
      <c r="A20" s="4" t="s">
        <v>33</v>
      </c>
      <c r="B20" s="4" t="s">
        <v>27</v>
      </c>
      <c r="C20">
        <v>34085</v>
      </c>
      <c r="D20">
        <v>36954</v>
      </c>
      <c r="E20" s="5">
        <f t="shared" si="0"/>
        <v>0.52019313334928696</v>
      </c>
      <c r="F20" s="6">
        <f t="shared" si="1"/>
        <v>3.0613041185367706E-3</v>
      </c>
      <c r="G20" s="4" t="s">
        <v>28</v>
      </c>
    </row>
    <row r="21" spans="1:7" x14ac:dyDescent="0.3">
      <c r="A21" s="4" t="s">
        <v>34</v>
      </c>
      <c r="B21" s="4" t="s">
        <v>27</v>
      </c>
      <c r="C21">
        <v>34121</v>
      </c>
      <c r="D21">
        <v>38776</v>
      </c>
      <c r="E21" s="5">
        <f t="shared" si="0"/>
        <v>0.53192861160267224</v>
      </c>
      <c r="F21" s="6">
        <f t="shared" si="1"/>
        <v>3.2122403122904642E-3</v>
      </c>
      <c r="G21" s="4" t="s">
        <v>35</v>
      </c>
    </row>
    <row r="22" spans="1:7" x14ac:dyDescent="0.3">
      <c r="A22" s="4" t="s">
        <v>36</v>
      </c>
      <c r="B22" s="4" t="s">
        <v>27</v>
      </c>
      <c r="C22">
        <v>31647</v>
      </c>
      <c r="D22">
        <v>40684</v>
      </c>
      <c r="E22" s="5">
        <f t="shared" si="0"/>
        <v>0.56246975708893832</v>
      </c>
      <c r="F22" s="6">
        <f t="shared" si="1"/>
        <v>3.3703008269348371E-3</v>
      </c>
      <c r="G22" s="4" t="s">
        <v>37</v>
      </c>
    </row>
    <row r="23" spans="1:7" x14ac:dyDescent="0.3">
      <c r="A23" s="4" t="s">
        <v>38</v>
      </c>
      <c r="B23" s="4" t="s">
        <v>27</v>
      </c>
      <c r="C23">
        <v>29062</v>
      </c>
      <c r="D23">
        <v>49055</v>
      </c>
      <c r="E23" s="5">
        <f t="shared" si="0"/>
        <v>0.6279683039543249</v>
      </c>
      <c r="F23" s="6">
        <f t="shared" si="1"/>
        <v>4.0637623406078174E-3</v>
      </c>
      <c r="G23" s="4" t="s">
        <v>37</v>
      </c>
    </row>
    <row r="24" spans="1:7" x14ac:dyDescent="0.3">
      <c r="A24" t="s">
        <v>39</v>
      </c>
      <c r="B24" t="s">
        <v>27</v>
      </c>
      <c r="C24">
        <v>33648</v>
      </c>
      <c r="D24">
        <v>36667</v>
      </c>
      <c r="E24" s="5">
        <f t="shared" si="0"/>
        <v>0.52146768114911468</v>
      </c>
      <c r="F24" s="6">
        <f t="shared" si="1"/>
        <v>3.037528768587643E-3</v>
      </c>
      <c r="G24" s="4" t="s">
        <v>37</v>
      </c>
    </row>
    <row r="25" spans="1:7" x14ac:dyDescent="0.3">
      <c r="A25" t="s">
        <v>40</v>
      </c>
      <c r="B25" s="4" t="s">
        <v>27</v>
      </c>
      <c r="C25">
        <v>33728</v>
      </c>
      <c r="D25">
        <v>36457</v>
      </c>
      <c r="E25" s="5">
        <f t="shared" si="0"/>
        <v>0.51944147609888158</v>
      </c>
      <c r="F25" s="6">
        <f t="shared" si="1"/>
        <v>3.0201321710638914E-3</v>
      </c>
      <c r="G25" s="4" t="s">
        <v>37</v>
      </c>
    </row>
    <row r="26" spans="1:7" x14ac:dyDescent="0.3">
      <c r="A26" s="4" t="s">
        <v>41</v>
      </c>
      <c r="B26" s="4" t="s">
        <v>42</v>
      </c>
      <c r="C26">
        <v>44502</v>
      </c>
      <c r="D26">
        <v>2737</v>
      </c>
      <c r="E26" s="5">
        <f t="shared" si="0"/>
        <v>5.7939414466860011E-2</v>
      </c>
      <c r="F26" s="6">
        <f t="shared" si="1"/>
        <v>2.2673565439289769E-4</v>
      </c>
      <c r="G26" s="4" t="s">
        <v>9</v>
      </c>
    </row>
    <row r="27" spans="1:7" x14ac:dyDescent="0.3">
      <c r="A27" s="4" t="s">
        <v>43</v>
      </c>
      <c r="B27" s="4" t="s">
        <v>42</v>
      </c>
      <c r="C27">
        <v>44082</v>
      </c>
      <c r="D27">
        <v>2857</v>
      </c>
      <c r="E27" s="5">
        <f t="shared" si="0"/>
        <v>6.0866230639766504E-2</v>
      </c>
      <c r="F27" s="6">
        <f t="shared" si="1"/>
        <v>2.3667656726361296E-4</v>
      </c>
      <c r="G27" s="4" t="s">
        <v>28</v>
      </c>
    </row>
    <row r="28" spans="1:7" x14ac:dyDescent="0.3">
      <c r="A28" s="4" t="s">
        <v>44</v>
      </c>
      <c r="B28" s="4" t="s">
        <v>42</v>
      </c>
      <c r="C28">
        <v>33335</v>
      </c>
      <c r="D28">
        <v>26315</v>
      </c>
      <c r="E28" s="5">
        <f t="shared" si="0"/>
        <v>0.44115674769488683</v>
      </c>
      <c r="F28" s="6">
        <f t="shared" si="1"/>
        <v>2.1799593516072715E-3</v>
      </c>
      <c r="G28" s="4" t="s">
        <v>28</v>
      </c>
    </row>
    <row r="29" spans="1:7" x14ac:dyDescent="0.3">
      <c r="A29" t="s">
        <v>45</v>
      </c>
      <c r="B29" t="s">
        <v>42</v>
      </c>
      <c r="C29">
        <v>44353</v>
      </c>
      <c r="D29">
        <v>3474</v>
      </c>
      <c r="E29" s="5">
        <f t="shared" si="0"/>
        <v>7.263679511572961E-2</v>
      </c>
      <c r="F29" s="6">
        <f t="shared" si="1"/>
        <v>2.8778942760720734E-4</v>
      </c>
      <c r="G29" s="4" t="s">
        <v>13</v>
      </c>
    </row>
    <row r="30" spans="1:7" x14ac:dyDescent="0.3">
      <c r="A30" t="s">
        <v>46</v>
      </c>
      <c r="B30" t="s">
        <v>42</v>
      </c>
      <c r="C30">
        <v>33132</v>
      </c>
      <c r="D30">
        <v>26237</v>
      </c>
      <c r="E30" s="5">
        <f t="shared" si="0"/>
        <v>0.44193097407738047</v>
      </c>
      <c r="F30" s="6">
        <f t="shared" si="1"/>
        <v>2.1734977582413069E-3</v>
      </c>
      <c r="G30" s="4" t="s">
        <v>13</v>
      </c>
    </row>
    <row r="31" spans="1:7" x14ac:dyDescent="0.3">
      <c r="A31" s="4" t="s">
        <v>47</v>
      </c>
      <c r="B31" s="4" t="s">
        <v>48</v>
      </c>
      <c r="C31">
        <v>76512</v>
      </c>
      <c r="D31">
        <v>3159</v>
      </c>
      <c r="E31" s="5">
        <f t="shared" si="0"/>
        <v>3.9650562940091123E-2</v>
      </c>
      <c r="F31" s="6">
        <f t="shared" si="1"/>
        <v>2.6169453132157976E-4</v>
      </c>
      <c r="G31" s="4" t="s">
        <v>9</v>
      </c>
    </row>
    <row r="32" spans="1:7" x14ac:dyDescent="0.3">
      <c r="A32" s="4" t="s">
        <v>49</v>
      </c>
      <c r="B32" s="4" t="s">
        <v>48</v>
      </c>
      <c r="C32">
        <v>76564</v>
      </c>
      <c r="D32">
        <v>3196</v>
      </c>
      <c r="E32" s="5">
        <f t="shared" si="0"/>
        <v>4.007021063189569E-2</v>
      </c>
      <c r="F32" s="6">
        <f t="shared" si="1"/>
        <v>2.6475964612338363E-4</v>
      </c>
      <c r="G32" s="4" t="s">
        <v>9</v>
      </c>
    </row>
    <row r="33" spans="1:7" x14ac:dyDescent="0.3">
      <c r="A33" s="4" t="s">
        <v>50</v>
      </c>
      <c r="B33" s="4" t="s">
        <v>51</v>
      </c>
      <c r="C33">
        <v>61964</v>
      </c>
      <c r="D33">
        <v>3940</v>
      </c>
      <c r="E33" s="5">
        <f t="shared" si="0"/>
        <v>5.9783928137897548E-2</v>
      </c>
      <c r="F33" s="6">
        <f t="shared" si="1"/>
        <v>3.2639330592181839E-4</v>
      </c>
      <c r="G33" s="4" t="s">
        <v>9</v>
      </c>
    </row>
    <row r="34" spans="1:7" x14ac:dyDescent="0.3">
      <c r="A34" s="4" t="s">
        <v>52</v>
      </c>
      <c r="B34" s="4" t="s">
        <v>51</v>
      </c>
      <c r="C34">
        <v>61885</v>
      </c>
      <c r="D34">
        <v>4143</v>
      </c>
      <c r="E34" s="5">
        <f t="shared" ref="E34:E65" si="2">D34/(C34+D34)</f>
        <v>6.2746107711879814E-2</v>
      </c>
      <c r="F34" s="6">
        <f t="shared" ref="F34:F65" si="3">D34/12071326</f>
        <v>3.4321001686144506E-4</v>
      </c>
      <c r="G34" s="4" t="s">
        <v>9</v>
      </c>
    </row>
    <row r="35" spans="1:7" x14ac:dyDescent="0.3">
      <c r="A35" s="4" t="s">
        <v>53</v>
      </c>
      <c r="B35" s="4" t="s">
        <v>54</v>
      </c>
      <c r="C35">
        <v>25949</v>
      </c>
      <c r="D35">
        <v>58976</v>
      </c>
      <c r="E35" s="5">
        <f t="shared" si="2"/>
        <v>0.69444804239034441</v>
      </c>
      <c r="F35" s="6">
        <f t="shared" si="3"/>
        <v>4.8856273121942028E-3</v>
      </c>
      <c r="G35" s="4" t="s">
        <v>13</v>
      </c>
    </row>
    <row r="36" spans="1:7" x14ac:dyDescent="0.3">
      <c r="A36" s="4" t="s">
        <v>55</v>
      </c>
      <c r="B36" s="4" t="s">
        <v>54</v>
      </c>
      <c r="C36">
        <v>22723</v>
      </c>
      <c r="D36">
        <v>66590</v>
      </c>
      <c r="E36" s="5">
        <f t="shared" si="2"/>
        <v>0.7455801507059443</v>
      </c>
      <c r="F36" s="6">
        <f t="shared" si="3"/>
        <v>5.5163782338410877E-3</v>
      </c>
      <c r="G36" s="4" t="s">
        <v>13</v>
      </c>
    </row>
    <row r="37" spans="1:7" x14ac:dyDescent="0.3">
      <c r="A37" t="s">
        <v>56</v>
      </c>
      <c r="B37" s="4" t="s">
        <v>54</v>
      </c>
      <c r="C37">
        <v>24711</v>
      </c>
      <c r="D37">
        <v>63211</v>
      </c>
      <c r="E37" s="5">
        <f t="shared" si="2"/>
        <v>0.71894406405677758</v>
      </c>
      <c r="F37" s="6">
        <f t="shared" si="3"/>
        <v>5.2364586955898629E-3</v>
      </c>
      <c r="G37" s="4" t="s">
        <v>35</v>
      </c>
    </row>
    <row r="38" spans="1:7" x14ac:dyDescent="0.3">
      <c r="A38" t="s">
        <v>57</v>
      </c>
      <c r="B38" s="4" t="s">
        <v>54</v>
      </c>
      <c r="C38">
        <v>30985</v>
      </c>
      <c r="D38">
        <v>45799</v>
      </c>
      <c r="E38" s="5">
        <f t="shared" si="2"/>
        <v>0.59646540946030424</v>
      </c>
      <c r="F38" s="6">
        <f t="shared" si="3"/>
        <v>3.7940322380490758E-3</v>
      </c>
      <c r="G38" s="4" t="s">
        <v>37</v>
      </c>
    </row>
    <row r="39" spans="1:7" x14ac:dyDescent="0.3">
      <c r="A39" s="4" t="s">
        <v>58</v>
      </c>
      <c r="B39" s="4" t="s">
        <v>54</v>
      </c>
      <c r="C39">
        <v>30479</v>
      </c>
      <c r="D39">
        <v>43965</v>
      </c>
      <c r="E39" s="5">
        <f t="shared" si="2"/>
        <v>0.59057815270538927</v>
      </c>
      <c r="F39" s="6">
        <f t="shared" si="3"/>
        <v>3.6421019530083107E-3</v>
      </c>
      <c r="G39" s="4" t="s">
        <v>13</v>
      </c>
    </row>
    <row r="40" spans="1:7" x14ac:dyDescent="0.3">
      <c r="A40" t="s">
        <v>59</v>
      </c>
      <c r="B40" s="4" t="s">
        <v>54</v>
      </c>
      <c r="C40">
        <v>24243</v>
      </c>
      <c r="D40">
        <v>65039</v>
      </c>
      <c r="E40" s="5">
        <f t="shared" si="2"/>
        <v>0.72846710423153604</v>
      </c>
      <c r="F40" s="6">
        <f t="shared" si="3"/>
        <v>5.3878919349870926E-3</v>
      </c>
      <c r="G40" s="4" t="s">
        <v>35</v>
      </c>
    </row>
    <row r="41" spans="1:7" x14ac:dyDescent="0.3">
      <c r="A41" t="s">
        <v>60</v>
      </c>
      <c r="B41" s="4" t="s">
        <v>54</v>
      </c>
      <c r="C41">
        <v>26158</v>
      </c>
      <c r="D41">
        <v>58243</v>
      </c>
      <c r="E41" s="5">
        <f t="shared" si="2"/>
        <v>0.69007476214736796</v>
      </c>
      <c r="F41" s="6">
        <f t="shared" si="3"/>
        <v>4.8249049027422504E-3</v>
      </c>
      <c r="G41" s="4" t="s">
        <v>35</v>
      </c>
    </row>
    <row r="42" spans="1:7" x14ac:dyDescent="0.3">
      <c r="A42" t="s">
        <v>61</v>
      </c>
      <c r="B42" t="s">
        <v>54</v>
      </c>
      <c r="C42">
        <v>24656</v>
      </c>
      <c r="D42">
        <v>61201</v>
      </c>
      <c r="E42" s="5">
        <f t="shared" si="2"/>
        <v>0.71282481335243486</v>
      </c>
      <c r="F42" s="6">
        <f t="shared" si="3"/>
        <v>5.069948405005382E-3</v>
      </c>
      <c r="G42" s="4" t="s">
        <v>13</v>
      </c>
    </row>
    <row r="43" spans="1:7" x14ac:dyDescent="0.3">
      <c r="A43" t="s">
        <v>62</v>
      </c>
      <c r="B43" t="s">
        <v>54</v>
      </c>
      <c r="C43">
        <v>23543</v>
      </c>
      <c r="D43">
        <v>63619</v>
      </c>
      <c r="E43" s="5">
        <f t="shared" si="2"/>
        <v>0.72989376104265624</v>
      </c>
      <c r="F43" s="6">
        <f t="shared" si="3"/>
        <v>5.2702577993502947E-3</v>
      </c>
      <c r="G43" s="4" t="s">
        <v>13</v>
      </c>
    </row>
    <row r="44" spans="1:7" x14ac:dyDescent="0.3">
      <c r="A44" t="s">
        <v>63</v>
      </c>
      <c r="B44" t="s">
        <v>54</v>
      </c>
      <c r="C44">
        <v>24894</v>
      </c>
      <c r="D44">
        <v>60936</v>
      </c>
      <c r="E44" s="5">
        <f t="shared" si="2"/>
        <v>0.70996155190492838</v>
      </c>
      <c r="F44" s="6">
        <f t="shared" si="3"/>
        <v>5.0479955557492196E-3</v>
      </c>
      <c r="G44" s="4" t="s">
        <v>13</v>
      </c>
    </row>
    <row r="45" spans="1:7" x14ac:dyDescent="0.3">
      <c r="A45" t="s">
        <v>64</v>
      </c>
      <c r="B45" t="s">
        <v>54</v>
      </c>
      <c r="C45">
        <v>26173</v>
      </c>
      <c r="D45">
        <v>55836</v>
      </c>
      <c r="E45" s="5">
        <f t="shared" si="2"/>
        <v>0.68085210159860499</v>
      </c>
      <c r="F45" s="6">
        <f t="shared" si="3"/>
        <v>4.6255067587438201E-3</v>
      </c>
      <c r="G45" s="4" t="s">
        <v>13</v>
      </c>
    </row>
    <row r="46" spans="1:7" x14ac:dyDescent="0.3">
      <c r="A46" t="s">
        <v>65</v>
      </c>
      <c r="B46" t="s">
        <v>54</v>
      </c>
      <c r="C46">
        <v>27399</v>
      </c>
      <c r="D46">
        <v>56860</v>
      </c>
      <c r="E46" s="5">
        <f t="shared" si="2"/>
        <v>0.67482405440368387</v>
      </c>
      <c r="F46" s="6">
        <f t="shared" si="3"/>
        <v>4.7103358819072568E-3</v>
      </c>
      <c r="G46" s="4" t="s">
        <v>35</v>
      </c>
    </row>
    <row r="47" spans="1:7" x14ac:dyDescent="0.3">
      <c r="A47" t="s">
        <v>66</v>
      </c>
      <c r="B47" t="s">
        <v>54</v>
      </c>
      <c r="C47">
        <v>32827</v>
      </c>
      <c r="D47">
        <v>40911</v>
      </c>
      <c r="E47" s="5">
        <f t="shared" si="2"/>
        <v>0.55481569882557158</v>
      </c>
      <c r="F47" s="6">
        <f t="shared" si="3"/>
        <v>3.3891057204486069E-3</v>
      </c>
      <c r="G47" s="4" t="s">
        <v>13</v>
      </c>
    </row>
    <row r="48" spans="1:7" x14ac:dyDescent="0.3">
      <c r="A48" t="s">
        <v>67</v>
      </c>
      <c r="B48" t="s">
        <v>54</v>
      </c>
      <c r="C48">
        <v>23408</v>
      </c>
      <c r="D48">
        <v>65354</v>
      </c>
      <c r="E48" s="5">
        <f t="shared" si="2"/>
        <v>0.73628354476014513</v>
      </c>
      <c r="F48" s="6">
        <f t="shared" si="3"/>
        <v>5.4139868312727199E-3</v>
      </c>
      <c r="G48" t="s">
        <v>68</v>
      </c>
    </row>
    <row r="49" spans="1:7" x14ac:dyDescent="0.3">
      <c r="A49" t="s">
        <v>69</v>
      </c>
      <c r="B49" t="s">
        <v>54</v>
      </c>
      <c r="C49">
        <v>22757</v>
      </c>
      <c r="D49">
        <v>65933</v>
      </c>
      <c r="E49" s="5">
        <f t="shared" si="2"/>
        <v>0.7434096290449882</v>
      </c>
      <c r="F49" s="6">
        <f t="shared" si="3"/>
        <v>5.4619517358739213E-3</v>
      </c>
      <c r="G49" t="s">
        <v>68</v>
      </c>
    </row>
    <row r="50" spans="1:7" x14ac:dyDescent="0.3">
      <c r="A50" t="s">
        <v>70</v>
      </c>
      <c r="B50" t="s">
        <v>54</v>
      </c>
      <c r="C50">
        <v>24496</v>
      </c>
      <c r="D50">
        <v>61270</v>
      </c>
      <c r="E50" s="5">
        <f t="shared" si="2"/>
        <v>0.71438565398876008</v>
      </c>
      <c r="F50" s="6">
        <f t="shared" si="3"/>
        <v>5.0756644299060436E-3</v>
      </c>
      <c r="G50" t="s">
        <v>68</v>
      </c>
    </row>
    <row r="51" spans="1:7" x14ac:dyDescent="0.3">
      <c r="A51" t="s">
        <v>71</v>
      </c>
      <c r="B51" t="s">
        <v>54</v>
      </c>
      <c r="C51">
        <v>25169</v>
      </c>
      <c r="D51">
        <v>60432</v>
      </c>
      <c r="E51" s="5">
        <f t="shared" si="2"/>
        <v>0.70597306106237079</v>
      </c>
      <c r="F51" s="6">
        <f t="shared" si="3"/>
        <v>5.0062437216922152E-3</v>
      </c>
      <c r="G51" t="s">
        <v>68</v>
      </c>
    </row>
    <row r="52" spans="1:7" x14ac:dyDescent="0.3">
      <c r="A52" t="s">
        <v>72</v>
      </c>
      <c r="B52" t="s">
        <v>54</v>
      </c>
      <c r="C52">
        <v>24861</v>
      </c>
      <c r="D52">
        <v>61003</v>
      </c>
      <c r="E52" s="5">
        <f t="shared" si="2"/>
        <v>0.71046072859405573</v>
      </c>
      <c r="F52" s="6">
        <f t="shared" si="3"/>
        <v>5.0535458987687023E-3</v>
      </c>
      <c r="G52" t="s">
        <v>68</v>
      </c>
    </row>
    <row r="53" spans="1:7" x14ac:dyDescent="0.3">
      <c r="A53" t="s">
        <v>73</v>
      </c>
      <c r="B53" t="s">
        <v>54</v>
      </c>
      <c r="C53">
        <v>23226</v>
      </c>
      <c r="D53">
        <v>64162</v>
      </c>
      <c r="E53" s="5">
        <f t="shared" si="2"/>
        <v>0.73421980134572251</v>
      </c>
      <c r="F53" s="6">
        <f t="shared" si="3"/>
        <v>5.3152404300902817E-3</v>
      </c>
      <c r="G53" s="4" t="s">
        <v>13</v>
      </c>
    </row>
    <row r="54" spans="1:7" x14ac:dyDescent="0.3">
      <c r="A54" t="s">
        <v>74</v>
      </c>
      <c r="B54" t="s">
        <v>54</v>
      </c>
      <c r="C54">
        <v>23064</v>
      </c>
      <c r="D54">
        <v>65777</v>
      </c>
      <c r="E54" s="5">
        <f t="shared" si="2"/>
        <v>0.74039013518533114</v>
      </c>
      <c r="F54" s="6">
        <f t="shared" si="3"/>
        <v>5.4490285491419913E-3</v>
      </c>
      <c r="G54" s="4" t="s">
        <v>13</v>
      </c>
    </row>
    <row r="55" spans="1:7" x14ac:dyDescent="0.3">
      <c r="A55" t="s">
        <v>75</v>
      </c>
      <c r="B55" t="s">
        <v>54</v>
      </c>
      <c r="C55">
        <v>23737</v>
      </c>
      <c r="D55">
        <v>64061</v>
      </c>
      <c r="E55" s="5">
        <f t="shared" si="2"/>
        <v>0.72964076630447161</v>
      </c>
      <c r="F55" s="6">
        <f t="shared" si="3"/>
        <v>5.3068734950907628E-3</v>
      </c>
      <c r="G55" s="4" t="s">
        <v>13</v>
      </c>
    </row>
    <row r="56" spans="1:7" x14ac:dyDescent="0.3">
      <c r="A56" t="s">
        <v>76</v>
      </c>
      <c r="B56" t="s">
        <v>54</v>
      </c>
      <c r="C56">
        <v>24025</v>
      </c>
      <c r="D56">
        <v>63042</v>
      </c>
      <c r="E56" s="5">
        <f t="shared" si="2"/>
        <v>0.72406307785957935</v>
      </c>
      <c r="F56" s="6">
        <f t="shared" si="3"/>
        <v>5.2224585766302723E-3</v>
      </c>
      <c r="G56" s="4" t="s">
        <v>13</v>
      </c>
    </row>
    <row r="57" spans="1:7" x14ac:dyDescent="0.3">
      <c r="A57" t="s">
        <v>77</v>
      </c>
      <c r="B57" s="4" t="s">
        <v>54</v>
      </c>
      <c r="C57">
        <v>26525</v>
      </c>
      <c r="D57">
        <v>54200</v>
      </c>
      <c r="E57" s="5">
        <f t="shared" si="2"/>
        <v>0.67141529885413442</v>
      </c>
      <c r="F57" s="6">
        <f t="shared" si="3"/>
        <v>4.4899789799397348E-3</v>
      </c>
      <c r="G57" s="4" t="s">
        <v>13</v>
      </c>
    </row>
    <row r="58" spans="1:7" x14ac:dyDescent="0.3">
      <c r="A58" t="s">
        <v>78</v>
      </c>
      <c r="B58" s="4" t="s">
        <v>54</v>
      </c>
      <c r="C58">
        <v>27734</v>
      </c>
      <c r="D58">
        <v>50933</v>
      </c>
      <c r="E58" s="5">
        <f t="shared" si="2"/>
        <v>0.64745064639556615</v>
      </c>
      <c r="F58" s="6">
        <f t="shared" si="3"/>
        <v>4.2193376270345112E-3</v>
      </c>
      <c r="G58" s="4" t="s">
        <v>13</v>
      </c>
    </row>
    <row r="59" spans="1:7" x14ac:dyDescent="0.3">
      <c r="A59" t="s">
        <v>79</v>
      </c>
      <c r="B59" s="4" t="s">
        <v>54</v>
      </c>
      <c r="C59">
        <v>28894</v>
      </c>
      <c r="D59">
        <v>51904</v>
      </c>
      <c r="E59" s="5">
        <f t="shared" si="2"/>
        <v>0.64239213841926779</v>
      </c>
      <c r="F59" s="6">
        <f t="shared" si="3"/>
        <v>4.2997761803467158E-3</v>
      </c>
      <c r="G59" s="4" t="s">
        <v>35</v>
      </c>
    </row>
    <row r="60" spans="1:7" x14ac:dyDescent="0.3">
      <c r="A60" t="s">
        <v>80</v>
      </c>
      <c r="B60" t="s">
        <v>54</v>
      </c>
      <c r="C60">
        <v>23581</v>
      </c>
      <c r="D60">
        <v>64019</v>
      </c>
      <c r="E60" s="5">
        <f t="shared" si="2"/>
        <v>0.73081050228310507</v>
      </c>
      <c r="F60" s="6">
        <f t="shared" si="3"/>
        <v>5.3033941755860131E-3</v>
      </c>
      <c r="G60" s="4" t="s">
        <v>13</v>
      </c>
    </row>
    <row r="61" spans="1:7" x14ac:dyDescent="0.3">
      <c r="A61" t="s">
        <v>81</v>
      </c>
      <c r="B61" t="s">
        <v>54</v>
      </c>
      <c r="C61">
        <v>24749</v>
      </c>
      <c r="D61">
        <v>62409</v>
      </c>
      <c r="E61" s="5">
        <f t="shared" si="2"/>
        <v>0.71604442506711952</v>
      </c>
      <c r="F61" s="6">
        <f t="shared" si="3"/>
        <v>5.1700202612372497E-3</v>
      </c>
      <c r="G61" s="4" t="s">
        <v>13</v>
      </c>
    </row>
    <row r="62" spans="1:7" x14ac:dyDescent="0.3">
      <c r="A62" t="s">
        <v>82</v>
      </c>
      <c r="B62" t="s">
        <v>54</v>
      </c>
      <c r="C62">
        <v>23060</v>
      </c>
      <c r="D62">
        <v>66888</v>
      </c>
      <c r="E62" s="5">
        <f t="shared" si="2"/>
        <v>0.7436296526882199</v>
      </c>
      <c r="F62" s="6">
        <f t="shared" si="3"/>
        <v>5.5410648341366973E-3</v>
      </c>
      <c r="G62" s="4" t="s">
        <v>13</v>
      </c>
    </row>
    <row r="63" spans="1:7" x14ac:dyDescent="0.3">
      <c r="A63" t="s">
        <v>83</v>
      </c>
      <c r="B63" s="4" t="s">
        <v>54</v>
      </c>
      <c r="C63">
        <v>25327</v>
      </c>
      <c r="D63">
        <v>62603</v>
      </c>
      <c r="E63" s="5">
        <f t="shared" si="2"/>
        <v>0.7119640623223018</v>
      </c>
      <c r="F63" s="6">
        <f t="shared" si="3"/>
        <v>5.1860914037115723E-3</v>
      </c>
      <c r="G63" s="4" t="s">
        <v>35</v>
      </c>
    </row>
    <row r="64" spans="1:7" x14ac:dyDescent="0.3">
      <c r="A64" s="4" t="s">
        <v>84</v>
      </c>
      <c r="B64" s="4" t="s">
        <v>85</v>
      </c>
      <c r="C64">
        <v>69941</v>
      </c>
      <c r="D64">
        <v>3615</v>
      </c>
      <c r="E64" s="5">
        <f t="shared" si="2"/>
        <v>4.9146228723693515E-2</v>
      </c>
      <c r="F64" s="6">
        <f t="shared" si="3"/>
        <v>2.994700002302978E-4</v>
      </c>
      <c r="G64" s="4" t="s">
        <v>9</v>
      </c>
    </row>
    <row r="65" spans="1:7" x14ac:dyDescent="0.3">
      <c r="A65" s="4" t="s">
        <v>86</v>
      </c>
      <c r="B65" s="4" t="s">
        <v>85</v>
      </c>
      <c r="C65">
        <v>70658</v>
      </c>
      <c r="D65">
        <v>3785</v>
      </c>
      <c r="E65" s="5">
        <f t="shared" si="2"/>
        <v>5.0844270112703677E-2</v>
      </c>
      <c r="F65" s="6">
        <f t="shared" si="3"/>
        <v>3.1355296013047782E-4</v>
      </c>
      <c r="G65" s="4" t="s">
        <v>9</v>
      </c>
    </row>
    <row r="66" spans="1:7" x14ac:dyDescent="0.3">
      <c r="A66" s="4" t="s">
        <v>87</v>
      </c>
      <c r="B66" s="4" t="s">
        <v>88</v>
      </c>
      <c r="C66">
        <v>65910</v>
      </c>
      <c r="D66">
        <v>3597</v>
      </c>
      <c r="E66" s="5">
        <f t="shared" ref="E66:E97" si="4">D66/(C66+D66)</f>
        <v>5.1750183434761968E-2</v>
      </c>
      <c r="F66" s="6">
        <f t="shared" ref="F66:F97" si="5">D66/12071326</f>
        <v>2.9797886329969054E-4</v>
      </c>
      <c r="G66" s="4" t="s">
        <v>9</v>
      </c>
    </row>
    <row r="67" spans="1:7" x14ac:dyDescent="0.3">
      <c r="A67" s="4" t="s">
        <v>89</v>
      </c>
      <c r="B67" s="4" t="s">
        <v>88</v>
      </c>
      <c r="C67">
        <v>65824</v>
      </c>
      <c r="D67">
        <v>3517</v>
      </c>
      <c r="E67" s="5">
        <f t="shared" si="4"/>
        <v>5.0720353037885232E-2</v>
      </c>
      <c r="F67" s="6">
        <f t="shared" si="5"/>
        <v>2.91351588052547E-4</v>
      </c>
      <c r="G67" s="4" t="s">
        <v>9</v>
      </c>
    </row>
    <row r="68" spans="1:7" x14ac:dyDescent="0.3">
      <c r="A68" s="4" t="s">
        <v>90</v>
      </c>
      <c r="B68" s="4" t="s">
        <v>91</v>
      </c>
      <c r="C68">
        <v>49659</v>
      </c>
      <c r="D68">
        <v>15760</v>
      </c>
      <c r="E68" s="5">
        <f t="shared" si="4"/>
        <v>0.24090860453385102</v>
      </c>
      <c r="F68" s="6">
        <f t="shared" si="5"/>
        <v>1.3055732236872735E-3</v>
      </c>
      <c r="G68" s="4" t="s">
        <v>9</v>
      </c>
    </row>
    <row r="69" spans="1:7" x14ac:dyDescent="0.3">
      <c r="A69" s="4" t="s">
        <v>92</v>
      </c>
      <c r="B69" s="4" t="s">
        <v>91</v>
      </c>
      <c r="C69">
        <v>57662</v>
      </c>
      <c r="D69">
        <v>5271</v>
      </c>
      <c r="E69" s="5">
        <f t="shared" si="4"/>
        <v>8.3755740231674952E-2</v>
      </c>
      <c r="F69" s="6">
        <f t="shared" si="5"/>
        <v>4.366545978461687E-4</v>
      </c>
      <c r="G69" s="4" t="s">
        <v>9</v>
      </c>
    </row>
    <row r="70" spans="1:7" x14ac:dyDescent="0.3">
      <c r="A70" s="4" t="s">
        <v>93</v>
      </c>
      <c r="B70" s="4" t="s">
        <v>91</v>
      </c>
      <c r="C70">
        <v>44024</v>
      </c>
      <c r="D70">
        <v>26368</v>
      </c>
      <c r="E70" s="5">
        <f t="shared" si="4"/>
        <v>0.37458802136606434</v>
      </c>
      <c r="F70" s="6">
        <f t="shared" si="5"/>
        <v>2.184349921458504E-3</v>
      </c>
      <c r="G70" s="4" t="s">
        <v>9</v>
      </c>
    </row>
    <row r="71" spans="1:7" x14ac:dyDescent="0.3">
      <c r="A71" s="4" t="s">
        <v>94</v>
      </c>
      <c r="B71" s="4" t="s">
        <v>95</v>
      </c>
      <c r="C71">
        <v>73623</v>
      </c>
      <c r="D71">
        <v>3021</v>
      </c>
      <c r="E71" s="5">
        <f t="shared" si="4"/>
        <v>3.9416001252544228E-2</v>
      </c>
      <c r="F71" s="6">
        <f t="shared" si="5"/>
        <v>2.5026248152025716E-4</v>
      </c>
      <c r="G71" s="4" t="s">
        <v>9</v>
      </c>
    </row>
    <row r="72" spans="1:7" x14ac:dyDescent="0.3">
      <c r="A72" s="4" t="s">
        <v>96</v>
      </c>
      <c r="B72" s="4" t="s">
        <v>95</v>
      </c>
      <c r="C72">
        <v>70400</v>
      </c>
      <c r="D72">
        <v>9467</v>
      </c>
      <c r="E72" s="5">
        <f t="shared" si="4"/>
        <v>0.11853456371217148</v>
      </c>
      <c r="F72" s="6">
        <f t="shared" si="5"/>
        <v>7.8425518455884627E-4</v>
      </c>
      <c r="G72" s="4" t="s">
        <v>9</v>
      </c>
    </row>
    <row r="73" spans="1:7" x14ac:dyDescent="0.3">
      <c r="A73" s="4" t="s">
        <v>97</v>
      </c>
      <c r="B73" s="4" t="s">
        <v>95</v>
      </c>
      <c r="C73">
        <v>69690</v>
      </c>
      <c r="D73">
        <v>12909</v>
      </c>
      <c r="E73" s="5">
        <f t="shared" si="4"/>
        <v>0.15628518505066646</v>
      </c>
      <c r="F73" s="6">
        <f t="shared" si="5"/>
        <v>1.0693937020671963E-3</v>
      </c>
      <c r="G73" s="4" t="s">
        <v>9</v>
      </c>
    </row>
    <row r="74" spans="1:7" x14ac:dyDescent="0.3">
      <c r="A74" s="4" t="s">
        <v>98</v>
      </c>
      <c r="B74" s="4" t="s">
        <v>99</v>
      </c>
      <c r="C74">
        <v>71449</v>
      </c>
      <c r="D74">
        <v>2047</v>
      </c>
      <c r="E74" s="5">
        <f t="shared" si="4"/>
        <v>2.7851855883313379E-2</v>
      </c>
      <c r="F74" s="6">
        <f t="shared" si="5"/>
        <v>1.6957540538628483E-4</v>
      </c>
      <c r="G74" s="4" t="s">
        <v>9</v>
      </c>
    </row>
    <row r="75" spans="1:7" x14ac:dyDescent="0.3">
      <c r="A75" s="4" t="s">
        <v>100</v>
      </c>
      <c r="B75" s="4" t="s">
        <v>99</v>
      </c>
      <c r="C75">
        <v>71817</v>
      </c>
      <c r="D75">
        <v>2242</v>
      </c>
      <c r="E75" s="5">
        <f t="shared" si="4"/>
        <v>3.0273160588179696E-2</v>
      </c>
      <c r="F75" s="6">
        <f t="shared" si="5"/>
        <v>1.8572938880119714E-4</v>
      </c>
      <c r="G75" s="4" t="s">
        <v>9</v>
      </c>
    </row>
    <row r="76" spans="1:7" x14ac:dyDescent="0.3">
      <c r="A76" s="4" t="s">
        <v>101</v>
      </c>
      <c r="B76" s="4" t="s">
        <v>102</v>
      </c>
      <c r="C76">
        <v>55572</v>
      </c>
      <c r="D76">
        <v>21473</v>
      </c>
      <c r="E76" s="5">
        <f t="shared" si="4"/>
        <v>0.27870724901031863</v>
      </c>
      <c r="F76" s="6">
        <f t="shared" si="5"/>
        <v>1.7788435172739101E-3</v>
      </c>
      <c r="G76" s="4" t="s">
        <v>9</v>
      </c>
    </row>
    <row r="77" spans="1:7" x14ac:dyDescent="0.3">
      <c r="A77" s="4" t="s">
        <v>103</v>
      </c>
      <c r="B77" s="4" t="s">
        <v>102</v>
      </c>
      <c r="C77">
        <v>54439</v>
      </c>
      <c r="D77">
        <v>27807</v>
      </c>
      <c r="E77" s="5">
        <f t="shared" si="4"/>
        <v>0.33809546968849546</v>
      </c>
      <c r="F77" s="6">
        <f t="shared" si="5"/>
        <v>2.3035580349664983E-3</v>
      </c>
      <c r="G77" s="4" t="s">
        <v>9</v>
      </c>
    </row>
    <row r="78" spans="1:7" x14ac:dyDescent="0.3">
      <c r="A78" s="4" t="s">
        <v>104</v>
      </c>
      <c r="B78" s="4" t="s">
        <v>105</v>
      </c>
      <c r="C78">
        <v>18239</v>
      </c>
      <c r="D78">
        <v>69544</v>
      </c>
      <c r="E78" s="5">
        <f t="shared" si="4"/>
        <v>0.79222628527163574</v>
      </c>
      <c r="F78" s="6">
        <f t="shared" si="5"/>
        <v>5.7610903723418622E-3</v>
      </c>
      <c r="G78" s="4" t="s">
        <v>28</v>
      </c>
    </row>
    <row r="79" spans="1:7" x14ac:dyDescent="0.3">
      <c r="A79" s="4" t="s">
        <v>106</v>
      </c>
      <c r="B79" s="4" t="s">
        <v>105</v>
      </c>
      <c r="C79">
        <v>19209</v>
      </c>
      <c r="D79">
        <v>69664</v>
      </c>
      <c r="E79" s="5">
        <f t="shared" si="4"/>
        <v>0.78386011499555541</v>
      </c>
      <c r="F79" s="6">
        <f t="shared" si="5"/>
        <v>5.7710312852125769E-3</v>
      </c>
      <c r="G79" s="4" t="s">
        <v>28</v>
      </c>
    </row>
    <row r="80" spans="1:7" x14ac:dyDescent="0.3">
      <c r="A80" s="4" t="s">
        <v>107</v>
      </c>
      <c r="B80" s="4" t="s">
        <v>105</v>
      </c>
      <c r="C80">
        <v>29889</v>
      </c>
      <c r="D80">
        <v>36319</v>
      </c>
      <c r="E80" s="5">
        <f t="shared" si="4"/>
        <v>0.54855908651522478</v>
      </c>
      <c r="F80" s="6">
        <f t="shared" si="5"/>
        <v>3.008700121262569E-3</v>
      </c>
      <c r="G80" s="4" t="s">
        <v>9</v>
      </c>
    </row>
    <row r="81" spans="1:7" x14ac:dyDescent="0.3">
      <c r="A81" t="s">
        <v>108</v>
      </c>
      <c r="B81" s="4" t="s">
        <v>105</v>
      </c>
      <c r="C81">
        <v>23849</v>
      </c>
      <c r="D81">
        <v>55512</v>
      </c>
      <c r="E81" s="5">
        <f t="shared" si="4"/>
        <v>0.69948715363969705</v>
      </c>
      <c r="F81" s="6">
        <f t="shared" si="5"/>
        <v>4.5986662939928886E-3</v>
      </c>
      <c r="G81" s="4" t="s">
        <v>13</v>
      </c>
    </row>
    <row r="82" spans="1:7" x14ac:dyDescent="0.3">
      <c r="A82" t="s">
        <v>109</v>
      </c>
      <c r="B82" t="s">
        <v>105</v>
      </c>
      <c r="C82">
        <v>16917</v>
      </c>
      <c r="D82">
        <v>74577</v>
      </c>
      <c r="E82" s="5">
        <f t="shared" si="4"/>
        <v>0.81510262968063485</v>
      </c>
      <c r="F82" s="6">
        <f t="shared" si="5"/>
        <v>6.1780288263277791E-3</v>
      </c>
      <c r="G82" s="4" t="s">
        <v>13</v>
      </c>
    </row>
    <row r="83" spans="1:7" x14ac:dyDescent="0.3">
      <c r="A83" t="s">
        <v>110</v>
      </c>
      <c r="B83" t="s">
        <v>105</v>
      </c>
      <c r="C83">
        <v>17253</v>
      </c>
      <c r="D83">
        <v>74169</v>
      </c>
      <c r="E83" s="5">
        <f t="shared" si="4"/>
        <v>0.81128174837566447</v>
      </c>
      <c r="F83" s="6">
        <f t="shared" si="5"/>
        <v>6.1442297225673464E-3</v>
      </c>
      <c r="G83" s="4" t="s">
        <v>13</v>
      </c>
    </row>
    <row r="84" spans="1:7" x14ac:dyDescent="0.3">
      <c r="A84" t="s">
        <v>111</v>
      </c>
      <c r="B84" t="s">
        <v>105</v>
      </c>
      <c r="C84">
        <v>23904</v>
      </c>
      <c r="D84">
        <v>50498</v>
      </c>
      <c r="E84" s="5">
        <f t="shared" si="4"/>
        <v>0.67871831402381655</v>
      </c>
      <c r="F84" s="6">
        <f t="shared" si="5"/>
        <v>4.1833018178781683E-3</v>
      </c>
      <c r="G84" s="4" t="s">
        <v>37</v>
      </c>
    </row>
    <row r="85" spans="1:7" x14ac:dyDescent="0.3">
      <c r="A85" t="s">
        <v>112</v>
      </c>
      <c r="B85" s="4" t="s">
        <v>105</v>
      </c>
      <c r="C85">
        <v>23891</v>
      </c>
      <c r="D85">
        <v>55173</v>
      </c>
      <c r="E85" s="5">
        <f t="shared" si="4"/>
        <v>0.69782707679854294</v>
      </c>
      <c r="F85" s="6">
        <f t="shared" si="5"/>
        <v>4.5705832151331175E-3</v>
      </c>
      <c r="G85" s="4" t="s">
        <v>13</v>
      </c>
    </row>
    <row r="86" spans="1:7" x14ac:dyDescent="0.3">
      <c r="A86" t="s">
        <v>113</v>
      </c>
      <c r="B86" s="4" t="s">
        <v>105</v>
      </c>
      <c r="C86">
        <v>23794</v>
      </c>
      <c r="D86">
        <v>56031</v>
      </c>
      <c r="E86" s="5">
        <f t="shared" si="4"/>
        <v>0.70192295646727221</v>
      </c>
      <c r="F86" s="6">
        <f t="shared" si="5"/>
        <v>4.6416607421587326E-3</v>
      </c>
      <c r="G86" s="4" t="s">
        <v>13</v>
      </c>
    </row>
    <row r="87" spans="1:7" x14ac:dyDescent="0.3">
      <c r="A87" t="s">
        <v>114</v>
      </c>
      <c r="B87" t="s">
        <v>105</v>
      </c>
      <c r="C87">
        <v>18521</v>
      </c>
      <c r="D87">
        <v>64298</v>
      </c>
      <c r="E87" s="5">
        <f t="shared" si="4"/>
        <v>0.77636774170178335</v>
      </c>
      <c r="F87" s="6">
        <f t="shared" si="5"/>
        <v>5.3265067980104259E-3</v>
      </c>
      <c r="G87" s="4" t="s">
        <v>37</v>
      </c>
    </row>
    <row r="88" spans="1:7" x14ac:dyDescent="0.3">
      <c r="A88" t="s">
        <v>115</v>
      </c>
      <c r="B88" t="s">
        <v>105</v>
      </c>
      <c r="C88">
        <v>23858</v>
      </c>
      <c r="D88">
        <v>55545</v>
      </c>
      <c r="E88" s="5">
        <f t="shared" si="4"/>
        <v>0.69953276324572122</v>
      </c>
      <c r="F88" s="6">
        <f t="shared" si="5"/>
        <v>4.6014000450323349E-3</v>
      </c>
      <c r="G88" s="4" t="s">
        <v>13</v>
      </c>
    </row>
    <row r="89" spans="1:7" x14ac:dyDescent="0.3">
      <c r="A89" s="4" t="s">
        <v>116</v>
      </c>
      <c r="B89" s="4" t="s">
        <v>117</v>
      </c>
      <c r="C89">
        <v>35778</v>
      </c>
      <c r="D89">
        <v>37467</v>
      </c>
      <c r="E89" s="5">
        <f t="shared" si="4"/>
        <v>0.5115297972557854</v>
      </c>
      <c r="F89" s="6">
        <f t="shared" si="5"/>
        <v>3.1038015210590785E-3</v>
      </c>
      <c r="G89" s="4" t="s">
        <v>9</v>
      </c>
    </row>
    <row r="90" spans="1:7" x14ac:dyDescent="0.3">
      <c r="A90" s="4" t="s">
        <v>118</v>
      </c>
      <c r="B90" s="4" t="s">
        <v>117</v>
      </c>
      <c r="C90">
        <v>35518</v>
      </c>
      <c r="D90">
        <v>34779</v>
      </c>
      <c r="E90" s="5">
        <f t="shared" si="4"/>
        <v>0.49474373017340711</v>
      </c>
      <c r="F90" s="6">
        <f t="shared" si="5"/>
        <v>2.8811250727550559E-3</v>
      </c>
      <c r="G90" s="4" t="s">
        <v>9</v>
      </c>
    </row>
    <row r="91" spans="1:7" x14ac:dyDescent="0.3">
      <c r="A91" s="4" t="s">
        <v>119</v>
      </c>
      <c r="B91" s="4" t="s">
        <v>117</v>
      </c>
      <c r="C91">
        <v>36362</v>
      </c>
      <c r="D91">
        <v>37086</v>
      </c>
      <c r="E91" s="5">
        <f t="shared" si="4"/>
        <v>0.50492865700904044</v>
      </c>
      <c r="F91" s="6">
        <f t="shared" si="5"/>
        <v>3.0722391226945573E-3</v>
      </c>
      <c r="G91" s="4" t="s">
        <v>9</v>
      </c>
    </row>
    <row r="92" spans="1:7" x14ac:dyDescent="0.3">
      <c r="A92" s="4" t="s">
        <v>120</v>
      </c>
      <c r="B92" s="4" t="s">
        <v>117</v>
      </c>
      <c r="C92">
        <v>35604</v>
      </c>
      <c r="D92">
        <v>36776</v>
      </c>
      <c r="E92" s="5">
        <f t="shared" si="4"/>
        <v>0.50809615915998896</v>
      </c>
      <c r="F92" s="6">
        <f t="shared" si="5"/>
        <v>3.0465584311118762E-3</v>
      </c>
      <c r="G92" s="4" t="s">
        <v>9</v>
      </c>
    </row>
    <row r="93" spans="1:7" x14ac:dyDescent="0.3">
      <c r="A93" s="4" t="s">
        <v>121</v>
      </c>
      <c r="B93" s="4" t="s">
        <v>117</v>
      </c>
      <c r="C93">
        <v>32919</v>
      </c>
      <c r="D93">
        <v>52095</v>
      </c>
      <c r="E93" s="5">
        <f t="shared" si="4"/>
        <v>0.61278142423600823</v>
      </c>
      <c r="F93" s="6">
        <f t="shared" si="5"/>
        <v>4.3155987999992712E-3</v>
      </c>
      <c r="G93" s="4" t="s">
        <v>9</v>
      </c>
    </row>
    <row r="94" spans="1:7" x14ac:dyDescent="0.3">
      <c r="A94" s="4" t="s">
        <v>122</v>
      </c>
      <c r="B94" s="4" t="s">
        <v>117</v>
      </c>
      <c r="C94">
        <v>36741</v>
      </c>
      <c r="D94">
        <v>35595</v>
      </c>
      <c r="E94" s="5">
        <f t="shared" si="4"/>
        <v>0.49207863304578631</v>
      </c>
      <c r="F94" s="6">
        <f t="shared" si="5"/>
        <v>2.94872328027592E-3</v>
      </c>
      <c r="G94" s="4" t="s">
        <v>9</v>
      </c>
    </row>
    <row r="95" spans="1:7" x14ac:dyDescent="0.3">
      <c r="A95" s="4" t="s">
        <v>123</v>
      </c>
      <c r="B95" s="4" t="s">
        <v>117</v>
      </c>
      <c r="C95">
        <v>37008</v>
      </c>
      <c r="D95">
        <v>30604</v>
      </c>
      <c r="E95" s="5">
        <f t="shared" si="4"/>
        <v>0.45264154292137493</v>
      </c>
      <c r="F95" s="6">
        <f t="shared" si="5"/>
        <v>2.5352641457947536E-3</v>
      </c>
      <c r="G95" s="4" t="s">
        <v>9</v>
      </c>
    </row>
    <row r="96" spans="1:7" x14ac:dyDescent="0.3">
      <c r="A96" s="4" t="s">
        <v>124</v>
      </c>
      <c r="B96" s="4" t="s">
        <v>125</v>
      </c>
      <c r="C96">
        <v>57185</v>
      </c>
      <c r="D96">
        <v>3504</v>
      </c>
      <c r="E96" s="5">
        <f t="shared" si="4"/>
        <v>5.7736986933381668E-2</v>
      </c>
      <c r="F96" s="6">
        <f t="shared" si="5"/>
        <v>2.9027465582488618E-4</v>
      </c>
      <c r="G96" s="4" t="s">
        <v>9</v>
      </c>
    </row>
    <row r="97" spans="1:7" x14ac:dyDescent="0.3">
      <c r="A97" s="4" t="s">
        <v>126</v>
      </c>
      <c r="B97" s="4" t="s">
        <v>125</v>
      </c>
      <c r="C97">
        <v>57265</v>
      </c>
      <c r="D97">
        <v>3322</v>
      </c>
      <c r="E97" s="5">
        <f t="shared" si="4"/>
        <v>5.4830244111773153E-2</v>
      </c>
      <c r="F97" s="6">
        <f t="shared" si="5"/>
        <v>2.7519760463763469E-4</v>
      </c>
      <c r="G97" s="4" t="s">
        <v>9</v>
      </c>
    </row>
    <row r="98" spans="1:7" x14ac:dyDescent="0.3">
      <c r="A98" s="4" t="s">
        <v>127</v>
      </c>
      <c r="B98" s="4" t="s">
        <v>128</v>
      </c>
      <c r="C98">
        <v>56894</v>
      </c>
      <c r="D98">
        <v>2768</v>
      </c>
      <c r="E98" s="5">
        <f t="shared" ref="E98:E106" si="6">D98/(C98+D98)</f>
        <v>4.6394690087492876E-2</v>
      </c>
      <c r="F98" s="6">
        <f t="shared" ref="F98:F106" si="7">D98/12071326</f>
        <v>2.293037235511658E-4</v>
      </c>
      <c r="G98" s="4" t="s">
        <v>9</v>
      </c>
    </row>
    <row r="99" spans="1:7" x14ac:dyDescent="0.3">
      <c r="A99" s="4" t="s">
        <v>129</v>
      </c>
      <c r="B99" s="4" t="s">
        <v>128</v>
      </c>
      <c r="C99">
        <v>55546</v>
      </c>
      <c r="D99">
        <v>6694</v>
      </c>
      <c r="E99" s="5">
        <f t="shared" si="6"/>
        <v>0.10755141388174808</v>
      </c>
      <c r="F99" s="6">
        <f t="shared" si="7"/>
        <v>5.5453725630473408E-4</v>
      </c>
      <c r="G99" s="4" t="s">
        <v>9</v>
      </c>
    </row>
    <row r="100" spans="1:7" x14ac:dyDescent="0.3">
      <c r="A100" s="4" t="s">
        <v>130</v>
      </c>
      <c r="B100" s="4" t="s">
        <v>128</v>
      </c>
      <c r="C100">
        <v>56894</v>
      </c>
      <c r="D100">
        <v>3492</v>
      </c>
      <c r="E100" s="5">
        <f t="shared" si="6"/>
        <v>5.782797337131123E-2</v>
      </c>
      <c r="F100" s="6">
        <f t="shared" si="7"/>
        <v>2.8928056453781466E-4</v>
      </c>
      <c r="G100" s="4" t="s">
        <v>9</v>
      </c>
    </row>
    <row r="101" spans="1:7" x14ac:dyDescent="0.3">
      <c r="A101" s="4" t="s">
        <v>131</v>
      </c>
      <c r="B101" s="4" t="s">
        <v>132</v>
      </c>
      <c r="C101">
        <v>37669</v>
      </c>
      <c r="D101">
        <v>24755</v>
      </c>
      <c r="E101" s="5">
        <f t="shared" si="6"/>
        <v>0.39656221965910549</v>
      </c>
      <c r="F101" s="6">
        <f t="shared" si="7"/>
        <v>2.050727484287973E-3</v>
      </c>
      <c r="G101" s="4" t="s">
        <v>9</v>
      </c>
    </row>
    <row r="102" spans="1:7" x14ac:dyDescent="0.3">
      <c r="A102" s="4" t="s">
        <v>133</v>
      </c>
      <c r="B102" s="4" t="s">
        <v>132</v>
      </c>
      <c r="C102">
        <v>43345</v>
      </c>
      <c r="D102">
        <v>15237</v>
      </c>
      <c r="E102" s="5">
        <f t="shared" si="6"/>
        <v>0.26009695810999967</v>
      </c>
      <c r="F102" s="6">
        <f t="shared" si="7"/>
        <v>1.2622474117590728E-3</v>
      </c>
      <c r="G102" s="4" t="s">
        <v>9</v>
      </c>
    </row>
    <row r="103" spans="1:7" x14ac:dyDescent="0.3">
      <c r="A103" s="4" t="s">
        <v>134</v>
      </c>
      <c r="B103" s="4" t="s">
        <v>132</v>
      </c>
      <c r="C103">
        <v>39072</v>
      </c>
      <c r="D103">
        <v>22656</v>
      </c>
      <c r="E103" s="5">
        <f t="shared" si="6"/>
        <v>0.36702954898911355</v>
      </c>
      <c r="F103" s="6">
        <f t="shared" si="7"/>
        <v>1.876844349991045E-3</v>
      </c>
      <c r="G103" s="4" t="s">
        <v>9</v>
      </c>
    </row>
    <row r="104" spans="1:7" x14ac:dyDescent="0.3">
      <c r="A104" s="4" t="s">
        <v>135</v>
      </c>
      <c r="B104" s="4" t="s">
        <v>136</v>
      </c>
      <c r="C104">
        <v>39595</v>
      </c>
      <c r="D104">
        <v>1727</v>
      </c>
      <c r="E104" s="5">
        <f t="shared" si="6"/>
        <v>4.1793717632254007E-2</v>
      </c>
      <c r="F104" s="6">
        <f t="shared" si="7"/>
        <v>1.4306630439771075E-4</v>
      </c>
      <c r="G104" s="4" t="s">
        <v>9</v>
      </c>
    </row>
    <row r="105" spans="1:7" x14ac:dyDescent="0.3">
      <c r="A105" t="s">
        <v>137</v>
      </c>
      <c r="B105" s="4" t="s">
        <v>136</v>
      </c>
      <c r="C105">
        <v>36085</v>
      </c>
      <c r="D105">
        <v>9562</v>
      </c>
      <c r="E105" s="5">
        <f t="shared" si="6"/>
        <v>0.20947707406839441</v>
      </c>
      <c r="F105" s="6">
        <f t="shared" si="7"/>
        <v>7.921250739148292E-4</v>
      </c>
      <c r="G105" s="4" t="s">
        <v>28</v>
      </c>
    </row>
    <row r="106" spans="1:7" x14ac:dyDescent="0.3">
      <c r="A106" t="s">
        <v>138</v>
      </c>
      <c r="B106" s="4" t="s">
        <v>136</v>
      </c>
      <c r="C106">
        <v>37127</v>
      </c>
      <c r="D106">
        <v>5459</v>
      </c>
      <c r="E106" s="5">
        <f t="shared" si="6"/>
        <v>0.12818766730850514</v>
      </c>
      <c r="F106" s="6">
        <f t="shared" si="7"/>
        <v>4.5222869467695593E-4</v>
      </c>
      <c r="G106" s="4" t="s">
        <v>28</v>
      </c>
    </row>
    <row r="108" spans="1:7" x14ac:dyDescent="0.3">
      <c r="F108" s="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Krogerus Kristoffer</dc:creator>
  <cp:lastModifiedBy>Krogerus Kristoffer</cp:lastModifiedBy>
  <dcterms:created xsi:type="dcterms:W3CDTF">2024-01-13T19:57:07Z</dcterms:created>
  <dcterms:modified xsi:type="dcterms:W3CDTF">2024-06-19T11:18:14Z</dcterms:modified>
</cp:coreProperties>
</file>