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zhaw-my.sharepoint.com/personal/mosq_zhaw_ch/Documents/PhD-jdmosquerat/ResearchPlan/Journal-SLR/Repository/"/>
    </mc:Choice>
  </mc:AlternateContent>
  <xr:revisionPtr revIDLastSave="26256" documentId="11_AD4DB114E441178AC67DF40BCE53C6B2693EDF35" xr6:coauthVersionLast="47" xr6:coauthVersionMax="47" xr10:uidLastSave="{165C9F2C-E4A0-4AD6-B614-6E946B9D24B0}"/>
  <bookViews>
    <workbookView xWindow="-96" yWindow="-96" windowWidth="23232" windowHeight="13992" xr2:uid="{68B88243-1566-4F6C-9603-BAF9CB26BC89}"/>
  </bookViews>
  <sheets>
    <sheet name="PrimaryStudies" sheetId="1" r:id="rId1"/>
    <sheet name="Values" sheetId="2" state="hidden" r:id="rId2"/>
  </sheets>
  <definedNames>
    <definedName name="_xlnm._FilterDatabase" localSheetId="0" hidden="1">PrimaryStudies!$A$1:$AE$45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5" i="1" l="1"/>
  <c r="AE44" i="1"/>
  <c r="AE43" i="1"/>
  <c r="AE42" i="1"/>
  <c r="AE41" i="1"/>
  <c r="AE40" i="1"/>
  <c r="AE39" i="1"/>
  <c r="AE38" i="1"/>
  <c r="AE37" i="1"/>
  <c r="AE36" i="1"/>
  <c r="AE30" i="1"/>
  <c r="AE3" i="1"/>
  <c r="AE4" i="1"/>
  <c r="AE5" i="1"/>
  <c r="AE6" i="1"/>
  <c r="AE8" i="1"/>
  <c r="AE9" i="1"/>
  <c r="AE11" i="1"/>
  <c r="AE10" i="1"/>
  <c r="AE12" i="1"/>
  <c r="AE14" i="1"/>
  <c r="AE7" i="1"/>
  <c r="AE15" i="1"/>
  <c r="AE16" i="1"/>
  <c r="AE17" i="1"/>
  <c r="AE18" i="1"/>
  <c r="AE19" i="1"/>
  <c r="AE20" i="1"/>
  <c r="AE13" i="1"/>
  <c r="AE21" i="1"/>
  <c r="AE22" i="1"/>
  <c r="AE25" i="1"/>
  <c r="AE26" i="1"/>
  <c r="AE27" i="1"/>
  <c r="AE28" i="1"/>
  <c r="AE23" i="1"/>
  <c r="AE24" i="1"/>
  <c r="AE31" i="1"/>
  <c r="AE33" i="1"/>
  <c r="AE29" i="1"/>
  <c r="AE32" i="1"/>
  <c r="AE34" i="1"/>
  <c r="AE35" i="1"/>
  <c r="AE2" i="1"/>
</calcChain>
</file>

<file path=xl/sharedStrings.xml><?xml version="1.0" encoding="utf-8"?>
<sst xmlns="http://schemas.openxmlformats.org/spreadsheetml/2006/main" count="915" uniqueCount="483">
  <si>
    <t>Code</t>
  </si>
  <si>
    <t>Title</t>
  </si>
  <si>
    <t>Status</t>
  </si>
  <si>
    <t>RQ1: Kind of approach</t>
  </si>
  <si>
    <t xml:space="preserve">RQ1: Other? Which? </t>
  </si>
  <si>
    <t xml:space="preserve">RQ2: Limitations(s) </t>
  </si>
  <si>
    <t xml:space="preserve">RQ3: Goal(s) </t>
  </si>
  <si>
    <t xml:space="preserve">RQ4: Empirically evaluated? </t>
  </si>
  <si>
    <t>RQ4.2: User description</t>
  </si>
  <si>
    <t>RQ4.2: Kind of model</t>
  </si>
  <si>
    <t xml:space="preserve">QA: Is the proposal clear?  </t>
  </si>
  <si>
    <t xml:space="preserve">QA: Are the limitation(s) clear? </t>
  </si>
  <si>
    <t xml:space="preserve">QA: Are the goal(s) clear? </t>
  </si>
  <si>
    <t xml:space="preserve">QA: Are the publications tools downloadable? </t>
  </si>
  <si>
    <t xml:space="preserve">QA: Is there a clear case study or example illustrating the proposal? </t>
  </si>
  <si>
    <t xml:space="preserve">QA: Is the whole proposal empirically validated? </t>
  </si>
  <si>
    <t xml:space="preserve">QA: Are the users clearly described? </t>
  </si>
  <si>
    <t xml:space="preserve">QA: Are the results clearly explained? </t>
  </si>
  <si>
    <t>CORE/JCR</t>
  </si>
  <si>
    <t>Citations</t>
  </si>
  <si>
    <t>David</t>
  </si>
  <si>
    <t>Excluded</t>
  </si>
  <si>
    <t>YES</t>
  </si>
  <si>
    <t>NO</t>
  </si>
  <si>
    <t>E1</t>
  </si>
  <si>
    <t>BenBenDalyBe2021</t>
  </si>
  <si>
    <t>A reactive system for specifying and running flexible could service business processes based on machine learning</t>
  </si>
  <si>
    <t>Included</t>
  </si>
  <si>
    <t>Tool</t>
  </si>
  <si>
    <t>B</t>
  </si>
  <si>
    <t>KehrerKelterTa2011</t>
  </si>
  <si>
    <t>A Rule-Based Approach to the Semantic Lifting of Model Differences in the Context of Model Versioning</t>
  </si>
  <si>
    <t xml:space="preserve">compression factor (user's perception of a difference is improved) </t>
  </si>
  <si>
    <t>A*</t>
  </si>
  <si>
    <t>N/A</t>
  </si>
  <si>
    <t>WangCavarra2009</t>
  </si>
  <si>
    <t>Checking Model Consistency using Data-Flow Testing</t>
  </si>
  <si>
    <t>Method</t>
  </si>
  <si>
    <t>PazElHa2019</t>
  </si>
  <si>
    <t>checsdm: A Method for Ensuring Consistency in Heterogeneous Safety-Critical System Design</t>
  </si>
  <si>
    <t>Q1</t>
  </si>
  <si>
    <t>I1</t>
  </si>
  <si>
    <t>SchottleKienzle2015</t>
  </si>
  <si>
    <t>Concern-Oriented Interfaces for Model-Based Reuse of APIS</t>
  </si>
  <si>
    <t>Under review</t>
  </si>
  <si>
    <t>Flavio</t>
  </si>
  <si>
    <t>I2</t>
  </si>
  <si>
    <t>ChavezShenFrMe2016</t>
  </si>
  <si>
    <t>An Approach to Checking Consistency between UML Class Model and Its Java Implementation</t>
  </si>
  <si>
    <t>ShenWangEg2009</t>
  </si>
  <si>
    <t>An Efficient and Scalable Approach to Correct Class Model Refinement</t>
  </si>
  <si>
    <t xml:space="preserve">RQ4.1: Problem (metric) </t>
  </si>
  <si>
    <t>RQ4.1: Problem in terms of TAM</t>
  </si>
  <si>
    <t>Subjective question (Yes = 1; Partially = 0; No= -1)</t>
  </si>
  <si>
    <t>Marcela</t>
  </si>
  <si>
    <t>TEXT</t>
  </si>
  <si>
    <t>Efficiency</t>
  </si>
  <si>
    <t>Text-based</t>
  </si>
  <si>
    <t xml:space="preserve">1. Is the proposal clear? </t>
  </si>
  <si>
    <t>Effectiveness</t>
  </si>
  <si>
    <t>Diagram-based</t>
  </si>
  <si>
    <t xml:space="preserve">2. Are the limitation(s) clear? </t>
  </si>
  <si>
    <t>Framework</t>
  </si>
  <si>
    <t>Perceived ease of use</t>
  </si>
  <si>
    <t xml:space="preserve">3. Are the goal(s) clear? </t>
  </si>
  <si>
    <t>Duplicated</t>
  </si>
  <si>
    <t>E2</t>
  </si>
  <si>
    <t>Intelligent assistant</t>
  </si>
  <si>
    <t>Perceived usefulness</t>
  </si>
  <si>
    <t xml:space="preserve">4. Are the publications tools downloadable? </t>
  </si>
  <si>
    <t>Requires second review</t>
  </si>
  <si>
    <t>E3</t>
  </si>
  <si>
    <t>Other</t>
  </si>
  <si>
    <t>Intention to use</t>
  </si>
  <si>
    <t xml:space="preserve">5. Is there a clear case study or example illustrating the proposal? </t>
  </si>
  <si>
    <t>E4</t>
  </si>
  <si>
    <t xml:space="preserve">6. Is the whole proposal empirically validated? </t>
  </si>
  <si>
    <t xml:space="preserve">7. Are the users clearly described? </t>
  </si>
  <si>
    <t xml:space="preserve">8. Are the results clearly explained? </t>
  </si>
  <si>
    <t>Objective Questions</t>
  </si>
  <si>
    <t xml:space="preserve">9. Has the publication been published in journal or conference proceedings? </t>
  </si>
  <si>
    <t>Very important = 1; Important = 0; Not important = -1</t>
  </si>
  <si>
    <t xml:space="preserve">10. Has the publication been cited by other authors? </t>
  </si>
  <si>
    <t>More than 4 = 1; Between 2 and 4 = 0; Less than 2 = -1</t>
  </si>
  <si>
    <t>Developer</t>
  </si>
  <si>
    <t>A</t>
  </si>
  <si>
    <t>MaximeSavaryLeblanc2019</t>
  </si>
  <si>
    <t>Improving MBSE Tools UX with AI-empowered software assistants</t>
  </si>
  <si>
    <t>OhrndofPietschKeGrKe2021</t>
  </si>
  <si>
    <t>History-based Model Repair Recommendations</t>
  </si>
  <si>
    <t>Technique</t>
  </si>
  <si>
    <t>It does not support consistency constraints that pertain to the well-formedness of attribute values of model elements, and it does not provide any formal guarantees w.r.t. the coverage of structural constraints</t>
  </si>
  <si>
    <t>Q2</t>
  </si>
  <si>
    <t>E5</t>
  </si>
  <si>
    <t>PouraliAtlee2019</t>
  </si>
  <si>
    <t>A Focus+Context approach to alleviate cognitive challenges of editing and debugging UML models</t>
  </si>
  <si>
    <t>Effectivness</t>
  </si>
  <si>
    <t>RoccoRuscioHeIoLaPi2017</t>
  </si>
  <si>
    <t>Consistency recovery in interactive modeling</t>
  </si>
  <si>
    <t>OliveiraDingel2017</t>
  </si>
  <si>
    <t>Supporting model refinement with equivalence checking in the context of model-driven engineering with UML-RT</t>
  </si>
  <si>
    <t>MDE developer</t>
  </si>
  <si>
    <t>GogollaHilken2016</t>
  </si>
  <si>
    <t>Model validation and verification options in a conteporary UML and OCL analysis tool</t>
  </si>
  <si>
    <t>Modeler</t>
  </si>
  <si>
    <t>BurgerJurjensWe2014</t>
  </si>
  <si>
    <t>Restoring security of evolving software models using graph transformation</t>
  </si>
  <si>
    <t>Performance</t>
  </si>
  <si>
    <t>A generic framework for analyzing model co-evolution</t>
  </si>
  <si>
    <t>GetirRindtKe2014</t>
  </si>
  <si>
    <t>SousaMendocaLiVa2011</t>
  </si>
  <si>
    <t>Getting users involved in aligning their needs with business processes models and systems</t>
  </si>
  <si>
    <t>MichauxBlancShSu2011</t>
  </si>
  <si>
    <t>A semantically rich approach for collaborative model edition</t>
  </si>
  <si>
    <t>OhrndorfPietschKe2018</t>
  </si>
  <si>
    <t>REVISION: A Tool for History-based Model Repair Recommendations</t>
  </si>
  <si>
    <t>FuhrmannVon2010</t>
  </si>
  <si>
    <t>Taming graphical modeling</t>
  </si>
  <si>
    <t>Using model customization for variability management in service compositions</t>
  </si>
  <si>
    <t>Verification Approach for Refactoring Transformation Rules of State-Based Models</t>
  </si>
  <si>
    <t>AlmasriKorelTa2021</t>
  </si>
  <si>
    <t>HadaytullahKoskimiesSy2009</t>
  </si>
  <si>
    <t>Enhance quality by applying refactoring rules</t>
  </si>
  <si>
    <t>Modeling time</t>
  </si>
  <si>
    <t>VanStentenMeDe2003</t>
  </si>
  <si>
    <t>Towards automating source-consistent UML refactorings</t>
  </si>
  <si>
    <t>Q3</t>
  </si>
  <si>
    <t>Adaptation and implementation of the ISO42010 standard to software design and modeling tools</t>
  </si>
  <si>
    <t>ElaasarNoyritBaGe2019</t>
  </si>
  <si>
    <t>UML standardization (ISO42010)</t>
  </si>
  <si>
    <t>Effort to standardize the architecture metamodel at object management group</t>
  </si>
  <si>
    <t>reduce the complexity of design and modeling tools</t>
  </si>
  <si>
    <t>Achieving model quality through model validation, verification and exploration</t>
  </si>
  <si>
    <t>GorgollaHilkenDo2017</t>
  </si>
  <si>
    <t>Improve model quality</t>
  </si>
  <si>
    <t>SalemiSelamat2018</t>
  </si>
  <si>
    <t>Enhancement Approachof Object Constraint Language Generation</t>
  </si>
  <si>
    <t>Accuracy</t>
  </si>
  <si>
    <t>PerezValderasFo2011</t>
  </si>
  <si>
    <t>Towards the involvement of End-Users Within Model-Driven Development</t>
  </si>
  <si>
    <t>End-user</t>
  </si>
  <si>
    <t>A comprehensive engineering framework for guaranteeing component compatibility</t>
  </si>
  <si>
    <t>FlochCarrezCiRoSaSh2010</t>
  </si>
  <si>
    <t>Software Developer</t>
  </si>
  <si>
    <t>Designer</t>
  </si>
  <si>
    <t>ZanderAhmedHu2016</t>
  </si>
  <si>
    <t>Empowering the model-driven Engineering of Robotic Applications using Ontological Semantics and Reasoning</t>
  </si>
  <si>
    <t>Make development of robot applications less expensive and time-consuming to enable small and medium-sized enterprise to their usage.</t>
  </si>
  <si>
    <t>AkikiBandaraYu2013</t>
  </si>
  <si>
    <t>Cedar studio: an IDE supporting adaptive model-driven user interfaces for enterprise applications</t>
  </si>
  <si>
    <t>DamWinikoff2011</t>
  </si>
  <si>
    <t xml:space="preserve">An agent-oriented approach to change propagation in software maintanance </t>
  </si>
  <si>
    <t>HennigVanLuBr2011</t>
  </si>
  <si>
    <t>User driven evolution of user interface models - The FLEPR approach</t>
  </si>
  <si>
    <t>Detection of Faults; Time</t>
  </si>
  <si>
    <t>computional effort; memory consumption; accuracy</t>
  </si>
  <si>
    <t>feasibility; cost-effectiveness</t>
  </si>
  <si>
    <t>Coverage; Relavance; Efficiency; Performance</t>
  </si>
  <si>
    <t>We may generalise our approach by removing the length restriction upon method call sequences. We may complicate the way that we construct method sequences for testing. The notion of model consistency addressed in this paper concerns scenarios where two model operations are executed sequentially. We may explore other method combinators, in particular the parallel &amp; and choice or operators.</t>
  </si>
  <si>
    <t>The generated feature model might be missing features if the provided code examples are few or they do not cover the entire API. They need to be discovered by consulting the API documentation, and then inserted manually into the feature model depending on their purpose. For example, Minueto provides the ability to handle Swing events using the provided event queue. However, no example code covers this case. In the case where most code examples are very narrow, i.e., they focus on showcasing a single feature, there will be no examples that exemplify which features can be used in combination. This leads to false XOR relationships. For instance, MinuetoCircle is never used with any other graphical shape, and therefore shows up as an exclusive alternative to all other shapes in the generated feature model. Another case is MinuetoPanel. This is probably due to the fact that in both cases there is only one example that uses these classes. Currently, in step 2 of our automated process we consider only the usage of the entire classes. However, it could be beneficial to consider use at a finer grain, i.e., reason at the level of operations. For example, the method drawLine(...) of the interface MinuetoDrawingSurface can be invoked to draw a line. In the hand-made feature model (Figure 1), this single operation is modularized within a sub-feature Line of GraphicalElement. The features DisplaySize, Platform, Acceleration and Transparency represent additional examples where classes were split across features that reflect the user’s perspective more appropriately. Even code examples of high quality APIs may contain errors. This reduces the accuracy of an automated extraction. For instance, as shown in Figure 7, the usage set of MinuetoEventQueue is a superset of the group of handlers. This is due to the fact that example 1 and 11 instantiate an event queue, but never use it to register a handler, and hence never use it at all at runtime. This mistake, which could have been prevented with a usage protocol interface (see subsection III-A4), prevented our algorithm to merge the EventQueue (MinuetoEventQueue) feature with the Handler subtree. All of the above shows that the auto-generated feature model should be presented to the user to provide the opportunity to move, merge features and change relationships, if necessary. This includes renaming to reflect their meaning appropriately</t>
  </si>
  <si>
    <t>CCUJ cannot support float pointing types and non-linear constraints. CCUJ still suffers the possibility of false negatives due to missing path conditions that occurred in the black box method.</t>
  </si>
  <si>
    <t>Our approach, however, is only useful if engineers desire to maintain high and low-level class models separately.</t>
  </si>
  <si>
    <t>not all use cases have a high-level interface for the modeler to use</t>
  </si>
  <si>
    <t xml:space="preserve"> limited to violations that have decidable number of correction alternatives</t>
  </si>
  <si>
    <t>we recognize that even though UI models are important for model-driven approaches, they are not widely known in the business environment</t>
  </si>
  <si>
    <t>we did not yet prove that the UML extension works for all possible refactorings, nor did we verify whether this is the best possible way to extend the UML</t>
  </si>
  <si>
    <t>The main shortcomings were tool issues including: lacking support for modelling the component logic; lacking support for modelling user interfaces and for connecting user interface code to service role implementations</t>
  </si>
  <si>
    <t>To be able to use certain frameworks, a user is required to dive deeply into the concepts of the underlying technologies, which significantly reduces the practicability of the approach.</t>
  </si>
  <si>
    <t>Interaction Designer; Information Architect; Domain Expert; End User</t>
  </si>
  <si>
    <t xml:space="preserve">Our model driven approach guides users to develop their cloud service business process applications in an abstract and interactive manner using a set of flexible patterns that we have developed according to the cloud service characteristics. This abstraction allows on one hand the reuse of the elaborated cloud service business process applications and on the other hand it facilitates the interaction with users developing and running their applications. </t>
  </si>
  <si>
    <t>we have addressed the problem of how to semantically lift low-level differences, which are produced by currently available differencing engines for models, towards user-comprehensible specifications of changes.</t>
  </si>
  <si>
    <t>helping developers inspect their models for inconsistency.</t>
  </si>
  <si>
    <t xml:space="preserve"> assisting engineering teams in ensuring consistency of heterogeneous design of safety-critical systems and supporting evidence-gathering efforts for certification</t>
  </si>
  <si>
    <t>allows a developer to define a model interface for an API.  although the code artifact itself is not modelled, it can be (re)used in an application that is developed following MDE principles.  This allows the developer to reason about the system under development at multiple levels of abstraction and from multiple points of view, and still take advantage of the functionality and quality of the reused code. provides a high-level, formal, organized view of the user features that a framework provides, together with dependency constraints among them using a feature model, provides guidance to the user on how different alternatives that the framework offers impact the non-functional properties and qualities of the system that is being built, only exposes a subset of the framework’s API tailored to the user’s needs, reducing the API complexity exposed to the user to a minimum, clearly marks the generic elements (classes, operations) of the framework that the user needs to customize to application-specific elements, expresses the usage protocol of the different classes exposed in the framework’s API formally, and model checking can ensure that the application models make correct use of the framework’s API, i.e., they implement all the required interfaces and adhere to the correct usage protocol.</t>
  </si>
  <si>
    <t>e interactive but automatic transformations to address the mapping problem while still allowing designer’s creativity</t>
  </si>
  <si>
    <t>Support the engineering of component-based software and ensure compatibility guarantees in open development and runtime environments</t>
  </si>
  <si>
    <t>the aim of our work is to bridge the gap between end-users and MDD approaches. we present a method that provides mechanisms for both end-users and SPs to allow them to work cooperatively from the modelling stage by means of modelling and variability techniques, and specific tool support</t>
  </si>
  <si>
    <t>simplify the design phase of software modeling by proposing an MDA-based approach, to generate OCL specifications automatically</t>
  </si>
  <si>
    <t>verify the pre- and postconditions of two representative refactorings (i.e. Pull Up Method and Extract Method).  reason about refactoring for all common OO languages. we provide future MDA tools with the ability to improve existing UML designs, yet keeping them in synch with the underlying code base</t>
  </si>
  <si>
    <t xml:space="preserve"> bridge the gap between MDE and graph drawing theory to enable the automatic processing of graphical models and fundamentally enhance the user interaction mechanisms—also for rich diagram notations. </t>
  </si>
  <si>
    <t>supports editing of models within a multi-project and a multi-developer context.  allows asynchronous changes to be made on models while guaranteeing that a consensus is reached between replicas in the long run.</t>
  </si>
  <si>
    <t>keep enterprise systems aligned with business processes from the point of view of process performers and process designers, offering a complementary approach to existing solutions for IT-business alignment.  enables a free channel where end-users can give their opinion about user interaction. This opinion is translated into BPs so operation managers can ponder on their impact</t>
  </si>
  <si>
    <t>semi-automated co-evolution of models of arbitrary source and target domains. observe the co-evolution history in order to learn about developer decisions and to finally predict the co-evolution steps with a certain degree of probability. Co-evolution analysis framework which serves as a foundation for this co-evolution process. Generate co-evolution rules for a recommender system to interactively support model co-evolution.</t>
  </si>
  <si>
    <t>supports the detection and correction of all security vulnerabilities which can be expressed within the Henshin specification language.  finds security weaknesses. correct security weaknesses in a tool-supported way</t>
  </si>
  <si>
    <t>allows the modeler to validate models and to verify properties by building test scenarios. to utilize a modern instance finder for a wide range of model validation and verification as well as fault detection methods in UML and OCL models</t>
  </si>
  <si>
    <t>integrate formal techniques with MDE [9], in order to benefit from the rigorousness and automation provided by formal verification tools to support the analysis of non-formal models and to make formal verification amenable to MDE practitioners. the use of equivalence checking to support the verification of behavioral-preserving refinement in the MDE contex.  an automatic translation from UML-RT into the LNT formal language, which relieves practitioners from having to be familiar with the formal language. the implementation of the summary state pattern, which is a first step to automatize the verification of the pattern catalog proposed in [28]. the integration of Papyrus-RT (an MDE tool) with CADP (a formal verification tool), making formal methods more accessible to non-experts in the domain; and finally (e) the approach is tool supported.</t>
  </si>
  <si>
    <t>We want to exercise an effective, declarative (model-based), and transparent (understandable) approach to organizing the artifacts in an MDE project (in a model repository or not) and the relationships between the artifacts. That is, a model-managed project has an associated megamodel so that a user (a developer within the project) can understand the structure of the project in megamodeling terms. Further, the project’s consistency with the megamodel is continuously monitored in the background of the interactive modeling platform so that any changes can be mapped to corrective, automated actions to be proposed to and confirmed by the user</t>
  </si>
  <si>
    <t xml:space="preserve">we present a new model repair technique. We particularly address inconsistencies in models introduced by isolated editing of single views or complex model fragments, or more generally, by incomplete editing processes. detects the set of former model changes that have caused this inconsistency and presents this information to developers. Our technique exploits this information to generate two kinds of repair recommendations, complements and rollbacks. </t>
  </si>
  <si>
    <t xml:space="preserve"> investigate how such AIs (which we will call software assistants) could help software engineers to face the complexity of software modeling. Interactions between software assistants and users of MBSE tools will be the bulk of this work. We plan to implement software assistants and provide them an access to a high-quality knowledge repository on models that we will build to study these interactions. Our main goal is to assist users during the modeling activity.</t>
  </si>
  <si>
    <t>In this paper we describe an approach to checking the consistency between a model expressed in a generalpurpose modeling language, the Unified Modeling Language (UML) [2], and a Java implementation.</t>
  </si>
  <si>
    <t xml:space="preserve"> helping engineers understand how changes in class models affect the correctness of their abstractions/refinements—irrespective of whether the high-level model was created first or not (top-down or bottom-up engineering)</t>
  </si>
  <si>
    <t>Computer Science and Software Engineering students at our institution who were expected to have sufficient knowledge of UML tools as well as UML Class and State-Machine diagrams</t>
  </si>
  <si>
    <t xml:space="preserve">the degree of "participation" of stakeholders, The degree of "revealedness", The "intensiveness" is established in one-hour interviewing sessions, </t>
  </si>
  <si>
    <t>developer; I.T. personnel</t>
  </si>
  <si>
    <t>business analysts, end-user</t>
  </si>
  <si>
    <t>domain user that are not necessarily computer scientist</t>
  </si>
  <si>
    <t>developer, MDEFORGE user</t>
  </si>
  <si>
    <t>professional engineer with design experience eclipse experience UML experience Simulink Experience Stateflow Experience</t>
  </si>
  <si>
    <t>Specifically, our work tackles the
issue of change propagation, which is arguably a central aspect of software maintenance and
evolution. Current modelling environments, however, do not adequately address software evolution
problems, which leads to an emerging need to deal with software changes at the model/design
level .</t>
  </si>
  <si>
    <t>effectiveness, efficiency and scalability</t>
  </si>
  <si>
    <t>Software designer</t>
  </si>
  <si>
    <t>RickauerKurscheSa2018</t>
  </si>
  <si>
    <t>Automated Recommendation of Related Model Elements for Domain Models</t>
  </si>
  <si>
    <t xml:space="preserve">Not cover all modeling support scenarios such as suggesting attributes, operation names, relationship types. </t>
  </si>
  <si>
    <t>modeler, developer, user</t>
  </si>
  <si>
    <t>C</t>
  </si>
  <si>
    <t>Template</t>
  </si>
  <si>
    <t>SteimannUlke2013</t>
  </si>
  <si>
    <t>Generic Model Assist</t>
  </si>
  <si>
    <t>WrightDietrich2010</t>
  </si>
  <si>
    <t>Non-monotonic model completion in web application engineering</t>
  </si>
  <si>
    <t>We propose applying the same approach used by frameworks to assist a model developer to implement model instances; in particular, we permit the developer to specify a smaller base model following conventions declared by the meta-model designer, which can then be expanded in-place into an intended model. This process adds a flexible level of abstraction to a modelling language, similar to the abstractness offered by a framework. Importantly, we argue that model completion also needs to be non-monotonic. This means that the introduction of new modelling artefacts into a system may require the retraction of previously generated artefacts to reflect this new knowledge. This retains the flexibility of the original modelling language. Non-monotonicity also ensures that the base model is never modified, allowing it to be easily integrated into existing approaches.</t>
  </si>
  <si>
    <t>Model completion time, complexity</t>
  </si>
  <si>
    <t>Model developer</t>
  </si>
  <si>
    <t>Quality index</t>
  </si>
  <si>
    <t>Q4</t>
  </si>
  <si>
    <t>We present a new model repair technique which addresses the above issues. We iteratively repair each single violation of a consistency rule (as, e.g., in [8]). Our tool, which assumes a model history to be available, has the following distinguishing features: (a) It detects the set of former model changes which have caused this inconsistency. (b) It generates repair proposals which extend this set of former model changes to a complete consistency-preserving edit operation (CPEO). Such a complementing edit operation is a case-specific, concrete repair operation which extends the partial execution of the CPEO into a complete one. This way, implausible repair alternatives can be largely avoided. We also prevent undoing former edit steps, which is both a feature and a current limitation of our approach. An inconsistency cannot be resolved by our approach if no suitable CPEO is available. The generated repair proposals are ranked using properties of the repair operation.</t>
  </si>
  <si>
    <t>StoitsevScheidlFlMu2008</t>
  </si>
  <si>
    <t>From peronsal task management to end-user driven business process modeling</t>
  </si>
  <si>
    <t>The presented approach supports process formalization through transformation of user-defined TDGs to formal workflows based on the task change and evolution history. The resulting workflows are hence implicitly modeled by all process participants and can be extended by process designers or developers in a shared context, containing ad-hoc and formal process representations. This enables process “tailoring as collaboration” [17] between business users, process designers and developers</t>
  </si>
  <si>
    <t xml:space="preserve">Efficiency (Performance) </t>
  </si>
  <si>
    <t xml:space="preserve">Chief officer assistant; Chief Sales Officer;  Sales Employee IT departament Lead; IT Employeee (Business users) (End-user) </t>
  </si>
  <si>
    <t>EngelsKusterHeGr2002</t>
  </si>
  <si>
    <t>Towards consistency-perserving model evolution</t>
  </si>
  <si>
    <t>Not support further aspects of UML-RT such as hierarchy of capsules.</t>
  </si>
  <si>
    <t xml:space="preserve"> shown how consistency of UML-RT models can be formalized by mapping important aspects of the
model into a semantic domain, specifying the consistency requirements a~ relations between these semantic objects and
performing static analysis to verify these relations</t>
  </si>
  <si>
    <t>IvkovicKontogiannis2004</t>
  </si>
  <si>
    <t>Tracing evolution changes of software arctirfacts through model synchronization</t>
  </si>
  <si>
    <t>methodology for model synchronization to achieve traceability of changes of software models that occur during software evolution and
maintenance. As part of our theory, we have introduced frameworks for model representation and model transformation that are based on the concept of graphs. Each model that is to be synchronized based on our methodology is viewed as a graph, and each change made on this model is viewed as an instance of a graph change. Based on this approach, we are able to implicitly map changes between
models that are based on different levels of abstraction. Within our theory, we have also shown an algorithm that  prescribes how our framework can be instantiated and applied to solve concrete synchronization problems</t>
  </si>
  <si>
    <t>SzaboChen2013</t>
  </si>
  <si>
    <t>A Model-driven approach for ensuring change traceability and multi-model consistency</t>
  </si>
  <si>
    <t xml:space="preserve">This paper proposes SeMMA, a multi-modeling architecture that focuses on the semantic traceability of changes across models and on ensuring multi-model consistency when changes across different models occur. Our architecture employs a relationship correspondence meta-model to describe change effects between DSML concepts across various DSMLs. </t>
  </si>
  <si>
    <t>Anastassios</t>
  </si>
  <si>
    <t>KehrerKelterOhSo2012</t>
  </si>
  <si>
    <t>Understanding model evolution through semantially lifting model differences with SiLift</t>
  </si>
  <si>
    <t>This paper presents SiLift, an Eclipse-based framework for semantically lifting differences of EMF models. Comparison
tool users are provided with a rich UI that allows them to interactively examine semantically lifted differences. Comparison tool engineers who have to adapt the lifting engine to a dedicated modeling language are supported with the generation and management of the necessary recognition rules.</t>
  </si>
  <si>
    <t>User, End-user</t>
  </si>
  <si>
    <t>SajjadSarwar2016</t>
  </si>
  <si>
    <t>NLP based verification of a UML class model</t>
  </si>
  <si>
    <t>We address the issue of model checking and model confirmation by utilizing NLP methods. Such kind of changes require parcel of exertion and time that makes the procedure of model check chaotic and bulky. In this paper, a novel methodology is presented that is utilized for model checking and the presented approach streamlines the procedure of model checking. Also, the utilized methodology fuses the current assets utilized for production of the UML class model. The utilized system has three noteworthy modules, first module separates the relations from normal dialect programming prerequisites, the second module extricates metadata from UML class models lastly, third module maps the regular dialect relations to UML class model relations. On the premise of the yield of the examination, the irregularities in the UML class model relations are accounted fo</t>
  </si>
  <si>
    <t>Performance (pressition on classification)</t>
  </si>
  <si>
    <t>Excluded-after-tr</t>
  </si>
  <si>
    <t>DamWinikoff2007</t>
  </si>
  <si>
    <t>Generation of repair plans for change propagation</t>
  </si>
  <si>
    <t>Dealing more efficiently with plan recipes with a context condition of the form x e type(SE) by being laze: instead of creating a plan instance for each possible value, defer the choice and use subsequent constraints to narrow down the range of possible values for x</t>
  </si>
  <si>
    <t>We are basing our work on the conjecture that, given a suitable set of consistency constraints, change propagation can be done by fixing inconsistencies in a design. In other words, we propagate changes by finding places in a design where the desired consistency constraints are violated, and fixing them until no inconsistency is left in the design.</t>
  </si>
  <si>
    <t>Software maintainer</t>
  </si>
  <si>
    <t>FombelleBlancRiGe2006</t>
  </si>
  <si>
    <t>Finding a Path to Model Consistency</t>
  </si>
  <si>
    <t>In this paper we focus on active consistency techniques, enacting at model edition time and interacting with models edition. These techniques aims to make consistency management more “user friendly”, e.g., by automatically correcting some errors, forbidding operations or allowing consistency preserving operations.</t>
  </si>
  <si>
    <t>IllicTroubisynaLaLe2006</t>
  </si>
  <si>
    <t>Formal Verification of consistency in model-driven development of distributed communicating systems and ommmuncation protocols</t>
  </si>
  <si>
    <t>Formal method</t>
  </si>
  <si>
    <t xml:space="preserve"> we derive general patterns of UML2 models created at different stages of Lyra development and express intra- and inter-consistency rules for them. Then we define the rules as formal specifications in the B Method [4]. Our approach to ensuring consistency of UML2 models is similar to the approach based on defining a common semantics of UML presented in [5]. Here, the B Method serves as a common semantics for UML2 models. Formal verification of the obtained B models ensures intra- and inter-consistency of the corresponding UML2 models, thus establishing the basis for automatic verification of the Lyra design flow</t>
  </si>
  <si>
    <t>SilvaMougenotBlBe2010</t>
  </si>
  <si>
    <t>Towards automated inconsistency handling in design models</t>
  </si>
  <si>
    <t>Even if, for the sake of efficiency, they currently have to be manually written, they should be automatically generated from detection rules.</t>
  </si>
  <si>
    <t>In this paper we propose an approach for automatic generation of repair plans. Our main motivation is to assist the developers while they build their models. We argue that in such context being able to generate partial short plans very quickly is a desirable feature. The key contribution of our work is leveraging a search algorithm that is optimized to find the best plan (the shortest plan that fixes the bigger number of inconsistencies) by exploring a limited and configurable subset of all possible plans. Our approach has been prototyped into the Praxis environment that runs on top of the Eclipse EMF plataform. It proposes repair plans to UML developers while they build their UML models</t>
  </si>
  <si>
    <t>Performance (execution time), accuracy (faced inconsistencies)</t>
  </si>
  <si>
    <t>Developer, UML developer</t>
  </si>
  <si>
    <t>Collaborative Modeling Framework</t>
  </si>
  <si>
    <t>UML extension</t>
  </si>
  <si>
    <t>Co-Evolution Analyzer</t>
  </si>
  <si>
    <t>End-User Involvement</t>
  </si>
  <si>
    <t>Recommender System (for a specific domain, ie. learns domain using NLP)</t>
  </si>
  <si>
    <t>IDE</t>
  </si>
  <si>
    <t>Collaborative Task Management (Outlook Add-In)</t>
  </si>
  <si>
    <t>Model Repair</t>
  </si>
  <si>
    <t>Multi-Model Architecture (implemented)</t>
  </si>
  <si>
    <t xml:space="preserve"> other OCL expressions (that we have not covered) may be needed. potential future work may involve an extension to the repair plan generator to fully support all forms of OCL expressions. Our algorithms for calculating repair plan costs require an extensive look-ahead search which is potentially expensive. The evaluation assessing the effectiveness of our CPA tool showed that in some cases the tool proposed a large number of repair options, which makes it difficult for the user to decide which one to use. One issue that arises in our approach relates to the use of inconsistency as a driver for change. As seen in the evaluation, not all changes result in inconsistency, and in these cases the approach will not be able to completely identify the desired secondary changes. </t>
  </si>
  <si>
    <t>RQ1: Specific Word</t>
  </si>
  <si>
    <t>Methodology</t>
  </si>
  <si>
    <t>Agent-based change propagation framework</t>
  </si>
  <si>
    <t>Tool-supported Graph transformation-based correction of security vulnerabilities</t>
  </si>
  <si>
    <t>View manager with a meta Layout</t>
  </si>
  <si>
    <t>Formal framework to infer modeling elements</t>
  </si>
  <si>
    <t>Automated testing-based approach to support Conformance Checking between UML and Java</t>
  </si>
  <si>
    <t>MDE generic methodology and a tool framework</t>
  </si>
  <si>
    <t>model repair technique</t>
  </si>
  <si>
    <t>Comprehensive software engineering framework</t>
  </si>
  <si>
    <t>Tool suported User-Centric  and Artefact-Centric Development of Models</t>
  </si>
  <si>
    <t>framework  for  computing  well-formed  model completions,  changes,  and  fixes</t>
  </si>
  <si>
    <t>Integrated and Separated Abstraction/Comparison Technique</t>
  </si>
  <si>
    <t xml:space="preserve">generic tool environment </t>
  </si>
  <si>
    <t xml:space="preserve"> approach  to raising reusable  code  artifacts  to  the  modeling level by modelling their API using concern-oriented techniques</t>
  </si>
  <si>
    <t xml:space="preserve"> language  definition of MegaL/Forge</t>
  </si>
  <si>
    <t>Megamodeling based approach</t>
  </si>
  <si>
    <t>approach  based  on  formal  methods</t>
  </si>
  <si>
    <t>collaborative modeling framework</t>
  </si>
  <si>
    <t>minimal extensions to the UML metamodel</t>
  </si>
  <si>
    <t>Environment</t>
  </si>
  <si>
    <t>Testing-based approach</t>
  </si>
  <si>
    <t>Transformation-based approach</t>
  </si>
  <si>
    <t>Upon data-flow testing based technique</t>
  </si>
  <si>
    <t>model validation techniques</t>
  </si>
  <si>
    <t xml:space="preserve"> extensive analysis framework</t>
  </si>
  <si>
    <t>Flexible Workflow for early User Interface Prototyping</t>
  </si>
  <si>
    <t>Workflow</t>
  </si>
  <si>
    <t>MDA-based approach</t>
  </si>
  <si>
    <t>NLP based approach</t>
  </si>
  <si>
    <t>domain modeling recommender</t>
  </si>
  <si>
    <t>Process</t>
  </si>
  <si>
    <t>process for applying refactoring transformations to the Extended Finite State Machine for verification</t>
  </si>
  <si>
    <t xml:space="preserve"> task-driven  method </t>
  </si>
  <si>
    <t>reactive or real time system</t>
  </si>
  <si>
    <t xml:space="preserve">System </t>
  </si>
  <si>
    <t>application template</t>
  </si>
  <si>
    <t>AI-empowered software assistants</t>
  </si>
  <si>
    <t>systematic approach to reduce the complexity of design and modeling tools</t>
  </si>
  <si>
    <t>IDE   for   building adaptive  model-driven  UIs  based on  the  CEDAR  reference architecture  for  adaptive  Uis</t>
  </si>
  <si>
    <t>collaborative task management based approach</t>
  </si>
  <si>
    <t>UML-RT Consistency Validation method</t>
  </si>
  <si>
    <t>Framework for Model Syncrhonization</t>
  </si>
  <si>
    <t xml:space="preserve"> multi-modeling  architecture</t>
  </si>
  <si>
    <t>NLP method</t>
  </si>
  <si>
    <t>Model checking and model confimation by utilizing NLP methods</t>
  </si>
  <si>
    <t>Agent-oriented change propagation framework</t>
  </si>
  <si>
    <t>method for generating repairs plans</t>
  </si>
  <si>
    <t xml:space="preserve"> Automata for Managing Inconsistencies</t>
  </si>
  <si>
    <t>service-oriented   and   model-based   method</t>
  </si>
  <si>
    <t>Method for the generation of repair plans</t>
  </si>
  <si>
    <t>RQ2: Limitations (key words)</t>
  </si>
  <si>
    <t>Models are not know in the business environment</t>
  </si>
  <si>
    <t>Keep entreprise systems aligned with business processes</t>
  </si>
  <si>
    <t>Change propagation as the model/design level</t>
  </si>
  <si>
    <t xml:space="preserve">Difficult for the user to decide which repair plan to use. Use of inconsiscency as a drive for change since not all changes result in inconsistency </t>
  </si>
  <si>
    <t>Limited to specific domain (violations that have decidable number of correction alternatives)</t>
  </si>
  <si>
    <t>enable automatic processing of graphical models; Enhance the user interaction mechanisms</t>
  </si>
  <si>
    <t>Detection of all security vulnerabilities; correction of all security vulnerabilities</t>
  </si>
  <si>
    <t>Implement model instances</t>
  </si>
  <si>
    <t>Not support non-linear constraints; Suffers the possibility of false negatives due to missing paht conditions</t>
  </si>
  <si>
    <t>Checking between model and implementation</t>
  </si>
  <si>
    <t>ensuring consistency of heterogeneous design</t>
  </si>
  <si>
    <t>Address inconsistencies in models</t>
  </si>
  <si>
    <t>not support consisceny constraints that pertain to the well-formedness of attribute values of model elements</t>
  </si>
  <si>
    <t>Ensure compatibility guarantees in open development and runtime environments</t>
  </si>
  <si>
    <t>lacking support for modelling the component logic; lacking support for modelling user interfaces, and for connecting user interface code to service role implementations</t>
  </si>
  <si>
    <t>We believe that a more effective and complementary approach to improve modelling editors’ usability is to employ user-centric techniques, which focus on understanding users’ difficulties and augmenting users’ cognitive abilities such as visual capabilities, working memory, and task-specific design comprehension. understanding the foremost difficulties experienced by model editor users.  correlating each of the difficulties to human cognitive challenges. proposing tooling solutions that address the cognitive challenges. assessing the effectiveness of the proposed solutions on human users.  iterating over the solution to optimize it based on feedback from users. Focus+Context editors have been proposed to reduce users' cognitive load</t>
  </si>
  <si>
    <t>we have devised and implemented a uniform framework for computing well-formed model completions, changes, and fixes (here collectively referred to as model assists) from the well-formedness constraints specified with the metamodel. Our approach works by representing the subjects of assists (usually — but not limited to — references to other model elements) with constraint variables, and by letting a constraint solver solve the constraints that a wellformedness checker would merely check. Because constraint solving is undirected in the sense that every constraint variable can serve as input as well as as output, our approach is generic in that a single specification of well-formedness serves the implementation of all model completions, changes, and fixes constrained by this specification. Our model editor employes the focus+context transition editor to alliviate the task of editing transtion expressions</t>
  </si>
  <si>
    <t>Alleviate the task of editing transition expressions</t>
  </si>
  <si>
    <t>Only useful if engineers desire to maintain high and low-level class models separetely</t>
  </si>
  <si>
    <t>Understand how changes in class models affect the correctness of their abstractions</t>
  </si>
  <si>
    <t>Semantically lift low-level differences towards use-comprehensible specifications of changes</t>
  </si>
  <si>
    <t>Missing features if the provided code examples are fiew or they do not cover the entire API. This reduces the accuracy of an automated extraction.</t>
  </si>
  <si>
    <t>Allows a developer to define a model interface for an API</t>
  </si>
  <si>
    <t>Organizing the artifacts in an MDE project; 
Organizing the relationships between the artifact.</t>
  </si>
  <si>
    <t>Make formal verification amenable to MDE practitioners; support the analysis of non-formal models</t>
  </si>
  <si>
    <t>Support editing of models; Allows asynchronous changes to be made on models; guaranteeing that a consensus is reached between replicas</t>
  </si>
  <si>
    <t>Verify pre- and post-conditions of two representative refactorings</t>
  </si>
  <si>
    <t>Did not yet prove that the UML extensions work for all possible refactorings; not verified whether this is the best possible way to extend UML</t>
  </si>
  <si>
    <t>Helping developers on inpecting their models for inconsistency</t>
  </si>
  <si>
    <t xml:space="preserve">May generalise our approach removing lenght restrictions; limited to scenarios where two model operations are exdecuted sequentially. </t>
  </si>
  <si>
    <t>Not all use cases have a high-level interface for the modeler to use</t>
  </si>
  <si>
    <t>Validate models; verify properties</t>
  </si>
  <si>
    <t>Generate co-evolution rules for a recommender system; interactively support model co-evolution</t>
  </si>
  <si>
    <t>Address the mapping problems while still allowing designer's creativity</t>
  </si>
  <si>
    <t>Reduce users' cognitive load on model editors</t>
  </si>
  <si>
    <t>Simplify the design phase of softwre modeling; generate OCL specifications automatically</t>
  </si>
  <si>
    <t>Allow end-users and SPs to work cooperatively from the modeling stage</t>
  </si>
  <si>
    <t>Not cover all modeling support scenarios</t>
  </si>
  <si>
    <t>In this article, we present a domain modeling recommender (DoMoRe) system that contains a ready-to-use, extensive knowledge base of domain-specific terms and their relationships. DoMoRe also uses a set of existing knowledge bases to retrieve domain information, and is easily extensible with additional knowledge databases. Connected knowledge sources are automatically used during modeling to provide context-sensitive suggestions for model elements. The recommender system is integrated with a widely used modeling tool, the Ecore Diagram Editor of the Eclipse Modeling Project. An approach that supports domain modeling throguh formaizlied kjnoledge sopurces and information extraction from text.</t>
  </si>
  <si>
    <t>Support domain modeling through formalized knowledge sources and information extracted from text</t>
  </si>
  <si>
    <t>Model-level variability management to support reuse in process design. Helps the designer to compose a concrete process interactively</t>
  </si>
  <si>
    <t>Support reuse in process design; Help to compose a concrete process interactively</t>
  </si>
  <si>
    <t xml:space="preserve"> An inconsistency cannot be resolved by our approach if no suitable CPEO is available</t>
  </si>
  <si>
    <t>Prevent undoing former edit steps; Interatively repair each single violation of a consistency rule; Detect the sef of former model changes which have to cause a inconsistency; Generate repair proposals</t>
  </si>
  <si>
    <t>Guide users to develop their cloud service business process applications in an abstract and interactive manner; Reuse of the elaborate cloud service business process applications; facilitates the interaction with users developing and running applications</t>
  </si>
  <si>
    <t>A user is required to dive deeply into the concepts of the urdeliying technologies</t>
  </si>
  <si>
    <t>Make development of robot applications less expensive; Make development of robot applications less time-consuming</t>
  </si>
  <si>
    <t>Requires effort to standarize the architecte metamodel</t>
  </si>
  <si>
    <t>Help software engineers to face complexity of software modeling; assist users during modeling activity</t>
  </si>
  <si>
    <t>Reduce the complexity of design and modeling tools</t>
  </si>
  <si>
    <t xml:space="preserve">that supports the development of adaptive model-driven enterprise application user interfaces based on the CEDAR reference architecture, which promotes the use of interpreted runtime models instead of code generation </t>
  </si>
  <si>
    <t>Supports the development of adaptive model-driven enterprise application user interfaces</t>
  </si>
  <si>
    <t xml:space="preserve">Support process formalization based on task change and evolution history </t>
  </si>
  <si>
    <t>Not support further aspects of UML-RT</t>
  </si>
  <si>
    <t>Show how the consistency of UML-RT models can be formalized</t>
  </si>
  <si>
    <t>Achieve traceability of changes in software models</t>
  </si>
  <si>
    <t>Focusing on semantic traceability of changes across models; ensuring multi-model consistency</t>
  </si>
  <si>
    <t>Semantically lift differences of EMF models</t>
  </si>
  <si>
    <t xml:space="preserve">Address the issue of model checking and model confirmation; </t>
  </si>
  <si>
    <t>Dealing more efficiently with plan recipies with a context condition</t>
  </si>
  <si>
    <t>Propagate changes in a design; fixing changes until no inconsistency is left in the design</t>
  </si>
  <si>
    <t>Make consistency management more user friendly</t>
  </si>
  <si>
    <t>Ensuring intra- and inter-consistency of UML2 models</t>
  </si>
  <si>
    <t>Have to be manually written</t>
  </si>
  <si>
    <t xml:space="preserve">Assist the developers while they building their models. </t>
  </si>
  <si>
    <t>* Documentation. Analysis of business process models and UI design.
* Interviews. Semi-directive interview (with interview guide) and non-directive
interview (informal conversational interview).
* Observations. Participant observation in which the researcher becomes
immersed in the real settings.
* Discussions in group. The researcher participates in meetings where stakeholders
discuss topics relevant to the research.</t>
  </si>
  <si>
    <t>efficiency and effectiveness, scalability</t>
  </si>
  <si>
    <t xml:space="preserve">
editing reduces the development times for creation and modification of graphical models significantly compared to usual WYSIWYG Drag-and-Drop (DND)edit-editing reduces the development times for creation and modification of graphical models significantly compared to usual WYSIWYG Drag-and-Drop (DND)edit- ing. The 30 subjects divided into three different categories: The class group was
models significantly compared to usual WYSIWYG Drag-and-Drop (DND)edit- ing. The 30 subjects divided into three different categories: The class group was familiar</t>
  </si>
  <si>
    <t xml:space="preserve">
In our implementation, model completion is not a significant
performance hit, with the average time taken on a reasonable
machine well under one second. A summary of the generation
times observed is provided in Table I; each test model was
completed ten times, and the average time selected. Upon
further investigation, we found that the performance of model
completion is mostly dependent on the rules used to complete
the model, rather than the number of elements</t>
  </si>
  <si>
    <t xml:space="preserve">
Effectiveness
Next, we show the effectiveness of CCUJ through the detec-tion of real software faults and through mutation testing.
Efficiency
The efficiency of CCUJ was investigated by comparing the
number of test cases generated with that of the two afore-mentioned approaches, which are a glass box testing
approach and Korat.</t>
  </si>
  <si>
    <t xml:space="preserve">
RQ1: Feasibility of checsdm’s execution. Table 16 provides a
summary of checsdm4uss and checsdm4a/ss in terms of the
number of mapping rules and design guidelines developed
by the first author. The table also presents a summary of the
outcomes generated by the recruited engineer for the same
design scenario as checsdm4uss. We have labeled this instan-tiation checsdm4uss_alt.
Table 17 breaks down the effort involved in performing
the elicitation phase for both instantiations.
RQ2: checsdm4uss versus manual verification. The operation
group verified the correctness of the mappings and inconsis-tency flags of the resulting mapping models from checsd-m4uss. Table 19 provides a summary of the contents of such
mapping models and its validation by the operation group.
False consistencies are mappings that should have been
flagged as inconsistent but were not. True consistencies are
mappings where the elements involved are related and were
not flagged as inconsistent.
RQ3: Likelihood of industrial adoption. In summary, the
responses from the practitioners suggest an overall likeli-hood of adopting checsdm and checsdm4uss in an industrial
context.</t>
  </si>
  <si>
    <t xml:space="preserve">
RQ1 (Coverage): How many inconsistencies can be resolved by our approach? This aims at assessing the limitations ofour approach of resolving inconsistencies by completing partial
RQ1 (Coverage): How many inconsistencies can be resolved by our approach? This aims at assessing the limitations ofour approach of resolving inconsistencies by completing partial
edit steps.
• RQ2 (Relevance): Ifan inconsistency can be resolvedbyourapproach, dowe generate a repair alternative whose effect can be observed in the history ofa model? This aims at assessing
RQ2 (Relevance): Ifan inconsistency can be resolvedbyourapproach, dowe generate a repair alternative whose effect can be observed in the history ofa model? This aims at assessing
whether proposed repair operations are capable ofmeeting a developer’s intention of how
to resolve an inconsistency.
• RQ3 (Efficiency): How many repair alternatives must be inspected by developers until they find a relevant one? This aims at assessing how quickly developers may pick and apply a
RQ3 (Efficiency): How many repair alternatives must be inspected by developers until they find a relevant one? This aims at assessing how quickly developers may pick and apply a
relevant repair from an ordered set of generated repair alternatives.
• RQ4: (Performance): How long does it take to generate the repair alternatives for a given in- consistency?This aims at assessing the usefulness ofour approach as a development support
RQ4: (Performance): How long does it take to generate the repair alternatives for a given in- consistency?This aims at assessing the usefulness ofour approach as a development support
tool that should generate repairs in acceptable latency times in the order of seconds.</t>
  </si>
  <si>
    <t xml:space="preserve">
Data Collection and Metrics: We collected several metrics
to answer our research questions about the subjects’ effective-ness and efficiency in using the tools: 1) success score, 2)
number oferrors, 3) time spent on each task, 4) lostness score,
and 5) self-reported metrics.</t>
  </si>
  <si>
    <t>Performance of computing fixes, completions, and controlled change</t>
  </si>
  <si>
    <t xml:space="preserve">
In this section, we will compare SAC and IAC in terms of
computational effort, memory consumption, and accuracy.</t>
  </si>
  <si>
    <t xml:space="preserve">
The first column of Table II shows the average size of the
changes. The other columns list the minimum, maximum, and low-level difference (avg. |D|), i.e. the number of low-level
The other columns list the minimum, maximum, and low-level difference (avg. |D|), i.e. the number of low-level average value of the compression factor, which is an indicator
changes.</t>
  </si>
  <si>
    <t xml:space="preserve">
Accuracy Benchmark Results
There are twenty six general test cases, which are used for benchmark of OCL generator tools.</t>
  </si>
  <si>
    <t xml:space="preserve">
The evaluation concluded with a short video recording and transcription of the
tool use, followed by a structured debriefing interview, in which we asked each par-ticipant to assess the basic features and rate to what extent CTM improved their abil-ity to manage work using Likert scales and freeform explanations. 
We used think-aloud and contextual inquiry [6] methods to track their strate-gies and intents. The exercises were videotaped for analysis. 
Through a CTM case study we have shown that the
presented approach is adequate and efficiently reduces the cognitive distance between
work tasks and Wf modeling (End-User Development) tasks.</t>
  </si>
  <si>
    <t xml:space="preserve">
III. RESULTS AND DISCUSSION
the used framework for the sake of consistency verification of A set of experiments accomplished to test the performance of
the used framework for the sake of consistency verification of A set of experiments accomplished to test the performance of the UML class models generated from natural languages software requirements specifications.</t>
  </si>
  <si>
    <t xml:space="preserve">
amathematically grounded randommodel sampler [14]. These tests were executed with models ofdifferentsizes (varyingfrom20 to 10,000 model elements), andusingdifferentdepths in the explored search space (1, 5, 10 and
were executed with models ofdifferentsizes (varyingfrom20 to 10,000 model elements), andusingdifferentdepths in the explored search space (1, 5, 10 and 15 levels) to show the impact ofthis parameter on the plan generation time
elements), andusingdifferentdepths in the explored search space (1, 5, 10 and 15 levels) to show the impact ofthis parameter on the plan generation time</t>
  </si>
  <si>
    <t>Language</t>
  </si>
  <si>
    <t>Guidelines</t>
  </si>
  <si>
    <t>We considered the adherence to security properties in both
UMLsec [25] and BPMN models, examining two kinds of
model flaws dealing with UMLsec models and one example
of compliance issues concerning BPMN models. To explain
the approach, we present one example of each of the applica-tions here.</t>
  </si>
  <si>
    <t>Ref</t>
  </si>
  <si>
    <t>L1. Accuracy</t>
  </si>
  <si>
    <t>L2. Effort</t>
  </si>
  <si>
    <t>L3. Generality</t>
  </si>
  <si>
    <t>L4. Learnability</t>
  </si>
  <si>
    <t>L5. Scope</t>
  </si>
  <si>
    <t>L-NS</t>
  </si>
  <si>
    <t>RQ2: Cluster</t>
  </si>
  <si>
    <t>RQ2: Goals (key words)</t>
  </si>
  <si>
    <t>RQ2: Goal Cluster</t>
  </si>
  <si>
    <t>G1. Addressing change propagation</t>
  </si>
  <si>
    <t>G2. Enhancing consistency checking</t>
  </si>
  <si>
    <t>G3. Ensuring model compatibility</t>
  </si>
  <si>
    <t>G4. Improving model quality</t>
  </si>
  <si>
    <t>G5. Improving user interaction</t>
  </si>
  <si>
    <t>G6. Easing model evolution</t>
  </si>
  <si>
    <t>G7. Support vulenrability detection</t>
  </si>
  <si>
    <t xml:space="preserve">RQ2: Goal(s) </t>
  </si>
  <si>
    <t>RQ3: Evaluation metric Cluster</t>
  </si>
  <si>
    <t>RQ3: Evaluated metrics keywords</t>
  </si>
  <si>
    <t>RQ3: Evaluated metrics</t>
  </si>
  <si>
    <t>M1. Effectiveness</t>
  </si>
  <si>
    <t>M1. Effectiveness; M2. Efficiency</t>
  </si>
  <si>
    <t>M1. Effectiveness; M3. User perception</t>
  </si>
  <si>
    <t>M2. Efficiency</t>
  </si>
  <si>
    <t>M3. User perception</t>
  </si>
  <si>
    <t>NE</t>
  </si>
  <si>
    <t>R3: They define a user?</t>
  </si>
  <si>
    <t>RQ3. Cluster by target user</t>
  </si>
  <si>
    <t>U1. Designer/Modeler</t>
  </si>
  <si>
    <t>U2. Domain experts</t>
  </si>
  <si>
    <t>U3. Software developer</t>
  </si>
  <si>
    <t>U-NS</t>
  </si>
  <si>
    <t>RQ4.2: Target user keywords</t>
  </si>
  <si>
    <t>[63]</t>
  </si>
  <si>
    <t>[62]</t>
  </si>
  <si>
    <t>[61]</t>
  </si>
  <si>
    <t>[60]</t>
  </si>
  <si>
    <t>[59]</t>
  </si>
  <si>
    <t>[58]</t>
  </si>
  <si>
    <t>[57]</t>
  </si>
  <si>
    <t>[35]</t>
  </si>
  <si>
    <t>[55]</t>
  </si>
  <si>
    <t>[54]</t>
  </si>
  <si>
    <t>[53]</t>
  </si>
  <si>
    <t>[52]</t>
  </si>
  <si>
    <t>[64]</t>
  </si>
  <si>
    <t>[50]</t>
  </si>
  <si>
    <t>[49]</t>
  </si>
  <si>
    <t>[48]</t>
  </si>
  <si>
    <t>[47]</t>
  </si>
  <si>
    <t>[46]</t>
  </si>
  <si>
    <t>[45]</t>
  </si>
  <si>
    <t>[44]</t>
  </si>
  <si>
    <t>[43]</t>
  </si>
  <si>
    <t>[42]</t>
  </si>
  <si>
    <t>[41]</t>
  </si>
  <si>
    <t>[40]</t>
  </si>
  <si>
    <t>[39]</t>
  </si>
  <si>
    <t>[38]</t>
  </si>
  <si>
    <t>[37]</t>
  </si>
  <si>
    <t>[36]</t>
  </si>
  <si>
    <t>[34]</t>
  </si>
  <si>
    <t>[33]</t>
  </si>
  <si>
    <t>[32]</t>
  </si>
  <si>
    <t>[31]</t>
  </si>
  <si>
    <t>[30]</t>
  </si>
  <si>
    <t>[29]</t>
  </si>
  <si>
    <t>[28]</t>
  </si>
  <si>
    <t>[27]</t>
  </si>
  <si>
    <t>[26]</t>
  </si>
  <si>
    <t>[25]</t>
  </si>
  <si>
    <t>[24]</t>
  </si>
  <si>
    <t>[23]</t>
  </si>
  <si>
    <t>[22]</t>
  </si>
  <si>
    <t>[21]</t>
  </si>
  <si>
    <t>[20]</t>
  </si>
  <si>
    <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</si>
</sst>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i/>
      <sz val="11"/>
      <color theme="1"/>
      <name val="Calibri"/>
      <family val="2"/>
      <scheme val="minor"/>
    </font>
    <font>
      <sz val="18"/>
      <color theme="1"/>
      <name val="Calibri"/>
      <family val="2"/>
      <scheme val="minor"/>
    </font>
    <font>
      <u/>
      <sz val="11"/>
      <color theme="10"/>
      <name val="Calibri"/>
      <family val="2"/>
      <scheme val="minor"/>
    </font>
    <font>
      <sz val="8"/>
      <name val="Calibri"/>
      <family val="2"/>
      <scheme val="minor"/>
    </font>
    <font>
      <sz val="11"/>
      <color rgb="FF9C0006"/>
      <name val="Calibri"/>
      <family val="2"/>
      <scheme val="minor"/>
    </font>
    <font>
      <b/>
      <sz val="11"/>
      <color theme="0"/>
      <name val="Calibri"/>
      <family val="2"/>
      <scheme val="minor"/>
    </font>
    <font>
      <sz val="11"/>
      <color rgb="FF9C5700"/>
      <name val="Calibri"/>
      <family val="2"/>
      <scheme val="minor"/>
    </font>
    <font>
      <sz val="10"/>
      <color rgb="FF9C570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C7CE"/>
      </patternFill>
    </fill>
    <fill>
      <patternFill patternType="solid">
        <fgColor rgb="FF0070C0"/>
        <bgColor indexed="64"/>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0" fontId="6" fillId="4" borderId="0" applyNumberFormat="0" applyBorder="0" applyAlignment="0" applyProtection="0"/>
    <xf numFmtId="0" fontId="9" fillId="6" borderId="0" applyNumberFormat="0" applyBorder="0" applyAlignment="0" applyProtection="0"/>
  </cellStyleXfs>
  <cellXfs count="27">
    <xf numFmtId="0" fontId="0" fillId="0" borderId="0" xfId="0"/>
    <xf numFmtId="0" fontId="1" fillId="0" borderId="1" xfId="0" applyFont="1" applyBorder="1" applyAlignment="1">
      <alignment horizontal="center" vertical="center"/>
    </xf>
    <xf numFmtId="0" fontId="0" fillId="0" borderId="0" xfId="0" applyAlignment="1">
      <alignment horizontal="center"/>
    </xf>
    <xf numFmtId="0" fontId="2" fillId="0" borderId="0" xfId="0" applyFont="1" applyAlignment="1">
      <alignment horizontal="center"/>
    </xf>
    <xf numFmtId="0" fontId="0" fillId="0" borderId="0" xfId="0" applyAlignment="1">
      <alignment horizontal="left"/>
    </xf>
    <xf numFmtId="0" fontId="0" fillId="2" borderId="0" xfId="0" applyFill="1"/>
    <xf numFmtId="0" fontId="0" fillId="2" borderId="0" xfId="0" applyFill="1" applyAlignment="1">
      <alignment horizontal="left"/>
    </xf>
    <xf numFmtId="0" fontId="1" fillId="2" borderId="0" xfId="0" applyFont="1" applyFill="1" applyAlignment="1">
      <alignment horizontal="center" vertical="center"/>
    </xf>
    <xf numFmtId="0" fontId="0" fillId="2" borderId="0" xfId="0" applyFill="1" applyAlignment="1">
      <alignment horizontal="left" vertical="center"/>
    </xf>
    <xf numFmtId="0" fontId="1" fillId="2" borderId="0" xfId="0" applyFont="1" applyFill="1"/>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1" xfId="0" applyFont="1" applyFill="1" applyBorder="1" applyAlignment="1">
      <alignment horizontal="center" vertical="center" wrapText="1"/>
    </xf>
    <xf numFmtId="0" fontId="0" fillId="3" borderId="1" xfId="0" applyFill="1" applyBorder="1" applyAlignment="1">
      <alignment vertical="center" wrapText="1"/>
    </xf>
    <xf numFmtId="0" fontId="0" fillId="0" borderId="0" xfId="0" applyAlignment="1">
      <alignment horizontal="left" vertical="center" wrapText="1"/>
    </xf>
    <xf numFmtId="0" fontId="4" fillId="0" borderId="0" xfId="1" applyAlignment="1">
      <alignment horizontal="center" vertical="center" wrapText="1"/>
    </xf>
    <xf numFmtId="0" fontId="7" fillId="5" borderId="0" xfId="0" applyFont="1" applyFill="1" applyAlignment="1">
      <alignment horizontal="center" vertical="center"/>
    </xf>
    <xf numFmtId="0" fontId="6" fillId="0" borderId="0" xfId="2" applyFill="1" applyAlignment="1">
      <alignment horizontal="center" vertical="center" wrapText="1"/>
    </xf>
    <xf numFmtId="0" fontId="9" fillId="0" borderId="0" xfId="3" applyFill="1" applyAlignment="1">
      <alignment horizontal="center" vertical="center" wrapText="1"/>
    </xf>
    <xf numFmtId="0" fontId="8" fillId="0" borderId="0" xfId="3" applyFont="1"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0" fillId="0" borderId="0" xfId="0" applyFill="1"/>
    <xf numFmtId="0" fontId="0" fillId="0" borderId="0" xfId="0" applyFill="1" applyAlignment="1">
      <alignment wrapText="1"/>
    </xf>
  </cellXfs>
  <cellStyles count="4">
    <cellStyle name="Bad" xfId="2" builtinId="27"/>
    <cellStyle name="Hyperlink" xfId="1" builtinId="8"/>
    <cellStyle name="Neutral" xfId="3" builtinId="28"/>
    <cellStyle name="Normal" xfId="0" builtinId="0"/>
  </cellStyles>
  <dxfs count="15">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2"/>
        </patternFill>
      </fill>
    </dxf>
    <dxf>
      <fill>
        <patternFill patternType="darkHorizontal">
          <fgColor theme="0"/>
          <bgColor rgb="FF00B0F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2"/>
        </patternFill>
      </fill>
    </dxf>
    <dxf>
      <fill>
        <patternFill patternType="darkHorizontal">
          <fgColor theme="0"/>
          <bgColor rgb="FF00B0F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2"/>
        </patternFill>
      </fill>
    </dxf>
    <dxf>
      <fill>
        <patternFill patternType="darkHorizontal">
          <fgColor theme="0"/>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l.gi.de/handle/20.500.12116/825" TargetMode="External"/><Relationship Id="rId18" Type="http://schemas.openxmlformats.org/officeDocument/2006/relationships/hyperlink" Target="https://link.springer.com/chapter/10.1007/978-3-642-21530-8_23" TargetMode="External"/><Relationship Id="rId26" Type="http://schemas.openxmlformats.org/officeDocument/2006/relationships/hyperlink" Target="https://link.springer.com/chapter/10.1007/978-3-030-11030-7_11" TargetMode="External"/><Relationship Id="rId39" Type="http://schemas.openxmlformats.org/officeDocument/2006/relationships/printerSettings" Target="../printerSettings/printerSettings1.bin"/><Relationship Id="rId21" Type="http://schemas.openxmlformats.org/officeDocument/2006/relationships/hyperlink" Target="https://ieeexplore.ieee.org/abstract/document/5175885/" TargetMode="External"/><Relationship Id="rId34" Type="http://schemas.openxmlformats.org/officeDocument/2006/relationships/hyperlink" Target="https://ieeexplore.ieee.org/document/7845070" TargetMode="External"/><Relationship Id="rId7" Type="http://schemas.openxmlformats.org/officeDocument/2006/relationships/hyperlink" Target="https://ieeexplore.ieee.org/abstract/document/7338259/" TargetMode="External"/><Relationship Id="rId12" Type="http://schemas.openxmlformats.org/officeDocument/2006/relationships/hyperlink" Target="https://ieeexplore.ieee.org/abstract/document/5358791/" TargetMode="External"/><Relationship Id="rId17" Type="http://schemas.openxmlformats.org/officeDocument/2006/relationships/hyperlink" Target="https://iopscience.iop.org/article/10.1088/1742-6596/933/1/012008/meta" TargetMode="External"/><Relationship Id="rId25" Type="http://schemas.openxmlformats.org/officeDocument/2006/relationships/hyperlink" Target="https://ieeexplore.ieee.org/abstract/document/8904780/" TargetMode="External"/><Relationship Id="rId33" Type="http://schemas.openxmlformats.org/officeDocument/2006/relationships/hyperlink" Target="https://ieeexplore.ieee.org/document/6405342" TargetMode="External"/><Relationship Id="rId38" Type="http://schemas.openxmlformats.org/officeDocument/2006/relationships/hyperlink" Target="https://link.springer.com/chapter/10.1007/978-3-642-13094-6_28" TargetMode="External"/><Relationship Id="rId2" Type="http://schemas.openxmlformats.org/officeDocument/2006/relationships/hyperlink" Target="https://www.sciencedirect.com/science/article/pii/S0164121210001536" TargetMode="External"/><Relationship Id="rId16" Type="http://schemas.openxmlformats.org/officeDocument/2006/relationships/hyperlink" Target="https://link.springer.com/chapter/10.1007/978-3-642-23765-2_41" TargetMode="External"/><Relationship Id="rId20" Type="http://schemas.openxmlformats.org/officeDocument/2006/relationships/hyperlink" Target="https://ieeexplore.ieee.org/abstract/document/9520285" TargetMode="External"/><Relationship Id="rId29" Type="http://schemas.openxmlformats.org/officeDocument/2006/relationships/hyperlink" Target="https://link.springer.com/chapter/10.1007/978-3-540-85758-7_9" TargetMode="External"/><Relationship Id="rId1" Type="http://schemas.openxmlformats.org/officeDocument/2006/relationships/hyperlink" Target="https://dl.acm.org/doi/abs/10.1145/3419017" TargetMode="External"/><Relationship Id="rId6" Type="http://schemas.openxmlformats.org/officeDocument/2006/relationships/hyperlink" Target="https://ieeexplore.ieee.org/abstract/document/6100050" TargetMode="External"/><Relationship Id="rId11" Type="http://schemas.openxmlformats.org/officeDocument/2006/relationships/hyperlink" Target="https://link.springer.com/chapter/10.1007/978-3-540-45221-8_15" TargetMode="External"/><Relationship Id="rId24" Type="http://schemas.openxmlformats.org/officeDocument/2006/relationships/hyperlink" Target="https://pdfs.semanticscholar.org/a435/8949979d456916b009538a2de14576ceb8bb.pdf" TargetMode="External"/><Relationship Id="rId32" Type="http://schemas.openxmlformats.org/officeDocument/2006/relationships/hyperlink" Target="https://ieeexplore.ieee.org/document/6601300" TargetMode="External"/><Relationship Id="rId37" Type="http://schemas.openxmlformats.org/officeDocument/2006/relationships/hyperlink" Target="https://www.semanticscholar.org/paper/Formal-Verification-of-Consistency-in-Model-Driven-Ilic-Troubitsyna/d46eaf1e7d1da824621a8ad406ae5529253aa439" TargetMode="External"/><Relationship Id="rId5" Type="http://schemas.openxmlformats.org/officeDocument/2006/relationships/hyperlink" Target="https://ieeexplore.ieee.org/abstract/document/4815278/" TargetMode="External"/><Relationship Id="rId15" Type="http://schemas.openxmlformats.org/officeDocument/2006/relationships/hyperlink" Target="https://www.sciencedirect.com/science/article/pii/S1477842417300118" TargetMode="External"/><Relationship Id="rId23" Type="http://schemas.openxmlformats.org/officeDocument/2006/relationships/hyperlink" Target="https://ieeexplore.ieee.org/abstract/document/9529849/" TargetMode="External"/><Relationship Id="rId28" Type="http://schemas.openxmlformats.org/officeDocument/2006/relationships/hyperlink" Target="https://ieeexplore.ieee.org/abstract/document/8960313" TargetMode="External"/><Relationship Id="rId36" Type="http://schemas.openxmlformats.org/officeDocument/2006/relationships/hyperlink" Target="https://www.researchgate.net/publication/220989504_Finding_a_Path_to_Model_Consistency" TargetMode="External"/><Relationship Id="rId10" Type="http://schemas.openxmlformats.org/officeDocument/2006/relationships/hyperlink" Target="https://dl.acm.org/doi/abs/10.1145/1982185.1982500" TargetMode="External"/><Relationship Id="rId19" Type="http://schemas.openxmlformats.org/officeDocument/2006/relationships/hyperlink" Target="https://link.springer.com/chapter/10.1007/978-3-030-11030-7_7" TargetMode="External"/><Relationship Id="rId31" Type="http://schemas.openxmlformats.org/officeDocument/2006/relationships/hyperlink" Target="https://ieeexplore.ieee.org/document/1357809" TargetMode="External"/><Relationship Id="rId4" Type="http://schemas.openxmlformats.org/officeDocument/2006/relationships/hyperlink" Target="https://link.springer.com/chapter/10.1007/978-3-642-41533-3_2" TargetMode="External"/><Relationship Id="rId9" Type="http://schemas.openxmlformats.org/officeDocument/2006/relationships/hyperlink" Target="https://oatao.univ-toulouse.fr/22259/" TargetMode="External"/><Relationship Id="rId14" Type="http://schemas.openxmlformats.org/officeDocument/2006/relationships/hyperlink" Target="http://ceur-ws.org/Vol-1331/proceedings.pdf" TargetMode="External"/><Relationship Id="rId22" Type="http://schemas.openxmlformats.org/officeDocument/2006/relationships/hyperlink" Target="https://dl.acm.org/doi/abs/10.1145/3183440.3183498" TargetMode="External"/><Relationship Id="rId27" Type="http://schemas.openxmlformats.org/officeDocument/2006/relationships/hyperlink" Target="https://dl.acm.org/doi/abs/10.1145/2494603.2480332" TargetMode="External"/><Relationship Id="rId30" Type="http://schemas.openxmlformats.org/officeDocument/2006/relationships/hyperlink" Target="https://dl.acm.org/doi/abs/10.1145/512035.512066" TargetMode="External"/><Relationship Id="rId35" Type="http://schemas.openxmlformats.org/officeDocument/2006/relationships/hyperlink" Target="https://link.springer.com/chapter/10.1007/978-3-540-79488-2_10" TargetMode="External"/><Relationship Id="rId8" Type="http://schemas.openxmlformats.org/officeDocument/2006/relationships/hyperlink" Target="http://softlang.uni-koblenz.de/exe17/paper.pdf" TargetMode="External"/><Relationship Id="rId3" Type="http://schemas.openxmlformats.org/officeDocument/2006/relationships/hyperlink" Target="https://ieeexplore.ieee.org/abstract/document/89069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5"/>
  <sheetViews>
    <sheetView tabSelected="1" zoomScaleNormal="100" workbookViewId="0">
      <selection activeCell="S42" sqref="S42"/>
    </sheetView>
  </sheetViews>
  <sheetFormatPr defaultColWidth="8.68359375" defaultRowHeight="23.1" x14ac:dyDescent="0.55000000000000004"/>
  <cols>
    <col min="1" max="1" width="34.83984375" style="11" customWidth="1"/>
    <col min="2" max="2" width="7.83984375" style="11" bestFit="1" customWidth="1"/>
    <col min="3" max="3" width="75.15625" style="10" customWidth="1"/>
    <col min="4" max="4" width="27" style="12" customWidth="1"/>
    <col min="5" max="5" width="19.68359375" style="23" customWidth="1"/>
    <col min="6" max="6" width="33.68359375" style="23" customWidth="1"/>
    <col min="7" max="7" width="18.15625" style="22" customWidth="1"/>
    <col min="8" max="8" width="16.5234375" style="22" bestFit="1" customWidth="1"/>
    <col min="9" max="9" width="39.7890625" style="22" bestFit="1" customWidth="1"/>
    <col min="10" max="10" width="159.15625" style="22" customWidth="1"/>
    <col min="11" max="12" width="44.578125" style="22" customWidth="1"/>
    <col min="13" max="13" width="120.15625" style="22" customWidth="1"/>
    <col min="14" max="14" width="24.578125" style="22" customWidth="1"/>
    <col min="15" max="15" width="27" style="22" customWidth="1"/>
    <col min="16" max="16" width="87.15625" style="22" customWidth="1"/>
    <col min="17" max="17" width="77.15625" style="22" customWidth="1"/>
    <col min="18" max="19" width="35.15625" style="22" customWidth="1"/>
    <col min="20" max="20" width="73.15625" style="22" customWidth="1"/>
    <col min="21" max="24" width="22.15625" style="23" customWidth="1"/>
    <col min="25" max="25" width="35.83984375" style="23" bestFit="1" customWidth="1"/>
    <col min="26" max="26" width="30.41796875" style="23" bestFit="1" customWidth="1"/>
    <col min="27" max="27" width="29" style="23" bestFit="1" customWidth="1"/>
    <col min="28" max="28" width="29.26171875" style="23" bestFit="1" customWidth="1"/>
    <col min="29" max="29" width="12.578125" style="24" customWidth="1"/>
    <col min="30" max="30" width="11.15625" style="24" customWidth="1"/>
    <col min="31" max="31" width="8.68359375" style="23"/>
    <col min="32" max="16384" width="8.68359375" style="10"/>
  </cols>
  <sheetData>
    <row r="1" spans="1:31" s="15" customFormat="1" ht="28.8" x14ac:dyDescent="0.55000000000000004">
      <c r="A1" s="14" t="s">
        <v>0</v>
      </c>
      <c r="B1" s="14" t="s">
        <v>405</v>
      </c>
      <c r="C1" s="14" t="s">
        <v>1</v>
      </c>
      <c r="D1" s="14" t="s">
        <v>2</v>
      </c>
      <c r="E1" s="14" t="s">
        <v>3</v>
      </c>
      <c r="F1" s="14" t="s">
        <v>270</v>
      </c>
      <c r="G1" s="14" t="s">
        <v>4</v>
      </c>
      <c r="H1" s="14" t="s">
        <v>412</v>
      </c>
      <c r="I1" s="14" t="s">
        <v>321</v>
      </c>
      <c r="J1" s="14" t="s">
        <v>5</v>
      </c>
      <c r="K1" s="14" t="s">
        <v>414</v>
      </c>
      <c r="L1" s="14" t="s">
        <v>413</v>
      </c>
      <c r="M1" s="14" t="s">
        <v>422</v>
      </c>
      <c r="N1" s="14" t="s">
        <v>7</v>
      </c>
      <c r="O1" s="14" t="s">
        <v>423</v>
      </c>
      <c r="P1" s="14" t="s">
        <v>424</v>
      </c>
      <c r="Q1" s="14" t="s">
        <v>425</v>
      </c>
      <c r="R1" s="14" t="s">
        <v>432</v>
      </c>
      <c r="S1" s="14" t="s">
        <v>433</v>
      </c>
      <c r="T1" s="14" t="s">
        <v>438</v>
      </c>
      <c r="U1" s="14" t="s">
        <v>10</v>
      </c>
      <c r="V1" s="14" t="s">
        <v>11</v>
      </c>
      <c r="W1" s="14" t="s">
        <v>12</v>
      </c>
      <c r="X1" s="14" t="s">
        <v>13</v>
      </c>
      <c r="Y1" s="14" t="s">
        <v>14</v>
      </c>
      <c r="Z1" s="14" t="s">
        <v>15</v>
      </c>
      <c r="AA1" s="14" t="s">
        <v>16</v>
      </c>
      <c r="AB1" s="14" t="s">
        <v>17</v>
      </c>
      <c r="AC1" s="14" t="s">
        <v>18</v>
      </c>
      <c r="AD1" s="14" t="s">
        <v>19</v>
      </c>
      <c r="AE1" s="14" t="s">
        <v>214</v>
      </c>
    </row>
    <row r="2" spans="1:31" ht="100.8" x14ac:dyDescent="0.55000000000000004">
      <c r="A2" s="11" t="s">
        <v>110</v>
      </c>
      <c r="B2" s="11" t="s">
        <v>439</v>
      </c>
      <c r="C2" s="10" t="s">
        <v>111</v>
      </c>
      <c r="D2" s="12" t="s">
        <v>27</v>
      </c>
      <c r="E2" s="23" t="s">
        <v>37</v>
      </c>
      <c r="F2" s="23" t="s">
        <v>271</v>
      </c>
      <c r="H2" s="22" t="s">
        <v>409</v>
      </c>
      <c r="I2" s="22" t="s">
        <v>322</v>
      </c>
      <c r="J2" s="22" t="s">
        <v>164</v>
      </c>
      <c r="K2" s="22" t="s">
        <v>416</v>
      </c>
      <c r="L2" s="22" t="s">
        <v>323</v>
      </c>
      <c r="M2" s="22" t="s">
        <v>181</v>
      </c>
      <c r="N2" s="22" t="s">
        <v>22</v>
      </c>
      <c r="O2" s="22" t="s">
        <v>426</v>
      </c>
      <c r="P2" s="22" t="s">
        <v>387</v>
      </c>
      <c r="Q2" s="22" t="s">
        <v>192</v>
      </c>
      <c r="R2" s="22" t="s">
        <v>22</v>
      </c>
      <c r="S2" s="22" t="s">
        <v>435</v>
      </c>
      <c r="T2" s="22" t="s">
        <v>194</v>
      </c>
      <c r="U2" s="23">
        <v>1</v>
      </c>
      <c r="V2" s="23">
        <v>1</v>
      </c>
      <c r="W2" s="23">
        <v>1</v>
      </c>
      <c r="X2" s="23">
        <v>1</v>
      </c>
      <c r="Y2" s="23">
        <v>1</v>
      </c>
      <c r="Z2" s="23">
        <v>1</v>
      </c>
      <c r="AA2" s="23">
        <v>0</v>
      </c>
      <c r="AB2" s="23">
        <v>1</v>
      </c>
      <c r="AC2" s="24" t="s">
        <v>40</v>
      </c>
      <c r="AD2" s="24">
        <v>9</v>
      </c>
      <c r="AE2" s="23">
        <f t="shared" ref="AE2:AE24" si="0">SUM(U2:AB2)+IF(AC2="A",1,0)+IF(AC2="B",1,0)+IF(AC2="A*",1,0)+IF(AC2="N/A",-1,0)+IF(AD2&gt;4,1,0)+IF(AD2&lt;2,-1,0)+IF(AC2="Q1",1,0)+IF(AC2="Q2",1,0)</f>
        <v>9</v>
      </c>
    </row>
    <row r="3" spans="1:31" ht="72" x14ac:dyDescent="0.55000000000000004">
      <c r="A3" s="11" t="s">
        <v>150</v>
      </c>
      <c r="B3" s="11" t="s">
        <v>440</v>
      </c>
      <c r="C3" s="10" t="s">
        <v>151</v>
      </c>
      <c r="D3" s="12" t="s">
        <v>27</v>
      </c>
      <c r="E3" s="23" t="s">
        <v>62</v>
      </c>
      <c r="F3" s="23" t="s">
        <v>272</v>
      </c>
      <c r="H3" s="22" t="s">
        <v>409</v>
      </c>
      <c r="I3" s="22" t="s">
        <v>325</v>
      </c>
      <c r="J3" s="22" t="s">
        <v>269</v>
      </c>
      <c r="K3" s="22" t="s">
        <v>415</v>
      </c>
      <c r="L3" s="22" t="s">
        <v>324</v>
      </c>
      <c r="M3" s="22" t="s">
        <v>198</v>
      </c>
      <c r="N3" s="22" t="s">
        <v>22</v>
      </c>
      <c r="O3" s="22" t="s">
        <v>427</v>
      </c>
      <c r="P3" s="22" t="s">
        <v>388</v>
      </c>
      <c r="Q3" s="22" t="s">
        <v>199</v>
      </c>
      <c r="R3" s="22" t="s">
        <v>22</v>
      </c>
      <c r="S3" s="22" t="s">
        <v>434</v>
      </c>
      <c r="T3" s="22" t="s">
        <v>200</v>
      </c>
      <c r="U3" s="23">
        <v>1</v>
      </c>
      <c r="V3" s="23">
        <v>1</v>
      </c>
      <c r="W3" s="23">
        <v>1</v>
      </c>
      <c r="X3" s="23">
        <v>-1</v>
      </c>
      <c r="Y3" s="23">
        <v>1</v>
      </c>
      <c r="Z3" s="23">
        <v>1</v>
      </c>
      <c r="AA3" s="23">
        <v>1</v>
      </c>
      <c r="AB3" s="23">
        <v>1</v>
      </c>
      <c r="AC3" s="24" t="s">
        <v>92</v>
      </c>
      <c r="AD3" s="24">
        <v>14</v>
      </c>
      <c r="AE3" s="23">
        <f t="shared" si="0"/>
        <v>8</v>
      </c>
    </row>
    <row r="4" spans="1:31" ht="72" x14ac:dyDescent="0.55000000000000004">
      <c r="A4" s="11" t="s">
        <v>105</v>
      </c>
      <c r="B4" s="11" t="s">
        <v>441</v>
      </c>
      <c r="C4" s="10" t="s">
        <v>106</v>
      </c>
      <c r="D4" s="12" t="s">
        <v>27</v>
      </c>
      <c r="E4" s="23" t="s">
        <v>28</v>
      </c>
      <c r="F4" s="23" t="s">
        <v>273</v>
      </c>
      <c r="G4" s="22" t="s">
        <v>292</v>
      </c>
      <c r="H4" s="22" t="s">
        <v>408</v>
      </c>
      <c r="I4" s="22" t="s">
        <v>326</v>
      </c>
      <c r="J4" s="22" t="s">
        <v>163</v>
      </c>
      <c r="K4" s="22" t="s">
        <v>421</v>
      </c>
      <c r="L4" s="22" t="s">
        <v>328</v>
      </c>
      <c r="M4" s="22" t="s">
        <v>183</v>
      </c>
      <c r="N4" s="22" t="s">
        <v>22</v>
      </c>
      <c r="O4" s="22" t="s">
        <v>429</v>
      </c>
      <c r="P4" s="22" t="s">
        <v>404</v>
      </c>
      <c r="Q4" s="22" t="s">
        <v>107</v>
      </c>
      <c r="R4" s="22" t="s">
        <v>23</v>
      </c>
      <c r="S4" s="22" t="s">
        <v>437</v>
      </c>
      <c r="U4" s="23">
        <v>1</v>
      </c>
      <c r="V4" s="23">
        <v>0</v>
      </c>
      <c r="W4" s="23">
        <v>1</v>
      </c>
      <c r="X4" s="23">
        <v>1</v>
      </c>
      <c r="Y4" s="23">
        <v>1</v>
      </c>
      <c r="Z4" s="23">
        <v>1</v>
      </c>
      <c r="AA4" s="23">
        <v>-1</v>
      </c>
      <c r="AB4" s="23">
        <v>1</v>
      </c>
      <c r="AC4" s="24" t="s">
        <v>92</v>
      </c>
      <c r="AD4" s="24">
        <v>5</v>
      </c>
      <c r="AE4" s="23">
        <f t="shared" si="0"/>
        <v>7</v>
      </c>
    </row>
    <row r="5" spans="1:31" ht="100.8" x14ac:dyDescent="0.55000000000000004">
      <c r="A5" s="11" t="s">
        <v>116</v>
      </c>
      <c r="B5" s="11" t="s">
        <v>442</v>
      </c>
      <c r="C5" s="10" t="s">
        <v>117</v>
      </c>
      <c r="D5" s="12" t="s">
        <v>27</v>
      </c>
      <c r="E5" s="23" t="s">
        <v>28</v>
      </c>
      <c r="F5" s="23" t="s">
        <v>274</v>
      </c>
      <c r="H5" s="22" t="s">
        <v>411</v>
      </c>
      <c r="I5" s="22" t="s">
        <v>34</v>
      </c>
      <c r="K5" s="22" t="s">
        <v>419</v>
      </c>
      <c r="L5" s="22" t="s">
        <v>327</v>
      </c>
      <c r="M5" s="22" t="s">
        <v>179</v>
      </c>
      <c r="N5" s="22" t="s">
        <v>22</v>
      </c>
      <c r="O5" s="22" t="s">
        <v>429</v>
      </c>
      <c r="P5" s="22" t="s">
        <v>389</v>
      </c>
      <c r="Q5" s="22" t="s">
        <v>123</v>
      </c>
      <c r="R5" s="22" t="s">
        <v>22</v>
      </c>
      <c r="S5" s="22" t="s">
        <v>435</v>
      </c>
      <c r="T5" s="22" t="s">
        <v>195</v>
      </c>
      <c r="U5" s="23">
        <v>1</v>
      </c>
      <c r="V5" s="23">
        <v>-1</v>
      </c>
      <c r="W5" s="23">
        <v>1</v>
      </c>
      <c r="X5" s="23">
        <v>0</v>
      </c>
      <c r="Y5" s="23">
        <v>1</v>
      </c>
      <c r="Z5" s="23">
        <v>1</v>
      </c>
      <c r="AA5" s="23">
        <v>0</v>
      </c>
      <c r="AB5" s="23">
        <v>1</v>
      </c>
      <c r="AC5" s="24" t="s">
        <v>85</v>
      </c>
      <c r="AD5" s="24">
        <v>21</v>
      </c>
      <c r="AE5" s="23">
        <f t="shared" si="0"/>
        <v>6</v>
      </c>
    </row>
    <row r="6" spans="1:31" ht="129.6" x14ac:dyDescent="0.55000000000000004">
      <c r="A6" s="11" t="s">
        <v>209</v>
      </c>
      <c r="B6" s="11" t="s">
        <v>443</v>
      </c>
      <c r="C6" s="10" t="s">
        <v>210</v>
      </c>
      <c r="D6" s="12" t="s">
        <v>27</v>
      </c>
      <c r="E6" s="23" t="s">
        <v>62</v>
      </c>
      <c r="F6" s="23" t="s">
        <v>275</v>
      </c>
      <c r="H6" s="22" t="s">
        <v>411</v>
      </c>
      <c r="I6" s="22" t="s">
        <v>34</v>
      </c>
      <c r="K6" s="22" t="s">
        <v>420</v>
      </c>
      <c r="L6" s="22" t="s">
        <v>329</v>
      </c>
      <c r="M6" s="22" t="s">
        <v>211</v>
      </c>
      <c r="N6" s="22" t="s">
        <v>22</v>
      </c>
      <c r="O6" s="22" t="s">
        <v>429</v>
      </c>
      <c r="P6" s="22" t="s">
        <v>390</v>
      </c>
      <c r="Q6" s="22" t="s">
        <v>212</v>
      </c>
      <c r="R6" s="22" t="s">
        <v>22</v>
      </c>
      <c r="S6" s="22" t="s">
        <v>434</v>
      </c>
      <c r="T6" s="25" t="s">
        <v>213</v>
      </c>
      <c r="U6" s="23">
        <v>1</v>
      </c>
      <c r="V6" s="23">
        <v>-1</v>
      </c>
      <c r="W6" s="23">
        <v>1</v>
      </c>
      <c r="X6" s="23">
        <v>1</v>
      </c>
      <c r="Y6" s="23">
        <v>1</v>
      </c>
      <c r="Z6" s="23">
        <v>1</v>
      </c>
      <c r="AA6" s="23">
        <v>0</v>
      </c>
      <c r="AB6" s="23">
        <v>1</v>
      </c>
      <c r="AC6" s="24" t="s">
        <v>29</v>
      </c>
      <c r="AD6" s="24">
        <v>4</v>
      </c>
      <c r="AE6" s="23">
        <f t="shared" si="0"/>
        <v>6</v>
      </c>
    </row>
    <row r="7" spans="1:31" ht="144" x14ac:dyDescent="0.55000000000000004">
      <c r="A7" s="11" t="s">
        <v>47</v>
      </c>
      <c r="B7" s="11" t="s">
        <v>444</v>
      </c>
      <c r="C7" s="10" t="s">
        <v>48</v>
      </c>
      <c r="D7" s="12" t="s">
        <v>27</v>
      </c>
      <c r="E7" s="23" t="s">
        <v>28</v>
      </c>
      <c r="F7" s="23" t="s">
        <v>276</v>
      </c>
      <c r="G7" s="22" t="s">
        <v>291</v>
      </c>
      <c r="H7" s="22" t="s">
        <v>410</v>
      </c>
      <c r="I7" s="22" t="s">
        <v>330</v>
      </c>
      <c r="J7" s="22" t="s">
        <v>160</v>
      </c>
      <c r="K7" s="22" t="s">
        <v>416</v>
      </c>
      <c r="L7" s="22" t="s">
        <v>331</v>
      </c>
      <c r="M7" s="22" t="s">
        <v>189</v>
      </c>
      <c r="N7" s="22" t="s">
        <v>22</v>
      </c>
      <c r="O7" s="22" t="s">
        <v>427</v>
      </c>
      <c r="P7" s="22" t="s">
        <v>391</v>
      </c>
      <c r="Q7" s="22" t="s">
        <v>154</v>
      </c>
      <c r="R7" s="22" t="s">
        <v>23</v>
      </c>
      <c r="S7" s="22" t="s">
        <v>437</v>
      </c>
      <c r="U7" s="23">
        <v>1</v>
      </c>
      <c r="V7" s="23">
        <v>1</v>
      </c>
      <c r="W7" s="23">
        <v>1</v>
      </c>
      <c r="X7" s="23">
        <v>-1</v>
      </c>
      <c r="Y7" s="23">
        <v>1</v>
      </c>
      <c r="Z7" s="23">
        <v>1</v>
      </c>
      <c r="AA7" s="23">
        <v>-1</v>
      </c>
      <c r="AB7" s="23">
        <v>1</v>
      </c>
      <c r="AC7" s="24" t="s">
        <v>40</v>
      </c>
      <c r="AD7" s="24">
        <v>5</v>
      </c>
      <c r="AE7" s="23">
        <f t="shared" si="0"/>
        <v>6</v>
      </c>
    </row>
    <row r="8" spans="1:31" ht="331.2" x14ac:dyDescent="0.55000000000000004">
      <c r="A8" s="17" t="s">
        <v>38</v>
      </c>
      <c r="B8" s="17" t="s">
        <v>445</v>
      </c>
      <c r="C8" s="10" t="s">
        <v>39</v>
      </c>
      <c r="D8" s="12" t="s">
        <v>27</v>
      </c>
      <c r="E8" s="23" t="s">
        <v>37</v>
      </c>
      <c r="F8" s="23" t="s">
        <v>277</v>
      </c>
      <c r="G8" s="22" t="s">
        <v>271</v>
      </c>
      <c r="H8" s="22" t="s">
        <v>411</v>
      </c>
      <c r="I8" s="22" t="s">
        <v>34</v>
      </c>
      <c r="K8" s="22" t="s">
        <v>416</v>
      </c>
      <c r="L8" s="22" t="s">
        <v>332</v>
      </c>
      <c r="M8" s="22" t="s">
        <v>172</v>
      </c>
      <c r="N8" s="22" t="s">
        <v>22</v>
      </c>
      <c r="O8" s="22" t="s">
        <v>428</v>
      </c>
      <c r="P8" s="22" t="s">
        <v>392</v>
      </c>
      <c r="Q8" s="22" t="s">
        <v>156</v>
      </c>
      <c r="R8" s="22" t="s">
        <v>22</v>
      </c>
      <c r="S8" s="22" t="s">
        <v>434</v>
      </c>
      <c r="T8" s="22" t="s">
        <v>197</v>
      </c>
      <c r="U8" s="23">
        <v>1</v>
      </c>
      <c r="V8" s="23">
        <v>0</v>
      </c>
      <c r="W8" s="23">
        <v>1</v>
      </c>
      <c r="X8" s="23">
        <v>-1</v>
      </c>
      <c r="Y8" s="23">
        <v>1</v>
      </c>
      <c r="Z8" s="23">
        <v>1</v>
      </c>
      <c r="AA8" s="23">
        <v>1</v>
      </c>
      <c r="AB8" s="23">
        <v>1</v>
      </c>
      <c r="AC8" s="24" t="s">
        <v>40</v>
      </c>
      <c r="AD8" s="24">
        <v>0</v>
      </c>
      <c r="AE8" s="23">
        <f t="shared" si="0"/>
        <v>5</v>
      </c>
    </row>
    <row r="9" spans="1:31" ht="316.8" x14ac:dyDescent="0.55000000000000004">
      <c r="A9" s="17" t="s">
        <v>88</v>
      </c>
      <c r="B9" s="17" t="s">
        <v>482</v>
      </c>
      <c r="C9" s="10" t="s">
        <v>89</v>
      </c>
      <c r="D9" s="12" t="s">
        <v>27</v>
      </c>
      <c r="E9" s="22" t="s">
        <v>90</v>
      </c>
      <c r="F9" s="23" t="s">
        <v>278</v>
      </c>
      <c r="G9" s="22" t="s">
        <v>90</v>
      </c>
      <c r="H9" s="22" t="s">
        <v>410</v>
      </c>
      <c r="I9" s="22" t="s">
        <v>334</v>
      </c>
      <c r="J9" s="22" t="s">
        <v>91</v>
      </c>
      <c r="K9" s="22" t="s">
        <v>416</v>
      </c>
      <c r="L9" s="22" t="s">
        <v>333</v>
      </c>
      <c r="M9" s="22" t="s">
        <v>187</v>
      </c>
      <c r="N9" s="22" t="s">
        <v>22</v>
      </c>
      <c r="O9" s="22" t="s">
        <v>427</v>
      </c>
      <c r="P9" s="22" t="s">
        <v>393</v>
      </c>
      <c r="Q9" s="22" t="s">
        <v>157</v>
      </c>
      <c r="R9" s="22" t="s">
        <v>22</v>
      </c>
      <c r="S9" s="22" t="s">
        <v>436</v>
      </c>
      <c r="T9" s="22" t="s">
        <v>84</v>
      </c>
      <c r="U9" s="23">
        <v>1</v>
      </c>
      <c r="V9" s="23">
        <v>1</v>
      </c>
      <c r="W9" s="23">
        <v>1</v>
      </c>
      <c r="X9" s="23">
        <v>-1</v>
      </c>
      <c r="Y9" s="23">
        <v>1</v>
      </c>
      <c r="Z9" s="23">
        <v>1</v>
      </c>
      <c r="AA9" s="23">
        <v>-1</v>
      </c>
      <c r="AB9" s="23">
        <v>1</v>
      </c>
      <c r="AC9" s="24" t="s">
        <v>92</v>
      </c>
      <c r="AD9" s="24">
        <v>2</v>
      </c>
      <c r="AE9" s="23">
        <f t="shared" si="0"/>
        <v>5</v>
      </c>
    </row>
    <row r="10" spans="1:31" ht="57.6" x14ac:dyDescent="0.55000000000000004">
      <c r="A10" s="17" t="s">
        <v>142</v>
      </c>
      <c r="B10" s="17" t="s">
        <v>447</v>
      </c>
      <c r="C10" s="10" t="s">
        <v>141</v>
      </c>
      <c r="D10" s="12" t="s">
        <v>27</v>
      </c>
      <c r="E10" s="23" t="s">
        <v>62</v>
      </c>
      <c r="F10" s="23" t="s">
        <v>279</v>
      </c>
      <c r="H10" s="22" t="s">
        <v>410</v>
      </c>
      <c r="I10" s="22" t="s">
        <v>336</v>
      </c>
      <c r="J10" s="22" t="s">
        <v>166</v>
      </c>
      <c r="K10" s="22" t="s">
        <v>417</v>
      </c>
      <c r="L10" s="22" t="s">
        <v>335</v>
      </c>
      <c r="M10" s="22" t="s">
        <v>175</v>
      </c>
      <c r="N10" s="22" t="s">
        <v>23</v>
      </c>
      <c r="O10" s="22" t="s">
        <v>431</v>
      </c>
      <c r="R10" s="22" t="s">
        <v>22</v>
      </c>
      <c r="S10" s="22" t="s">
        <v>436</v>
      </c>
      <c r="T10" s="22" t="s">
        <v>143</v>
      </c>
      <c r="U10" s="23">
        <v>1</v>
      </c>
      <c r="V10" s="23">
        <v>1</v>
      </c>
      <c r="W10" s="23">
        <v>1</v>
      </c>
      <c r="X10" s="23">
        <v>-1</v>
      </c>
      <c r="Y10" s="23">
        <v>1</v>
      </c>
      <c r="Z10" s="23">
        <v>0</v>
      </c>
      <c r="AA10" s="23">
        <v>1</v>
      </c>
      <c r="AB10" s="23">
        <v>1</v>
      </c>
      <c r="AC10" s="24" t="s">
        <v>40</v>
      </c>
      <c r="AD10" s="24">
        <v>1</v>
      </c>
      <c r="AE10" s="23">
        <f t="shared" si="0"/>
        <v>5</v>
      </c>
    </row>
    <row r="11" spans="1:31" ht="86.4" x14ac:dyDescent="0.55000000000000004">
      <c r="A11" s="17" t="s">
        <v>94</v>
      </c>
      <c r="B11" s="17" t="s">
        <v>448</v>
      </c>
      <c r="C11" s="10" t="s">
        <v>95</v>
      </c>
      <c r="D11" s="12" t="s">
        <v>27</v>
      </c>
      <c r="E11" s="22" t="s">
        <v>90</v>
      </c>
      <c r="F11" s="23" t="s">
        <v>280</v>
      </c>
      <c r="G11" s="22" t="s">
        <v>90</v>
      </c>
      <c r="H11" s="22" t="s">
        <v>411</v>
      </c>
      <c r="I11" s="22" t="s">
        <v>34</v>
      </c>
      <c r="K11" s="22" t="s">
        <v>419</v>
      </c>
      <c r="L11" s="22" t="s">
        <v>356</v>
      </c>
      <c r="M11" s="22" t="s">
        <v>337</v>
      </c>
      <c r="N11" s="22" t="s">
        <v>22</v>
      </c>
      <c r="O11" s="22" t="s">
        <v>427</v>
      </c>
      <c r="P11" s="22" t="s">
        <v>394</v>
      </c>
      <c r="Q11" s="22" t="s">
        <v>96</v>
      </c>
      <c r="R11" s="22" t="s">
        <v>22</v>
      </c>
      <c r="S11" s="22" t="s">
        <v>436</v>
      </c>
      <c r="T11" s="22" t="s">
        <v>191</v>
      </c>
      <c r="U11" s="23">
        <v>1</v>
      </c>
      <c r="V11" s="23">
        <v>-1</v>
      </c>
      <c r="W11" s="23">
        <v>1</v>
      </c>
      <c r="X11" s="23">
        <v>-1</v>
      </c>
      <c r="Y11" s="23">
        <v>1</v>
      </c>
      <c r="Z11" s="23">
        <v>1</v>
      </c>
      <c r="AA11" s="23">
        <v>1</v>
      </c>
      <c r="AB11" s="23">
        <v>1</v>
      </c>
      <c r="AC11" s="24" t="s">
        <v>85</v>
      </c>
      <c r="AD11" s="24">
        <v>1</v>
      </c>
      <c r="AE11" s="23">
        <f t="shared" si="0"/>
        <v>4</v>
      </c>
    </row>
    <row r="12" spans="1:31" ht="100.8" x14ac:dyDescent="0.55000000000000004">
      <c r="A12" s="17" t="s">
        <v>207</v>
      </c>
      <c r="B12" s="17" t="s">
        <v>449</v>
      </c>
      <c r="C12" s="10" t="s">
        <v>208</v>
      </c>
      <c r="D12" s="12" t="s">
        <v>27</v>
      </c>
      <c r="E12" s="21" t="s">
        <v>62</v>
      </c>
      <c r="F12" s="23" t="s">
        <v>281</v>
      </c>
      <c r="H12" s="22" t="s">
        <v>411</v>
      </c>
      <c r="I12" s="22" t="s">
        <v>34</v>
      </c>
      <c r="K12" s="22" t="s">
        <v>419</v>
      </c>
      <c r="L12" s="22" t="s">
        <v>339</v>
      </c>
      <c r="M12" s="22" t="s">
        <v>338</v>
      </c>
      <c r="N12" s="22" t="s">
        <v>22</v>
      </c>
      <c r="O12" s="22" t="s">
        <v>429</v>
      </c>
      <c r="P12" s="22" t="s">
        <v>395</v>
      </c>
      <c r="Q12" s="22" t="s">
        <v>107</v>
      </c>
      <c r="R12" s="22" t="s">
        <v>23</v>
      </c>
      <c r="S12" s="22" t="s">
        <v>437</v>
      </c>
      <c r="U12" s="23">
        <v>1</v>
      </c>
      <c r="V12" s="23">
        <v>-1</v>
      </c>
      <c r="W12" s="23">
        <v>1</v>
      </c>
      <c r="X12" s="23">
        <v>-1</v>
      </c>
      <c r="Y12" s="23">
        <v>1</v>
      </c>
      <c r="Z12" s="23">
        <v>1</v>
      </c>
      <c r="AA12" s="23">
        <v>-1</v>
      </c>
      <c r="AB12" s="23">
        <v>1</v>
      </c>
      <c r="AC12" s="24" t="s">
        <v>85</v>
      </c>
      <c r="AD12" s="24">
        <v>11</v>
      </c>
      <c r="AE12" s="23">
        <f t="shared" si="0"/>
        <v>4</v>
      </c>
    </row>
    <row r="13" spans="1:31" ht="43.2" x14ac:dyDescent="0.55000000000000004">
      <c r="A13" s="17" t="s">
        <v>49</v>
      </c>
      <c r="B13" s="17" t="s">
        <v>450</v>
      </c>
      <c r="C13" s="10" t="s">
        <v>50</v>
      </c>
      <c r="D13" s="12" t="s">
        <v>27</v>
      </c>
      <c r="E13" s="22" t="s">
        <v>90</v>
      </c>
      <c r="F13" s="23" t="s">
        <v>282</v>
      </c>
      <c r="G13" s="22" t="s">
        <v>90</v>
      </c>
      <c r="H13" s="22" t="s">
        <v>407</v>
      </c>
      <c r="I13" s="22" t="s">
        <v>340</v>
      </c>
      <c r="J13" s="22" t="s">
        <v>161</v>
      </c>
      <c r="K13" s="22" t="s">
        <v>415</v>
      </c>
      <c r="L13" s="22" t="s">
        <v>341</v>
      </c>
      <c r="M13" s="22" t="s">
        <v>190</v>
      </c>
      <c r="N13" s="22" t="s">
        <v>22</v>
      </c>
      <c r="O13" s="22" t="s">
        <v>427</v>
      </c>
      <c r="P13" s="22" t="s">
        <v>396</v>
      </c>
      <c r="Q13" s="22" t="s">
        <v>155</v>
      </c>
      <c r="R13" s="22" t="s">
        <v>23</v>
      </c>
      <c r="S13" s="22" t="s">
        <v>437</v>
      </c>
      <c r="U13" s="23">
        <v>1</v>
      </c>
      <c r="V13" s="23">
        <v>0</v>
      </c>
      <c r="W13" s="23">
        <v>1</v>
      </c>
      <c r="X13" s="23">
        <v>-1</v>
      </c>
      <c r="Y13" s="23">
        <v>0</v>
      </c>
      <c r="Z13" s="23">
        <v>1</v>
      </c>
      <c r="AA13" s="23">
        <v>-1</v>
      </c>
      <c r="AB13" s="23">
        <v>1</v>
      </c>
      <c r="AC13" s="24" t="s">
        <v>40</v>
      </c>
      <c r="AD13" s="24">
        <v>8</v>
      </c>
      <c r="AE13" s="23">
        <f t="shared" si="0"/>
        <v>4</v>
      </c>
    </row>
    <row r="14" spans="1:31" ht="100.8" x14ac:dyDescent="0.55000000000000004">
      <c r="A14" s="17" t="s">
        <v>30</v>
      </c>
      <c r="B14" s="17" t="s">
        <v>451</v>
      </c>
      <c r="C14" s="10" t="s">
        <v>31</v>
      </c>
      <c r="D14" s="12" t="s">
        <v>27</v>
      </c>
      <c r="E14" s="23" t="s">
        <v>28</v>
      </c>
      <c r="F14" s="23" t="s">
        <v>283</v>
      </c>
      <c r="G14" s="22" t="s">
        <v>290</v>
      </c>
      <c r="H14" s="22" t="s">
        <v>411</v>
      </c>
      <c r="I14" s="22" t="s">
        <v>34</v>
      </c>
      <c r="K14" s="22" t="s">
        <v>419</v>
      </c>
      <c r="L14" s="22" t="s">
        <v>342</v>
      </c>
      <c r="M14" s="22" t="s">
        <v>170</v>
      </c>
      <c r="N14" s="22" t="s">
        <v>22</v>
      </c>
      <c r="O14" s="22" t="s">
        <v>427</v>
      </c>
      <c r="P14" s="22" t="s">
        <v>397</v>
      </c>
      <c r="Q14" s="22" t="s">
        <v>32</v>
      </c>
      <c r="R14" s="22" t="s">
        <v>23</v>
      </c>
      <c r="S14" s="22" t="s">
        <v>437</v>
      </c>
      <c r="U14" s="23">
        <v>1</v>
      </c>
      <c r="V14" s="23">
        <v>-1</v>
      </c>
      <c r="W14" s="23">
        <v>0</v>
      </c>
      <c r="X14" s="23">
        <v>-1</v>
      </c>
      <c r="Y14" s="23">
        <v>1</v>
      </c>
      <c r="Z14" s="23">
        <v>1</v>
      </c>
      <c r="AA14" s="23">
        <v>-1</v>
      </c>
      <c r="AB14" s="23">
        <v>1</v>
      </c>
      <c r="AC14" s="24" t="s">
        <v>33</v>
      </c>
      <c r="AD14" s="24">
        <v>40</v>
      </c>
      <c r="AE14" s="23">
        <f t="shared" si="0"/>
        <v>3</v>
      </c>
    </row>
    <row r="15" spans="1:31" s="11" customFormat="1" ht="187.2" x14ac:dyDescent="0.55000000000000004">
      <c r="A15" s="17" t="s">
        <v>42</v>
      </c>
      <c r="B15" s="17" t="s">
        <v>452</v>
      </c>
      <c r="C15" s="10" t="s">
        <v>43</v>
      </c>
      <c r="D15" s="12" t="s">
        <v>27</v>
      </c>
      <c r="E15" s="22" t="s">
        <v>90</v>
      </c>
      <c r="F15" s="23" t="s">
        <v>284</v>
      </c>
      <c r="G15" s="22" t="s">
        <v>90</v>
      </c>
      <c r="H15" s="22" t="s">
        <v>406</v>
      </c>
      <c r="I15" s="22" t="s">
        <v>343</v>
      </c>
      <c r="J15" s="22" t="s">
        <v>159</v>
      </c>
      <c r="K15" s="22" t="s">
        <v>420</v>
      </c>
      <c r="L15" s="22" t="s">
        <v>344</v>
      </c>
      <c r="M15" s="22" t="s">
        <v>173</v>
      </c>
      <c r="N15" s="22" t="s">
        <v>23</v>
      </c>
      <c r="O15" s="22" t="s">
        <v>431</v>
      </c>
      <c r="P15" s="22"/>
      <c r="Q15" s="22"/>
      <c r="R15" s="22" t="s">
        <v>22</v>
      </c>
      <c r="S15" s="22" t="s">
        <v>436</v>
      </c>
      <c r="T15" s="22" t="s">
        <v>84</v>
      </c>
      <c r="U15" s="23">
        <v>1</v>
      </c>
      <c r="V15" s="23">
        <v>1</v>
      </c>
      <c r="W15" s="23">
        <v>1</v>
      </c>
      <c r="X15" s="23">
        <v>-1</v>
      </c>
      <c r="Y15" s="23">
        <v>1</v>
      </c>
      <c r="Z15" s="23">
        <v>-1</v>
      </c>
      <c r="AA15" s="23">
        <v>0</v>
      </c>
      <c r="AB15" s="23">
        <v>0</v>
      </c>
      <c r="AC15" s="24" t="s">
        <v>85</v>
      </c>
      <c r="AD15" s="24">
        <v>0</v>
      </c>
      <c r="AE15" s="23">
        <f t="shared" si="0"/>
        <v>2</v>
      </c>
    </row>
    <row r="16" spans="1:31" ht="72" x14ac:dyDescent="0.55000000000000004">
      <c r="A16" s="17" t="s">
        <v>97</v>
      </c>
      <c r="B16" s="17" t="s">
        <v>453</v>
      </c>
      <c r="C16" s="10" t="s">
        <v>98</v>
      </c>
      <c r="D16" s="12" t="s">
        <v>27</v>
      </c>
      <c r="E16" s="19" t="s">
        <v>402</v>
      </c>
      <c r="F16" s="23" t="s">
        <v>285</v>
      </c>
      <c r="G16" s="22" t="s">
        <v>286</v>
      </c>
      <c r="H16" s="22" t="s">
        <v>411</v>
      </c>
      <c r="I16" s="22" t="s">
        <v>34</v>
      </c>
      <c r="K16" s="22" t="s">
        <v>419</v>
      </c>
      <c r="L16" s="22" t="s">
        <v>345</v>
      </c>
      <c r="M16" s="22" t="s">
        <v>186</v>
      </c>
      <c r="N16" s="22" t="s">
        <v>23</v>
      </c>
      <c r="O16" s="22" t="s">
        <v>431</v>
      </c>
      <c r="R16" s="22" t="s">
        <v>22</v>
      </c>
      <c r="S16" s="22" t="s">
        <v>436</v>
      </c>
      <c r="T16" s="22" t="s">
        <v>196</v>
      </c>
      <c r="U16" s="23">
        <v>1</v>
      </c>
      <c r="V16" s="23">
        <v>-1</v>
      </c>
      <c r="W16" s="23">
        <v>1</v>
      </c>
      <c r="X16" s="23">
        <v>-1</v>
      </c>
      <c r="Y16" s="23">
        <v>1</v>
      </c>
      <c r="Z16" s="23">
        <v>-1</v>
      </c>
      <c r="AA16" s="23">
        <v>0</v>
      </c>
      <c r="AB16" s="23">
        <v>0</v>
      </c>
      <c r="AC16" s="24" t="s">
        <v>85</v>
      </c>
      <c r="AD16" s="24">
        <v>6</v>
      </c>
      <c r="AE16" s="23">
        <f t="shared" si="0"/>
        <v>2</v>
      </c>
    </row>
    <row r="17" spans="1:31" ht="86.4" x14ac:dyDescent="0.55000000000000004">
      <c r="A17" s="17" t="s">
        <v>99</v>
      </c>
      <c r="B17" s="17" t="s">
        <v>454</v>
      </c>
      <c r="C17" s="10" t="s">
        <v>100</v>
      </c>
      <c r="D17" s="12" t="s">
        <v>27</v>
      </c>
      <c r="E17" s="23" t="s">
        <v>28</v>
      </c>
      <c r="F17" s="23" t="s">
        <v>287</v>
      </c>
      <c r="G17" s="22" t="s">
        <v>62</v>
      </c>
      <c r="H17" s="22" t="s">
        <v>411</v>
      </c>
      <c r="I17" s="22" t="s">
        <v>34</v>
      </c>
      <c r="K17" s="22" t="s">
        <v>419</v>
      </c>
      <c r="L17" s="22" t="s">
        <v>346</v>
      </c>
      <c r="M17" s="22" t="s">
        <v>185</v>
      </c>
      <c r="N17" s="22" t="s">
        <v>23</v>
      </c>
      <c r="O17" s="22" t="s">
        <v>431</v>
      </c>
      <c r="R17" s="22" t="s">
        <v>22</v>
      </c>
      <c r="S17" s="22" t="s">
        <v>434</v>
      </c>
      <c r="T17" s="25" t="s">
        <v>101</v>
      </c>
      <c r="U17" s="23">
        <v>0</v>
      </c>
      <c r="V17" s="23">
        <v>-1</v>
      </c>
      <c r="W17" s="23">
        <v>1</v>
      </c>
      <c r="X17" s="23">
        <v>1</v>
      </c>
      <c r="Y17" s="23">
        <v>1</v>
      </c>
      <c r="Z17" s="23">
        <v>-1</v>
      </c>
      <c r="AA17" s="23">
        <v>0</v>
      </c>
      <c r="AB17" s="23">
        <v>0</v>
      </c>
      <c r="AC17" s="24" t="s">
        <v>85</v>
      </c>
      <c r="AD17" s="24">
        <v>2</v>
      </c>
      <c r="AE17" s="23">
        <f t="shared" si="0"/>
        <v>2</v>
      </c>
    </row>
    <row r="18" spans="1:31" ht="43.2" x14ac:dyDescent="0.55000000000000004">
      <c r="A18" s="17" t="s">
        <v>112</v>
      </c>
      <c r="B18" s="17" t="s">
        <v>455</v>
      </c>
      <c r="C18" s="10" t="s">
        <v>113</v>
      </c>
      <c r="D18" s="12" t="s">
        <v>27</v>
      </c>
      <c r="E18" s="23" t="s">
        <v>62</v>
      </c>
      <c r="F18" s="23" t="s">
        <v>288</v>
      </c>
      <c r="G18" s="22" t="s">
        <v>260</v>
      </c>
      <c r="H18" s="22" t="s">
        <v>411</v>
      </c>
      <c r="I18" s="22" t="s">
        <v>34</v>
      </c>
      <c r="K18" s="22" t="s">
        <v>415</v>
      </c>
      <c r="L18" s="22" t="s">
        <v>347</v>
      </c>
      <c r="M18" s="22" t="s">
        <v>180</v>
      </c>
      <c r="N18" s="22" t="s">
        <v>23</v>
      </c>
      <c r="O18" s="22" t="s">
        <v>431</v>
      </c>
      <c r="R18" s="22" t="s">
        <v>22</v>
      </c>
      <c r="S18" s="22" t="s">
        <v>436</v>
      </c>
      <c r="T18" s="22" t="s">
        <v>84</v>
      </c>
      <c r="U18" s="23">
        <v>1</v>
      </c>
      <c r="V18" s="23">
        <v>-1</v>
      </c>
      <c r="W18" s="23">
        <v>1</v>
      </c>
      <c r="X18" s="23">
        <v>-1</v>
      </c>
      <c r="Y18" s="23">
        <v>1</v>
      </c>
      <c r="Z18" s="23">
        <v>-1</v>
      </c>
      <c r="AA18" s="23">
        <v>0</v>
      </c>
      <c r="AB18" s="23">
        <v>0</v>
      </c>
      <c r="AC18" s="24" t="s">
        <v>29</v>
      </c>
      <c r="AD18" s="24">
        <v>8</v>
      </c>
      <c r="AE18" s="23">
        <f t="shared" si="0"/>
        <v>2</v>
      </c>
    </row>
    <row r="19" spans="1:31" ht="61.8" customHeight="1" x14ac:dyDescent="0.55000000000000004">
      <c r="A19" s="17" t="s">
        <v>124</v>
      </c>
      <c r="B19" s="17" t="s">
        <v>456</v>
      </c>
      <c r="C19" s="10" t="s">
        <v>125</v>
      </c>
      <c r="D19" s="12" t="s">
        <v>27</v>
      </c>
      <c r="E19" s="23" t="s">
        <v>402</v>
      </c>
      <c r="F19" s="23" t="s">
        <v>289</v>
      </c>
      <c r="G19" s="22" t="s">
        <v>261</v>
      </c>
      <c r="H19" s="22" t="s">
        <v>408</v>
      </c>
      <c r="I19" s="22" t="s">
        <v>349</v>
      </c>
      <c r="J19" s="22" t="s">
        <v>165</v>
      </c>
      <c r="K19" s="22" t="s">
        <v>415</v>
      </c>
      <c r="L19" s="22" t="s">
        <v>348</v>
      </c>
      <c r="M19" s="22" t="s">
        <v>178</v>
      </c>
      <c r="N19" s="22" t="s">
        <v>23</v>
      </c>
      <c r="O19" s="22" t="s">
        <v>431</v>
      </c>
      <c r="R19" s="22" t="s">
        <v>22</v>
      </c>
      <c r="S19" s="22" t="s">
        <v>436</v>
      </c>
      <c r="T19" s="22" t="s">
        <v>84</v>
      </c>
      <c r="U19" s="23">
        <v>1</v>
      </c>
      <c r="V19" s="23">
        <v>0</v>
      </c>
      <c r="W19" s="23">
        <v>1</v>
      </c>
      <c r="X19" s="23">
        <v>-1</v>
      </c>
      <c r="Y19" s="23">
        <v>1</v>
      </c>
      <c r="Z19" s="23">
        <v>-1</v>
      </c>
      <c r="AA19" s="23">
        <v>0</v>
      </c>
      <c r="AB19" s="23">
        <v>0</v>
      </c>
      <c r="AC19" s="24" t="s">
        <v>126</v>
      </c>
      <c r="AD19" s="24">
        <v>42</v>
      </c>
      <c r="AE19" s="23">
        <f t="shared" si="0"/>
        <v>2</v>
      </c>
    </row>
    <row r="20" spans="1:31" ht="64.2" customHeight="1" x14ac:dyDescent="0.55000000000000004">
      <c r="A20" s="17" t="s">
        <v>35</v>
      </c>
      <c r="B20" s="17" t="s">
        <v>457</v>
      </c>
      <c r="C20" s="10" t="s">
        <v>36</v>
      </c>
      <c r="D20" s="12" t="s">
        <v>27</v>
      </c>
      <c r="E20" s="22" t="s">
        <v>90</v>
      </c>
      <c r="F20" s="23" t="s">
        <v>293</v>
      </c>
      <c r="G20" s="22" t="s">
        <v>90</v>
      </c>
      <c r="H20" s="22" t="s">
        <v>408</v>
      </c>
      <c r="I20" s="22" t="s">
        <v>351</v>
      </c>
      <c r="J20" s="22" t="s">
        <v>158</v>
      </c>
      <c r="K20" s="22" t="s">
        <v>416</v>
      </c>
      <c r="L20" s="22" t="s">
        <v>350</v>
      </c>
      <c r="M20" s="22" t="s">
        <v>171</v>
      </c>
      <c r="N20" s="22" t="s">
        <v>23</v>
      </c>
      <c r="O20" s="22" t="s">
        <v>431</v>
      </c>
      <c r="R20" s="22" t="s">
        <v>23</v>
      </c>
      <c r="S20" s="22" t="s">
        <v>437</v>
      </c>
      <c r="U20" s="23">
        <v>0</v>
      </c>
      <c r="V20" s="23">
        <v>0</v>
      </c>
      <c r="W20" s="23">
        <v>1</v>
      </c>
      <c r="X20" s="23">
        <v>-1</v>
      </c>
      <c r="Y20" s="23">
        <v>1</v>
      </c>
      <c r="Z20" s="23">
        <v>-1</v>
      </c>
      <c r="AA20" s="23">
        <v>-1</v>
      </c>
      <c r="AB20" s="23">
        <v>0</v>
      </c>
      <c r="AC20" s="24" t="s">
        <v>29</v>
      </c>
      <c r="AD20" s="24">
        <v>6</v>
      </c>
      <c r="AE20" s="23">
        <f t="shared" si="0"/>
        <v>1</v>
      </c>
    </row>
    <row r="21" spans="1:31" ht="56.4" customHeight="1" x14ac:dyDescent="0.55000000000000004">
      <c r="A21" s="17" t="s">
        <v>102</v>
      </c>
      <c r="B21" s="17" t="s">
        <v>458</v>
      </c>
      <c r="C21" s="10" t="s">
        <v>103</v>
      </c>
      <c r="D21" s="12" t="s">
        <v>27</v>
      </c>
      <c r="E21" s="22" t="s">
        <v>90</v>
      </c>
      <c r="F21" s="23" t="s">
        <v>294</v>
      </c>
      <c r="G21" s="23" t="s">
        <v>90</v>
      </c>
      <c r="H21" s="22" t="s">
        <v>408</v>
      </c>
      <c r="I21" s="23" t="s">
        <v>352</v>
      </c>
      <c r="J21" s="22" t="s">
        <v>162</v>
      </c>
      <c r="K21" s="22" t="s">
        <v>416</v>
      </c>
      <c r="L21" s="22" t="s">
        <v>353</v>
      </c>
      <c r="M21" s="22" t="s">
        <v>184</v>
      </c>
      <c r="N21" s="22" t="s">
        <v>23</v>
      </c>
      <c r="O21" s="22" t="s">
        <v>431</v>
      </c>
      <c r="R21" s="22" t="s">
        <v>22</v>
      </c>
      <c r="S21" s="22" t="s">
        <v>434</v>
      </c>
      <c r="T21" s="22" t="s">
        <v>104</v>
      </c>
      <c r="U21" s="23">
        <v>1</v>
      </c>
      <c r="V21" s="23">
        <v>0</v>
      </c>
      <c r="W21" s="23">
        <v>1</v>
      </c>
      <c r="X21" s="23">
        <v>-1</v>
      </c>
      <c r="Y21" s="23">
        <v>1</v>
      </c>
      <c r="Z21" s="23">
        <v>-1</v>
      </c>
      <c r="AA21" s="23">
        <v>0</v>
      </c>
      <c r="AB21" s="23">
        <v>0</v>
      </c>
      <c r="AC21" s="24" t="s">
        <v>34</v>
      </c>
      <c r="AD21" s="24">
        <v>11</v>
      </c>
      <c r="AE21" s="23">
        <f t="shared" si="0"/>
        <v>1</v>
      </c>
    </row>
    <row r="22" spans="1:31" ht="43.2" x14ac:dyDescent="0.55000000000000004">
      <c r="A22" s="17" t="s">
        <v>109</v>
      </c>
      <c r="B22" s="17" t="s">
        <v>459</v>
      </c>
      <c r="C22" s="10" t="s">
        <v>108</v>
      </c>
      <c r="D22" s="12" t="s">
        <v>27</v>
      </c>
      <c r="E22" s="23" t="s">
        <v>62</v>
      </c>
      <c r="F22" s="23" t="s">
        <v>295</v>
      </c>
      <c r="G22" s="22" t="s">
        <v>262</v>
      </c>
      <c r="H22" s="22" t="s">
        <v>411</v>
      </c>
      <c r="I22" s="22" t="s">
        <v>34</v>
      </c>
      <c r="K22" s="22" t="s">
        <v>420</v>
      </c>
      <c r="L22" s="22" t="s">
        <v>354</v>
      </c>
      <c r="M22" s="22" t="s">
        <v>182</v>
      </c>
      <c r="N22" s="22" t="s">
        <v>23</v>
      </c>
      <c r="O22" s="22" t="s">
        <v>431</v>
      </c>
      <c r="R22" s="22" t="s">
        <v>22</v>
      </c>
      <c r="S22" s="22" t="s">
        <v>436</v>
      </c>
      <c r="T22" s="22" t="s">
        <v>84</v>
      </c>
      <c r="U22" s="23">
        <v>1</v>
      </c>
      <c r="V22" s="23">
        <v>-1</v>
      </c>
      <c r="W22" s="23">
        <v>1</v>
      </c>
      <c r="X22" s="23">
        <v>1</v>
      </c>
      <c r="Y22" s="23">
        <v>1</v>
      </c>
      <c r="Z22" s="23">
        <v>-1</v>
      </c>
      <c r="AA22" s="23">
        <v>0</v>
      </c>
      <c r="AB22" s="23">
        <v>0</v>
      </c>
      <c r="AC22" s="24" t="s">
        <v>34</v>
      </c>
      <c r="AD22" s="24">
        <v>3</v>
      </c>
      <c r="AE22" s="23">
        <f t="shared" si="0"/>
        <v>1</v>
      </c>
    </row>
    <row r="23" spans="1:31" x14ac:dyDescent="0.55000000000000004">
      <c r="A23" s="17" t="s">
        <v>133</v>
      </c>
      <c r="B23" s="17" t="s">
        <v>460</v>
      </c>
      <c r="C23" s="16" t="s">
        <v>132</v>
      </c>
      <c r="D23" s="12" t="s">
        <v>27</v>
      </c>
      <c r="E23" s="22" t="s">
        <v>90</v>
      </c>
      <c r="F23" s="23" t="s">
        <v>294</v>
      </c>
      <c r="G23" s="23" t="s">
        <v>90</v>
      </c>
      <c r="H23" s="22" t="s">
        <v>411</v>
      </c>
      <c r="I23" s="22" t="s">
        <v>34</v>
      </c>
      <c r="K23" s="22" t="s">
        <v>418</v>
      </c>
      <c r="L23" s="22" t="s">
        <v>134</v>
      </c>
      <c r="M23" s="22" t="s">
        <v>134</v>
      </c>
      <c r="N23" s="22" t="s">
        <v>23</v>
      </c>
      <c r="O23" s="22" t="s">
        <v>431</v>
      </c>
      <c r="R23" s="22" t="s">
        <v>22</v>
      </c>
      <c r="S23" s="22" t="s">
        <v>436</v>
      </c>
      <c r="T23" s="22" t="s">
        <v>84</v>
      </c>
      <c r="U23" s="23">
        <v>1</v>
      </c>
      <c r="V23" s="23">
        <v>-1</v>
      </c>
      <c r="W23" s="23">
        <v>1</v>
      </c>
      <c r="X23" s="23">
        <v>-1</v>
      </c>
      <c r="Y23" s="23">
        <v>0</v>
      </c>
      <c r="Z23" s="23">
        <v>-1</v>
      </c>
      <c r="AA23" s="23">
        <v>0</v>
      </c>
      <c r="AB23" s="23">
        <v>1</v>
      </c>
      <c r="AC23" s="24" t="s">
        <v>126</v>
      </c>
      <c r="AD23" s="24">
        <v>20</v>
      </c>
      <c r="AE23" s="23">
        <f t="shared" si="0"/>
        <v>1</v>
      </c>
    </row>
    <row r="24" spans="1:31" ht="28.8" x14ac:dyDescent="0.55000000000000004">
      <c r="A24" s="17" t="s">
        <v>152</v>
      </c>
      <c r="B24" s="17" t="s">
        <v>461</v>
      </c>
      <c r="C24" s="10" t="s">
        <v>153</v>
      </c>
      <c r="D24" s="12" t="s">
        <v>27</v>
      </c>
      <c r="E24" s="23" t="s">
        <v>403</v>
      </c>
      <c r="F24" s="23" t="s">
        <v>296</v>
      </c>
      <c r="G24" s="22" t="s">
        <v>297</v>
      </c>
      <c r="H24" s="22" t="s">
        <v>411</v>
      </c>
      <c r="I24" s="22" t="s">
        <v>34</v>
      </c>
      <c r="K24" s="22" t="s">
        <v>419</v>
      </c>
      <c r="L24" s="22" t="s">
        <v>355</v>
      </c>
      <c r="M24" s="22" t="s">
        <v>174</v>
      </c>
      <c r="N24" s="22" t="s">
        <v>23</v>
      </c>
      <c r="O24" s="22" t="s">
        <v>431</v>
      </c>
      <c r="R24" s="22" t="s">
        <v>22</v>
      </c>
      <c r="S24" s="22" t="s">
        <v>435</v>
      </c>
      <c r="T24" s="22" t="s">
        <v>168</v>
      </c>
      <c r="U24" s="23">
        <v>0</v>
      </c>
      <c r="V24" s="23">
        <v>-1</v>
      </c>
      <c r="W24" s="23">
        <v>1</v>
      </c>
      <c r="X24" s="23">
        <v>-1</v>
      </c>
      <c r="Y24" s="23">
        <v>1</v>
      </c>
      <c r="Z24" s="23">
        <v>-1</v>
      </c>
      <c r="AA24" s="23">
        <v>1</v>
      </c>
      <c r="AB24" s="23">
        <v>0</v>
      </c>
      <c r="AC24" s="24" t="s">
        <v>29</v>
      </c>
      <c r="AD24" s="24">
        <v>4</v>
      </c>
      <c r="AE24" s="23">
        <f t="shared" si="0"/>
        <v>1</v>
      </c>
    </row>
    <row r="25" spans="1:31" ht="43.2" x14ac:dyDescent="0.55000000000000004">
      <c r="A25" s="17" t="s">
        <v>135</v>
      </c>
      <c r="B25" s="17" t="s">
        <v>462</v>
      </c>
      <c r="C25" s="16" t="s">
        <v>136</v>
      </c>
      <c r="D25" s="12" t="s">
        <v>27</v>
      </c>
      <c r="E25" s="23" t="s">
        <v>28</v>
      </c>
      <c r="F25" s="23" t="s">
        <v>298</v>
      </c>
      <c r="G25" s="22" t="s">
        <v>299</v>
      </c>
      <c r="H25" s="22" t="s">
        <v>411</v>
      </c>
      <c r="I25" s="22" t="s">
        <v>34</v>
      </c>
      <c r="K25" s="22" t="s">
        <v>420</v>
      </c>
      <c r="L25" s="22" t="s">
        <v>357</v>
      </c>
      <c r="M25" s="22" t="s">
        <v>177</v>
      </c>
      <c r="N25" s="22" t="s">
        <v>22</v>
      </c>
      <c r="O25" s="22" t="s">
        <v>426</v>
      </c>
      <c r="P25" s="22" t="s">
        <v>398</v>
      </c>
      <c r="Q25" s="22" t="s">
        <v>137</v>
      </c>
      <c r="R25" s="22" t="s">
        <v>22</v>
      </c>
      <c r="S25" s="22" t="s">
        <v>436</v>
      </c>
      <c r="T25" s="22" t="s">
        <v>84</v>
      </c>
      <c r="U25" s="23">
        <v>1</v>
      </c>
      <c r="V25" s="23">
        <v>-1</v>
      </c>
      <c r="W25" s="23">
        <v>1</v>
      </c>
      <c r="X25" s="23">
        <v>-1</v>
      </c>
      <c r="Y25" s="23">
        <v>1</v>
      </c>
      <c r="Z25" s="23">
        <v>0</v>
      </c>
      <c r="AA25" s="23">
        <v>0</v>
      </c>
      <c r="AB25" s="23">
        <v>0</v>
      </c>
      <c r="AC25" s="24" t="s">
        <v>215</v>
      </c>
      <c r="AD25" s="24">
        <v>0</v>
      </c>
      <c r="AE25" s="23">
        <f t="shared" ref="AE25:AE35" si="1">SUM(U25:AB25)+IF(AC25="A",1,0)+IF(AC25="B",1,0)+IF(AC25="A*",1,0)+IF(AC25="N/A",-1,0)+IF(AD25&gt;4,1,0)+IF(AD25&lt;2,-1,0)+IF(AC25="Q1",1,0)+IF(AC25="Q2",1,0)</f>
        <v>0</v>
      </c>
    </row>
    <row r="26" spans="1:31" ht="28.8" x14ac:dyDescent="0.55000000000000004">
      <c r="A26" s="17" t="s">
        <v>138</v>
      </c>
      <c r="B26" s="17" t="s">
        <v>463</v>
      </c>
      <c r="C26" s="10" t="s">
        <v>139</v>
      </c>
      <c r="D26" s="12" t="s">
        <v>27</v>
      </c>
      <c r="E26" s="23" t="s">
        <v>37</v>
      </c>
      <c r="F26" s="23" t="s">
        <v>37</v>
      </c>
      <c r="G26" s="22" t="s">
        <v>263</v>
      </c>
      <c r="H26" s="22" t="s">
        <v>411</v>
      </c>
      <c r="I26" s="22" t="s">
        <v>34</v>
      </c>
      <c r="K26" s="22" t="s">
        <v>419</v>
      </c>
      <c r="L26" s="22" t="s">
        <v>358</v>
      </c>
      <c r="M26" s="22" t="s">
        <v>176</v>
      </c>
      <c r="N26" s="22" t="s">
        <v>23</v>
      </c>
      <c r="O26" s="22" t="s">
        <v>431</v>
      </c>
      <c r="R26" s="22" t="s">
        <v>22</v>
      </c>
      <c r="S26" s="22" t="s">
        <v>435</v>
      </c>
      <c r="T26" s="22" t="s">
        <v>140</v>
      </c>
      <c r="U26" s="23">
        <v>1</v>
      </c>
      <c r="V26" s="23">
        <v>-1</v>
      </c>
      <c r="W26" s="23">
        <v>1</v>
      </c>
      <c r="X26" s="23">
        <v>0</v>
      </c>
      <c r="Y26" s="23">
        <v>1</v>
      </c>
      <c r="Z26" s="23">
        <v>-1</v>
      </c>
      <c r="AA26" s="23">
        <v>0</v>
      </c>
      <c r="AB26" s="23">
        <v>0</v>
      </c>
      <c r="AC26" s="24" t="s">
        <v>34</v>
      </c>
      <c r="AD26" s="24">
        <v>3</v>
      </c>
      <c r="AE26" s="23">
        <f t="shared" si="1"/>
        <v>0</v>
      </c>
    </row>
    <row r="27" spans="1:31" ht="72" x14ac:dyDescent="0.55000000000000004">
      <c r="A27" s="17" t="s">
        <v>201</v>
      </c>
      <c r="B27" s="17" t="s">
        <v>464</v>
      </c>
      <c r="C27" s="10" t="s">
        <v>202</v>
      </c>
      <c r="D27" s="12" t="s">
        <v>27</v>
      </c>
      <c r="E27" s="20" t="s">
        <v>28</v>
      </c>
      <c r="F27" s="23" t="s">
        <v>300</v>
      </c>
      <c r="G27" s="22" t="s">
        <v>264</v>
      </c>
      <c r="H27" s="22" t="s">
        <v>408</v>
      </c>
      <c r="I27" s="22" t="s">
        <v>359</v>
      </c>
      <c r="J27" s="22" t="s">
        <v>203</v>
      </c>
      <c r="K27" s="22" t="s">
        <v>420</v>
      </c>
      <c r="L27" s="22" t="s">
        <v>361</v>
      </c>
      <c r="M27" s="22" t="s">
        <v>360</v>
      </c>
      <c r="N27" s="22" t="s">
        <v>23</v>
      </c>
      <c r="O27" s="22" t="s">
        <v>431</v>
      </c>
      <c r="R27" s="22" t="s">
        <v>22</v>
      </c>
      <c r="S27" s="22" t="s">
        <v>434</v>
      </c>
      <c r="T27" s="22" t="s">
        <v>204</v>
      </c>
      <c r="U27" s="23">
        <v>1</v>
      </c>
      <c r="V27" s="23">
        <v>0</v>
      </c>
      <c r="W27" s="23">
        <v>1</v>
      </c>
      <c r="X27" s="23">
        <v>-1</v>
      </c>
      <c r="Y27" s="23">
        <v>0</v>
      </c>
      <c r="Z27" s="23">
        <v>-1</v>
      </c>
      <c r="AA27" s="23">
        <v>0</v>
      </c>
      <c r="AB27" s="23">
        <v>0</v>
      </c>
      <c r="AC27" s="24" t="s">
        <v>205</v>
      </c>
      <c r="AD27" s="24">
        <v>3</v>
      </c>
      <c r="AE27" s="23">
        <f t="shared" si="1"/>
        <v>0</v>
      </c>
    </row>
    <row r="28" spans="1:31" ht="43.2" x14ac:dyDescent="0.55000000000000004">
      <c r="A28" s="17" t="s">
        <v>120</v>
      </c>
      <c r="B28" s="17" t="s">
        <v>465</v>
      </c>
      <c r="C28" s="10" t="s">
        <v>119</v>
      </c>
      <c r="D28" s="12" t="s">
        <v>27</v>
      </c>
      <c r="E28" s="23" t="s">
        <v>403</v>
      </c>
      <c r="F28" s="23" t="s">
        <v>302</v>
      </c>
      <c r="G28" s="22" t="s">
        <v>301</v>
      </c>
      <c r="H28" s="22" t="s">
        <v>411</v>
      </c>
      <c r="I28" s="22" t="s">
        <v>34</v>
      </c>
      <c r="K28" s="22" t="s">
        <v>415</v>
      </c>
      <c r="L28" s="25" t="s">
        <v>122</v>
      </c>
      <c r="M28" s="25" t="s">
        <v>122</v>
      </c>
      <c r="N28" s="22" t="s">
        <v>23</v>
      </c>
      <c r="O28" s="22" t="s">
        <v>431</v>
      </c>
      <c r="R28" s="22" t="s">
        <v>23</v>
      </c>
      <c r="S28" s="22" t="s">
        <v>437</v>
      </c>
      <c r="U28" s="23">
        <v>1</v>
      </c>
      <c r="V28" s="23">
        <v>-1</v>
      </c>
      <c r="W28" s="23">
        <v>1</v>
      </c>
      <c r="X28" s="23">
        <v>-1</v>
      </c>
      <c r="Y28" s="23">
        <v>1</v>
      </c>
      <c r="Z28" s="23">
        <v>-1</v>
      </c>
      <c r="AA28" s="23">
        <v>-1</v>
      </c>
      <c r="AB28" s="23">
        <v>1</v>
      </c>
      <c r="AC28" s="24" t="s">
        <v>40</v>
      </c>
      <c r="AD28" s="24">
        <v>0</v>
      </c>
      <c r="AE28" s="23">
        <f t="shared" si="1"/>
        <v>0</v>
      </c>
    </row>
    <row r="29" spans="1:31" ht="28.8" x14ac:dyDescent="0.55000000000000004">
      <c r="A29" s="17" t="s">
        <v>121</v>
      </c>
      <c r="B29" s="17" t="s">
        <v>466</v>
      </c>
      <c r="C29" s="10" t="s">
        <v>118</v>
      </c>
      <c r="D29" s="12" t="s">
        <v>27</v>
      </c>
      <c r="E29" s="23" t="s">
        <v>37</v>
      </c>
      <c r="F29" s="23" t="s">
        <v>303</v>
      </c>
      <c r="H29" s="22" t="s">
        <v>411</v>
      </c>
      <c r="I29" s="22" t="s">
        <v>34</v>
      </c>
      <c r="K29" s="22" t="s">
        <v>420</v>
      </c>
      <c r="L29" s="22" t="s">
        <v>363</v>
      </c>
      <c r="M29" s="22" t="s">
        <v>362</v>
      </c>
      <c r="N29" s="22" t="s">
        <v>23</v>
      </c>
      <c r="O29" s="22" t="s">
        <v>431</v>
      </c>
      <c r="R29" s="22" t="s">
        <v>23</v>
      </c>
      <c r="S29" s="22" t="s">
        <v>437</v>
      </c>
      <c r="U29" s="23">
        <v>1</v>
      </c>
      <c r="V29" s="23">
        <v>-1</v>
      </c>
      <c r="W29" s="23">
        <v>1</v>
      </c>
      <c r="X29" s="23">
        <v>-1</v>
      </c>
      <c r="Y29" s="23">
        <v>1</v>
      </c>
      <c r="Z29" s="23">
        <v>-1</v>
      </c>
      <c r="AA29" s="23">
        <v>-1</v>
      </c>
      <c r="AB29" s="23">
        <v>-1</v>
      </c>
      <c r="AC29" s="24" t="s">
        <v>85</v>
      </c>
      <c r="AD29" s="24">
        <v>6</v>
      </c>
      <c r="AE29" s="23">
        <f t="shared" si="1"/>
        <v>0</v>
      </c>
    </row>
    <row r="30" spans="1:31" ht="100.8" x14ac:dyDescent="0.55000000000000004">
      <c r="A30" s="17" t="s">
        <v>114</v>
      </c>
      <c r="B30" s="17" t="s">
        <v>446</v>
      </c>
      <c r="C30" s="10" t="s">
        <v>115</v>
      </c>
      <c r="D30" s="12" t="s">
        <v>27</v>
      </c>
      <c r="E30" s="22" t="s">
        <v>90</v>
      </c>
      <c r="F30" s="23" t="s">
        <v>278</v>
      </c>
      <c r="G30" s="22" t="s">
        <v>90</v>
      </c>
      <c r="H30" s="22" t="s">
        <v>406</v>
      </c>
      <c r="I30" s="22" t="s">
        <v>364</v>
      </c>
      <c r="J30" s="22" t="s">
        <v>364</v>
      </c>
      <c r="K30" s="22" t="s">
        <v>415</v>
      </c>
      <c r="L30" s="22" t="s">
        <v>365</v>
      </c>
      <c r="M30" s="22" t="s">
        <v>216</v>
      </c>
      <c r="N30" s="22" t="s">
        <v>23</v>
      </c>
      <c r="O30" s="22" t="s">
        <v>431</v>
      </c>
      <c r="R30" s="22" t="s">
        <v>22</v>
      </c>
      <c r="S30" s="22" t="s">
        <v>436</v>
      </c>
      <c r="T30" s="22" t="s">
        <v>84</v>
      </c>
      <c r="U30" s="23">
        <v>1</v>
      </c>
      <c r="V30" s="23">
        <v>-1</v>
      </c>
      <c r="W30" s="23">
        <v>1</v>
      </c>
      <c r="X30" s="23">
        <v>-1</v>
      </c>
      <c r="Y30" s="23">
        <v>1</v>
      </c>
      <c r="Z30" s="23">
        <v>-1</v>
      </c>
      <c r="AA30" s="23">
        <v>0</v>
      </c>
      <c r="AB30" s="23">
        <v>0</v>
      </c>
      <c r="AC30" s="24" t="s">
        <v>33</v>
      </c>
      <c r="AD30" s="24">
        <v>0</v>
      </c>
      <c r="AE30" s="23">
        <f t="shared" si="1"/>
        <v>0</v>
      </c>
    </row>
    <row r="31" spans="1:31" ht="72" x14ac:dyDescent="0.55000000000000004">
      <c r="A31" s="17" t="s">
        <v>25</v>
      </c>
      <c r="B31" s="17" t="s">
        <v>467</v>
      </c>
      <c r="C31" s="10" t="s">
        <v>26</v>
      </c>
      <c r="D31" s="12" t="s">
        <v>27</v>
      </c>
      <c r="E31" s="23" t="s">
        <v>28</v>
      </c>
      <c r="F31" s="23" t="s">
        <v>304</v>
      </c>
      <c r="G31" s="22" t="s">
        <v>305</v>
      </c>
      <c r="H31" s="22" t="s">
        <v>411</v>
      </c>
      <c r="I31" s="22" t="s">
        <v>34</v>
      </c>
      <c r="K31" s="22" t="s">
        <v>419</v>
      </c>
      <c r="L31" s="22" t="s">
        <v>366</v>
      </c>
      <c r="M31" s="22" t="s">
        <v>169</v>
      </c>
      <c r="N31" s="22" t="s">
        <v>23</v>
      </c>
      <c r="O31" s="22" t="s">
        <v>431</v>
      </c>
      <c r="R31" s="22" t="s">
        <v>23</v>
      </c>
      <c r="S31" s="22" t="s">
        <v>437</v>
      </c>
      <c r="U31" s="23">
        <v>0</v>
      </c>
      <c r="V31" s="23">
        <v>-1</v>
      </c>
      <c r="W31" s="23">
        <v>1</v>
      </c>
      <c r="X31" s="23">
        <v>-1</v>
      </c>
      <c r="Y31" s="23">
        <v>1</v>
      </c>
      <c r="Z31" s="23">
        <v>-1</v>
      </c>
      <c r="AA31" s="23">
        <v>-1</v>
      </c>
      <c r="AB31" s="23">
        <v>0</v>
      </c>
      <c r="AC31" s="24" t="s">
        <v>29</v>
      </c>
      <c r="AD31" s="24">
        <v>0</v>
      </c>
      <c r="AE31" s="23">
        <f t="shared" si="1"/>
        <v>-2</v>
      </c>
    </row>
    <row r="32" spans="1:31" ht="43.2" x14ac:dyDescent="0.55000000000000004">
      <c r="A32" s="17" t="s">
        <v>145</v>
      </c>
      <c r="B32" s="17" t="s">
        <v>468</v>
      </c>
      <c r="C32" s="10" t="s">
        <v>146</v>
      </c>
      <c r="D32" s="12" t="s">
        <v>27</v>
      </c>
      <c r="E32" s="23" t="s">
        <v>402</v>
      </c>
      <c r="F32" s="23" t="s">
        <v>306</v>
      </c>
      <c r="G32" s="22" t="s">
        <v>206</v>
      </c>
      <c r="H32" s="22" t="s">
        <v>409</v>
      </c>
      <c r="I32" s="22" t="s">
        <v>367</v>
      </c>
      <c r="J32" s="22" t="s">
        <v>167</v>
      </c>
      <c r="K32" s="22" t="s">
        <v>420</v>
      </c>
      <c r="L32" s="22" t="s">
        <v>368</v>
      </c>
      <c r="M32" s="22" t="s">
        <v>147</v>
      </c>
      <c r="N32" s="22" t="s">
        <v>23</v>
      </c>
      <c r="O32" s="22" t="s">
        <v>431</v>
      </c>
      <c r="R32" s="22" t="s">
        <v>22</v>
      </c>
      <c r="S32" s="22" t="s">
        <v>436</v>
      </c>
      <c r="T32" s="22" t="s">
        <v>84</v>
      </c>
      <c r="U32" s="23">
        <v>1</v>
      </c>
      <c r="V32" s="23">
        <v>-1</v>
      </c>
      <c r="W32" s="23">
        <v>1</v>
      </c>
      <c r="X32" s="23">
        <v>-1</v>
      </c>
      <c r="Y32" s="23">
        <v>-1</v>
      </c>
      <c r="Z32" s="23">
        <v>-1</v>
      </c>
      <c r="AA32" s="23">
        <v>0</v>
      </c>
      <c r="AB32" s="23">
        <v>0</v>
      </c>
      <c r="AC32" s="24" t="s">
        <v>205</v>
      </c>
      <c r="AD32" s="24">
        <v>3</v>
      </c>
      <c r="AE32" s="23">
        <f t="shared" si="1"/>
        <v>-2</v>
      </c>
    </row>
    <row r="33" spans="1:31" ht="57.6" x14ac:dyDescent="0.55000000000000004">
      <c r="A33" s="17" t="s">
        <v>86</v>
      </c>
      <c r="B33" s="17" t="s">
        <v>469</v>
      </c>
      <c r="C33" s="10" t="s">
        <v>87</v>
      </c>
      <c r="D33" s="12" t="s">
        <v>27</v>
      </c>
      <c r="E33" s="23" t="s">
        <v>28</v>
      </c>
      <c r="F33" s="23" t="s">
        <v>307</v>
      </c>
      <c r="H33" s="22" t="s">
        <v>411</v>
      </c>
      <c r="I33" s="22" t="s">
        <v>34</v>
      </c>
      <c r="K33" s="22" t="s">
        <v>420</v>
      </c>
      <c r="L33" s="22" t="s">
        <v>370</v>
      </c>
      <c r="M33" s="22" t="s">
        <v>188</v>
      </c>
      <c r="N33" s="22" t="s">
        <v>23</v>
      </c>
      <c r="O33" s="22" t="s">
        <v>431</v>
      </c>
      <c r="R33" s="22" t="s">
        <v>23</v>
      </c>
      <c r="S33" s="22" t="s">
        <v>437</v>
      </c>
      <c r="U33" s="23">
        <v>1</v>
      </c>
      <c r="V33" s="23">
        <v>-1</v>
      </c>
      <c r="W33" s="23">
        <v>1</v>
      </c>
      <c r="X33" s="23">
        <v>-1</v>
      </c>
      <c r="Y33" s="23">
        <v>-1</v>
      </c>
      <c r="Z33" s="23">
        <v>-1</v>
      </c>
      <c r="AA33" s="23">
        <v>-1</v>
      </c>
      <c r="AB33" s="23">
        <v>0</v>
      </c>
      <c r="AC33" s="24" t="s">
        <v>85</v>
      </c>
      <c r="AD33" s="24">
        <v>0</v>
      </c>
      <c r="AE33" s="23">
        <f t="shared" si="1"/>
        <v>-3</v>
      </c>
    </row>
    <row r="34" spans="1:31" ht="28.8" x14ac:dyDescent="0.55000000000000004">
      <c r="A34" s="17" t="s">
        <v>128</v>
      </c>
      <c r="B34" s="17" t="s">
        <v>470</v>
      </c>
      <c r="C34" s="16" t="s">
        <v>127</v>
      </c>
      <c r="D34" s="12" t="s">
        <v>27</v>
      </c>
      <c r="E34" s="23" t="s">
        <v>403</v>
      </c>
      <c r="F34" s="23" t="s">
        <v>308</v>
      </c>
      <c r="G34" s="22" t="s">
        <v>129</v>
      </c>
      <c r="H34" s="22" t="s">
        <v>407</v>
      </c>
      <c r="I34" s="22" t="s">
        <v>369</v>
      </c>
      <c r="J34" s="22" t="s">
        <v>130</v>
      </c>
      <c r="K34" s="22" t="s">
        <v>419</v>
      </c>
      <c r="L34" s="22" t="s">
        <v>371</v>
      </c>
      <c r="M34" s="25" t="s">
        <v>131</v>
      </c>
      <c r="N34" s="22" t="s">
        <v>23</v>
      </c>
      <c r="O34" s="22" t="s">
        <v>431</v>
      </c>
      <c r="R34" s="22" t="s">
        <v>22</v>
      </c>
      <c r="S34" s="22" t="s">
        <v>434</v>
      </c>
      <c r="T34" s="22" t="s">
        <v>144</v>
      </c>
      <c r="U34" s="23">
        <v>0</v>
      </c>
      <c r="V34" s="23">
        <v>-1</v>
      </c>
      <c r="W34" s="23">
        <v>0</v>
      </c>
      <c r="X34" s="23">
        <v>-1</v>
      </c>
      <c r="Y34" s="23">
        <v>0</v>
      </c>
      <c r="Z34" s="23">
        <v>-1</v>
      </c>
      <c r="AA34" s="23">
        <v>0</v>
      </c>
      <c r="AB34" s="23">
        <v>0</v>
      </c>
      <c r="AC34" s="24" t="s">
        <v>205</v>
      </c>
      <c r="AD34" s="24">
        <v>1</v>
      </c>
      <c r="AE34" s="23">
        <f t="shared" si="1"/>
        <v>-4</v>
      </c>
    </row>
    <row r="35" spans="1:31" ht="43.2" x14ac:dyDescent="0.55000000000000004">
      <c r="A35" s="17" t="s">
        <v>148</v>
      </c>
      <c r="B35" s="17" t="s">
        <v>471</v>
      </c>
      <c r="C35" s="10" t="s">
        <v>149</v>
      </c>
      <c r="D35" s="12" t="s">
        <v>27</v>
      </c>
      <c r="E35" s="23" t="s">
        <v>28</v>
      </c>
      <c r="F35" s="23" t="s">
        <v>309</v>
      </c>
      <c r="G35" s="22" t="s">
        <v>265</v>
      </c>
      <c r="H35" s="22" t="s">
        <v>411</v>
      </c>
      <c r="I35" s="22" t="s">
        <v>34</v>
      </c>
      <c r="K35" s="22" t="s">
        <v>420</v>
      </c>
      <c r="L35" s="22" t="s">
        <v>373</v>
      </c>
      <c r="M35" s="26" t="s">
        <v>372</v>
      </c>
      <c r="N35" s="22" t="s">
        <v>23</v>
      </c>
      <c r="O35" s="22" t="s">
        <v>431</v>
      </c>
      <c r="R35" s="22" t="s">
        <v>22</v>
      </c>
      <c r="S35" s="22" t="s">
        <v>436</v>
      </c>
      <c r="T35" s="25" t="s">
        <v>193</v>
      </c>
      <c r="U35" s="23">
        <v>0</v>
      </c>
      <c r="V35" s="23">
        <v>-1</v>
      </c>
      <c r="W35" s="23">
        <v>-1</v>
      </c>
      <c r="X35" s="23">
        <v>-1</v>
      </c>
      <c r="Y35" s="23">
        <v>-1</v>
      </c>
      <c r="Z35" s="23">
        <v>-1</v>
      </c>
      <c r="AA35" s="23">
        <v>1</v>
      </c>
      <c r="AB35" s="23">
        <v>0</v>
      </c>
      <c r="AC35" s="24" t="s">
        <v>34</v>
      </c>
      <c r="AD35" s="24">
        <v>13</v>
      </c>
      <c r="AE35" s="23">
        <f t="shared" si="1"/>
        <v>-4</v>
      </c>
    </row>
    <row r="36" spans="1:31" ht="144" x14ac:dyDescent="0.55000000000000004">
      <c r="A36" s="17" t="s">
        <v>217</v>
      </c>
      <c r="B36" s="17" t="s">
        <v>472</v>
      </c>
      <c r="C36" s="10" t="s">
        <v>218</v>
      </c>
      <c r="D36" s="12" t="s">
        <v>27</v>
      </c>
      <c r="E36" s="23" t="s">
        <v>28</v>
      </c>
      <c r="F36" s="23" t="s">
        <v>310</v>
      </c>
      <c r="G36" s="22" t="s">
        <v>266</v>
      </c>
      <c r="H36" s="22" t="s">
        <v>411</v>
      </c>
      <c r="I36" s="22" t="s">
        <v>34</v>
      </c>
      <c r="K36" s="22" t="s">
        <v>415</v>
      </c>
      <c r="L36" s="22" t="s">
        <v>374</v>
      </c>
      <c r="M36" s="22" t="s">
        <v>219</v>
      </c>
      <c r="N36" s="22" t="s">
        <v>22</v>
      </c>
      <c r="O36" s="22" t="s">
        <v>430</v>
      </c>
      <c r="P36" s="22" t="s">
        <v>399</v>
      </c>
      <c r="Q36" s="22" t="s">
        <v>220</v>
      </c>
      <c r="R36" s="22" t="s">
        <v>22</v>
      </c>
      <c r="S36" s="22" t="s">
        <v>435</v>
      </c>
      <c r="T36" s="22" t="s">
        <v>221</v>
      </c>
      <c r="U36" s="23">
        <v>1</v>
      </c>
      <c r="V36" s="23">
        <v>-1</v>
      </c>
      <c r="W36" s="23">
        <v>1</v>
      </c>
      <c r="X36" s="23">
        <v>-1</v>
      </c>
      <c r="Y36" s="23">
        <v>1</v>
      </c>
      <c r="Z36" s="23">
        <v>1</v>
      </c>
      <c r="AA36" s="23">
        <v>1</v>
      </c>
      <c r="AB36" s="23">
        <v>1</v>
      </c>
      <c r="AC36" s="24" t="s">
        <v>85</v>
      </c>
      <c r="AD36" s="24">
        <v>8</v>
      </c>
      <c r="AE36" s="23">
        <f t="shared" ref="AE36" si="2">SUM(U36:AB36)+IF(AC36="A",1,0)+IF(AC36="B",1,0)+IF(AC36="A*",1,0)+IF(AC36="N/A",-1,0)+IF(AD36&gt;4,1,0)+IF(AD36&lt;2,-1,0)+IF(AC36="Q1",1,0)+IF(AC36="Q2",1,0)</f>
        <v>6</v>
      </c>
    </row>
    <row r="37" spans="1:31" ht="43.2" x14ac:dyDescent="0.55000000000000004">
      <c r="A37" s="17" t="s">
        <v>222</v>
      </c>
      <c r="B37" s="17" t="s">
        <v>473</v>
      </c>
      <c r="C37" s="10" t="s">
        <v>223</v>
      </c>
      <c r="D37" s="12" t="s">
        <v>27</v>
      </c>
      <c r="E37" s="23" t="s">
        <v>37</v>
      </c>
      <c r="F37" s="22" t="s">
        <v>311</v>
      </c>
      <c r="H37" s="22" t="s">
        <v>410</v>
      </c>
      <c r="I37" s="22" t="s">
        <v>375</v>
      </c>
      <c r="J37" s="22" t="s">
        <v>224</v>
      </c>
      <c r="K37" s="22" t="s">
        <v>416</v>
      </c>
      <c r="L37" s="22" t="s">
        <v>376</v>
      </c>
      <c r="M37" s="22" t="s">
        <v>225</v>
      </c>
      <c r="N37" s="22" t="s">
        <v>23</v>
      </c>
      <c r="O37" s="22" t="s">
        <v>431</v>
      </c>
      <c r="R37" s="22" t="s">
        <v>23</v>
      </c>
      <c r="S37" s="22" t="s">
        <v>437</v>
      </c>
      <c r="U37" s="23">
        <v>1</v>
      </c>
      <c r="V37" s="23">
        <v>0</v>
      </c>
      <c r="W37" s="23">
        <v>1</v>
      </c>
      <c r="X37" s="23">
        <v>0</v>
      </c>
      <c r="Y37" s="23">
        <v>-1</v>
      </c>
      <c r="Z37" s="23">
        <v>-1</v>
      </c>
      <c r="AA37" s="23">
        <v>-1</v>
      </c>
      <c r="AB37" s="23">
        <v>-1</v>
      </c>
      <c r="AC37" s="24" t="s">
        <v>34</v>
      </c>
      <c r="AD37" s="24">
        <v>16</v>
      </c>
      <c r="AE37" s="23">
        <f t="shared" ref="AE37" si="3">SUM(U37:AB37)+IF(AC37="A",1,0)+IF(AC37="B",1,0)+IF(AC37="A*",1,0)+IF(AC37="N/A",-1,0)+IF(AD37&gt;4,1,0)+IF(AD37&lt;2,-1,0)+IF(AC37="Q1",1,0)+IF(AC37="Q2",1,0)</f>
        <v>-2</v>
      </c>
    </row>
    <row r="38" spans="1:31" ht="86.4" x14ac:dyDescent="0.55000000000000004">
      <c r="A38" s="17" t="s">
        <v>226</v>
      </c>
      <c r="B38" s="17" t="s">
        <v>474</v>
      </c>
      <c r="C38" s="10" t="s">
        <v>227</v>
      </c>
      <c r="D38" s="12" t="s">
        <v>27</v>
      </c>
      <c r="E38" s="23" t="s">
        <v>62</v>
      </c>
      <c r="F38" s="23" t="s">
        <v>312</v>
      </c>
      <c r="H38" s="22" t="s">
        <v>411</v>
      </c>
      <c r="I38" s="22" t="s">
        <v>34</v>
      </c>
      <c r="K38" s="22" t="s">
        <v>415</v>
      </c>
      <c r="L38" s="22" t="s">
        <v>377</v>
      </c>
      <c r="M38" s="22" t="s">
        <v>228</v>
      </c>
      <c r="N38" s="22" t="s">
        <v>23</v>
      </c>
      <c r="O38" s="22" t="s">
        <v>431</v>
      </c>
      <c r="R38" s="22" t="s">
        <v>23</v>
      </c>
      <c r="S38" s="22" t="s">
        <v>437</v>
      </c>
      <c r="U38" s="23">
        <v>1</v>
      </c>
      <c r="V38" s="23">
        <v>-1</v>
      </c>
      <c r="W38" s="23">
        <v>1</v>
      </c>
      <c r="X38" s="23">
        <v>0</v>
      </c>
      <c r="Y38" s="23">
        <v>-1</v>
      </c>
      <c r="Z38" s="23">
        <v>-1</v>
      </c>
      <c r="AA38" s="23">
        <v>-1</v>
      </c>
      <c r="AB38" s="23">
        <v>-1</v>
      </c>
      <c r="AC38" s="24" t="s">
        <v>85</v>
      </c>
      <c r="AD38" s="24">
        <v>23</v>
      </c>
      <c r="AE38" s="23">
        <f t="shared" ref="AE38" si="4">SUM(U38:AB38)+IF(AC38="A",1,0)+IF(AC38="B",1,0)+IF(AC38="A*",1,0)+IF(AC38="N/A",-1,0)+IF(AD38&gt;4,1,0)+IF(AD38&lt;2,-1,0)+IF(AC38="Q1",1,0)+IF(AC38="Q2",1,0)</f>
        <v>-1</v>
      </c>
    </row>
    <row r="39" spans="1:31" ht="43.2" x14ac:dyDescent="0.55000000000000004">
      <c r="A39" s="17" t="s">
        <v>229</v>
      </c>
      <c r="B39" s="17" t="s">
        <v>475</v>
      </c>
      <c r="C39" s="10" t="s">
        <v>230</v>
      </c>
      <c r="D39" s="12" t="s">
        <v>27</v>
      </c>
      <c r="E39" s="19" t="s">
        <v>403</v>
      </c>
      <c r="F39" s="23" t="s">
        <v>313</v>
      </c>
      <c r="G39" s="22" t="s">
        <v>268</v>
      </c>
      <c r="H39" s="22" t="s">
        <v>411</v>
      </c>
      <c r="I39" s="22" t="s">
        <v>34</v>
      </c>
      <c r="K39" s="22" t="s">
        <v>415</v>
      </c>
      <c r="L39" s="22" t="s">
        <v>378</v>
      </c>
      <c r="M39" s="22" t="s">
        <v>231</v>
      </c>
      <c r="N39" s="22" t="s">
        <v>23</v>
      </c>
      <c r="O39" s="22" t="s">
        <v>431</v>
      </c>
      <c r="R39" s="22" t="s">
        <v>22</v>
      </c>
      <c r="S39" s="22" t="s">
        <v>436</v>
      </c>
      <c r="T39" s="22" t="s">
        <v>84</v>
      </c>
      <c r="U39" s="23">
        <v>1</v>
      </c>
      <c r="V39" s="23">
        <v>-1</v>
      </c>
      <c r="W39" s="23">
        <v>1</v>
      </c>
      <c r="X39" s="23">
        <v>-1</v>
      </c>
      <c r="Y39" s="23">
        <v>1</v>
      </c>
      <c r="Z39" s="23">
        <v>-1</v>
      </c>
      <c r="AA39" s="23">
        <v>0</v>
      </c>
      <c r="AB39" s="23">
        <v>1</v>
      </c>
      <c r="AC39" s="24" t="s">
        <v>29</v>
      </c>
      <c r="AD39" s="24">
        <v>4</v>
      </c>
      <c r="AE39" s="23">
        <f t="shared" ref="AE39" si="5">SUM(U39:AB39)+IF(AC39="A",1,0)+IF(AC39="B",1,0)+IF(AC39="A*",1,0)+IF(AC39="N/A",-1,0)+IF(AD39&gt;4,1,0)+IF(AD39&lt;2,-1,0)+IF(AC39="Q1",1,0)+IF(AC39="Q2",1,0)</f>
        <v>2</v>
      </c>
    </row>
    <row r="40" spans="1:31" ht="43.2" x14ac:dyDescent="0.55000000000000004">
      <c r="A40" s="17" t="s">
        <v>233</v>
      </c>
      <c r="B40" s="17" t="s">
        <v>476</v>
      </c>
      <c r="C40" s="10" t="s">
        <v>234</v>
      </c>
      <c r="D40" s="12" t="s">
        <v>27</v>
      </c>
      <c r="E40" s="23" t="s">
        <v>28</v>
      </c>
      <c r="F40" s="23" t="s">
        <v>283</v>
      </c>
      <c r="G40" s="22" t="s">
        <v>290</v>
      </c>
      <c r="H40" s="22" t="s">
        <v>411</v>
      </c>
      <c r="I40" s="22" t="s">
        <v>34</v>
      </c>
      <c r="K40" s="22" t="s">
        <v>415</v>
      </c>
      <c r="L40" s="22" t="s">
        <v>379</v>
      </c>
      <c r="M40" s="22" t="s">
        <v>235</v>
      </c>
      <c r="N40" s="22" t="s">
        <v>23</v>
      </c>
      <c r="O40" s="22" t="s">
        <v>431</v>
      </c>
      <c r="R40" s="22" t="s">
        <v>22</v>
      </c>
      <c r="S40" s="22" t="s">
        <v>435</v>
      </c>
      <c r="T40" s="22" t="s">
        <v>236</v>
      </c>
      <c r="U40" s="23">
        <v>1</v>
      </c>
      <c r="V40" s="23">
        <v>-1</v>
      </c>
      <c r="W40" s="23">
        <v>1</v>
      </c>
      <c r="X40" s="23">
        <v>-1</v>
      </c>
      <c r="Y40" s="23">
        <v>-1</v>
      </c>
      <c r="Z40" s="23">
        <v>-1</v>
      </c>
      <c r="AA40" s="23">
        <v>0</v>
      </c>
      <c r="AB40" s="23">
        <v>0</v>
      </c>
      <c r="AC40" s="24" t="s">
        <v>85</v>
      </c>
      <c r="AD40" s="24">
        <v>20</v>
      </c>
      <c r="AE40" s="23">
        <f t="shared" ref="AE40" si="6">SUM(U40:AB40)+IF(AC40="A",1,0)+IF(AC40="B",1,0)+IF(AC40="A*",1,0)+IF(AC40="N/A",-1,0)+IF(AD40&gt;4,1,0)+IF(AD40&lt;2,-1,0)+IF(AC40="Q1",1,0)+IF(AC40="Q2",1,0)</f>
        <v>0</v>
      </c>
    </row>
    <row r="41" spans="1:31" ht="100.8" x14ac:dyDescent="0.55000000000000004">
      <c r="A41" s="17" t="s">
        <v>237</v>
      </c>
      <c r="B41" s="17" t="s">
        <v>477</v>
      </c>
      <c r="C41" s="10" t="s">
        <v>238</v>
      </c>
      <c r="D41" s="12" t="s">
        <v>27</v>
      </c>
      <c r="E41" s="23" t="s">
        <v>37</v>
      </c>
      <c r="F41" s="23" t="s">
        <v>314</v>
      </c>
      <c r="G41" s="22" t="s">
        <v>315</v>
      </c>
      <c r="H41" s="22" t="s">
        <v>411</v>
      </c>
      <c r="I41" s="22" t="s">
        <v>34</v>
      </c>
      <c r="K41" s="22" t="s">
        <v>416</v>
      </c>
      <c r="L41" s="22" t="s">
        <v>380</v>
      </c>
      <c r="M41" s="22" t="s">
        <v>239</v>
      </c>
      <c r="N41" s="22" t="s">
        <v>22</v>
      </c>
      <c r="O41" s="22" t="s">
        <v>426</v>
      </c>
      <c r="P41" s="22" t="s">
        <v>400</v>
      </c>
      <c r="Q41" s="22" t="s">
        <v>240</v>
      </c>
      <c r="R41" s="22" t="s">
        <v>22</v>
      </c>
      <c r="S41" s="22" t="s">
        <v>436</v>
      </c>
      <c r="T41" s="22" t="s">
        <v>84</v>
      </c>
      <c r="U41" s="23">
        <v>1</v>
      </c>
      <c r="V41" s="23">
        <v>-1</v>
      </c>
      <c r="W41" s="23">
        <v>1</v>
      </c>
      <c r="X41" s="23">
        <v>-1</v>
      </c>
      <c r="Y41" s="23">
        <v>0</v>
      </c>
      <c r="Z41" s="23">
        <v>1</v>
      </c>
      <c r="AA41" s="23">
        <v>0</v>
      </c>
      <c r="AB41" s="23">
        <v>1</v>
      </c>
      <c r="AC41" s="24" t="s">
        <v>34</v>
      </c>
      <c r="AD41" s="24">
        <v>8</v>
      </c>
      <c r="AE41" s="23">
        <f t="shared" ref="AE41" si="7">SUM(U41:AB41)+IF(AC41="A",1,0)+IF(AC41="B",1,0)+IF(AC41="A*",1,0)+IF(AC41="N/A",-1,0)+IF(AD41&gt;4,1,0)+IF(AD41&lt;2,-1,0)+IF(AC41="Q1",1,0)+IF(AC41="Q2",1,0)</f>
        <v>2</v>
      </c>
    </row>
    <row r="42" spans="1:31" ht="43.2" x14ac:dyDescent="0.55000000000000004">
      <c r="A42" s="17" t="s">
        <v>242</v>
      </c>
      <c r="B42" s="17" t="s">
        <v>478</v>
      </c>
      <c r="C42" s="10" t="s">
        <v>243</v>
      </c>
      <c r="D42" s="12" t="s">
        <v>27</v>
      </c>
      <c r="E42" s="23" t="s">
        <v>62</v>
      </c>
      <c r="F42" s="23" t="s">
        <v>316</v>
      </c>
      <c r="G42" s="22" t="s">
        <v>317</v>
      </c>
      <c r="H42" s="22" t="s">
        <v>410</v>
      </c>
      <c r="I42" s="22" t="s">
        <v>381</v>
      </c>
      <c r="J42" s="22" t="s">
        <v>244</v>
      </c>
      <c r="K42" s="22" t="s">
        <v>415</v>
      </c>
      <c r="L42" s="22" t="s">
        <v>382</v>
      </c>
      <c r="M42" s="22" t="s">
        <v>245</v>
      </c>
      <c r="N42" s="22" t="s">
        <v>23</v>
      </c>
      <c r="O42" s="22" t="s">
        <v>431</v>
      </c>
      <c r="R42" s="22" t="s">
        <v>22</v>
      </c>
      <c r="S42" s="22" t="s">
        <v>436</v>
      </c>
      <c r="T42" s="22" t="s">
        <v>246</v>
      </c>
      <c r="U42" s="23">
        <v>1</v>
      </c>
      <c r="V42" s="23">
        <v>0</v>
      </c>
      <c r="W42" s="23">
        <v>1</v>
      </c>
      <c r="X42" s="23">
        <v>-1</v>
      </c>
      <c r="Y42" s="23">
        <v>1</v>
      </c>
      <c r="Z42" s="23">
        <v>-1</v>
      </c>
      <c r="AA42" s="23">
        <v>1</v>
      </c>
      <c r="AB42" s="23">
        <v>1</v>
      </c>
      <c r="AC42" s="24" t="s">
        <v>29</v>
      </c>
      <c r="AD42" s="24">
        <v>7</v>
      </c>
      <c r="AE42" s="23">
        <f t="shared" ref="AE42" si="8">SUM(U42:AB42)+IF(AC42="A",1,0)+IF(AC42="B",1,0)+IF(AC42="A*",1,0)+IF(AC42="N/A",-1,0)+IF(AD42&gt;4,1,0)+IF(AD42&lt;2,-1,0)+IF(AC42="Q1",1,0)+IF(AC42="Q2",1,0)</f>
        <v>5</v>
      </c>
    </row>
    <row r="43" spans="1:31" ht="43.2" x14ac:dyDescent="0.55000000000000004">
      <c r="A43" s="17" t="s">
        <v>247</v>
      </c>
      <c r="B43" s="17" t="s">
        <v>479</v>
      </c>
      <c r="C43" s="10" t="s">
        <v>248</v>
      </c>
      <c r="D43" s="12" t="s">
        <v>27</v>
      </c>
      <c r="E43" s="23" t="s">
        <v>90</v>
      </c>
      <c r="F43" s="23" t="s">
        <v>318</v>
      </c>
      <c r="G43" s="22" t="s">
        <v>90</v>
      </c>
      <c r="H43" s="22" t="s">
        <v>411</v>
      </c>
      <c r="I43" s="22" t="s">
        <v>34</v>
      </c>
      <c r="K43" s="22" t="s">
        <v>419</v>
      </c>
      <c r="L43" s="22" t="s">
        <v>383</v>
      </c>
      <c r="M43" s="22" t="s">
        <v>249</v>
      </c>
      <c r="N43" s="22" t="s">
        <v>23</v>
      </c>
      <c r="O43" s="22" t="s">
        <v>431</v>
      </c>
      <c r="R43" s="22" t="s">
        <v>23</v>
      </c>
      <c r="S43" s="22" t="s">
        <v>437</v>
      </c>
      <c r="U43" s="23">
        <v>1</v>
      </c>
      <c r="V43" s="23">
        <v>-1</v>
      </c>
      <c r="W43" s="23">
        <v>1</v>
      </c>
      <c r="X43" s="23">
        <v>-1</v>
      </c>
      <c r="Y43" s="23">
        <v>1</v>
      </c>
      <c r="Z43" s="23">
        <v>-1</v>
      </c>
      <c r="AA43" s="23">
        <v>-1</v>
      </c>
      <c r="AB43" s="23">
        <v>1</v>
      </c>
      <c r="AC43" s="24" t="s">
        <v>34</v>
      </c>
      <c r="AD43" s="24">
        <v>1</v>
      </c>
      <c r="AE43" s="23">
        <f t="shared" ref="AE43" si="9">SUM(U43:AB43)+IF(AC43="A",1,0)+IF(AC43="B",1,0)+IF(AC43="A*",1,0)+IF(AC43="N/A",-1,0)+IF(AD43&gt;4,1,0)+IF(AD43&lt;2,-1,0)+IF(AC43="Q1",1,0)+IF(AC43="Q2",1,0)</f>
        <v>-2</v>
      </c>
    </row>
    <row r="44" spans="1:31" ht="72" x14ac:dyDescent="0.55000000000000004">
      <c r="A44" s="17" t="s">
        <v>250</v>
      </c>
      <c r="B44" s="17" t="s">
        <v>480</v>
      </c>
      <c r="C44" s="10" t="s">
        <v>251</v>
      </c>
      <c r="D44" s="12" t="s">
        <v>27</v>
      </c>
      <c r="E44" s="23" t="s">
        <v>37</v>
      </c>
      <c r="F44" s="23" t="s">
        <v>319</v>
      </c>
      <c r="G44" s="22" t="s">
        <v>252</v>
      </c>
      <c r="H44" s="22" t="s">
        <v>411</v>
      </c>
      <c r="I44" s="22" t="s">
        <v>34</v>
      </c>
      <c r="K44" s="22" t="s">
        <v>416</v>
      </c>
      <c r="L44" s="22" t="s">
        <v>384</v>
      </c>
      <c r="M44" s="22" t="s">
        <v>253</v>
      </c>
      <c r="N44" s="22" t="s">
        <v>23</v>
      </c>
      <c r="O44" s="22" t="s">
        <v>431</v>
      </c>
      <c r="R44" s="22" t="s">
        <v>23</v>
      </c>
      <c r="S44" s="22" t="s">
        <v>437</v>
      </c>
      <c r="U44" s="23">
        <v>1</v>
      </c>
      <c r="V44" s="23">
        <v>-1</v>
      </c>
      <c r="W44" s="23">
        <v>1</v>
      </c>
      <c r="X44" s="23">
        <v>-1</v>
      </c>
      <c r="Y44" s="23">
        <v>1</v>
      </c>
      <c r="Z44" s="23">
        <v>-1</v>
      </c>
      <c r="AA44" s="23">
        <v>-1</v>
      </c>
      <c r="AB44" s="23">
        <v>1</v>
      </c>
      <c r="AC44" s="24" t="s">
        <v>205</v>
      </c>
      <c r="AD44" s="24">
        <v>3</v>
      </c>
      <c r="AE44" s="23">
        <f t="shared" ref="AE44" si="10">SUM(U44:AB44)+IF(AC44="A",1,0)+IF(AC44="B",1,0)+IF(AC44="A*",1,0)+IF(AC44="N/A",-1,0)+IF(AD44&gt;4,1,0)+IF(AD44&lt;2,-1,0)+IF(AC44="Q1",1,0)+IF(AC44="Q2",1,0)</f>
        <v>0</v>
      </c>
    </row>
    <row r="45" spans="1:31" ht="129.6" x14ac:dyDescent="0.55000000000000004">
      <c r="A45" s="17" t="s">
        <v>254</v>
      </c>
      <c r="B45" s="17" t="s">
        <v>481</v>
      </c>
      <c r="C45" s="10" t="s">
        <v>255</v>
      </c>
      <c r="D45" s="12" t="s">
        <v>27</v>
      </c>
      <c r="E45" s="23" t="s">
        <v>37</v>
      </c>
      <c r="F45" s="23" t="s">
        <v>320</v>
      </c>
      <c r="G45" s="22" t="s">
        <v>267</v>
      </c>
      <c r="H45" s="22" t="s">
        <v>407</v>
      </c>
      <c r="I45" s="22" t="s">
        <v>385</v>
      </c>
      <c r="J45" s="22" t="s">
        <v>256</v>
      </c>
      <c r="K45" s="22" t="s">
        <v>420</v>
      </c>
      <c r="L45" s="22" t="s">
        <v>386</v>
      </c>
      <c r="M45" s="22" t="s">
        <v>257</v>
      </c>
      <c r="N45" s="22" t="s">
        <v>22</v>
      </c>
      <c r="O45" s="22" t="s">
        <v>427</v>
      </c>
      <c r="P45" s="22" t="s">
        <v>401</v>
      </c>
      <c r="Q45" s="22" t="s">
        <v>258</v>
      </c>
      <c r="R45" s="22" t="s">
        <v>22</v>
      </c>
      <c r="S45" s="22" t="s">
        <v>436</v>
      </c>
      <c r="T45" s="22" t="s">
        <v>259</v>
      </c>
      <c r="U45" s="23">
        <v>1</v>
      </c>
      <c r="V45" s="23">
        <v>1</v>
      </c>
      <c r="W45" s="23">
        <v>1</v>
      </c>
      <c r="X45" s="23">
        <v>-1</v>
      </c>
      <c r="Y45" s="23">
        <v>1</v>
      </c>
      <c r="Z45" s="23">
        <v>1</v>
      </c>
      <c r="AA45" s="23">
        <v>0</v>
      </c>
      <c r="AB45" s="23">
        <v>1</v>
      </c>
      <c r="AC45" s="24" t="s">
        <v>85</v>
      </c>
      <c r="AD45" s="24">
        <v>6</v>
      </c>
      <c r="AE45" s="23">
        <f t="shared" ref="AE45" si="11">SUM(U45:AB45)+IF(AC45="A",1,0)+IF(AC45="B",1,0)+IF(AC45="A*",1,0)+IF(AC45="N/A",-1,0)+IF(AD45&gt;4,1,0)+IF(AD45&lt;2,-1,0)+IF(AC45="Q1",1,0)+IF(AC45="Q2",1,0)</f>
        <v>7</v>
      </c>
    </row>
  </sheetData>
  <autoFilter ref="A1:AE45" xr:uid="{00000000-0001-0000-0000-000000000000}"/>
  <phoneticPr fontId="5" type="noConversion"/>
  <conditionalFormatting sqref="D1:D1048576">
    <cfRule type="cellIs" dxfId="14" priority="37" operator="equal">
      <formula>"Requires second review"</formula>
    </cfRule>
    <cfRule type="cellIs" dxfId="13" priority="38" operator="equal">
      <formula>"Duplicated"</formula>
    </cfRule>
    <cfRule type="cellIs" dxfId="12" priority="39" operator="equal">
      <formula>"Excluded"</formula>
    </cfRule>
    <cfRule type="cellIs" dxfId="11" priority="40" operator="equal">
      <formula>"Included"</formula>
    </cfRule>
    <cfRule type="cellIs" dxfId="10" priority="41" operator="equal">
      <formula>"Under review"</formula>
    </cfRule>
    <cfRule type="iconSet" priority="42">
      <iconSet>
        <cfvo type="percent" val="0"/>
        <cfvo type="percent" val="33"/>
        <cfvo type="percent" val="67"/>
      </iconSet>
    </cfRule>
  </conditionalFormatting>
  <conditionalFormatting sqref="E1:AE1">
    <cfRule type="cellIs" dxfId="9" priority="55" operator="equal">
      <formula>"Requires second review"</formula>
    </cfRule>
    <cfRule type="cellIs" dxfId="8" priority="56" operator="equal">
      <formula>"Duplicated"</formula>
    </cfRule>
    <cfRule type="cellIs" dxfId="7" priority="57" operator="equal">
      <formula>"Excluded"</formula>
    </cfRule>
    <cfRule type="cellIs" dxfId="6" priority="58" operator="equal">
      <formula>"Included"</formula>
    </cfRule>
    <cfRule type="cellIs" dxfId="5" priority="59" operator="equal">
      <formula>"Under review"</formula>
    </cfRule>
    <cfRule type="iconSet" priority="60">
      <iconSet>
        <cfvo type="percent" val="0"/>
        <cfvo type="percent" val="33"/>
        <cfvo type="percent" val="67"/>
      </iconSet>
    </cfRule>
  </conditionalFormatting>
  <hyperlinks>
    <hyperlink ref="A9" r:id="rId1" xr:uid="{6E44EC80-DDC3-44F0-8099-6820785FE832}"/>
    <hyperlink ref="A10" r:id="rId2" xr:uid="{9D1361D5-153A-4E8C-81B5-4DE4B8E83CB8}"/>
    <hyperlink ref="A11" r:id="rId3" xr:uid="{A0B84900-2836-4379-A8BB-AE7550DE5968}"/>
    <hyperlink ref="A12" r:id="rId4" xr:uid="{82DE0AAC-0B94-4561-9801-BAB7549BF61B}"/>
    <hyperlink ref="A13" r:id="rId5" xr:uid="{9E9B0241-858E-4560-B55C-8FB23140D222}"/>
    <hyperlink ref="A14" r:id="rId6" xr:uid="{42442E60-33F4-42BB-8ACD-6F7EF3C308D1}"/>
    <hyperlink ref="A15" r:id="rId7" xr:uid="{7C162EF2-E9C8-4ACE-9BFA-D26190207F61}"/>
    <hyperlink ref="A16" r:id="rId8" xr:uid="{79059686-3C87-432B-9089-C505DAC48DF2}"/>
    <hyperlink ref="A17" r:id="rId9" xr:uid="{12DD4212-4FD1-49C0-A4D6-461289511831}"/>
    <hyperlink ref="A18" r:id="rId10" xr:uid="{EEDEA572-6EBD-4E9C-B848-D252DC366C73}"/>
    <hyperlink ref="A19" r:id="rId11" xr:uid="{59B9FE35-0171-4995-962D-2D9D38B59040}"/>
    <hyperlink ref="A20" r:id="rId12" xr:uid="{4EF5CD4C-DAF9-4A50-A52A-70A39A60309A}"/>
    <hyperlink ref="A21" r:id="rId13" xr:uid="{F8027FFF-EAAE-423D-886B-C1A2657F2E2F}"/>
    <hyperlink ref="A22" r:id="rId14" location="page=18" xr:uid="{9A1FEF78-6C0C-46EC-BE42-0CEF718B993A}"/>
    <hyperlink ref="A23" r:id="rId15" xr:uid="{36336470-C31E-4FB2-9FBD-E1C8DEBD13D4}"/>
    <hyperlink ref="A24" r:id="rId16" xr:uid="{950FE38B-541E-4DF3-B06B-DDFBF3A01CB3}"/>
    <hyperlink ref="A25" r:id="rId17" xr:uid="{D577F6C1-9CDE-436D-99A3-85D8AC17BEFA}"/>
    <hyperlink ref="A26" r:id="rId18" xr:uid="{5837A2F7-37AB-4230-B520-5A9CE936ABD2}"/>
    <hyperlink ref="A27" r:id="rId19" xr:uid="{7592CBE9-97C3-49EA-8AEF-19BFA27AD55F}"/>
    <hyperlink ref="A28" r:id="rId20" xr:uid="{0E2BEAF8-FE24-40EC-AD33-DEE3AE341E4B}"/>
    <hyperlink ref="A29" r:id="rId21" xr:uid="{7FA6AE2F-9B58-4AE4-AD2F-C296F2853C3B}"/>
    <hyperlink ref="A30" r:id="rId22" xr:uid="{5B4EA09C-FD45-4C6C-BF21-8C045C1C95B7}"/>
    <hyperlink ref="A31" r:id="rId23" xr:uid="{C5D93951-76F5-47ED-88BC-BB5F8F3091A5}"/>
    <hyperlink ref="A32" r:id="rId24" xr:uid="{48F0D7A7-1930-463B-A1D7-97D936512FD6}"/>
    <hyperlink ref="A33" r:id="rId25" xr:uid="{0BE26D7C-21A1-4D51-BA95-F4EA5A8A7FE0}"/>
    <hyperlink ref="A34" r:id="rId26" xr:uid="{E9C6135E-4023-4E21-ABD5-613DDD64DE2D}"/>
    <hyperlink ref="A35" r:id="rId27" xr:uid="{E54AF0AE-7D48-4F06-AEEE-4860D875AEEA}"/>
    <hyperlink ref="A8" r:id="rId28" xr:uid="{AD6AEA09-2782-4B46-947D-AEF8CBB94730}"/>
    <hyperlink ref="A36" r:id="rId29" xr:uid="{5F2DEEBB-E09C-46C7-A06B-DA2BAF51D047}"/>
    <hyperlink ref="A37" r:id="rId30" xr:uid="{88F02D6A-321C-43AD-925F-49D6E3643F82}"/>
    <hyperlink ref="A38" r:id="rId31" xr:uid="{DBC86D5E-21DD-45AD-9299-BCBDBD856C3D}"/>
    <hyperlink ref="A39" r:id="rId32" xr:uid="{6CB66BC8-6C01-49D5-9486-E67D5EC35251}"/>
    <hyperlink ref="A40" r:id="rId33" xr:uid="{934E919B-01B5-43D8-9158-8E6D089484D6}"/>
    <hyperlink ref="A41" r:id="rId34" xr:uid="{C67827A6-9613-4E80-8A32-DBB86275D118}"/>
    <hyperlink ref="A42" r:id="rId35" xr:uid="{B4E5EF69-FE4C-403E-8DA2-F727AD1AE444}"/>
    <hyperlink ref="A43" r:id="rId36" xr:uid="{A0DEEB04-672C-438A-BB44-0F6ACD282505}"/>
    <hyperlink ref="A44" r:id="rId37" xr:uid="{2B24D453-D792-4F35-BBBF-CF0C16CFE4D9}"/>
    <hyperlink ref="A45" r:id="rId38" xr:uid="{DD69F8A3-7077-4427-B934-C637D5906AB4}"/>
  </hyperlinks>
  <pageMargins left="0.7" right="0.7" top="0.75" bottom="0.75" header="0.3" footer="0.3"/>
  <pageSetup paperSize="9" orientation="portrait" r:id="rId39"/>
  <extLst>
    <ext xmlns:x14="http://schemas.microsoft.com/office/spreadsheetml/2009/9/main" uri="{CCE6A557-97BC-4b89-ADB6-D9C93CAAB3DF}">
      <x14:dataValidations xmlns:xm="http://schemas.microsoft.com/office/excel/2006/main" count="7">
        <x14:dataValidation type="list" allowBlank="1" showInputMessage="1" showErrorMessage="1" xr:uid="{2176400F-1166-453B-8B38-F0BAE46A6A35}">
          <x14:formula1>
            <xm:f>Values!$F$2:$F$3</xm:f>
          </x14:formula1>
          <xm:sqref>P37:P40 R2:R1048576 P42:P44 N2:N1048576 P46:P1048576</xm:sqref>
        </x14:dataValidation>
        <x14:dataValidation type="list" allowBlank="1" showInputMessage="1" showErrorMessage="1" xr:uid="{93E007EA-C246-4B47-A262-4A420B8C3468}">
          <x14:formula1>
            <xm:f>Values!$Q$1:$Q$7</xm:f>
          </x14:formula1>
          <xm:sqref>F46:F2219</xm:sqref>
        </x14:dataValidation>
        <x14:dataValidation type="list" allowBlank="1" showInputMessage="1" showErrorMessage="1" xr:uid="{4E8A5F93-E1D0-4BE9-A128-A0A4DF4F9C99}">
          <x14:formula1>
            <xm:f>Values!$C$2:$C$9</xm:f>
          </x14:formula1>
          <xm:sqref>E10 E12 E14 E16:E19 E22 E44:E1048576 E31:E42 E24:E29 E1:E8</xm:sqref>
        </x14:dataValidation>
        <x14:dataValidation type="list" allowBlank="1" showInputMessage="1" showErrorMessage="1" xr:uid="{3D0952EC-41DF-45EB-9483-F5001FFED349}">
          <x14:formula1>
            <xm:f>Values!$O$1:$O$5</xm:f>
          </x14:formula1>
          <xm:sqref>D42:E1048576</xm:sqref>
        </x14:dataValidation>
        <x14:dataValidation type="list" allowBlank="1" showInputMessage="1" showErrorMessage="1" xr:uid="{4761C11A-55D0-4FA6-8026-9B6568C3481A}">
          <x14:formula1>
            <xm:f>Values!$O$1:$O$6</xm:f>
          </x14:formula1>
          <xm:sqref>D2:E41</xm:sqref>
        </x14:dataValidation>
        <x14:dataValidation type="list" allowBlank="1" showInputMessage="1" showErrorMessage="1" xr:uid="{DFCB9035-F9E4-419E-A18B-F4F9830E93C3}">
          <x14:formula1>
            <xm:f>Values!$R$1:$R$3</xm:f>
          </x14:formula1>
          <xm:sqref>U2:AB1048576</xm:sqref>
        </x14:dataValidation>
        <x14:dataValidation type="list" allowBlank="1" showInputMessage="1" showErrorMessage="1" xr:uid="{3B0A5ABF-420B-4838-ACFE-C534044798C4}">
          <x14:formula1>
            <xm:f>Values!$Q$1:$Q$6</xm:f>
          </x14:formula1>
          <xm:sqref>F2220:F1048576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934CD-3E08-4F01-BC8F-A7FFABB19D33}">
  <dimension ref="A1:S21"/>
  <sheetViews>
    <sheetView workbookViewId="0"/>
  </sheetViews>
  <sheetFormatPr defaultColWidth="11.41796875" defaultRowHeight="14.4" x14ac:dyDescent="0.55000000000000004"/>
  <cols>
    <col min="3" max="3" width="19.68359375" bestFit="1" customWidth="1"/>
    <col min="4" max="4" width="17.15625" bestFit="1" customWidth="1"/>
    <col min="5" max="5" width="11.68359375" bestFit="1" customWidth="1"/>
    <col min="6" max="6" width="24.578125" bestFit="1" customWidth="1"/>
    <col min="7" max="7" width="21.68359375" bestFit="1" customWidth="1"/>
    <col min="8" max="8" width="28.15625" bestFit="1" customWidth="1"/>
    <col min="9" max="9" width="20.578125" bestFit="1" customWidth="1"/>
    <col min="10" max="10" width="18.578125" bestFit="1" customWidth="1"/>
    <col min="12" max="12" width="3.15625" style="4" customWidth="1"/>
    <col min="13" max="13" width="42.15625" bestFit="1" customWidth="1"/>
    <col min="14" max="14" width="23.68359375" bestFit="1" customWidth="1"/>
    <col min="15" max="15" width="23.68359375" customWidth="1"/>
    <col min="16" max="16" width="54.68359375" bestFit="1" customWidth="1"/>
    <col min="17" max="17" width="38.15625" bestFit="1" customWidth="1"/>
    <col min="18" max="19" width="29.15625" bestFit="1" customWidth="1"/>
  </cols>
  <sheetData>
    <row r="1" spans="1:19" x14ac:dyDescent="0.55000000000000004">
      <c r="A1" s="1" t="s">
        <v>0</v>
      </c>
      <c r="B1" s="1" t="s">
        <v>1</v>
      </c>
      <c r="C1" s="1" t="s">
        <v>3</v>
      </c>
      <c r="D1" s="1" t="s">
        <v>5</v>
      </c>
      <c r="E1" s="1" t="s">
        <v>6</v>
      </c>
      <c r="F1" s="1" t="s">
        <v>7</v>
      </c>
      <c r="G1" s="1" t="s">
        <v>51</v>
      </c>
      <c r="H1" s="1" t="s">
        <v>52</v>
      </c>
      <c r="I1" s="1" t="s">
        <v>8</v>
      </c>
      <c r="J1" s="1" t="s">
        <v>9</v>
      </c>
      <c r="K1" s="5"/>
      <c r="L1" s="6"/>
      <c r="M1" s="7" t="s">
        <v>53</v>
      </c>
      <c r="N1" s="5"/>
      <c r="O1" s="12" t="s">
        <v>44</v>
      </c>
      <c r="P1" t="s">
        <v>22</v>
      </c>
      <c r="Q1" t="s">
        <v>41</v>
      </c>
      <c r="R1">
        <v>1</v>
      </c>
      <c r="S1" t="s">
        <v>54</v>
      </c>
    </row>
    <row r="2" spans="1:19" x14ac:dyDescent="0.55000000000000004">
      <c r="A2" s="3" t="s">
        <v>55</v>
      </c>
      <c r="B2" s="3" t="s">
        <v>55</v>
      </c>
      <c r="C2" s="2" t="s">
        <v>28</v>
      </c>
      <c r="D2" s="3" t="s">
        <v>55</v>
      </c>
      <c r="E2" s="3" t="s">
        <v>55</v>
      </c>
      <c r="F2" s="2" t="s">
        <v>22</v>
      </c>
      <c r="G2" s="3" t="s">
        <v>55</v>
      </c>
      <c r="H2" s="2" t="s">
        <v>56</v>
      </c>
      <c r="I2" s="3" t="s">
        <v>55</v>
      </c>
      <c r="J2" s="2" t="s">
        <v>57</v>
      </c>
      <c r="K2" s="5"/>
      <c r="L2" s="8" t="s">
        <v>58</v>
      </c>
      <c r="M2" s="5"/>
      <c r="N2" s="5"/>
      <c r="O2" s="13" t="s">
        <v>27</v>
      </c>
      <c r="P2" t="s">
        <v>23</v>
      </c>
      <c r="Q2" t="s">
        <v>46</v>
      </c>
      <c r="R2">
        <v>0</v>
      </c>
      <c r="S2" t="s">
        <v>45</v>
      </c>
    </row>
    <row r="3" spans="1:19" x14ac:dyDescent="0.55000000000000004">
      <c r="A3" s="2"/>
      <c r="B3" s="2"/>
      <c r="C3" s="2" t="s">
        <v>37</v>
      </c>
      <c r="D3" s="3"/>
      <c r="E3" s="3"/>
      <c r="F3" s="2" t="s">
        <v>23</v>
      </c>
      <c r="G3" s="2"/>
      <c r="H3" s="2" t="s">
        <v>59</v>
      </c>
      <c r="I3" s="2"/>
      <c r="J3" s="2" t="s">
        <v>60</v>
      </c>
      <c r="K3" s="5"/>
      <c r="L3" s="8" t="s">
        <v>61</v>
      </c>
      <c r="M3" s="5"/>
      <c r="N3" s="5"/>
      <c r="O3" s="13" t="s">
        <v>21</v>
      </c>
      <c r="Q3" t="s">
        <v>24</v>
      </c>
      <c r="R3">
        <v>-1</v>
      </c>
      <c r="S3" t="s">
        <v>20</v>
      </c>
    </row>
    <row r="4" spans="1:19" x14ac:dyDescent="0.55000000000000004">
      <c r="A4" s="2"/>
      <c r="B4" s="2"/>
      <c r="C4" s="2" t="s">
        <v>62</v>
      </c>
      <c r="D4" s="2"/>
      <c r="E4" s="2"/>
      <c r="F4" s="2"/>
      <c r="G4" s="2"/>
      <c r="H4" s="2" t="s">
        <v>63</v>
      </c>
      <c r="I4" s="2"/>
      <c r="J4" s="2"/>
      <c r="K4" s="5"/>
      <c r="L4" s="8" t="s">
        <v>64</v>
      </c>
      <c r="M4" s="5"/>
      <c r="N4" s="5"/>
      <c r="O4" s="13" t="s">
        <v>65</v>
      </c>
      <c r="Q4" t="s">
        <v>66</v>
      </c>
      <c r="S4" t="s">
        <v>232</v>
      </c>
    </row>
    <row r="5" spans="1:19" x14ac:dyDescent="0.55000000000000004">
      <c r="A5" s="2"/>
      <c r="B5" s="2"/>
      <c r="C5" s="2" t="s">
        <v>67</v>
      </c>
      <c r="D5" s="2"/>
      <c r="E5" s="2"/>
      <c r="F5" s="2"/>
      <c r="G5" s="2"/>
      <c r="H5" s="2" t="s">
        <v>68</v>
      </c>
      <c r="I5" s="2"/>
      <c r="J5" s="2"/>
      <c r="K5" s="5"/>
      <c r="L5" s="8" t="s">
        <v>69</v>
      </c>
      <c r="M5" s="5"/>
      <c r="N5" s="5"/>
      <c r="O5" s="13" t="s">
        <v>70</v>
      </c>
      <c r="Q5" t="s">
        <v>71</v>
      </c>
    </row>
    <row r="6" spans="1:19" x14ac:dyDescent="0.55000000000000004">
      <c r="A6" s="2"/>
      <c r="B6" s="2"/>
      <c r="C6" s="2" t="s">
        <v>72</v>
      </c>
      <c r="D6" s="2"/>
      <c r="E6" s="2"/>
      <c r="F6" s="2"/>
      <c r="G6" s="2"/>
      <c r="H6" s="2" t="s">
        <v>73</v>
      </c>
      <c r="I6" s="2"/>
      <c r="J6" s="2"/>
      <c r="K6" s="5"/>
      <c r="L6" s="8" t="s">
        <v>74</v>
      </c>
      <c r="M6" s="5"/>
      <c r="N6" s="5"/>
      <c r="O6" s="18" t="s">
        <v>241</v>
      </c>
      <c r="Q6" t="s">
        <v>75</v>
      </c>
    </row>
    <row r="7" spans="1:19" x14ac:dyDescent="0.55000000000000004">
      <c r="C7" s="2" t="s">
        <v>90</v>
      </c>
      <c r="K7" s="5"/>
      <c r="L7" s="8" t="s">
        <v>76</v>
      </c>
      <c r="M7" s="5"/>
      <c r="N7" s="5"/>
      <c r="Q7" t="s">
        <v>93</v>
      </c>
    </row>
    <row r="8" spans="1:19" x14ac:dyDescent="0.55000000000000004">
      <c r="C8" s="2" t="s">
        <v>402</v>
      </c>
      <c r="K8" s="5"/>
      <c r="L8" s="8" t="s">
        <v>77</v>
      </c>
      <c r="M8" s="5"/>
      <c r="N8" s="5"/>
    </row>
    <row r="9" spans="1:19" x14ac:dyDescent="0.55000000000000004">
      <c r="C9" s="2" t="s">
        <v>403</v>
      </c>
      <c r="K9" s="5"/>
      <c r="L9" s="8" t="s">
        <v>78</v>
      </c>
      <c r="M9" s="5"/>
      <c r="N9" s="5"/>
    </row>
    <row r="10" spans="1:19" x14ac:dyDescent="0.55000000000000004">
      <c r="K10" s="5"/>
      <c r="L10" s="6"/>
      <c r="M10" s="9" t="s">
        <v>79</v>
      </c>
      <c r="N10" s="5"/>
    </row>
    <row r="11" spans="1:19" x14ac:dyDescent="0.55000000000000004">
      <c r="K11" s="5"/>
      <c r="L11" s="6" t="s">
        <v>80</v>
      </c>
      <c r="M11" s="5"/>
      <c r="N11" s="5"/>
    </row>
    <row r="12" spans="1:19" x14ac:dyDescent="0.55000000000000004">
      <c r="K12" s="5"/>
      <c r="L12" s="6"/>
      <c r="M12" s="5" t="s">
        <v>81</v>
      </c>
      <c r="N12" s="5"/>
    </row>
    <row r="13" spans="1:19" x14ac:dyDescent="0.55000000000000004">
      <c r="K13" s="5"/>
      <c r="L13" s="6" t="s">
        <v>82</v>
      </c>
      <c r="M13" s="5"/>
      <c r="N13" s="5"/>
    </row>
    <row r="14" spans="1:19" x14ac:dyDescent="0.55000000000000004">
      <c r="K14" s="5"/>
      <c r="L14" s="6"/>
      <c r="M14" s="5" t="s">
        <v>83</v>
      </c>
      <c r="N14" s="5"/>
    </row>
    <row r="15" spans="1:19" x14ac:dyDescent="0.55000000000000004">
      <c r="K15" s="5"/>
      <c r="L15" s="6"/>
      <c r="M15" s="5"/>
      <c r="N15" s="5"/>
    </row>
    <row r="16" spans="1:19" x14ac:dyDescent="0.55000000000000004">
      <c r="K16" s="5"/>
      <c r="L16" s="6"/>
      <c r="M16" s="5"/>
      <c r="N16" s="5"/>
    </row>
    <row r="17" spans="11:14" x14ac:dyDescent="0.55000000000000004">
      <c r="K17" s="5"/>
      <c r="L17" s="6"/>
      <c r="M17" s="5"/>
      <c r="N17" s="5"/>
    </row>
    <row r="18" spans="11:14" x14ac:dyDescent="0.55000000000000004">
      <c r="K18" s="5"/>
      <c r="L18" s="6"/>
      <c r="M18" s="5"/>
      <c r="N18" s="5"/>
    </row>
    <row r="19" spans="11:14" x14ac:dyDescent="0.55000000000000004">
      <c r="K19" s="5"/>
      <c r="L19" s="6"/>
      <c r="M19" s="5"/>
      <c r="N19" s="5"/>
    </row>
    <row r="20" spans="11:14" x14ac:dyDescent="0.55000000000000004">
      <c r="K20" s="5"/>
      <c r="L20" s="6"/>
      <c r="M20" s="5"/>
      <c r="N20" s="5"/>
    </row>
    <row r="21" spans="11:14" x14ac:dyDescent="0.55000000000000004">
      <c r="K21" s="5"/>
      <c r="L21" s="6"/>
      <c r="M21" s="5"/>
      <c r="N21" s="5"/>
    </row>
  </sheetData>
  <conditionalFormatting sqref="O1:O6">
    <cfRule type="cellIs" dxfId="4" priority="1" operator="equal">
      <formula>"Requires second review"</formula>
    </cfRule>
    <cfRule type="cellIs" dxfId="3" priority="2" operator="equal">
      <formula>"Duplicated"</formula>
    </cfRule>
    <cfRule type="cellIs" dxfId="2" priority="3" operator="equal">
      <formula>"Excluded"</formula>
    </cfRule>
    <cfRule type="cellIs" dxfId="1" priority="4" operator="equal">
      <formula>"Included"</formula>
    </cfRule>
    <cfRule type="cellIs" dxfId="0" priority="5" operator="equal">
      <formula>"Under review"</formula>
    </cfRule>
    <cfRule type="iconSet" priority="6">
      <iconSet>
        <cfvo type="percent" val="0"/>
        <cfvo type="percent" val="33"/>
        <cfvo type="percent" val="67"/>
      </iconSet>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PrimaryStudies</vt:lpstr>
      <vt:lpstr>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Mosquera Tobón Jose David (mosq)</dc:creator>
  <cp:keywords/>
  <dc:description/>
  <cp:lastModifiedBy>Mosquera Tobón Jose David (mosq)</cp:lastModifiedBy>
  <cp:revision/>
  <cp:lastPrinted>2021-11-03T09:51:51Z</cp:lastPrinted>
  <dcterms:created xsi:type="dcterms:W3CDTF">2015-06-05T18:19:34Z</dcterms:created>
  <dcterms:modified xsi:type="dcterms:W3CDTF">2023-12-05T15:10:41Z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d9bad3-6dac-4e9a-89a3-89f3b8d247b2_Enabled">
    <vt:lpwstr>true</vt:lpwstr>
  </property>
  <property fmtid="{D5CDD505-2E9C-101B-9397-08002B2CF9AE}" pid="3" name="MSIP_Label_10d9bad3-6dac-4e9a-89a3-89f3b8d247b2_SetDate">
    <vt:lpwstr>2021-10-04T09:29:30Z</vt:lpwstr>
  </property>
  <property fmtid="{D5CDD505-2E9C-101B-9397-08002B2CF9AE}" pid="4" name="MSIP_Label_10d9bad3-6dac-4e9a-89a3-89f3b8d247b2_Method">
    <vt:lpwstr>Standard</vt:lpwstr>
  </property>
  <property fmtid="{D5CDD505-2E9C-101B-9397-08002B2CF9AE}" pid="5" name="MSIP_Label_10d9bad3-6dac-4e9a-89a3-89f3b8d247b2_Name">
    <vt:lpwstr>10d9bad3-6dac-4e9a-89a3-89f3b8d247b2</vt:lpwstr>
  </property>
  <property fmtid="{D5CDD505-2E9C-101B-9397-08002B2CF9AE}" pid="6" name="MSIP_Label_10d9bad3-6dac-4e9a-89a3-89f3b8d247b2_SiteId">
    <vt:lpwstr>5d1a9f9d-201f-4a10-b983-451cf65cbc1e</vt:lpwstr>
  </property>
  <property fmtid="{D5CDD505-2E9C-101B-9397-08002B2CF9AE}" pid="7" name="MSIP_Label_10d9bad3-6dac-4e9a-89a3-89f3b8d247b2_ActionId">
    <vt:lpwstr>cfc3a1d1-3717-42c2-9159-3b418ced297d</vt:lpwstr>
  </property>
  <property fmtid="{D5CDD505-2E9C-101B-9397-08002B2CF9AE}" pid="8" name="MSIP_Label_10d9bad3-6dac-4e9a-89a3-89f3b8d247b2_ContentBits">
    <vt:lpwstr>0</vt:lpwstr>
  </property>
</Properties>
</file>