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drawings/drawing5.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https://gunet.sharepoint.com/sites/sy-grp-arbetsgrupp-orienteringskartan/Delade dokument/"/>
    </mc:Choice>
  </mc:AlternateContent>
  <xr:revisionPtr revIDLastSave="214" documentId="13_ncr:1_{4143C796-C63B-4261-9D59-B2F6D0515C38}" xr6:coauthVersionLast="47" xr6:coauthVersionMax="47" xr10:uidLastSave="{45FD0D94-8F29-40D9-9267-FC05176CAC2F}"/>
  <bookViews>
    <workbookView xWindow="-110" yWindow="-110" windowWidth="34620" windowHeight="14020" activeTab="4" xr2:uid="{00000000-000D-0000-FFFF-FFFF00000000}"/>
  </bookViews>
  <sheets>
    <sheet name="Om verktyget" sheetId="9" r:id="rId1"/>
    <sheet name="Uppföljning + Utveckling" sheetId="10" r:id="rId2"/>
    <sheet name="Om Gantt Chart" sheetId="13" r:id="rId3"/>
    <sheet name="Gantt Chart" sheetId="8" r:id="rId4"/>
    <sheet name="Gantt Chart (expanded view) " sheetId="12" r:id="rId5"/>
  </sheets>
  <externalReferences>
    <externalReference r:id="rId6"/>
    <externalReference r:id="rId7"/>
    <externalReference r:id="rId8"/>
    <externalReference r:id="rId9"/>
    <externalReference r:id="rId10"/>
  </externalReferences>
  <definedNames>
    <definedName name="_1__123Graph_ACHART_1" hidden="1">[1]MEX!$I$11:$M$11</definedName>
    <definedName name="_10__123Graph_LBL_ACHART_4" hidden="1">[1]MEX!$I$30:$M$30</definedName>
    <definedName name="_11__123Graph_LBL_ACHART_5" hidden="1">[1]BRA!$I$11:$M$11</definedName>
    <definedName name="_12__123Graph_LBL_BCHART_3" hidden="1">[1]MEX!$I$99:$M$99</definedName>
    <definedName name="_13__123Graph_XCHART_2" hidden="1">[1]MEX!$I$10:$M$10</definedName>
    <definedName name="_14__123Graph_XCHART_3" hidden="1">[1]MEX!$I$10:$M$10</definedName>
    <definedName name="_15__123Graph_XCHART_4" hidden="1">[1]MEX!$I$10:$M$10</definedName>
    <definedName name="_2__123Graph_ACHART_2" hidden="1">[1]MEX!$I$23:$M$23</definedName>
    <definedName name="_3__123Graph_ACHART_3" hidden="1">[1]MEX!$I$98:$M$98</definedName>
    <definedName name="_4__123Graph_ACHART_4" hidden="1">[1]MEX!$I$30:$M$30</definedName>
    <definedName name="_5__123Graph_ACHART_5" hidden="1">[1]BRA!$I$11:$M$11</definedName>
    <definedName name="_6__123Graph_BCHART_3" hidden="1">[1]MEX!$I$99:$M$99</definedName>
    <definedName name="_7__123Graph_LBL_ACHART_1" hidden="1">[1]MEX!$I$11:$M$11</definedName>
    <definedName name="_8__123Graph_LBL_ACHART_2" hidden="1">[1]MEX!$I$23:$M$23</definedName>
    <definedName name="_9__123Graph_LBL_ACHART_3" hidden="1">[1]MEX!$I$98:$M$98</definedName>
    <definedName name="_aaa1" localSheetId="3" hidden="1">{"FF",#N/A,FALSE,"Dec 96 "}</definedName>
    <definedName name="_aaa1" localSheetId="4" hidden="1">{"FF",#N/A,FALSE,"Dec 96 "}</definedName>
    <definedName name="_aaa1" hidden="1">{"FF",#N/A,FALSE,"Dec 96 "}</definedName>
    <definedName name="_aaa2" localSheetId="3" hidden="1">{"FF",#N/A,FALSE,"Dec 96 "}</definedName>
    <definedName name="_aaa2" localSheetId="4" hidden="1">{"FF",#N/A,FALSE,"Dec 96 "}</definedName>
    <definedName name="_aaa2" hidden="1">{"FF",#N/A,FALSE,"Dec 96 "}</definedName>
    <definedName name="_b1" localSheetId="3" hidden="1">{#N/A,#N/A,FALSE,"PLME0520"}</definedName>
    <definedName name="_b1" localSheetId="4" hidden="1">{#N/A,#N/A,FALSE,"PLME0520"}</definedName>
    <definedName name="_b1" hidden="1">{#N/A,#N/A,FALSE,"PLME0520"}</definedName>
    <definedName name="_d1" localSheetId="3" hidden="1">{#N/A,#N/A,FALSE,"PLME0520"}</definedName>
    <definedName name="_d1" localSheetId="4" hidden="1">{#N/A,#N/A,FALSE,"PLME0520"}</definedName>
    <definedName name="_d1" hidden="1">{#N/A,#N/A,FALSE,"PLME0520"}</definedName>
    <definedName name="_f1" localSheetId="3" hidden="1">{#N/A,#N/A,FALSE,"PLME0520"}</definedName>
    <definedName name="_f1" localSheetId="4" hidden="1">{#N/A,#N/A,FALSE,"PLME0520"}</definedName>
    <definedName name="_f1" hidden="1">{#N/A,#N/A,FALSE,"PLME0520"}</definedName>
    <definedName name="_fff1" localSheetId="3" hidden="1">{#N/A,#N/A,FALSE,"PLME0520"}</definedName>
    <definedName name="_fff1" localSheetId="4" hidden="1">{#N/A,#N/A,FALSE,"PLME0520"}</definedName>
    <definedName name="_fff1" hidden="1">{#N/A,#N/A,FALSE,"PLME0520"}</definedName>
    <definedName name="_fg1" localSheetId="3" hidden="1">{#N/A,#N/A,FALSE,"PLME0520"}</definedName>
    <definedName name="_fg1" localSheetId="4" hidden="1">{#N/A,#N/A,FALSE,"PLME0520"}</definedName>
    <definedName name="_fg1" hidden="1">{#N/A,#N/A,FALSE,"PLME0520"}</definedName>
    <definedName name="_FI1" localSheetId="3" hidden="1">{"USD",#N/A,FALSE,"Janv 97"}</definedName>
    <definedName name="_FI1" localSheetId="4" hidden="1">{"USD",#N/A,FALSE,"Janv 97"}</definedName>
    <definedName name="_FI1" hidden="1">{"USD",#N/A,FALSE,"Janv 97"}</definedName>
    <definedName name="_Fill" localSheetId="3" hidden="1">#REF!</definedName>
    <definedName name="_Fill" localSheetId="4" hidden="1">#REF!</definedName>
    <definedName name="_Fill" hidden="1">#REF!</definedName>
    <definedName name="_xlnm._FilterDatabase" localSheetId="3" hidden="1">#REF!</definedName>
    <definedName name="_xlnm._FilterDatabase" localSheetId="4" hidden="1">#REF!</definedName>
    <definedName name="_xlnm._FilterDatabase" hidden="1">#REF!</definedName>
    <definedName name="_ian1" localSheetId="3" hidden="1">{"USD",#N/A,FALSE,"Janv 97"}</definedName>
    <definedName name="_ian1" localSheetId="4" hidden="1">{"USD",#N/A,FALSE,"Janv 97"}</definedName>
    <definedName name="_ian1" hidden="1">{"USD",#N/A,FALSE,"Janv 97"}</definedName>
    <definedName name="_j1" localSheetId="3" hidden="1">{#N/A,#N/A,FALSE,"PLME0520"}</definedName>
    <definedName name="_j1" localSheetId="4" hidden="1">{#N/A,#N/A,FALSE,"PLME0520"}</definedName>
    <definedName name="_j1" hidden="1">{#N/A,#N/A,FALSE,"PLME0520"}</definedName>
    <definedName name="_Key1" localSheetId="3" hidden="1">#REF!</definedName>
    <definedName name="_Key1" localSheetId="4" hidden="1">#REF!</definedName>
    <definedName name="_Key1" hidden="1">#REF!</definedName>
    <definedName name="_me1" localSheetId="3" hidden="1">{"Synthese",#N/A,FALSE,"Dec 96 (2)"}</definedName>
    <definedName name="_me1" localSheetId="4" hidden="1">{"Synthese",#N/A,FALSE,"Dec 96 (2)"}</definedName>
    <definedName name="_me1" hidden="1">{"Synthese",#N/A,FALSE,"Dec 96 (2)"}</definedName>
    <definedName name="_OK1" localSheetId="3" hidden="1">{"Synthese",#N/A,FALSE,"Dec 96 (2)"}</definedName>
    <definedName name="_OK1" localSheetId="4" hidden="1">{"Synthese",#N/A,FALSE,"Dec 96 (2)"}</definedName>
    <definedName name="_OK1" hidden="1">{"Synthese",#N/A,FALSE,"Dec 96 (2)"}</definedName>
    <definedName name="_OK2" localSheetId="3" hidden="1">{"Syn_janv",#N/A,FALSE,"Janv 97"}</definedName>
    <definedName name="_OK2" localSheetId="4" hidden="1">{"Syn_janv",#N/A,FALSE,"Janv 97"}</definedName>
    <definedName name="_OK2" hidden="1">{"Syn_janv",#N/A,FALSE,"Janv 97"}</definedName>
    <definedName name="_OK3" localSheetId="3" hidden="1">{"Synthese",#N/A,FALSE,"Dec 96 (2)"}</definedName>
    <definedName name="_OK3" localSheetId="4" hidden="1">{"Synthese",#N/A,FALSE,"Dec 96 (2)"}</definedName>
    <definedName name="_OK3" hidden="1">{"Synthese",#N/A,FALSE,"Dec 96 (2)"}</definedName>
    <definedName name="_OP1" localSheetId="3" hidden="1">{"FF",#N/A,FALSE,"Janv 97"}</definedName>
    <definedName name="_OP1" localSheetId="4" hidden="1">{"FF",#N/A,FALSE,"Janv 97"}</definedName>
    <definedName name="_OP1" hidden="1">{"FF",#N/A,FALSE,"Janv 97"}</definedName>
    <definedName name="_Order1" hidden="1">255</definedName>
    <definedName name="_Order2" hidden="1">255</definedName>
    <definedName name="_s1" localSheetId="3" hidden="1">{#N/A,#N/A,FALSE,"PLME0520"}</definedName>
    <definedName name="_s1" localSheetId="4" hidden="1">{#N/A,#N/A,FALSE,"PLME0520"}</definedName>
    <definedName name="_s1" hidden="1">{#N/A,#N/A,FALSE,"PLME0520"}</definedName>
    <definedName name="_Sort" localSheetId="3" hidden="1">#REF!</definedName>
    <definedName name="_Sort" localSheetId="4" hidden="1">#REF!</definedName>
    <definedName name="_Sort" hidden="1">#REF!</definedName>
    <definedName name="_ss1" localSheetId="3" hidden="1">{"USD",#N/A,FALSE,"Dec 96 "}</definedName>
    <definedName name="_ss1" localSheetId="4" hidden="1">{"USD",#N/A,FALSE,"Dec 96 "}</definedName>
    <definedName name="_ss1" hidden="1">{"USD",#N/A,FALSE,"Dec 96 "}</definedName>
    <definedName name="_u1" localSheetId="3" hidden="1">{#N/A,#N/A,FALSE,"PLME0520"}</definedName>
    <definedName name="_u1" localSheetId="4" hidden="1">{#N/A,#N/A,FALSE,"PLME0520"}</definedName>
    <definedName name="_u1" hidden="1">{#N/A,#N/A,FALSE,"PLME0520"}</definedName>
    <definedName name="_wrn1" localSheetId="3"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_wrn1" localSheetId="4"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_wrn1"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_z1" localSheetId="3" hidden="1">{"USD",#N/A,FALSE,"Dec 96 "}</definedName>
    <definedName name="_z1" localSheetId="4" hidden="1">{"USD",#N/A,FALSE,"Dec 96 "}</definedName>
    <definedName name="_z1" hidden="1">{"USD",#N/A,FALSE,"Dec 96 "}</definedName>
    <definedName name="a" localSheetId="3" hidden="1">[2]Sheet2!#REF!</definedName>
    <definedName name="a" localSheetId="4" hidden="1">[2]Sheet2!#REF!</definedName>
    <definedName name="a" hidden="1">[2]Sheet2!#REF!</definedName>
    <definedName name="aa" hidden="1">[1]MEX!$I$10:$M$10</definedName>
    <definedName name="aaa" localSheetId="3" hidden="1">{"FF",#N/A,FALSE,"Dec 96 "}</definedName>
    <definedName name="aaa" localSheetId="4" hidden="1">{"FF",#N/A,FALSE,"Dec 96 "}</definedName>
    <definedName name="aaa" hidden="1">{"FF",#N/A,FALSE,"Dec 96 "}</definedName>
    <definedName name="aaaaa" localSheetId="3" hidden="1">#REF!</definedName>
    <definedName name="aaaaa" localSheetId="4" hidden="1">#REF!</definedName>
    <definedName name="aaaaa" hidden="1">#REF!</definedName>
    <definedName name="aaaaaaaaaaaaaaaaaaaaaaaaaaaaaaaaaaaaaaaaaaaaaaaaaaaaaaaaaaa" localSheetId="3" hidden="1">{"FF",#N/A,FALSE,"Janv 97"}</definedName>
    <definedName name="aaaaaaaaaaaaaaaaaaaaaaaaaaaaaaaaaaaaaaaaaaaaaaaaaaaaaaaaaaa" localSheetId="4" hidden="1">{"FF",#N/A,FALSE,"Janv 97"}</definedName>
    <definedName name="aaaaaaaaaaaaaaaaaaaaaaaaaaaaaaaaaaaaaaaaaaaaaaaaaaaaaaaaaaa" hidden="1">{"FF",#N/A,FALSE,"Janv 97"}</definedName>
    <definedName name="adfad" hidden="1">[1]MEX!$I$30:$M$30</definedName>
    <definedName name="Adit" localSheetId="3" hidden="1">#REF!</definedName>
    <definedName name="Adit" localSheetId="4" hidden="1">#REF!</definedName>
    <definedName name="Adit" hidden="1">#REF!</definedName>
    <definedName name="ahahahahaha" localSheetId="3" hidden="1">{"'Server Configuration'!$A$1:$DB$281"}</definedName>
    <definedName name="ahahahahaha" localSheetId="4" hidden="1">{"'Server Configuration'!$A$1:$DB$281"}</definedName>
    <definedName name="ahahahahaha" hidden="1">{"'Server Configuration'!$A$1:$DB$281"}</definedName>
    <definedName name="as" localSheetId="3" hidden="1">#REF!</definedName>
    <definedName name="as" localSheetId="4" hidden="1">#REF!</definedName>
    <definedName name="as" hidden="1">#REF!</definedName>
    <definedName name="asdcasdcasd" localSheetId="3" hidden="1">{"REPORT100",#N/A,FALSE,"100 &amp; 110"}</definedName>
    <definedName name="asdcasdcasd" localSheetId="4" hidden="1">{"REPORT100",#N/A,FALSE,"100 &amp; 110"}</definedName>
    <definedName name="asdcasdcasd" hidden="1">{"REPORT100",#N/A,FALSE,"100 &amp; 110"}</definedName>
    <definedName name="bbbbbbbb" localSheetId="3" hidden="1">{"'Server Configuration'!$A$1:$DB$281"}</definedName>
    <definedName name="bbbbbbbb" localSheetId="4" hidden="1">{"'Server Configuration'!$A$1:$DB$281"}</definedName>
    <definedName name="bbbbbbbb" hidden="1">{"'Server Configuration'!$A$1:$DB$281"}</definedName>
    <definedName name="blip" localSheetId="3" hidden="1">{"'Server Configuration'!$A$1:$DB$281"}</definedName>
    <definedName name="blip" localSheetId="4" hidden="1">{"'Server Configuration'!$A$1:$DB$281"}</definedName>
    <definedName name="blip" hidden="1">{"'Server Configuration'!$A$1:$DB$281"}</definedName>
    <definedName name="BLPH1" localSheetId="3" hidden="1">[3]Sheet2!#REF!</definedName>
    <definedName name="BLPH1" localSheetId="4" hidden="1">[3]Sheet2!#REF!</definedName>
    <definedName name="BLPH1" hidden="1">[3]Sheet2!#REF!</definedName>
    <definedName name="BLPH2" localSheetId="3" hidden="1">[3]Sheet2!#REF!</definedName>
    <definedName name="BLPH2" localSheetId="4" hidden="1">[3]Sheet2!#REF!</definedName>
    <definedName name="BLPH2" hidden="1">[3]Sheet2!#REF!</definedName>
    <definedName name="BLPH21" hidden="1">'[4]Risk-Free Rate'!$AQ$15</definedName>
    <definedName name="BLPH22" hidden="1">'[4]Risk-Free Rate'!$AN$15</definedName>
    <definedName name="BLPH23" hidden="1">'[4]Risk-Free Rate'!$AK$15</definedName>
    <definedName name="BLPH24" hidden="1">'[4]Risk-Free Rate'!$AH$15</definedName>
    <definedName name="BLPH25" hidden="1">'[4]Risk-Free Rate'!$AE$15</definedName>
    <definedName name="BLPH26" hidden="1">'[4]Risk-Free Rate'!$AB$15</definedName>
    <definedName name="BLPH27" hidden="1">'[4]Risk-Free Rate'!$Y$15</definedName>
    <definedName name="BLPH28" hidden="1">'[4]Risk-Free Rate'!$V$15</definedName>
    <definedName name="BLPH29" hidden="1">'[4]Risk-Free Rate'!$S$15</definedName>
    <definedName name="BLPH30" hidden="1">'[4]Risk-Free Rate'!$P$15</definedName>
    <definedName name="BLPH31" hidden="1">'[4]Risk-Free Rate'!$M$15</definedName>
    <definedName name="BLPH32" hidden="1">'[4]Risk-Free Rate'!$J$15</definedName>
    <definedName name="BLPH33" hidden="1">'[4]Risk-Free Rate'!$G$15</definedName>
    <definedName name="BLPH34" hidden="1">'[4]Risk-Free Rate'!$D$15</definedName>
    <definedName name="BLPH35" hidden="1">'[4]Risk-Free Rate'!$A$15</definedName>
    <definedName name="BLPH5" localSheetId="3" hidden="1">[3]Sheet2!#REF!</definedName>
    <definedName name="BLPH5" localSheetId="4" hidden="1">[3]Sheet2!#REF!</definedName>
    <definedName name="BLPH5" hidden="1">[3]Sheet2!#REF!</definedName>
    <definedName name="bob" localSheetId="3" hidden="1">{"'Server Configuration'!$A$1:$DB$281"}</definedName>
    <definedName name="bob" localSheetId="4" hidden="1">{"'Server Configuration'!$A$1:$DB$281"}</definedName>
    <definedName name="bob" hidden="1">{"'Server Configuration'!$A$1:$DB$281"}</definedName>
    <definedName name="cc" localSheetId="3"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cc" localSheetId="4"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cc"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COMPRO" localSheetId="3"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COMPRO" localSheetId="4"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COMPRO"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COMPRO1" localSheetId="3"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COMPRO1" localSheetId="4"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COMPRO1"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d" localSheetId="3" hidden="1">{#N/A,#N/A,FALSE,"PLME0520"}</definedName>
    <definedName name="d" localSheetId="4" hidden="1">{#N/A,#N/A,FALSE,"PLME0520"}</definedName>
    <definedName name="d" hidden="1">{#N/A,#N/A,FALSE,"PLME0520"}</definedName>
    <definedName name="ddjdjd" localSheetId="3" hidden="1">{"Synthese",#N/A,FALSE,"Dec 96 (2)"}</definedName>
    <definedName name="ddjdjd" localSheetId="4" hidden="1">{"Synthese",#N/A,FALSE,"Dec 96 (2)"}</definedName>
    <definedName name="ddjdjd" hidden="1">{"Synthese",#N/A,FALSE,"Dec 96 (2)"}</definedName>
    <definedName name="ddkjdjdj" localSheetId="3"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ddkjdjdj" localSheetId="4"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ddkjdjdj"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DF" localSheetId="3"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DF" localSheetId="4"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DF"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dfadf" localSheetId="3" hidden="1">{"report102",#N/A,FALSE,"102"}</definedName>
    <definedName name="dfadf" localSheetId="4" hidden="1">{"report102",#N/A,FALSE,"102"}</definedName>
    <definedName name="dfadf" hidden="1">{"report102",#N/A,FALSE,"102"}</definedName>
    <definedName name="DFASFD" localSheetId="3" hidden="1">{"Syn_janv",#N/A,FALSE,"Janv 97"}</definedName>
    <definedName name="DFASFD" localSheetId="4" hidden="1">{"Syn_janv",#N/A,FALSE,"Janv 97"}</definedName>
    <definedName name="DFASFD" hidden="1">{"Syn_janv",#N/A,FALSE,"Janv 97"}</definedName>
    <definedName name="DFASFD1" localSheetId="3" hidden="1">{"Syn_janv",#N/A,FALSE,"Janv 97"}</definedName>
    <definedName name="DFASFD1" localSheetId="4" hidden="1">{"Syn_janv",#N/A,FALSE,"Janv 97"}</definedName>
    <definedName name="DFASFD1" hidden="1">{"Syn_janv",#N/A,FALSE,"Janv 97"}</definedName>
    <definedName name="dkdkdkddk" hidden="1">[5]MEX!$I$30:$M$30</definedName>
    <definedName name="dkibid" localSheetId="3" hidden="1">{"REPORT101",#N/A,FALSE,"101 &amp; 111"}</definedName>
    <definedName name="dkibid" localSheetId="4" hidden="1">{"REPORT101",#N/A,FALSE,"101 &amp; 111"}</definedName>
    <definedName name="dkibid" hidden="1">{"REPORT101",#N/A,FALSE,"101 &amp; 111"}</definedName>
    <definedName name="DME_BeforeCloseCompleted" hidden="1">"False"</definedName>
    <definedName name="dsafgsade" localSheetId="3" hidden="1">#REF!</definedName>
    <definedName name="dsafgsade" localSheetId="4" hidden="1">#REF!</definedName>
    <definedName name="dsafgsade" hidden="1">#REF!</definedName>
    <definedName name="dskdkdkdk" localSheetId="3" hidden="1">{"FF",#N/A,FALSE,"Dec 96 "}</definedName>
    <definedName name="dskdkdkdk" localSheetId="4" hidden="1">{"FF",#N/A,FALSE,"Dec 96 "}</definedName>
    <definedName name="dskdkdkdk" hidden="1">{"FF",#N/A,FALSE,"Dec 96 "}</definedName>
    <definedName name="edidididi" localSheetId="3" hidden="1">#REF!</definedName>
    <definedName name="edidididi" localSheetId="4" hidden="1">#REF!</definedName>
    <definedName name="edidididi" hidden="1">#REF!</definedName>
    <definedName name="eee" localSheetId="3" hidden="1">{"REPORT101",#N/A,FALSE,"101 &amp; 111"}</definedName>
    <definedName name="eee" localSheetId="4" hidden="1">{"REPORT101",#N/A,FALSE,"101 &amp; 111"}</definedName>
    <definedName name="eee" hidden="1">{"REPORT101",#N/A,FALSE,"101 &amp; 111"}</definedName>
    <definedName name="eeee" localSheetId="3" hidden="1">{"JOBCOGS",#N/A,FALSE,"JOB COGS";"JOBHIST",#N/A,FALSE,"JOB COGS"}</definedName>
    <definedName name="eeee" localSheetId="4" hidden="1">{"JOBCOGS",#N/A,FALSE,"JOB COGS";"JOBHIST",#N/A,FALSE,"JOB COGS"}</definedName>
    <definedName name="eeee" hidden="1">{"JOBCOGS",#N/A,FALSE,"JOB COGS";"JOBHIST",#N/A,FALSE,"JOB COGS"}</definedName>
    <definedName name="eqd" localSheetId="3" hidden="1">{"Syn_janv",#N/A,FALSE,"Janv 97"}</definedName>
    <definedName name="eqd" localSheetId="4" hidden="1">{"Syn_janv",#N/A,FALSE,"Janv 97"}</definedName>
    <definedName name="eqd" hidden="1">{"Syn_janv",#N/A,FALSE,"Janv 97"}</definedName>
    <definedName name="f" localSheetId="3" hidden="1">{#N/A,#N/A,FALSE,"PLME0520"}</definedName>
    <definedName name="f" localSheetId="4" hidden="1">{#N/A,#N/A,FALSE,"PLME0520"}</definedName>
    <definedName name="f" hidden="1">{#N/A,#N/A,FALSE,"PLME0520"}</definedName>
    <definedName name="fff" localSheetId="3" hidden="1">{#N/A,#N/A,FALSE,"PLME0520"}</definedName>
    <definedName name="fff" localSheetId="4" hidden="1">{#N/A,#N/A,FALSE,"PLME0520"}</definedName>
    <definedName name="fff" hidden="1">{#N/A,#N/A,FALSE,"PLME0520"}</definedName>
    <definedName name="fffff" localSheetId="3" hidden="1">{"FF",#N/A,FALSE,"Dec 96 "}</definedName>
    <definedName name="fffff" localSheetId="4" hidden="1">{"FF",#N/A,FALSE,"Dec 96 "}</definedName>
    <definedName name="fffff" hidden="1">{"FF",#N/A,FALSE,"Dec 96 "}</definedName>
    <definedName name="fg" localSheetId="3" hidden="1">{#N/A,#N/A,FALSE,"PLME0520"}</definedName>
    <definedName name="fg" localSheetId="4" hidden="1">{#N/A,#N/A,FALSE,"PLME0520"}</definedName>
    <definedName name="fg" hidden="1">{#N/A,#N/A,FALSE,"PLME0520"}</definedName>
    <definedName name="FI" localSheetId="3" hidden="1">{"USD",#N/A,FALSE,"Janv 97"}</definedName>
    <definedName name="FI" localSheetId="4" hidden="1">{"USD",#N/A,FALSE,"Janv 97"}</definedName>
    <definedName name="FI" hidden="1">{"USD",#N/A,FALSE,"Janv 97"}</definedName>
    <definedName name="fq" localSheetId="3" hidden="1">{#N/A,#N/A,FALSE,"PLME0520"}</definedName>
    <definedName name="fq" localSheetId="4" hidden="1">{#N/A,#N/A,FALSE,"PLME0520"}</definedName>
    <definedName name="fq" hidden="1">{#N/A,#N/A,FALSE,"PLME0520"}</definedName>
    <definedName name="ggg" localSheetId="3" hidden="1">{"'Server Configuration'!$A$1:$DB$281"}</definedName>
    <definedName name="ggg" localSheetId="4" hidden="1">{"'Server Configuration'!$A$1:$DB$281"}</definedName>
    <definedName name="ggg" hidden="1">{"'Server Configuration'!$A$1:$DB$281"}</definedName>
    <definedName name="hans" localSheetId="3" hidden="1">{#N/A,#N/A,FALSE,"PLME0520"}</definedName>
    <definedName name="hans" localSheetId="4" hidden="1">{#N/A,#N/A,FALSE,"PLME0520"}</definedName>
    <definedName name="hans" hidden="1">{#N/A,#N/A,FALSE,"PLME0520"}</definedName>
    <definedName name="hans1" localSheetId="3" hidden="1">{#N/A,#N/A,FALSE,"PLME0520"}</definedName>
    <definedName name="hans1" localSheetId="4" hidden="1">{#N/A,#N/A,FALSE,"PLME0520"}</definedName>
    <definedName name="hans1" hidden="1">{#N/A,#N/A,FALSE,"PLME0520"}</definedName>
    <definedName name="hhs" localSheetId="3" hidden="1">{"REPORT101",#N/A,FALSE,"101 &amp; 111"}</definedName>
    <definedName name="hhs" localSheetId="4" hidden="1">{"REPORT101",#N/A,FALSE,"101 &amp; 111"}</definedName>
    <definedName name="hhs" hidden="1">{"REPORT101",#N/A,FALSE,"101 &amp; 111"}</definedName>
    <definedName name="HOLA" localSheetId="3" hidden="1">{"FF",#N/A,FALSE,"Projection"}</definedName>
    <definedName name="HOLA" localSheetId="4" hidden="1">{"FF",#N/A,FALSE,"Projection"}</definedName>
    <definedName name="HOLA" hidden="1">{"FF",#N/A,FALSE,"Projection"}</definedName>
    <definedName name="HOLA1" localSheetId="3" hidden="1">{"FF",#N/A,FALSE,"Projection"}</definedName>
    <definedName name="HOLA1" localSheetId="4" hidden="1">{"FF",#N/A,FALSE,"Projection"}</definedName>
    <definedName name="HOLA1" hidden="1">{"FF",#N/A,FALSE,"Projection"}</definedName>
    <definedName name="HTML_CodePage" hidden="1">1252</definedName>
    <definedName name="HTML_Control" localSheetId="3" hidden="1">{"'Server Configuration'!$A$1:$DB$281"}</definedName>
    <definedName name="HTML_Control" localSheetId="4" hidden="1">{"'Server Configuration'!$A$1:$DB$281"}</definedName>
    <definedName name="HTML_Control" hidden="1">{"'Server Configuration'!$A$1:$DB$281"}</definedName>
    <definedName name="HTML_Description" hidden="1">""</definedName>
    <definedName name="HTML_Email" hidden="1">""</definedName>
    <definedName name="HTML_Header" hidden="1">"Server Configuration"</definedName>
    <definedName name="HTML_LastUpdate" hidden="1">"2/9/01"</definedName>
    <definedName name="HTML_LineAfter" hidden="1">FALSE</definedName>
    <definedName name="HTML_LineBefore" hidden="1">FALSE</definedName>
    <definedName name="HTML_Name" hidden="1">"Corporate Network Services"</definedName>
    <definedName name="HTML_OBDlg2" hidden="1">TRUE</definedName>
    <definedName name="HTML_OBDlg4" hidden="1">TRUE</definedName>
    <definedName name="HTML_OS" hidden="1">0</definedName>
    <definedName name="HTML_PathFile" hidden="1">"C:\WINNT\Profiles\E003999\Desktop\MyHTML.htm"</definedName>
    <definedName name="HTML_Title" hidden="1">"Asset Tracking 2_9_01"</definedName>
    <definedName name="ian" localSheetId="3" hidden="1">{"USD",#N/A,FALSE,"Janv 97"}</definedName>
    <definedName name="ian" localSheetId="4" hidden="1">{"USD",#N/A,FALSE,"Janv 97"}</definedName>
    <definedName name="ian" hidden="1">{"USD",#N/A,FALSE,"Janv 97"}</definedName>
    <definedName name="IQ_ACCOUNT_CHANGE" hidden="1">"c1449"</definedName>
    <definedName name="IQ_ACCOUNTING_STANDARD" hidden="1">"c4539"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REUT" hidden="1">"c5471"</definedName>
    <definedName name="IQ_BV_EST_REUT" hidden="1">"c5403"</definedName>
    <definedName name="IQ_BV_HIGH_EST_REUT" hidden="1">"c5405"</definedName>
    <definedName name="IQ_BV_LOW_EST_REUT" hidden="1">"c5406"</definedName>
    <definedName name="IQ_BV_MEDIAN_EST_REUT" hidden="1">"c5404"</definedName>
    <definedName name="IQ_BV_NUM_EST_REUT" hidden="1">"c5407"</definedName>
    <definedName name="IQ_BV_OVER_SHARES" hidden="1">"c1349"</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_REUT" hidden="1">"c5408"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"c1355"</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"c1369"</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BV_REUT" hidden="1">"c5409"</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DIFF_REUT" hidden="1">"c5433"</definedName>
    <definedName name="IQ_EST_BV_SHARE_DIFF" hidden="1">"c4147"</definedName>
    <definedName name="IQ_EST_BV_SHARE_SURPRISE_PERCENT" hidden="1">"c4148"</definedName>
    <definedName name="IQ_EST_BV_SURPRISE_PERCENT_REUT" hidden="1">"c5434"</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BUY_REUT" hidden="1">"c3869"</definedName>
    <definedName name="IQ_EST_NUM_HOLD" hidden="1">"c1761"</definedName>
    <definedName name="IQ_EST_NUM_HOLD_REUT" hidden="1">"c3871"</definedName>
    <definedName name="IQ_EST_NUM_NO_OPINION" hidden="1">"c1758"</definedName>
    <definedName name="IQ_EST_NUM_NO_OPINION_REUT" hidden="1">"c3868"</definedName>
    <definedName name="IQ_EST_NUM_OUTPERFORM" hidden="1">"c1760"</definedName>
    <definedName name="IQ_EST_NUM_OUTPERFORM_REUT" hidden="1">"c3870"</definedName>
    <definedName name="IQ_EST_NUM_SELL" hidden="1">"c1763"</definedName>
    <definedName name="IQ_EST_NUM_SELL_REUT" hidden="1">"c3873"</definedName>
    <definedName name="IQ_EST_NUM_UNDERPERFORM" hidden="1">"c1762"</definedName>
    <definedName name="IQ_EST_NUM_UNDERPERFORM_REUT" hidden="1">"c3872"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NOTES_PAY_TOTAL" hidden="1">"c5522"</definedName>
    <definedName name="IQ_FIN_DIV_REV" hidden="1">"c437"</definedName>
    <definedName name="IQ_FIN_DIV_ST_DEBT_TOTAL" hidden="1">"c5527"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"c1448"</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"c1412"</definedName>
    <definedName name="IQ_PRICE_OVER_LTM_EPS" hidden="1">"c1413"</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39483.5942013889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velisse" localSheetId="3" hidden="1">{"Syn_janv",#N/A,FALSE,"Janv 97"}</definedName>
    <definedName name="ivelisse" localSheetId="4" hidden="1">{"Syn_janv",#N/A,FALSE,"Janv 97"}</definedName>
    <definedName name="ivelisse" hidden="1">{"Syn_janv",#N/A,FALSE,"Janv 97"}</definedName>
    <definedName name="ivelisse1" localSheetId="3" hidden="1">{"Syn_janv",#N/A,FALSE,"Janv 97"}</definedName>
    <definedName name="ivelisse1" localSheetId="4" hidden="1">{"Syn_janv",#N/A,FALSE,"Janv 97"}</definedName>
    <definedName name="ivelisse1" hidden="1">{"Syn_janv",#N/A,FALSE,"Janv 97"}</definedName>
    <definedName name="j" localSheetId="3" hidden="1">{#N/A,#N/A,FALSE,"PLME0520"}</definedName>
    <definedName name="j" localSheetId="4" hidden="1">{#N/A,#N/A,FALSE,"PLME0520"}</definedName>
    <definedName name="j" hidden="1">{#N/A,#N/A,FALSE,"PLME0520"}</definedName>
    <definedName name="jkdjkflj" localSheetId="3" hidden="1">{"FF",#N/A,FALSE,"Dec 96 "}</definedName>
    <definedName name="jkdjkflj" localSheetId="4" hidden="1">{"FF",#N/A,FALSE,"Dec 96 "}</definedName>
    <definedName name="jkdjkflj" hidden="1">{"FF",#N/A,FALSE,"Dec 96 "}</definedName>
    <definedName name="jkkjh" localSheetId="3" hidden="1">{"'Server Configuration'!$A$1:$DB$281"}</definedName>
    <definedName name="jkkjh" localSheetId="4" hidden="1">{"'Server Configuration'!$A$1:$DB$281"}</definedName>
    <definedName name="jkkjh" hidden="1">{"'Server Configuration'!$A$1:$DB$281"}</definedName>
    <definedName name="K" localSheetId="3" hidden="1">#REF!</definedName>
    <definedName name="K" localSheetId="4" hidden="1">#REF!</definedName>
    <definedName name="K" hidden="1">#REF!</definedName>
    <definedName name="kbid" localSheetId="3" hidden="1">{"PRICE",#N/A,FALSE,"PRICE VAR"}</definedName>
    <definedName name="kbid" localSheetId="4" hidden="1">{"PRICE",#N/A,FALSE,"PRICE VAR"}</definedName>
    <definedName name="kbid" hidden="1">{"PRICE",#N/A,FALSE,"PRICE VAR"}</definedName>
    <definedName name="kdibm" localSheetId="3" hidden="1">{"REPORT100",#N/A,FALSE,"100 &amp; 110"}</definedName>
    <definedName name="kdibm" localSheetId="4" hidden="1">{"REPORT100",#N/A,FALSE,"100 &amp; 110"}</definedName>
    <definedName name="kdibm" hidden="1">{"REPORT100",#N/A,FALSE,"100 &amp; 110"}</definedName>
    <definedName name="kdkdkddk" localSheetId="3" hidden="1">#REF!</definedName>
    <definedName name="kdkdkddk" localSheetId="4" hidden="1">#REF!</definedName>
    <definedName name="kdkdkddk" hidden="1">#REF!</definedName>
    <definedName name="kibmb" localSheetId="3" hidden="1">{"MFG COGS",#N/A,FALSE,"MFG COGS";"MFGCOGS ESTIMATES",#N/A,FALSE,"MFG COGS"}</definedName>
    <definedName name="kibmb" localSheetId="4" hidden="1">{"MFG COGS",#N/A,FALSE,"MFG COGS";"MFGCOGS ESTIMATES",#N/A,FALSE,"MFG COGS"}</definedName>
    <definedName name="kibmb" hidden="1">{"MFG COGS",#N/A,FALSE,"MFG COGS";"MFGCOGS ESTIMATES",#N/A,FALSE,"MFG COGS"}</definedName>
    <definedName name="kiby\" localSheetId="3" hidden="1">{"JOBCOGS",#N/A,FALSE,"JOB COGS";"JOBHIST",#N/A,FALSE,"JOB COGS"}</definedName>
    <definedName name="kiby\" localSheetId="4" hidden="1">{"JOBCOGS",#N/A,FALSE,"JOB COGS";"JOBHIST",#N/A,FALSE,"JOB COGS"}</definedName>
    <definedName name="kiby\" hidden="1">{"JOBCOGS",#N/A,FALSE,"JOB COGS";"JOBHIST",#N/A,FALSE,"JOB COGS"}</definedName>
    <definedName name="kim" localSheetId="3" hidden="1">{"CONSOL",#N/A,FALSE,"CONSOLIDATION"}</definedName>
    <definedName name="kim" localSheetId="4" hidden="1">{"CONSOL",#N/A,FALSE,"CONSOLIDATION"}</definedName>
    <definedName name="kim" hidden="1">{"CONSOL",#N/A,FALSE,"CONSOLIDATION"}</definedName>
    <definedName name="kimb" localSheetId="3" hidden="1">{"EXCH HIST",#N/A,FALSE,"EXCHANGE VAR";"RATES",#N/A,FALSE,"EXCHANGE VAR"}</definedName>
    <definedName name="kimb" localSheetId="4" hidden="1">{"EXCH HIST",#N/A,FALSE,"EXCHANGE VAR";"RATES",#N/A,FALSE,"EXCHANGE VAR"}</definedName>
    <definedName name="kimb" hidden="1">{"EXCH HIST",#N/A,FALSE,"EXCHANGE VAR";"RATES",#N/A,FALSE,"EXCHANGE VAR"}</definedName>
    <definedName name="kimbmb" localSheetId="3" hidden="1">{"MFGVAR",#N/A,FALSE,"MFG VAR"}</definedName>
    <definedName name="kimbmb" localSheetId="4" hidden="1">{"MFGVAR",#N/A,FALSE,"MFG VAR"}</definedName>
    <definedName name="kimbmb" hidden="1">{"MFGVAR",#N/A,FALSE,"MFG VAR"}</definedName>
    <definedName name="kodak" localSheetId="3" hidden="1">{"REPORT100",#N/A,FALSE,"100 &amp; 110"}</definedName>
    <definedName name="kodak" localSheetId="4" hidden="1">{"REPORT100",#N/A,FALSE,"100 &amp; 110"}</definedName>
    <definedName name="kodak" hidden="1">{"REPORT100",#N/A,FALSE,"100 &amp; 110"}</definedName>
    <definedName name="kodakrjs" localSheetId="3" hidden="1">{"MFG COGS",#N/A,FALSE,"MFG COGS";"MFGCOGS ESTIMATES",#N/A,FALSE,"MFG COGS"}</definedName>
    <definedName name="kodakrjs" localSheetId="4" hidden="1">{"MFG COGS",#N/A,FALSE,"MFG COGS";"MFGCOGS ESTIMATES",#N/A,FALSE,"MFG COGS"}</definedName>
    <definedName name="kodakrjs" hidden="1">{"MFG COGS",#N/A,FALSE,"MFG COGS";"MFGCOGS ESTIMATES",#N/A,FALSE,"MFG COGS"}</definedName>
    <definedName name="lance" localSheetId="3" hidden="1">{"USD",#N/A,FALSE,"Janv 97"}</definedName>
    <definedName name="lance" localSheetId="4" hidden="1">{"USD",#N/A,FALSE,"Janv 97"}</definedName>
    <definedName name="lance" hidden="1">{"USD",#N/A,FALSE,"Janv 97"}</definedName>
    <definedName name="lance1" localSheetId="3" hidden="1">{"USD",#N/A,FALSE,"Janv 97"}</definedName>
    <definedName name="lance1" localSheetId="4" hidden="1">{"USD",#N/A,FALSE,"Janv 97"}</definedName>
    <definedName name="lance1" hidden="1">{"USD",#N/A,FALSE,"Janv 97"}</definedName>
    <definedName name="Maria" localSheetId="3" hidden="1">{"CONSOL",#N/A,FALSE,"CONSOLIDATION"}</definedName>
    <definedName name="Maria" localSheetId="4" hidden="1">{"CONSOL",#N/A,FALSE,"CONSOLIDATION"}</definedName>
    <definedName name="Maria" hidden="1">{"CONSOL",#N/A,FALSE,"CONSOLIDATION"}</definedName>
    <definedName name="me" localSheetId="3" hidden="1">{"Synthese",#N/A,FALSE,"Dec 96 (2)"}</definedName>
    <definedName name="me" localSheetId="4" hidden="1">{"Synthese",#N/A,FALSE,"Dec 96 (2)"}</definedName>
    <definedName name="me" hidden="1">{"Synthese",#N/A,FALSE,"Dec 96 (2)"}</definedName>
    <definedName name="new" localSheetId="3" hidden="1">#REF!</definedName>
    <definedName name="new" localSheetId="4" hidden="1">#REF!</definedName>
    <definedName name="new" hidden="1">#REF!</definedName>
    <definedName name="NUEVO" localSheetId="3" hidden="1">{"USD",#N/A,FALSE,"Janv 97"}</definedName>
    <definedName name="NUEVO" localSheetId="4" hidden="1">{"USD",#N/A,FALSE,"Janv 97"}</definedName>
    <definedName name="NUEVO" hidden="1">{"USD",#N/A,FALSE,"Janv 97"}</definedName>
    <definedName name="NUEVO1" localSheetId="3" hidden="1">{"USD",#N/A,FALSE,"Janv 97"}</definedName>
    <definedName name="NUEVO1" localSheetId="4" hidden="1">{"USD",#N/A,FALSE,"Janv 97"}</definedName>
    <definedName name="NUEVO1" hidden="1">{"USD",#N/A,FALSE,"Janv 97"}</definedName>
    <definedName name="nuevo2" localSheetId="3" hidden="1">{"USD",#N/A,FALSE,"Janv 97"}</definedName>
    <definedName name="nuevo2" localSheetId="4" hidden="1">{"USD",#N/A,FALSE,"Janv 97"}</definedName>
    <definedName name="nuevo2" hidden="1">{"USD",#N/A,FALSE,"Janv 97"}</definedName>
    <definedName name="nuevo3" localSheetId="3" hidden="1">{"USD",#N/A,FALSE,"Janv 97"}</definedName>
    <definedName name="nuevo3" localSheetId="4" hidden="1">{"USD",#N/A,FALSE,"Janv 97"}</definedName>
    <definedName name="nuevo3" hidden="1">{"USD",#N/A,FALSE,"Janv 97"}</definedName>
    <definedName name="OK" localSheetId="3" hidden="1">{"Syn_janv",#N/A,FALSE,"Janv 97"}</definedName>
    <definedName name="OK" localSheetId="4" hidden="1">{"Syn_janv",#N/A,FALSE,"Janv 97"}</definedName>
    <definedName name="OK" hidden="1">{"Syn_janv",#N/A,FALSE,"Janv 97"}</definedName>
    <definedName name="old" hidden="1">3</definedName>
    <definedName name="OP" localSheetId="3" hidden="1">{"FF",#N/A,FALSE,"Janv 97"}</definedName>
    <definedName name="OP" localSheetId="4" hidden="1">{"FF",#N/A,FALSE,"Janv 97"}</definedName>
    <definedName name="OP" hidden="1">{"FF",#N/A,FALSE,"Janv 97"}</definedName>
    <definedName name="qac" localSheetId="3" hidden="1">{#N/A,#N/A,FALSE,"PLME0520"}</definedName>
    <definedName name="qac" localSheetId="4" hidden="1">{#N/A,#N/A,FALSE,"PLME0520"}</definedName>
    <definedName name="qac" hidden="1">{#N/A,#N/A,FALSE,"PLME0520"}</definedName>
    <definedName name="qe" localSheetId="3" hidden="1">{"USD",#N/A,FALSE,"Dec 96 "}</definedName>
    <definedName name="qe" localSheetId="4" hidden="1">{"USD",#N/A,FALSE,"Dec 96 "}</definedName>
    <definedName name="qe" hidden="1">{"USD",#N/A,FALSE,"Dec 96 "}</definedName>
    <definedName name="qs" localSheetId="3" hidden="1">{#N/A,#N/A,FALSE,"PLME0520"}</definedName>
    <definedName name="qs" localSheetId="4" hidden="1">{#N/A,#N/A,FALSE,"PLME0520"}</definedName>
    <definedName name="qs" hidden="1">{#N/A,#N/A,FALSE,"PLME0520"}</definedName>
    <definedName name="qsc" localSheetId="3" hidden="1">{"Synthese",#N/A,FALSE,"Dec 96 (2)"}</definedName>
    <definedName name="qsc" localSheetId="4" hidden="1">{"Synthese",#N/A,FALSE,"Dec 96 (2)"}</definedName>
    <definedName name="qsc" hidden="1">{"Synthese",#N/A,FALSE,"Dec 96 (2)"}</definedName>
    <definedName name="qwf" localSheetId="3" hidden="1">{#N/A,#N/A,FALSE,"PLME0520"}</definedName>
    <definedName name="qwf" localSheetId="4" hidden="1">{#N/A,#N/A,FALSE,"PLME0520"}</definedName>
    <definedName name="qwf" hidden="1">{#N/A,#N/A,FALSE,"PLME0520"}</definedName>
    <definedName name="ref" localSheetId="3" hidden="1">{#N/A,#N/A,FALSE,"PLME0520"}</definedName>
    <definedName name="ref" localSheetId="4" hidden="1">{#N/A,#N/A,FALSE,"PLME0520"}</definedName>
    <definedName name="ref" hidden="1">{#N/A,#N/A,FALSE,"PLME0520"}</definedName>
    <definedName name="RRRR1" localSheetId="3" hidden="1">{"FF",#N/A,FALSE,"Janv 97"}</definedName>
    <definedName name="RRRR1" localSheetId="4" hidden="1">{"FF",#N/A,FALSE,"Janv 97"}</definedName>
    <definedName name="RRRR1" hidden="1">{"FF",#N/A,FALSE,"Janv 97"}</definedName>
    <definedName name="RRRRR" localSheetId="3" hidden="1">{"FF",#N/A,FALSE,"Janv 97"}</definedName>
    <definedName name="RRRRR" localSheetId="4" hidden="1">{"FF",#N/A,FALSE,"Janv 97"}</definedName>
    <definedName name="RRRRR" hidden="1">{"FF",#N/A,FALSE,"Janv 97"}</definedName>
    <definedName name="rrrrrr" localSheetId="3" hidden="1">{"MFGVAR",#N/A,FALSE,"MFG VAR"}</definedName>
    <definedName name="rrrrrr" localSheetId="4" hidden="1">{"MFGVAR",#N/A,FALSE,"MFG VAR"}</definedName>
    <definedName name="rrrrrr" hidden="1">{"MFGVAR",#N/A,FALSE,"MFG VAR"}</definedName>
    <definedName name="SAPBEXrevision" hidden="1">2</definedName>
    <definedName name="SAPBEXsysID" hidden="1">"MWP"</definedName>
    <definedName name="SAPBEXwbID" hidden="1">"3MOH0LG884O7D525EH4P44ER9"</definedName>
    <definedName name="sasasa" localSheetId="3" hidden="1">{"USD",#N/A,FALSE,"Janv 97"}</definedName>
    <definedName name="sasasa" localSheetId="4" hidden="1">{"USD",#N/A,FALSE,"Janv 97"}</definedName>
    <definedName name="sasasa" hidden="1">{"USD",#N/A,FALSE,"Janv 97"}</definedName>
    <definedName name="sasasa1" localSheetId="3" hidden="1">{"USD",#N/A,FALSE,"Janv 97"}</definedName>
    <definedName name="sasasa1" localSheetId="4" hidden="1">{"USD",#N/A,FALSE,"Janv 97"}</definedName>
    <definedName name="sasasa1" hidden="1">{"USD",#N/A,FALSE,"Janv 97"}</definedName>
    <definedName name="SD" localSheetId="3"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SD" localSheetId="4"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SD"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SDS" localSheetId="3"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SDS" localSheetId="4"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SDS"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ss" localSheetId="3" hidden="1">{"USD",#N/A,FALSE,"Dec 96 "}</definedName>
    <definedName name="ss" localSheetId="4" hidden="1">{"USD",#N/A,FALSE,"Dec 96 "}</definedName>
    <definedName name="ss" hidden="1">{"USD",#N/A,FALSE,"Dec 96 "}</definedName>
    <definedName name="Subs4" localSheetId="3" hidden="1">{#N/A,#N/A,FALSE,"PLME0520"}</definedName>
    <definedName name="Subs4" localSheetId="4" hidden="1">{#N/A,#N/A,FALSE,"PLME0520"}</definedName>
    <definedName name="Subs4" hidden="1">{#N/A,#N/A,FALSE,"PLME0520"}</definedName>
    <definedName name="Subs5" localSheetId="3" hidden="1">{#N/A,#N/A,FALSE,"PLME0520"}</definedName>
    <definedName name="Subs5" localSheetId="4" hidden="1">{#N/A,#N/A,FALSE,"PLME0520"}</definedName>
    <definedName name="Subs5" hidden="1">{#N/A,#N/A,FALSE,"PLME0520"}</definedName>
    <definedName name="Subsi2" localSheetId="3" hidden="1">{"Synthese",#N/A,FALSE,"Dec 96 (2)"}</definedName>
    <definedName name="Subsi2" localSheetId="4" hidden="1">{"Synthese",#N/A,FALSE,"Dec 96 (2)"}</definedName>
    <definedName name="Subsi2" hidden="1">{"Synthese",#N/A,FALSE,"Dec 96 (2)"}</definedName>
    <definedName name="Subsidary1" localSheetId="3" hidden="1">{"Syn_janv",#N/A,FALSE,"Janv 97"}</definedName>
    <definedName name="Subsidary1" localSheetId="4" hidden="1">{"Syn_janv",#N/A,FALSE,"Janv 97"}</definedName>
    <definedName name="Subsidary1" hidden="1">{"Syn_janv",#N/A,FALSE,"Janv 97"}</definedName>
    <definedName name="Subsidiary" localSheetId="3" hidden="1">{"Syn_janv",#N/A,FALSE,"Janv 97"}</definedName>
    <definedName name="Subsidiary" localSheetId="4" hidden="1">{"Syn_janv",#N/A,FALSE,"Janv 97"}</definedName>
    <definedName name="Subsidiary" hidden="1">{"Syn_janv",#N/A,FALSE,"Janv 97"}</definedName>
    <definedName name="Subsidiary2" localSheetId="3" hidden="1">{"Synthese",#N/A,FALSE,"Dec 96 (2)"}</definedName>
    <definedName name="Subsidiary2" localSheetId="4" hidden="1">{"Synthese",#N/A,FALSE,"Dec 96 (2)"}</definedName>
    <definedName name="Subsidiary2" hidden="1">{"Synthese",#N/A,FALSE,"Dec 96 (2)"}</definedName>
    <definedName name="Subsidiary4" localSheetId="3" hidden="1">{#N/A,#N/A,FALSE,"PLME0520"}</definedName>
    <definedName name="Subsidiary4" localSheetId="4" hidden="1">{#N/A,#N/A,FALSE,"PLME0520"}</definedName>
    <definedName name="Subsidiary4" hidden="1">{#N/A,#N/A,FALSE,"PLME0520"}</definedName>
    <definedName name="Subsidiarys" localSheetId="3" hidden="1">{#N/A,#N/A,FALSE,"PLME0520"}</definedName>
    <definedName name="Subsidiarys" localSheetId="4" hidden="1">{#N/A,#N/A,FALSE,"PLME0520"}</definedName>
    <definedName name="Subsidiarys" hidden="1">{#N/A,#N/A,FALSE,"PLME0520"}</definedName>
    <definedName name="tttt" localSheetId="3" hidden="1">{"USD",#N/A,FALSE,"Janv 97"}</definedName>
    <definedName name="tttt" localSheetId="4" hidden="1">{"USD",#N/A,FALSE,"Janv 97"}</definedName>
    <definedName name="tttt" hidden="1">{"USD",#N/A,FALSE,"Janv 97"}</definedName>
    <definedName name="tttt1" localSheetId="3" hidden="1">{"USD",#N/A,FALSE,"Janv 97"}</definedName>
    <definedName name="tttt1" localSheetId="4" hidden="1">{"USD",#N/A,FALSE,"Janv 97"}</definedName>
    <definedName name="tttt1" hidden="1">{"USD",#N/A,FALSE,"Janv 97"}</definedName>
    <definedName name="u" localSheetId="3" hidden="1">{#N/A,#N/A,FALSE,"PLME0520"}</definedName>
    <definedName name="u" localSheetId="4" hidden="1">{#N/A,#N/A,FALSE,"PLME0520"}</definedName>
    <definedName name="u" hidden="1">{#N/A,#N/A,FALSE,"PLME0520"}</definedName>
    <definedName name="valid" hidden="1">"3MOH0LG884O7D525EH4P44ER9"</definedName>
    <definedName name="wrn." localSheetId="3" hidden="1">{#N/A,#N/A,FALSE,"PLME0520"}</definedName>
    <definedName name="wrn." localSheetId="4" hidden="1">{#N/A,#N/A,FALSE,"PLME0520"}</definedName>
    <definedName name="wrn." hidden="1">{#N/A,#N/A,FALSE,"PLME0520"}</definedName>
    <definedName name="wrn.1998._.MI._.PROGRAM." localSheetId="3"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wrn.1998._.MI._.PROGRAM." localSheetId="4"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wrn.1998._.MI._.PROGRAM." hidden="1">{#N/A,#N/A,FALSE,"Summary";#N/A,#N/A,FALSE,"Goals &amp; Results";#N/A,#N/A,FALSE,"Oral Care Summary";#N/A,#N/A,FALSE,"Soaps Summary";#N/A,#N/A,FALSE,"Personal Care Summary";#N/A,#N/A,FALSE,"Household Care Summary";#N/A,#N/A,FALSE,"Fabric Care Summary";#N/A,#N/A,FALSE,"General Projects Summary";#N/A,#N/A,FALSE,"Logistics &amp; Distribution";#N/A,#N/A,FALSE,"Argentina";#N/A,#N/A,FALSE,"Brazil";#N/A,#N/A,FALSE,"Caricom";#N/A,#N/A,FALSE,"Central America-NCA";#N/A,#N/A,FALSE,"Central America-Panama";#N/A,#N/A,FALSE,"Chile";#N/A,#N/A,FALSE,"Colombia";#N/A,#N/A,FALSE,"Dominican Republic";#N/A,#N/A,FALSE,"Ecuador";#N/A,#N/A,FALSE,"Mexico";#N/A,#N/A,FALSE,"Peru";#N/A,#N/A,FALSE,"Uruguay";#N/A,#N/A,FALSE,"Venezuela"}</definedName>
    <definedName name="wrn.All._.Total._.Costsl." localSheetId="3" hidden="1">{"Help Desk",#N/A,FALSE,"Total Costs";"Server Management",#N/A,FALSE,"Total Costs";"Application Management",#N/A,FALSE,"Total Costs"}</definedName>
    <definedName name="wrn.All._.Total._.Costsl." localSheetId="4" hidden="1">{"Help Desk",#N/A,FALSE,"Total Costs";"Server Management",#N/A,FALSE,"Total Costs";"Application Management",#N/A,FALSE,"Total Costs"}</definedName>
    <definedName name="wrn.All._.Total._.Costsl." hidden="1">{"Help Desk",#N/A,FALSE,"Total Costs";"Server Management",#N/A,FALSE,"Total Costs";"Application Management",#N/A,FALSE,"Total Costs"}</definedName>
    <definedName name="wrn.Application._.Management._.Total._.Costs." localSheetId="3" hidden="1">{"Application Management",#N/A,FALSE,"Total Costs"}</definedName>
    <definedName name="wrn.Application._.Management._.Total._.Costs." localSheetId="4" hidden="1">{"Application Management",#N/A,FALSE,"Total Costs"}</definedName>
    <definedName name="wrn.Application._.Management._.Total._.Costs." hidden="1">{"Application Management",#N/A,FALSE,"Total Costs"}</definedName>
    <definedName name="wrn.cost." localSheetId="3" hidden="1">{#N/A,#N/A,FALSE,"PLME0520"}</definedName>
    <definedName name="wrn.cost." localSheetId="4" hidden="1">{#N/A,#N/A,FALSE,"PLME0520"}</definedName>
    <definedName name="wrn.cost." hidden="1">{#N/A,#N/A,FALSE,"PLME0520"}</definedName>
    <definedName name="wrn.d" localSheetId="3" hidden="1">{#N/A,#N/A,FALSE,"Fx Rate - Spis";#N/A,#N/A,FALSE,"Tonnage";#N/A,#N/A,FALSE,"Net Sales";#N/A,#N/A,FALSE,"Quarterly Trend";#N/A,#N/A,FALSE,"ASP";#N/A,#N/A,FALSE,"ASP- ACP per TON";#N/A,#N/A,FALSE,"SPI Analysis 2005 LE";#N/A,#N/A,FALSE,"SPI Analysis 2006 B";#N/A,#N/A,FALSE,"NVOs";#N/A,#N/A,FALSE,"Media";#N/A,#N/A,FALSE,"Promotion"}</definedName>
    <definedName name="wrn.d" localSheetId="4" hidden="1">{#N/A,#N/A,FALSE,"Fx Rate - Spis";#N/A,#N/A,FALSE,"Tonnage";#N/A,#N/A,FALSE,"Net Sales";#N/A,#N/A,FALSE,"Quarterly Trend";#N/A,#N/A,FALSE,"ASP";#N/A,#N/A,FALSE,"ASP- ACP per TON";#N/A,#N/A,FALSE,"SPI Analysis 2005 LE";#N/A,#N/A,FALSE,"SPI Analysis 2006 B";#N/A,#N/A,FALSE,"NVOs";#N/A,#N/A,FALSE,"Media";#N/A,#N/A,FALSE,"Promotion"}</definedName>
    <definedName name="wrn.d" hidden="1">{#N/A,#N/A,FALSE,"Fx Rate - Spis";#N/A,#N/A,FALSE,"Tonnage";#N/A,#N/A,FALSE,"Net Sales";#N/A,#N/A,FALSE,"Quarterly Trend";#N/A,#N/A,FALSE,"ASP";#N/A,#N/A,FALSE,"ASP- ACP per TON";#N/A,#N/A,FALSE,"SPI Analysis 2005 LE";#N/A,#N/A,FALSE,"SPI Analysis 2006 B";#N/A,#N/A,FALSE,"NVOs";#N/A,#N/A,FALSE,"Media";#N/A,#N/A,FALSE,"Promotion"}</definedName>
    <definedName name="wrn.Division._.Exhibits." localSheetId="3" hidden="1">{#N/A,#N/A,FALSE,"Fx Rate - Spis";#N/A,#N/A,FALSE,"Tonnage";#N/A,#N/A,FALSE,"Net Sales";#N/A,#N/A,FALSE,"Quarterly Trend";#N/A,#N/A,FALSE,"ASP";#N/A,#N/A,FALSE,"ASP- ACP per TON";#N/A,#N/A,FALSE,"SPI Analysis 2005 LE";#N/A,#N/A,FALSE,"SPI Analysis 2006 B";#N/A,#N/A,FALSE,"NVOs";#N/A,#N/A,FALSE,"Media";#N/A,#N/A,FALSE,"Promotion"}</definedName>
    <definedName name="wrn.Division._.Exhibits." localSheetId="4" hidden="1">{#N/A,#N/A,FALSE,"Fx Rate - Spis";#N/A,#N/A,FALSE,"Tonnage";#N/A,#N/A,FALSE,"Net Sales";#N/A,#N/A,FALSE,"Quarterly Trend";#N/A,#N/A,FALSE,"ASP";#N/A,#N/A,FALSE,"ASP- ACP per TON";#N/A,#N/A,FALSE,"SPI Analysis 2005 LE";#N/A,#N/A,FALSE,"SPI Analysis 2006 B";#N/A,#N/A,FALSE,"NVOs";#N/A,#N/A,FALSE,"Media";#N/A,#N/A,FALSE,"Promotion"}</definedName>
    <definedName name="wrn.Division._.Exhibits." hidden="1">{#N/A,#N/A,FALSE,"Fx Rate - Spis";#N/A,#N/A,FALSE,"Tonnage";#N/A,#N/A,FALSE,"Net Sales";#N/A,#N/A,FALSE,"Quarterly Trend";#N/A,#N/A,FALSE,"ASP";#N/A,#N/A,FALSE,"ASP- ACP per TON";#N/A,#N/A,FALSE,"SPI Analysis 2005 LE";#N/A,#N/A,FALSE,"SPI Analysis 2006 B";#N/A,#N/A,FALSE,"NVOs";#N/A,#N/A,FALSE,"Media";#N/A,#N/A,FALSE,"Promotion"}</definedName>
    <definedName name="wrn.Extended." localSheetId="3"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wrn.Extended." localSheetId="4"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wrn.Extended."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wrn.FREELANCER." localSheetId="3" hidden="1">{#N/A,#N/A,FALSE,"712";#N/A,#N/A,FALSE,"_718";#N/A,#N/A,FALSE,"724";#N/A,#N/A,FALSE,"_751";#N/A,#N/A,FALSE,"_752";#N/A,#N/A,FALSE,"753";#N/A,#N/A,FALSE,"754";#N/A,#N/A,FALSE,"758";#N/A,#N/A,FALSE,"_761";#N/A,#N/A,FALSE,"_769"}</definedName>
    <definedName name="wrn.FREELANCER." localSheetId="4" hidden="1">{#N/A,#N/A,FALSE,"712";#N/A,#N/A,FALSE,"_718";#N/A,#N/A,FALSE,"724";#N/A,#N/A,FALSE,"_751";#N/A,#N/A,FALSE,"_752";#N/A,#N/A,FALSE,"753";#N/A,#N/A,FALSE,"754";#N/A,#N/A,FALSE,"758";#N/A,#N/A,FALSE,"_761";#N/A,#N/A,FALSE,"_769"}</definedName>
    <definedName name="wrn.FREELANCER." hidden="1">{#N/A,#N/A,FALSE,"712";#N/A,#N/A,FALSE,"_718";#N/A,#N/A,FALSE,"724";#N/A,#N/A,FALSE,"_751";#N/A,#N/A,FALSE,"_752";#N/A,#N/A,FALSE,"753";#N/A,#N/A,FALSE,"754";#N/A,#N/A,FALSE,"758";#N/A,#N/A,FALSE,"_761";#N/A,#N/A,FALSE,"_769"}</definedName>
    <definedName name="wrn.Help._.Desk._.Total._.Costs." localSheetId="3" hidden="1">{"Help Desk",#N/A,FALSE,"Total Costs"}</definedName>
    <definedName name="wrn.Help._.Desk._.Total._.Costs." localSheetId="4" hidden="1">{"Help Desk",#N/A,FALSE,"Total Costs"}</definedName>
    <definedName name="wrn.Help._.Desk._.Total._.Costs." hidden="1">{"Help Desk",#N/A,FALSE,"Total Costs"}</definedName>
    <definedName name="wrn.impuestos." localSheetId="3" hidden="1">{#N/A,#N/A,FALSE,"PLME0520"}</definedName>
    <definedName name="wrn.impuestos." localSheetId="4" hidden="1">{#N/A,#N/A,FALSE,"PLME0520"}</definedName>
    <definedName name="wrn.impuestos." hidden="1">{#N/A,#N/A,FALSE,"PLME0520"}</definedName>
    <definedName name="wrn.m" localSheetId="3" hidden="1">{#N/A,#N/A,FALSE,"PLME0520"}</definedName>
    <definedName name="wrn.m" localSheetId="4" hidden="1">{#N/A,#N/A,FALSE,"PLME0520"}</definedName>
    <definedName name="wrn.m" hidden="1">{#N/A,#N/A,FALSE,"PLME0520"}</definedName>
    <definedName name="wrn.mi" localSheetId="3" hidden="1">{#N/A,#N/A,FALSE,"PLME0520"}</definedName>
    <definedName name="wrn.mi" localSheetId="4" hidden="1">{#N/A,#N/A,FALSE,"PLME0520"}</definedName>
    <definedName name="wrn.mi" hidden="1">{#N/A,#N/A,FALSE,"PLME0520"}</definedName>
    <definedName name="wrn.misceldlls." localSheetId="3" hidden="1">{#N/A,#N/A,FALSE,"PLME0520"}</definedName>
    <definedName name="wrn.misceldlls." localSheetId="4" hidden="1">{#N/A,#N/A,FALSE,"PLME0520"}</definedName>
    <definedName name="wrn.misceldlls." hidden="1">{#N/A,#N/A,FALSE,"PLME0520"}</definedName>
    <definedName name="wrn.miscelps." localSheetId="3" hidden="1">{#N/A,#N/A,FALSE,"PLME0520"}</definedName>
    <definedName name="wrn.miscelps." localSheetId="4" hidden="1">{#N/A,#N/A,FALSE,"PLME0520"}</definedName>
    <definedName name="wrn.miscelps." hidden="1">{#N/A,#N/A,FALSE,"PLME0520"}</definedName>
    <definedName name="wrn.n" localSheetId="3" hidden="1">{"FF",#N/A,FALSE,"Dec 96 "}</definedName>
    <definedName name="wrn.n" localSheetId="4" hidden="1">{"FF",#N/A,FALSE,"Dec 96 "}</definedName>
    <definedName name="wrn.n" hidden="1">{"FF",#N/A,FALSE,"Dec 96 "}</definedName>
    <definedName name="wrn.ne" localSheetId="3" hidden="1">{"FF",#N/A,FALSE,"Janv 97"}</definedName>
    <definedName name="wrn.ne" localSheetId="4" hidden="1">{"FF",#N/A,FALSE,"Janv 97"}</definedName>
    <definedName name="wrn.ne" hidden="1">{"FF",#N/A,FALSE,"Janv 97"}</definedName>
    <definedName name="wrn.net" localSheetId="3" hidden="1">{"USD",#N/A,FALSE,"Dec 96 "}</definedName>
    <definedName name="wrn.net" localSheetId="4" hidden="1">{"USD",#N/A,FALSE,"Dec 96 "}</definedName>
    <definedName name="wrn.net" hidden="1">{"USD",#N/A,FALSE,"Dec 96 "}</definedName>
    <definedName name="wrn.Net._.Sales._.en._.FF_Dec." localSheetId="3" hidden="1">{"FF",#N/A,FALSE,"Dec 96 "}</definedName>
    <definedName name="wrn.Net._.Sales._.en._.FF_Dec." localSheetId="4" hidden="1">{"FF",#N/A,FALSE,"Dec 96 "}</definedName>
    <definedName name="wrn.Net._.Sales._.en._.FF_Dec." hidden="1">{"FF",#N/A,FALSE,"Dec 96 "}</definedName>
    <definedName name="wrn.Net._.Sales._.en._.FF_janv." localSheetId="3" hidden="1">{"FF",#N/A,FALSE,"Janv 97"}</definedName>
    <definedName name="wrn.Net._.Sales._.en._.FF_janv." localSheetId="4" hidden="1">{"FF",#N/A,FALSE,"Janv 97"}</definedName>
    <definedName name="wrn.Net._.Sales._.en._.FF_janv." hidden="1">{"FF",#N/A,FALSE,"Janv 97"}</definedName>
    <definedName name="wrn.Net._.Sales._.en._.USD_Dec." localSheetId="3" hidden="1">{"USD",#N/A,FALSE,"Dec 96 "}</definedName>
    <definedName name="wrn.Net._.Sales._.en._.USD_Dec." localSheetId="4" hidden="1">{"USD",#N/A,FALSE,"Dec 96 "}</definedName>
    <definedName name="wrn.Net._.Sales._.en._.USD_Dec." hidden="1">{"USD",#N/A,FALSE,"Dec 96 "}</definedName>
    <definedName name="wrn.Net._.Sales._.en._.USD_janv." localSheetId="3" hidden="1">{"USD",#N/A,FALSE,"Janv 97"}</definedName>
    <definedName name="wrn.Net._.Sales._.en._.USD_janv." localSheetId="4" hidden="1">{"USD",#N/A,FALSE,"Janv 97"}</definedName>
    <definedName name="wrn.Net._.Sales._.en._.USD_janv." hidden="1">{"USD",#N/A,FALSE,"Janv 97"}</definedName>
    <definedName name="wrn.no" localSheetId="3" hidden="1">{"USD",#N/A,FALSE,"Janv 97"}</definedName>
    <definedName name="wrn.no" localSheetId="4" hidden="1">{"USD",#N/A,FALSE,"Janv 97"}</definedName>
    <definedName name="wrn.no" hidden="1">{"USD",#N/A,FALSE,"Janv 97"}</definedName>
    <definedName name="wrn.Original." localSheetId="3"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wrn.Original." localSheetId="4"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wrn.Original."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wrn.pldolares." localSheetId="3" hidden="1">{#N/A,#N/A,FALSE,"PLME0520"}</definedName>
    <definedName name="wrn.pldolares." localSheetId="4" hidden="1">{#N/A,#N/A,FALSE,"PLME0520"}</definedName>
    <definedName name="wrn.pldolares." hidden="1">{#N/A,#N/A,FALSE,"PLME0520"}</definedName>
    <definedName name="wrn.plpesos." localSheetId="3" hidden="1">{#N/A,#N/A,FALSE,"PLME0520"}</definedName>
    <definedName name="wrn.plpesos." localSheetId="4" hidden="1">{#N/A,#N/A,FALSE,"PLME0520"}</definedName>
    <definedName name="wrn.plpesos." hidden="1">{#N/A,#N/A,FALSE,"PLME0520"}</definedName>
    <definedName name="wrn.Projection._.en._.FF." localSheetId="3" hidden="1">{"FF",#N/A,FALSE,"Projection"}</definedName>
    <definedName name="wrn.Projection._.en._.FF." localSheetId="4" hidden="1">{"FF",#N/A,FALSE,"Projection"}</definedName>
    <definedName name="wrn.Projection._.en._.FF." hidden="1">{"FF",#N/A,FALSE,"Projection"}</definedName>
    <definedName name="wrn.regalias." localSheetId="3" hidden="1">{#N/A,#N/A,FALSE,"PLME0520"}</definedName>
    <definedName name="wrn.regalias." localSheetId="4" hidden="1">{#N/A,#N/A,FALSE,"PLME0520"}</definedName>
    <definedName name="wrn.regalias." hidden="1">{#N/A,#N/A,FALSE,"PLME0520"}</definedName>
    <definedName name="wrn.Server._.Management._.Total._.Costs." localSheetId="3" hidden="1">{"Server Management",#N/A,FALSE,"Total Costs"}</definedName>
    <definedName name="wrn.Server._.Management._.Total._.Costs." localSheetId="4" hidden="1">{"Server Management",#N/A,FALSE,"Total Costs"}</definedName>
    <definedName name="wrn.Server._.Management._.Total._.Costs." hidden="1">{"Server Management",#N/A,FALSE,"Total Costs"}</definedName>
    <definedName name="wrn.Synt_dec." localSheetId="3" hidden="1">{"Synthese",#N/A,FALSE,"Dec 96 (2)"}</definedName>
    <definedName name="wrn.Synt_dec." localSheetId="4" hidden="1">{"Synthese",#N/A,FALSE,"Dec 96 (2)"}</definedName>
    <definedName name="wrn.Synt_dec." hidden="1">{"Synthese",#N/A,FALSE,"Dec 96 (2)"}</definedName>
    <definedName name="wrn.Synt_janv." localSheetId="3" hidden="1">{"Syn_janv",#N/A,FALSE,"Janv 97"}</definedName>
    <definedName name="wrn.Synt_janv." localSheetId="4" hidden="1">{"Syn_janv",#N/A,FALSE,"Janv 97"}</definedName>
    <definedName name="wrn.Synt_janv." hidden="1">{"Syn_janv",#N/A,FALSE,"Janv 97"}</definedName>
    <definedName name="wrn.t" localSheetId="3" hidden="1">{#N/A,#N/A,FALSE,"PLME0520"}</definedName>
    <definedName name="wrn.t" localSheetId="4" hidden="1">{#N/A,#N/A,FALSE,"PLME0520"}</definedName>
    <definedName name="wrn.t" hidden="1">{#N/A,#N/A,FALSE,"PLME0520"}</definedName>
    <definedName name="wrn.traditionaldlls." localSheetId="3" hidden="1">{#N/A,#N/A,FALSE,"PLME0520"}</definedName>
    <definedName name="wrn.traditionaldlls." localSheetId="4" hidden="1">{#N/A,#N/A,FALSE,"PLME0520"}</definedName>
    <definedName name="wrn.traditionaldlls." hidden="1">{#N/A,#N/A,FALSE,"PLME0520"}</definedName>
    <definedName name="wrn.traditionalps." localSheetId="3" hidden="1">{#N/A,#N/A,FALSE,"PLME0520"}</definedName>
    <definedName name="wrn.traditionalps." localSheetId="4" hidden="1">{#N/A,#N/A,FALSE,"PLME0520"}</definedName>
    <definedName name="wrn.traditionalps." hidden="1">{#N/A,#N/A,FALSE,"PLME0520"}</definedName>
    <definedName name="XITNIA" localSheetId="3" hidden="1">{"USD",#N/A,FALSE,"Dec 96 "}</definedName>
    <definedName name="XITNIA" localSheetId="4" hidden="1">{"USD",#N/A,FALSE,"Dec 96 "}</definedName>
    <definedName name="XITNIA" hidden="1">{"USD",#N/A,FALSE,"Dec 96 "}</definedName>
    <definedName name="xxx" localSheetId="3"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xxx" localSheetId="4"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xxx" hidden="1">{"C&amp;C Extended",#N/A,FALSE,"Lot 2-Credit&amp;Collection Mngt";"GA Extended",#N/A,FALSE,"Lot2-Gen. Acct.";"FA Extended",#N/A,FALSE,"Lot2-Fixed Assets";"Inv Extended",#N/A,FALSE,"Lot2-Inventory";"Trav Extended",#N/A,FALSE,"Lot2-Travel";"C&amp;B Extended",#N/A,FALSE,"Lot2-Cash and Bank";"TR Extended",#N/A,FALSE,"Lot2-Treasury";"Rep Extended",#N/A,FALSE,"Lot2-Report &amp; Conso";#N/A,#N/A,FALSE,"Costing";#N/A,#N/A,FALSE,"Risk"}</definedName>
    <definedName name="xxxyyy" localSheetId="3"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xxxyyy" localSheetId="4"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xxxyyy" hidden="1">{"C&amp;C Original",#N/A,FALSE,"Lot 2-Credit&amp;Collection Mngt";"GA Original",#N/A,FALSE,"Lot2-Gen. Acct.";"FA Original",#N/A,FALSE,"Lot2-Fixed Assets";"Inv Original",#N/A,FALSE,"Lot2-Inventory";"Trav Original",#N/A,FALSE,"Lot2-Travel";"C&amp;B Original",#N/A,FALSE,"Lot2-Cash and Bank";"TR Original",#N/A,FALSE,"Lot2-Treasury";"Rep Original",#N/A,FALSE,"Lot2-Report &amp; Conso";#N/A,#N/A,FALSE,"Costing";#N/A,#N/A,FALSE,"Risk"}</definedName>
    <definedName name="z" localSheetId="3" hidden="1">{"USD",#N/A,FALSE,"Dec 96 "}</definedName>
    <definedName name="z" localSheetId="4" hidden="1">{"USD",#N/A,FALSE,"Dec 96 "}</definedName>
    <definedName name="z" hidden="1">{"USD",#N/A,FALSE,"Dec 96 "}</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6" i="12" l="1" a="1"/>
  <c r="E16" i="12" s="1"/>
  <c r="E17" i="12" a="1"/>
  <c r="E17" i="12" s="1"/>
  <c r="E18" i="12" a="1"/>
  <c r="E18" i="12" s="1"/>
  <c r="E19" i="12" a="1"/>
  <c r="E19" i="12" s="1"/>
  <c r="E20" i="12" a="1"/>
  <c r="E20" i="12" s="1"/>
  <c r="E21" i="12" a="1"/>
  <c r="E21" i="12" s="1"/>
  <c r="E22" i="12" a="1"/>
  <c r="E22" i="12" s="1"/>
  <c r="E23" i="12" a="1"/>
  <c r="E23" i="12" s="1"/>
  <c r="E24" i="12" a="1"/>
  <c r="E24" i="12" s="1"/>
  <c r="E25" i="12" a="1"/>
  <c r="E25" i="12" s="1"/>
  <c r="E26" i="12" a="1"/>
  <c r="E26" i="12" s="1"/>
  <c r="E27" i="12" a="1"/>
  <c r="E27" i="12" s="1"/>
  <c r="E28" i="12" a="1"/>
  <c r="E28" i="12" s="1"/>
  <c r="E29" i="12" a="1"/>
  <c r="E29" i="12" s="1"/>
  <c r="E30" i="12" a="1"/>
  <c r="E30" i="12" s="1"/>
  <c r="E31" i="12" a="1"/>
  <c r="E31" i="12" s="1"/>
  <c r="E32" i="12" a="1"/>
  <c r="E32" i="12" s="1"/>
  <c r="E33" i="12" a="1"/>
  <c r="E33" i="12" s="1"/>
  <c r="E34" i="12" a="1"/>
  <c r="E34" i="12" s="1"/>
  <c r="E35" i="12" a="1"/>
  <c r="E35" i="12" s="1"/>
  <c r="E36" i="12" a="1"/>
  <c r="E36" i="12" s="1"/>
  <c r="E37" i="12" a="1"/>
  <c r="E37" i="12" s="1"/>
  <c r="E38" i="12" a="1"/>
  <c r="E38" i="12" s="1"/>
  <c r="E39" i="12" a="1"/>
  <c r="E39" i="12" s="1"/>
  <c r="E40" i="12" a="1"/>
  <c r="E40" i="12" s="1"/>
  <c r="E41" i="12" a="1"/>
  <c r="E41" i="12" s="1"/>
  <c r="E42" i="12" a="1"/>
  <c r="E42" i="12" s="1"/>
  <c r="E43" i="12" a="1"/>
  <c r="E43" i="12" s="1"/>
  <c r="E44" i="12" a="1"/>
  <c r="E44" i="12" s="1"/>
  <c r="E45" i="12" a="1"/>
  <c r="E45" i="12" s="1"/>
  <c r="E46" i="12" a="1"/>
  <c r="E46" i="12" s="1"/>
  <c r="E47" i="12" a="1"/>
  <c r="E47" i="12" s="1"/>
  <c r="E48" i="12" a="1"/>
  <c r="E48" i="12" s="1"/>
  <c r="E49" i="12" a="1"/>
  <c r="E49" i="12" s="1"/>
  <c r="E50" i="12" a="1"/>
  <c r="E50" i="12" s="1"/>
  <c r="E51" i="12" a="1"/>
  <c r="E51" i="12" s="1"/>
  <c r="E52" i="12" a="1"/>
  <c r="E52" i="12" s="1"/>
  <c r="E53" i="12" a="1"/>
  <c r="E53" i="12" s="1"/>
  <c r="E54" i="12" a="1"/>
  <c r="E54" i="12" s="1"/>
  <c r="E55" i="12" a="1"/>
  <c r="E55" i="12" s="1"/>
  <c r="E56" i="12" a="1"/>
  <c r="E56" i="12" s="1"/>
  <c r="E57" i="12" a="1"/>
  <c r="E57" i="12" s="1"/>
  <c r="E58" i="12" a="1"/>
  <c r="E58" i="12" s="1"/>
  <c r="E59" i="12" a="1"/>
  <c r="E59" i="12" s="1"/>
  <c r="E60" i="12" a="1"/>
  <c r="E60" i="12" s="1"/>
  <c r="E61" i="12" a="1"/>
  <c r="E61" i="12" s="1"/>
  <c r="E62" i="12" a="1"/>
  <c r="E62" i="12" s="1"/>
  <c r="E63" i="12" a="1"/>
  <c r="E63" i="12" s="1"/>
  <c r="E64" i="12" a="1"/>
  <c r="E64" i="12" s="1"/>
  <c r="E65" i="12" a="1"/>
  <c r="E65" i="12" s="1"/>
  <c r="E66" i="12" a="1"/>
  <c r="E66" i="12" s="1"/>
  <c r="E67" i="12" a="1"/>
  <c r="E67" i="12" s="1"/>
  <c r="E68" i="12" a="1"/>
  <c r="E68" i="12" s="1"/>
  <c r="E69" i="12" a="1"/>
  <c r="E69" i="12" s="1"/>
  <c r="E70" i="12" a="1"/>
  <c r="E70" i="12" s="1"/>
  <c r="E71" i="12" a="1"/>
  <c r="E71" i="12" s="1"/>
  <c r="E72" i="12" a="1"/>
  <c r="E72" i="12" s="1"/>
  <c r="E73" i="12" a="1"/>
  <c r="E73" i="12" s="1"/>
  <c r="E74" i="12" a="1"/>
  <c r="E74" i="12" s="1"/>
  <c r="E75" i="12" a="1"/>
  <c r="E75" i="12" s="1"/>
  <c r="E76" i="12" a="1"/>
  <c r="E76" i="12" s="1"/>
  <c r="E77" i="12" a="1"/>
  <c r="E77" i="12" s="1"/>
  <c r="E78" i="12" a="1"/>
  <c r="E78" i="12" s="1"/>
  <c r="E79" i="12" a="1"/>
  <c r="E79" i="12" s="1"/>
  <c r="E80" i="12" a="1"/>
  <c r="E80" i="12" s="1"/>
  <c r="E81" i="12" a="1"/>
  <c r="E81" i="12" s="1"/>
  <c r="E82" i="12" a="1"/>
  <c r="E82" i="12" s="1"/>
  <c r="E83" i="12" a="1"/>
  <c r="E83" i="12" s="1"/>
  <c r="E84" i="12" a="1"/>
  <c r="E84" i="12" s="1"/>
  <c r="E85" i="12" a="1"/>
  <c r="E85" i="12" s="1"/>
  <c r="E86" i="12" a="1"/>
  <c r="E86" i="12" s="1"/>
  <c r="E87" i="12" a="1"/>
  <c r="E87" i="12" s="1"/>
  <c r="E88" i="12" a="1"/>
  <c r="E88" i="12" s="1"/>
  <c r="E89" i="12" a="1"/>
  <c r="E89" i="12" s="1"/>
  <c r="E90" i="12" a="1"/>
  <c r="E90" i="12" s="1"/>
  <c r="E91" i="12" a="1"/>
  <c r="E91" i="12" s="1"/>
  <c r="E92" i="12" a="1"/>
  <c r="E92" i="12" s="1"/>
  <c r="E93" i="12" a="1"/>
  <c r="E93" i="12" s="1"/>
  <c r="E94" i="12" a="1"/>
  <c r="E94" i="12" s="1"/>
  <c r="E95" i="12" a="1"/>
  <c r="E95" i="12" s="1"/>
  <c r="E96" i="12" a="1"/>
  <c r="E96" i="12" s="1"/>
  <c r="E97" i="12" a="1"/>
  <c r="E97" i="12" s="1"/>
  <c r="E98" i="12" a="1"/>
  <c r="E98" i="12" s="1"/>
  <c r="E99" i="12" a="1"/>
  <c r="E99" i="12" s="1"/>
  <c r="E100" i="12" a="1"/>
  <c r="E100" i="12" s="1"/>
  <c r="E101" i="12" a="1"/>
  <c r="E101" i="12" s="1"/>
  <c r="E102" i="12" a="1"/>
  <c r="E102" i="12" s="1"/>
  <c r="E103" i="12" a="1"/>
  <c r="E103" i="12" s="1"/>
  <c r="E104" i="12" a="1"/>
  <c r="E104" i="12" s="1"/>
  <c r="E105" i="12" a="1"/>
  <c r="E105" i="12" s="1"/>
  <c r="E106" i="12" a="1"/>
  <c r="E106" i="12" s="1"/>
  <c r="E107" i="12" a="1"/>
  <c r="E107" i="12" s="1"/>
  <c r="E108" i="12" a="1"/>
  <c r="E108" i="12" s="1"/>
  <c r="E109" i="12" a="1"/>
  <c r="E109" i="12" s="1"/>
  <c r="E110" i="12" a="1"/>
  <c r="E110" i="12" s="1"/>
  <c r="E111" i="12" a="1"/>
  <c r="E111" i="12" s="1"/>
  <c r="E112" i="12" a="1"/>
  <c r="E112" i="12" s="1"/>
  <c r="E113" i="12" a="1"/>
  <c r="E113" i="12" s="1"/>
  <c r="E114" i="12" a="1"/>
  <c r="E114" i="12" s="1"/>
  <c r="E115" i="12" a="1"/>
  <c r="E115" i="12" s="1"/>
  <c r="E116" i="12" a="1"/>
  <c r="E116" i="12" s="1"/>
  <c r="E117" i="12" a="1"/>
  <c r="E117" i="12" s="1"/>
  <c r="E118" i="12" a="1"/>
  <c r="E118" i="12" s="1"/>
  <c r="E119" i="12" a="1"/>
  <c r="E119" i="12" s="1"/>
  <c r="E120" i="12" a="1"/>
  <c r="E120" i="12" s="1"/>
  <c r="E121" i="12" a="1"/>
  <c r="E121" i="12" s="1"/>
  <c r="E122" i="12" a="1"/>
  <c r="E122" i="12" s="1"/>
  <c r="E123" i="12" a="1"/>
  <c r="E123" i="12" s="1"/>
  <c r="E124" i="12" a="1"/>
  <c r="E124" i="12" s="1"/>
  <c r="E125" i="12" a="1"/>
  <c r="E125" i="12" s="1"/>
  <c r="E126" i="12" a="1"/>
  <c r="E126" i="12" s="1"/>
  <c r="E127" i="12" a="1"/>
  <c r="E127" i="12" s="1"/>
  <c r="E128" i="12" a="1"/>
  <c r="E128" i="12" s="1"/>
  <c r="E129" i="12" a="1"/>
  <c r="E129" i="12" s="1"/>
  <c r="E130" i="12" a="1"/>
  <c r="E130" i="12" s="1"/>
  <c r="E131" i="12" a="1"/>
  <c r="E131" i="12" s="1"/>
  <c r="E132" i="12" a="1"/>
  <c r="E132" i="12" s="1"/>
  <c r="E133" i="12" a="1"/>
  <c r="E133" i="12" s="1"/>
  <c r="E134" i="12" a="1"/>
  <c r="E134" i="12" s="1"/>
  <c r="E135" i="12" a="1"/>
  <c r="E135" i="12" s="1"/>
  <c r="E136" i="12" a="1"/>
  <c r="E136" i="12" s="1"/>
  <c r="E137" i="12" a="1"/>
  <c r="E137" i="12" s="1"/>
  <c r="E138" i="12" a="1"/>
  <c r="E138" i="12" s="1"/>
  <c r="E139" i="12" a="1"/>
  <c r="E139" i="12" s="1"/>
  <c r="E140" i="12" a="1"/>
  <c r="E140" i="12" s="1"/>
  <c r="E141" i="12" a="1"/>
  <c r="E141" i="12" s="1"/>
  <c r="E142" i="12" a="1"/>
  <c r="E142" i="12" s="1"/>
  <c r="E143" i="12" a="1"/>
  <c r="E143" i="12" s="1"/>
  <c r="E144" i="12" a="1"/>
  <c r="E144" i="12" s="1"/>
  <c r="E145" i="12" a="1"/>
  <c r="E145" i="12" s="1"/>
  <c r="E146" i="12" a="1"/>
  <c r="E146" i="12" s="1"/>
  <c r="E147" i="12" a="1"/>
  <c r="E147" i="12" s="1"/>
  <c r="E148" i="12" a="1"/>
  <c r="E148" i="12" s="1"/>
  <c r="E149" i="12" a="1"/>
  <c r="E149" i="12" s="1"/>
  <c r="E150" i="12" a="1"/>
  <c r="E150" i="12" s="1"/>
  <c r="E151" i="12" a="1"/>
  <c r="E151" i="12" s="1"/>
  <c r="E152" i="12" a="1"/>
  <c r="E152" i="12" s="1"/>
  <c r="E153" i="12" a="1"/>
  <c r="E153" i="12" s="1"/>
  <c r="E154" i="12" a="1"/>
  <c r="E154" i="12" s="1"/>
  <c r="E155" i="12" a="1"/>
  <c r="E155" i="12" s="1"/>
  <c r="E156" i="12" a="1"/>
  <c r="E156" i="12" s="1"/>
  <c r="E157" i="12" a="1"/>
  <c r="E157" i="12" s="1"/>
  <c r="E158" i="12" a="1"/>
  <c r="E158" i="12" s="1"/>
  <c r="E159" i="12" a="1"/>
  <c r="E159" i="12" s="1"/>
  <c r="E160" i="12" a="1"/>
  <c r="E160" i="12" s="1"/>
  <c r="E161" i="12" a="1"/>
  <c r="E161" i="12" s="1"/>
  <c r="E162" i="12" a="1"/>
  <c r="E162" i="12" s="1"/>
  <c r="E163" i="12" a="1"/>
  <c r="E163" i="12" s="1"/>
  <c r="E164" i="12" a="1"/>
  <c r="E164" i="12" s="1"/>
  <c r="E165" i="12" a="1"/>
  <c r="E165" i="12" s="1"/>
  <c r="E166" i="12" a="1"/>
  <c r="E166" i="12" s="1"/>
  <c r="E167" i="12" a="1"/>
  <c r="E167" i="12" s="1"/>
  <c r="E168" i="12" a="1"/>
  <c r="E168" i="12" s="1"/>
  <c r="E169" i="12" a="1"/>
  <c r="E169" i="12" s="1"/>
  <c r="E170" i="12" a="1"/>
  <c r="E170" i="12" s="1"/>
  <c r="E171" i="12" a="1"/>
  <c r="E171" i="12" s="1"/>
  <c r="E172" i="12" a="1"/>
  <c r="E172" i="12" s="1"/>
  <c r="E173" i="12" a="1"/>
  <c r="E173" i="12" s="1"/>
  <c r="E174" i="12" a="1"/>
  <c r="E174" i="12" s="1"/>
  <c r="E175" i="12" a="1"/>
  <c r="E175" i="12" s="1"/>
  <c r="E176" i="12" a="1"/>
  <c r="E176" i="12" s="1"/>
  <c r="E177" i="12" a="1"/>
  <c r="E177" i="12" s="1"/>
  <c r="E178" i="12" a="1"/>
  <c r="E178" i="12" s="1"/>
  <c r="E179" i="12" a="1"/>
  <c r="E179" i="12" s="1"/>
  <c r="E180" i="12" a="1"/>
  <c r="E180" i="12" s="1"/>
  <c r="E181" i="12" a="1"/>
  <c r="E181" i="12" s="1"/>
  <c r="E182" i="12" a="1"/>
  <c r="E182" i="12" s="1"/>
  <c r="E183" i="12" a="1"/>
  <c r="E183" i="12" s="1"/>
  <c r="E184" i="12" a="1"/>
  <c r="E184" i="12" s="1"/>
  <c r="E185" i="12" a="1"/>
  <c r="E185" i="12" s="1"/>
  <c r="E186" i="12" a="1"/>
  <c r="E186" i="12" s="1"/>
  <c r="E187" i="12" a="1"/>
  <c r="E187" i="12" s="1"/>
  <c r="E188" i="12" a="1"/>
  <c r="E188" i="12" s="1"/>
  <c r="E189" i="12" a="1"/>
  <c r="E189" i="12" s="1"/>
  <c r="E190" i="12" a="1"/>
  <c r="E190" i="12" s="1"/>
  <c r="E191" i="12" a="1"/>
  <c r="E191" i="12" s="1"/>
  <c r="E192" i="12" a="1"/>
  <c r="E192" i="12" s="1"/>
  <c r="E193" i="12" a="1"/>
  <c r="E193" i="12" s="1"/>
  <c r="E194" i="12" a="1"/>
  <c r="E194" i="12" s="1"/>
  <c r="E195" i="12" a="1"/>
  <c r="E195" i="12" s="1"/>
  <c r="E196" i="12" a="1"/>
  <c r="E196" i="12" s="1"/>
  <c r="E197" i="12" a="1"/>
  <c r="E197" i="12" s="1"/>
  <c r="E198" i="12" a="1"/>
  <c r="E198" i="12" s="1"/>
  <c r="E199" i="12" a="1"/>
  <c r="E199" i="12" s="1"/>
  <c r="E200" i="12" a="1"/>
  <c r="E200" i="12" s="1"/>
  <c r="E201" i="12" a="1"/>
  <c r="E201" i="12" s="1"/>
  <c r="E202" i="12" a="1"/>
  <c r="E202" i="12" s="1"/>
  <c r="E203" i="12" a="1"/>
  <c r="E203" i="12" s="1"/>
  <c r="E204" i="12" a="1"/>
  <c r="E204" i="12" s="1"/>
  <c r="E205" i="12" a="1"/>
  <c r="E205" i="12" s="1"/>
  <c r="E206" i="12" a="1"/>
  <c r="E206" i="12" s="1"/>
  <c r="E207" i="12" a="1"/>
  <c r="E207" i="12" s="1"/>
  <c r="E208" i="12" a="1"/>
  <c r="E208" i="12" s="1"/>
  <c r="E209" i="12" a="1"/>
  <c r="E209" i="12" s="1"/>
  <c r="E210" i="12" a="1"/>
  <c r="E210" i="12" s="1"/>
  <c r="E211" i="12" a="1"/>
  <c r="E211" i="12" s="1"/>
  <c r="E212" i="12" a="1"/>
  <c r="E212" i="12" s="1"/>
  <c r="E213" i="12" a="1"/>
  <c r="E213" i="12" s="1"/>
  <c r="E214" i="12" a="1"/>
  <c r="E214" i="12" s="1"/>
  <c r="E215" i="12" a="1"/>
  <c r="E215" i="12" s="1"/>
  <c r="E216" i="12" a="1"/>
  <c r="E216" i="12" s="1"/>
  <c r="E217" i="12" a="1"/>
  <c r="E217" i="12" s="1"/>
  <c r="E218" i="12" a="1"/>
  <c r="E218" i="12" s="1"/>
  <c r="E219" i="12" a="1"/>
  <c r="E219" i="12" s="1"/>
  <c r="E220" i="12" a="1"/>
  <c r="E220" i="12" s="1"/>
  <c r="E221" i="12" a="1"/>
  <c r="E221" i="12" s="1"/>
  <c r="E222" i="12" a="1"/>
  <c r="E222" i="12" s="1"/>
  <c r="E223" i="12" a="1"/>
  <c r="E223" i="12" s="1"/>
  <c r="E224" i="12" a="1"/>
  <c r="E224" i="12" s="1"/>
  <c r="E225" i="12" a="1"/>
  <c r="E225" i="12" s="1"/>
  <c r="E226" i="12" a="1"/>
  <c r="E226" i="12" s="1"/>
  <c r="E227" i="12" a="1"/>
  <c r="E227" i="12" s="1"/>
  <c r="E228" i="12" a="1"/>
  <c r="E228" i="12" s="1"/>
  <c r="E229" i="12" a="1"/>
  <c r="E229" i="12" s="1"/>
  <c r="E230" i="12" a="1"/>
  <c r="E230" i="12" s="1"/>
  <c r="E231" i="12" a="1"/>
  <c r="E231" i="12" s="1"/>
  <c r="E232" i="12" a="1"/>
  <c r="E232" i="12" s="1"/>
  <c r="E233" i="12" a="1"/>
  <c r="E233" i="12" s="1"/>
  <c r="E234" i="12" a="1"/>
  <c r="E234" i="12" s="1"/>
  <c r="E235" i="12" a="1"/>
  <c r="E235" i="12" s="1"/>
  <c r="E236" i="12" a="1"/>
  <c r="E236" i="12" s="1"/>
  <c r="E237" i="12" a="1"/>
  <c r="E237" i="12" s="1"/>
  <c r="E238" i="12" a="1"/>
  <c r="E238" i="12" s="1"/>
  <c r="E239" i="12" a="1"/>
  <c r="E239" i="12" s="1"/>
  <c r="E240" i="12" a="1"/>
  <c r="E240" i="12" s="1"/>
  <c r="E241" i="12" a="1"/>
  <c r="E241" i="12" s="1"/>
  <c r="E242" i="12" a="1"/>
  <c r="E242" i="12" s="1"/>
  <c r="E243" i="12" a="1"/>
  <c r="E243" i="12" s="1"/>
  <c r="E244" i="12" a="1"/>
  <c r="E244" i="12" s="1"/>
  <c r="E245" i="12" a="1"/>
  <c r="E245" i="12" s="1"/>
  <c r="E246" i="12" a="1"/>
  <c r="E246" i="12" s="1"/>
  <c r="E247" i="12" a="1"/>
  <c r="E247" i="12" s="1"/>
  <c r="E248" i="12" a="1"/>
  <c r="E248" i="12" s="1"/>
  <c r="E249" i="12" a="1"/>
  <c r="E249" i="12" s="1"/>
  <c r="E250" i="12" a="1"/>
  <c r="E250" i="12" s="1"/>
  <c r="E251" i="12" a="1"/>
  <c r="E251" i="12" s="1"/>
  <c r="E252" i="12" a="1"/>
  <c r="E252" i="12" s="1"/>
  <c r="E253" i="12" a="1"/>
  <c r="E253" i="12" s="1"/>
  <c r="E254" i="12" a="1"/>
  <c r="E254" i="12" s="1"/>
  <c r="E255" i="12" a="1"/>
  <c r="E255" i="12" s="1"/>
  <c r="E256" i="12" a="1"/>
  <c r="E256" i="12" s="1"/>
  <c r="E257" i="12" a="1"/>
  <c r="E257" i="12" s="1"/>
  <c r="E258" i="12" a="1"/>
  <c r="E258" i="12" s="1"/>
  <c r="E259" i="12" a="1"/>
  <c r="E259" i="12" s="1"/>
  <c r="E260" i="12" a="1"/>
  <c r="E260" i="12" s="1"/>
  <c r="E261" i="12" a="1"/>
  <c r="E261" i="12" s="1"/>
  <c r="E262" i="12" a="1"/>
  <c r="E262" i="12" s="1"/>
  <c r="E263" i="12" a="1"/>
  <c r="E263" i="12" s="1"/>
  <c r="E264" i="12" a="1"/>
  <c r="E264" i="12" s="1"/>
  <c r="E265" i="12" a="1"/>
  <c r="E265" i="12" s="1"/>
  <c r="E266" i="12" a="1"/>
  <c r="E266" i="12" s="1"/>
  <c r="E267" i="12" a="1"/>
  <c r="E267" i="12" s="1"/>
  <c r="E268" i="12" a="1"/>
  <c r="E268" i="12" s="1"/>
  <c r="E269" i="12" a="1"/>
  <c r="E269" i="12" s="1"/>
  <c r="E270" i="12" a="1"/>
  <c r="E270" i="12" s="1"/>
  <c r="E271" i="12" a="1"/>
  <c r="E271" i="12" s="1"/>
  <c r="E272" i="12" a="1"/>
  <c r="E272" i="12" s="1"/>
  <c r="E273" i="12" a="1"/>
  <c r="E273" i="12" s="1"/>
  <c r="E274" i="12" a="1"/>
  <c r="E274" i="12" s="1"/>
  <c r="E275" i="12" a="1"/>
  <c r="E275" i="12" s="1"/>
  <c r="E276" i="12" a="1"/>
  <c r="E276" i="12" s="1"/>
  <c r="E277" i="12" a="1"/>
  <c r="E277" i="12" s="1"/>
  <c r="E278" i="12" a="1"/>
  <c r="E278" i="12" s="1"/>
  <c r="E279" i="12" a="1"/>
  <c r="E279" i="12" s="1"/>
  <c r="E280" i="12" a="1"/>
  <c r="E280" i="12" s="1"/>
  <c r="E281" i="12" a="1"/>
  <c r="E281" i="12" s="1"/>
  <c r="E282" i="12" a="1"/>
  <c r="E282" i="12" s="1"/>
  <c r="E283" i="12" a="1"/>
  <c r="E283" i="12" s="1"/>
  <c r="E284" i="12" a="1"/>
  <c r="E284" i="12" s="1"/>
  <c r="E285" i="12" a="1"/>
  <c r="E285" i="12" s="1"/>
  <c r="E286" i="12" a="1"/>
  <c r="E286" i="12" s="1"/>
  <c r="E287" i="12" a="1"/>
  <c r="E287" i="12" s="1"/>
  <c r="E288" i="12" a="1"/>
  <c r="E288" i="12" s="1"/>
  <c r="E289" i="12" a="1"/>
  <c r="E289" i="12" s="1"/>
  <c r="E290" i="12" a="1"/>
  <c r="E290" i="12" s="1"/>
  <c r="E291" i="12" a="1"/>
  <c r="E291" i="12" s="1"/>
  <c r="E292" i="12" a="1"/>
  <c r="E292" i="12" s="1"/>
  <c r="E293" i="12" a="1"/>
  <c r="E293" i="12" s="1"/>
  <c r="E294" i="12" a="1"/>
  <c r="E294" i="12" s="1"/>
  <c r="E295" i="12" a="1"/>
  <c r="E295" i="12" s="1"/>
  <c r="E296" i="12" a="1"/>
  <c r="E296" i="12" s="1"/>
  <c r="E297" i="12" a="1"/>
  <c r="E297" i="12" s="1"/>
  <c r="E298" i="12" a="1"/>
  <c r="E298" i="12" s="1"/>
  <c r="E299" i="12" a="1"/>
  <c r="E299" i="12" s="1"/>
  <c r="E300" i="12" a="1"/>
  <c r="E300" i="12" s="1"/>
  <c r="E301" i="12" a="1"/>
  <c r="E301" i="12" s="1"/>
  <c r="E302" i="12" a="1"/>
  <c r="E302" i="12" s="1"/>
  <c r="E303" i="12" a="1"/>
  <c r="E303" i="12" s="1"/>
  <c r="E304" i="12" a="1"/>
  <c r="E304" i="12" s="1"/>
  <c r="E305" i="12" a="1"/>
  <c r="E305" i="12" s="1"/>
  <c r="F21" i="8" a="1"/>
  <c r="F21" i="8" s="1"/>
  <c r="F22" i="8" a="1"/>
  <c r="F22" i="8" s="1"/>
  <c r="F23" i="8" a="1"/>
  <c r="F23" i="8" s="1"/>
  <c r="F24" i="8" a="1"/>
  <c r="F24" i="8" s="1"/>
  <c r="F25" i="8" a="1"/>
  <c r="F25" i="8" s="1"/>
  <c r="F26" i="8" a="1"/>
  <c r="F26" i="8" s="1"/>
  <c r="F27" i="8" a="1"/>
  <c r="F27" i="8" s="1"/>
  <c r="F28" i="8" a="1"/>
  <c r="F28" i="8" s="1"/>
  <c r="F29" i="8" a="1"/>
  <c r="F29" i="8" s="1"/>
  <c r="F30" i="8" a="1"/>
  <c r="F30" i="8" s="1"/>
  <c r="F31" i="8" a="1"/>
  <c r="F31" i="8" s="1"/>
  <c r="F32" i="8" a="1"/>
  <c r="F32" i="8" s="1"/>
  <c r="F33" i="8" a="1"/>
  <c r="F33" i="8" s="1"/>
  <c r="F34" i="8" a="1"/>
  <c r="F34" i="8" s="1"/>
  <c r="F35" i="8" a="1"/>
  <c r="F35" i="8" s="1"/>
  <c r="F36" i="8" a="1"/>
  <c r="F36" i="8" s="1"/>
  <c r="F37" i="8" a="1"/>
  <c r="F37" i="8" s="1"/>
  <c r="F38" i="8" a="1"/>
  <c r="F38" i="8" s="1"/>
  <c r="F39" i="8" a="1"/>
  <c r="F39" i="8" s="1"/>
  <c r="F40" i="8" a="1"/>
  <c r="F40" i="8" s="1"/>
  <c r="F41" i="8" a="1"/>
  <c r="F41" i="8" s="1"/>
  <c r="F42" i="8" a="1"/>
  <c r="F42" i="8" s="1"/>
  <c r="F43" i="8" a="1"/>
  <c r="F43" i="8" s="1"/>
  <c r="F44" i="8" a="1"/>
  <c r="F44" i="8" s="1"/>
  <c r="F45" i="8" a="1"/>
  <c r="F45" i="8" s="1"/>
  <c r="F46" i="8" a="1"/>
  <c r="F46" i="8" s="1"/>
  <c r="F47" i="8" a="1"/>
  <c r="F47" i="8" s="1"/>
  <c r="F48" i="8" a="1"/>
  <c r="F48" i="8" s="1"/>
  <c r="F49" i="8" a="1"/>
  <c r="F49" i="8" s="1"/>
  <c r="F50" i="8" a="1"/>
  <c r="F50" i="8" s="1"/>
  <c r="F51" i="8" a="1"/>
  <c r="F51" i="8" s="1"/>
  <c r="F52" i="8" a="1"/>
  <c r="F52" i="8" s="1"/>
  <c r="F53" i="8" a="1"/>
  <c r="F53" i="8" s="1"/>
  <c r="F54" i="8" a="1"/>
  <c r="F54" i="8" s="1"/>
  <c r="F55" i="8" a="1"/>
  <c r="F55" i="8" s="1"/>
  <c r="F56" i="8" a="1"/>
  <c r="F56" i="8" s="1"/>
  <c r="F57" i="8" a="1"/>
  <c r="F57" i="8" s="1"/>
  <c r="F58" i="8" a="1"/>
  <c r="F58" i="8" s="1"/>
  <c r="F59" i="8" a="1"/>
  <c r="F59" i="8" s="1"/>
  <c r="F60" i="8" a="1"/>
  <c r="F60" i="8" s="1"/>
  <c r="F61" i="8" a="1"/>
  <c r="F61" i="8" s="1"/>
  <c r="F62" i="8" a="1"/>
  <c r="F62" i="8" s="1"/>
  <c r="F63" i="8" a="1"/>
  <c r="F63" i="8" s="1"/>
  <c r="F64" i="8" a="1"/>
  <c r="F64" i="8" s="1"/>
  <c r="F65" i="8" a="1"/>
  <c r="F65" i="8" s="1"/>
  <c r="F66" i="8" a="1"/>
  <c r="F66" i="8" s="1"/>
  <c r="F67" i="8" a="1"/>
  <c r="F67" i="8" s="1"/>
  <c r="F68" i="8" a="1"/>
  <c r="F68" i="8" s="1"/>
  <c r="F69" i="8" a="1"/>
  <c r="F69" i="8" s="1"/>
  <c r="F70" i="8" a="1"/>
  <c r="F70" i="8" s="1"/>
  <c r="F71" i="8" a="1"/>
  <c r="F71" i="8" s="1"/>
  <c r="F72" i="8" a="1"/>
  <c r="F72" i="8" s="1"/>
  <c r="F73" i="8" a="1"/>
  <c r="F73" i="8" s="1"/>
  <c r="F74" i="8" a="1"/>
  <c r="F74" i="8" s="1"/>
  <c r="F75" i="8" a="1"/>
  <c r="F75" i="8" s="1"/>
  <c r="F76" i="8" a="1"/>
  <c r="F76" i="8" s="1"/>
  <c r="F77" i="8" a="1"/>
  <c r="F77" i="8" s="1"/>
  <c r="F78" i="8" a="1"/>
  <c r="F78" i="8" s="1"/>
  <c r="F79" i="8" a="1"/>
  <c r="F79" i="8" s="1"/>
  <c r="F80" i="8" a="1"/>
  <c r="F80" i="8" s="1"/>
  <c r="F81" i="8" a="1"/>
  <c r="F81" i="8" s="1"/>
  <c r="F82" i="8" a="1"/>
  <c r="F82" i="8" s="1"/>
  <c r="F83" i="8" a="1"/>
  <c r="F83" i="8" s="1"/>
  <c r="F84" i="8" a="1"/>
  <c r="F84" i="8" s="1"/>
  <c r="F85" i="8" a="1"/>
  <c r="F85" i="8" s="1"/>
  <c r="F86" i="8" a="1"/>
  <c r="F86" i="8" s="1"/>
  <c r="F87" i="8" a="1"/>
  <c r="F87" i="8" s="1"/>
  <c r="F88" i="8" a="1"/>
  <c r="F88" i="8" s="1"/>
  <c r="F89" i="8" a="1"/>
  <c r="F89" i="8" s="1"/>
  <c r="F90" i="8" a="1"/>
  <c r="F90" i="8" s="1"/>
  <c r="F91" i="8" a="1"/>
  <c r="F91" i="8" s="1"/>
  <c r="F92" i="8" a="1"/>
  <c r="F92" i="8" s="1"/>
  <c r="F93" i="8" a="1"/>
  <c r="F93" i="8" s="1"/>
  <c r="F94" i="8" a="1"/>
  <c r="F94" i="8" s="1"/>
  <c r="F95" i="8" a="1"/>
  <c r="F95" i="8" s="1"/>
  <c r="F96" i="8" a="1"/>
  <c r="F96" i="8" s="1"/>
  <c r="F97" i="8" a="1"/>
  <c r="F97" i="8" s="1"/>
  <c r="F98" i="8" a="1"/>
  <c r="F98" i="8" s="1"/>
  <c r="F99" i="8" a="1"/>
  <c r="F99" i="8" s="1"/>
  <c r="F100" i="8" a="1"/>
  <c r="F100" i="8" s="1"/>
  <c r="F101" i="8" a="1"/>
  <c r="F101" i="8" s="1"/>
  <c r="F102" i="8" a="1"/>
  <c r="F102" i="8" s="1"/>
  <c r="F103" i="8" a="1"/>
  <c r="F103" i="8" s="1"/>
  <c r="F104" i="8" a="1"/>
  <c r="F104" i="8" s="1"/>
  <c r="F105" i="8" a="1"/>
  <c r="F105" i="8" s="1"/>
  <c r="F106" i="8" a="1"/>
  <c r="F106" i="8" s="1"/>
  <c r="F107" i="8" a="1"/>
  <c r="F107" i="8" s="1"/>
  <c r="F108" i="8" a="1"/>
  <c r="F108" i="8" s="1"/>
  <c r="F109" i="8" a="1"/>
  <c r="F109" i="8" s="1"/>
  <c r="F110" i="8" a="1"/>
  <c r="F110" i="8" s="1"/>
  <c r="F111" i="8" a="1"/>
  <c r="F111" i="8" s="1"/>
  <c r="F112" i="8" a="1"/>
  <c r="F112" i="8" s="1"/>
  <c r="F113" i="8" a="1"/>
  <c r="F113" i="8" s="1"/>
  <c r="F114" i="8" a="1"/>
  <c r="F114" i="8" s="1"/>
  <c r="F115" i="8" a="1"/>
  <c r="F115" i="8" s="1"/>
  <c r="F116" i="8" a="1"/>
  <c r="F116" i="8" s="1"/>
  <c r="F117" i="8" a="1"/>
  <c r="F117" i="8" s="1"/>
  <c r="F118" i="8" a="1"/>
  <c r="F118" i="8" s="1"/>
  <c r="F119" i="8" a="1"/>
  <c r="F119" i="8" s="1"/>
  <c r="F120" i="8" a="1"/>
  <c r="F120" i="8" s="1"/>
  <c r="F121" i="8" a="1"/>
  <c r="F121" i="8" s="1"/>
  <c r="F122" i="8" a="1"/>
  <c r="F122" i="8" s="1"/>
  <c r="F123" i="8" a="1"/>
  <c r="F123" i="8" s="1"/>
  <c r="F124" i="8" a="1"/>
  <c r="F124" i="8" s="1"/>
  <c r="F125" i="8" a="1"/>
  <c r="F125" i="8" s="1"/>
  <c r="F126" i="8" a="1"/>
  <c r="F126" i="8" s="1"/>
  <c r="F127" i="8" a="1"/>
  <c r="F127" i="8" s="1"/>
  <c r="F128" i="8" a="1"/>
  <c r="F128" i="8" s="1"/>
  <c r="F129" i="8" a="1"/>
  <c r="F129" i="8" s="1"/>
  <c r="F130" i="8" a="1"/>
  <c r="F130" i="8" s="1"/>
  <c r="F131" i="8" a="1"/>
  <c r="F131" i="8" s="1"/>
  <c r="F132" i="8" a="1"/>
  <c r="F132" i="8" s="1"/>
  <c r="F133" i="8" a="1"/>
  <c r="F133" i="8" s="1"/>
  <c r="F134" i="8" a="1"/>
  <c r="F134" i="8" s="1"/>
  <c r="F135" i="8" a="1"/>
  <c r="F135" i="8" s="1"/>
  <c r="F136" i="8" a="1"/>
  <c r="F136" i="8" s="1"/>
  <c r="F137" i="8" a="1"/>
  <c r="F137" i="8" s="1"/>
  <c r="F138" i="8" a="1"/>
  <c r="F138" i="8" s="1"/>
  <c r="F139" i="8" a="1"/>
  <c r="F139" i="8" s="1"/>
  <c r="F140" i="8" a="1"/>
  <c r="F140" i="8" s="1"/>
  <c r="F141" i="8" a="1"/>
  <c r="F141" i="8" s="1"/>
  <c r="F142" i="8" a="1"/>
  <c r="F142" i="8" s="1"/>
  <c r="F143" i="8" a="1"/>
  <c r="F143" i="8" s="1"/>
  <c r="F144" i="8" a="1"/>
  <c r="F144" i="8" s="1"/>
  <c r="F145" i="8" a="1"/>
  <c r="F145" i="8" s="1"/>
  <c r="F146" i="8" a="1"/>
  <c r="F146" i="8" s="1"/>
  <c r="F147" i="8" a="1"/>
  <c r="F147" i="8" s="1"/>
  <c r="F148" i="8" a="1"/>
  <c r="F148" i="8" s="1"/>
  <c r="F149" i="8" a="1"/>
  <c r="F149" i="8" s="1"/>
  <c r="F150" i="8" a="1"/>
  <c r="F150" i="8" s="1"/>
  <c r="F151" i="8" a="1"/>
  <c r="F151" i="8" s="1"/>
  <c r="F152" i="8" a="1"/>
  <c r="F152" i="8" s="1"/>
  <c r="F153" i="8" a="1"/>
  <c r="F153" i="8" s="1"/>
  <c r="F154" i="8" a="1"/>
  <c r="F154" i="8" s="1"/>
  <c r="F155" i="8" a="1"/>
  <c r="F155" i="8" s="1"/>
  <c r="F156" i="8" a="1"/>
  <c r="F156" i="8" s="1"/>
  <c r="F157" i="8" a="1"/>
  <c r="F157" i="8" s="1"/>
  <c r="F158" i="8" a="1"/>
  <c r="F158" i="8" s="1"/>
  <c r="F159" i="8" a="1"/>
  <c r="F159" i="8" s="1"/>
  <c r="F160" i="8" a="1"/>
  <c r="F160" i="8" s="1"/>
  <c r="F161" i="8" a="1"/>
  <c r="F161" i="8" s="1"/>
  <c r="F162" i="8" a="1"/>
  <c r="F162" i="8" s="1"/>
  <c r="F163" i="8" a="1"/>
  <c r="F163" i="8" s="1"/>
  <c r="F164" i="8" a="1"/>
  <c r="F164" i="8" s="1"/>
  <c r="F165" i="8" a="1"/>
  <c r="F165" i="8" s="1"/>
  <c r="F166" i="8" a="1"/>
  <c r="F166" i="8" s="1"/>
  <c r="F167" i="8" a="1"/>
  <c r="F167" i="8" s="1"/>
  <c r="F168" i="8" a="1"/>
  <c r="F168" i="8" s="1"/>
  <c r="F169" i="8" a="1"/>
  <c r="F169" i="8" s="1"/>
  <c r="F170" i="8" a="1"/>
  <c r="F170" i="8" s="1"/>
  <c r="F171" i="8" a="1"/>
  <c r="F171" i="8" s="1"/>
  <c r="F172" i="8" a="1"/>
  <c r="F172" i="8" s="1"/>
  <c r="F173" i="8" a="1"/>
  <c r="F173" i="8" s="1"/>
  <c r="F174" i="8" a="1"/>
  <c r="F174" i="8" s="1"/>
  <c r="F175" i="8" a="1"/>
  <c r="F175" i="8" s="1"/>
  <c r="F176" i="8" a="1"/>
  <c r="F176" i="8" s="1"/>
  <c r="F177" i="8" a="1"/>
  <c r="F177" i="8" s="1"/>
  <c r="F178" i="8" a="1"/>
  <c r="F178" i="8" s="1"/>
  <c r="F179" i="8" a="1"/>
  <c r="F179" i="8" s="1"/>
  <c r="F180" i="8" a="1"/>
  <c r="F180" i="8" s="1"/>
  <c r="F181" i="8" a="1"/>
  <c r="F181" i="8" s="1"/>
  <c r="F182" i="8" a="1"/>
  <c r="F182" i="8" s="1"/>
  <c r="F183" i="8" a="1"/>
  <c r="F183" i="8" s="1"/>
  <c r="F184" i="8" a="1"/>
  <c r="F184" i="8" s="1"/>
  <c r="F185" i="8" a="1"/>
  <c r="F185" i="8" s="1"/>
  <c r="F186" i="8" a="1"/>
  <c r="F186" i="8" s="1"/>
  <c r="F187" i="8" a="1"/>
  <c r="F187" i="8" s="1"/>
  <c r="F188" i="8" a="1"/>
  <c r="F188" i="8" s="1"/>
  <c r="F189" i="8" a="1"/>
  <c r="F189" i="8" s="1"/>
  <c r="F190" i="8" a="1"/>
  <c r="F190" i="8" s="1"/>
  <c r="F191" i="8" a="1"/>
  <c r="F191" i="8" s="1"/>
  <c r="F192" i="8" a="1"/>
  <c r="F192" i="8" s="1"/>
  <c r="F193" i="8" a="1"/>
  <c r="F193" i="8" s="1"/>
  <c r="F194" i="8" a="1"/>
  <c r="F194" i="8" s="1"/>
  <c r="F195" i="8" a="1"/>
  <c r="F195" i="8" s="1"/>
  <c r="F196" i="8" a="1"/>
  <c r="F196" i="8" s="1"/>
  <c r="F197" i="8" a="1"/>
  <c r="F197" i="8" s="1"/>
  <c r="F198" i="8" a="1"/>
  <c r="F198" i="8" s="1"/>
  <c r="F199" i="8" a="1"/>
  <c r="F199" i="8" s="1"/>
  <c r="F200" i="8" a="1"/>
  <c r="F200" i="8" s="1"/>
  <c r="F201" i="8" a="1"/>
  <c r="F201" i="8" s="1"/>
  <c r="F202" i="8" a="1"/>
  <c r="F202" i="8" s="1"/>
  <c r="F203" i="8" a="1"/>
  <c r="F203" i="8" s="1"/>
  <c r="F204" i="8" a="1"/>
  <c r="F204" i="8" s="1"/>
  <c r="F205" i="8" a="1"/>
  <c r="F205" i="8" s="1"/>
  <c r="F206" i="8" a="1"/>
  <c r="F206" i="8" s="1"/>
  <c r="F207" i="8" a="1"/>
  <c r="F207" i="8" s="1"/>
  <c r="F208" i="8" a="1"/>
  <c r="F208" i="8" s="1"/>
  <c r="F209" i="8" a="1"/>
  <c r="F209" i="8" s="1"/>
  <c r="F210" i="8" a="1"/>
  <c r="F210" i="8" s="1"/>
  <c r="F211" i="8" a="1"/>
  <c r="F211" i="8" s="1"/>
  <c r="F212" i="8" a="1"/>
  <c r="F212" i="8" s="1"/>
  <c r="F213" i="8" a="1"/>
  <c r="F213" i="8" s="1"/>
  <c r="F214" i="8" a="1"/>
  <c r="F214" i="8" s="1"/>
  <c r="F215" i="8" a="1"/>
  <c r="F215" i="8" s="1"/>
  <c r="F216" i="8" a="1"/>
  <c r="F216" i="8" s="1"/>
  <c r="F217" i="8" a="1"/>
  <c r="F217" i="8" s="1"/>
  <c r="F218" i="8" a="1"/>
  <c r="F218" i="8" s="1"/>
  <c r="F219" i="8" a="1"/>
  <c r="F219" i="8" s="1"/>
  <c r="F220" i="8" a="1"/>
  <c r="F220" i="8" s="1"/>
  <c r="F221" i="8" a="1"/>
  <c r="F221" i="8" s="1"/>
  <c r="F222" i="8" a="1"/>
  <c r="F222" i="8" s="1"/>
  <c r="F223" i="8" a="1"/>
  <c r="F223" i="8" s="1"/>
  <c r="F224" i="8" a="1"/>
  <c r="F224" i="8" s="1"/>
  <c r="F225" i="8" a="1"/>
  <c r="F225" i="8" s="1"/>
  <c r="F226" i="8" a="1"/>
  <c r="F226" i="8" s="1"/>
  <c r="F227" i="8" a="1"/>
  <c r="F227" i="8" s="1"/>
  <c r="F228" i="8" a="1"/>
  <c r="F228" i="8" s="1"/>
  <c r="F229" i="8" a="1"/>
  <c r="F229" i="8" s="1"/>
  <c r="F230" i="8" a="1"/>
  <c r="F230" i="8" s="1"/>
  <c r="F231" i="8" a="1"/>
  <c r="F231" i="8" s="1"/>
  <c r="F232" i="8" a="1"/>
  <c r="F232" i="8" s="1"/>
  <c r="F233" i="8" a="1"/>
  <c r="F233" i="8" s="1"/>
  <c r="F234" i="8" a="1"/>
  <c r="F234" i="8" s="1"/>
  <c r="F235" i="8" a="1"/>
  <c r="F235" i="8" s="1"/>
  <c r="F236" i="8" a="1"/>
  <c r="F236" i="8" s="1"/>
  <c r="F237" i="8" a="1"/>
  <c r="F237" i="8" s="1"/>
  <c r="F238" i="8" a="1"/>
  <c r="F238" i="8" s="1"/>
  <c r="F239" i="8" a="1"/>
  <c r="F239" i="8" s="1"/>
  <c r="F240" i="8" a="1"/>
  <c r="F240" i="8" s="1"/>
  <c r="F241" i="8" a="1"/>
  <c r="F241" i="8" s="1"/>
  <c r="F242" i="8" a="1"/>
  <c r="F242" i="8" s="1"/>
  <c r="F243" i="8" a="1"/>
  <c r="F243" i="8" s="1"/>
  <c r="F244" i="8" a="1"/>
  <c r="F244" i="8" s="1"/>
  <c r="F245" i="8" a="1"/>
  <c r="F245" i="8" s="1"/>
  <c r="F246" i="8" a="1"/>
  <c r="F246" i="8" s="1"/>
  <c r="F247" i="8" a="1"/>
  <c r="F247" i="8" s="1"/>
  <c r="F248" i="8" a="1"/>
  <c r="F248" i="8" s="1"/>
  <c r="F249" i="8" a="1"/>
  <c r="F249" i="8" s="1"/>
  <c r="F250" i="8" a="1"/>
  <c r="F250" i="8" s="1"/>
  <c r="F251" i="8" a="1"/>
  <c r="F251" i="8" s="1"/>
  <c r="F252" i="8" a="1"/>
  <c r="F252" i="8" s="1"/>
  <c r="F253" i="8" a="1"/>
  <c r="F253" i="8" s="1"/>
  <c r="F254" i="8" a="1"/>
  <c r="F254" i="8" s="1"/>
  <c r="F255" i="8" a="1"/>
  <c r="F255" i="8" s="1"/>
  <c r="F256" i="8" a="1"/>
  <c r="F256" i="8" s="1"/>
  <c r="F257" i="8" a="1"/>
  <c r="F257" i="8" s="1"/>
  <c r="F258" i="8" a="1"/>
  <c r="F258" i="8" s="1"/>
  <c r="F259" i="8" a="1"/>
  <c r="F259" i="8" s="1"/>
  <c r="F260" i="8" a="1"/>
  <c r="F260" i="8" s="1"/>
  <c r="F261" i="8" a="1"/>
  <c r="F261" i="8" s="1"/>
  <c r="F262" i="8" a="1"/>
  <c r="F262" i="8" s="1"/>
  <c r="F263" i="8" a="1"/>
  <c r="F263" i="8" s="1"/>
  <c r="F264" i="8" a="1"/>
  <c r="F264" i="8" s="1"/>
  <c r="F265" i="8" a="1"/>
  <c r="F265" i="8" s="1"/>
  <c r="F266" i="8" a="1"/>
  <c r="F266" i="8" s="1"/>
  <c r="F267" i="8" a="1"/>
  <c r="F267" i="8" s="1"/>
  <c r="F268" i="8" a="1"/>
  <c r="F268" i="8" s="1"/>
  <c r="F269" i="8" a="1"/>
  <c r="F269" i="8" s="1"/>
  <c r="F270" i="8" a="1"/>
  <c r="F270" i="8" s="1"/>
  <c r="F271" i="8" a="1"/>
  <c r="F271" i="8" s="1"/>
  <c r="F272" i="8" a="1"/>
  <c r="F272" i="8" s="1"/>
  <c r="F273" i="8" a="1"/>
  <c r="F273" i="8" s="1"/>
  <c r="F274" i="8" a="1"/>
  <c r="F274" i="8" s="1"/>
  <c r="F275" i="8" a="1"/>
  <c r="F275" i="8" s="1"/>
  <c r="F276" i="8" a="1"/>
  <c r="F276" i="8" s="1"/>
  <c r="F277" i="8" a="1"/>
  <c r="F277" i="8" s="1"/>
  <c r="F278" i="8" a="1"/>
  <c r="F278" i="8" s="1"/>
  <c r="F279" i="8" a="1"/>
  <c r="F279" i="8" s="1"/>
  <c r="F280" i="8" a="1"/>
  <c r="F280" i="8" s="1"/>
  <c r="F281" i="8" a="1"/>
  <c r="F281" i="8" s="1"/>
  <c r="F282" i="8" a="1"/>
  <c r="F282" i="8" s="1"/>
  <c r="F283" i="8" a="1"/>
  <c r="F283" i="8" s="1"/>
  <c r="F284" i="8" a="1"/>
  <c r="F284" i="8" s="1"/>
  <c r="F285" i="8" a="1"/>
  <c r="F285" i="8" s="1"/>
  <c r="F286" i="8" a="1"/>
  <c r="F286" i="8" s="1"/>
  <c r="F287" i="8" a="1"/>
  <c r="F287" i="8" s="1"/>
  <c r="F288" i="8" a="1"/>
  <c r="F288" i="8" s="1"/>
  <c r="F289" i="8" a="1"/>
  <c r="F289" i="8" s="1"/>
  <c r="F290" i="8" a="1"/>
  <c r="F290" i="8" s="1"/>
  <c r="F291" i="8" a="1"/>
  <c r="F291" i="8" s="1"/>
  <c r="F292" i="8" a="1"/>
  <c r="F292" i="8" s="1"/>
  <c r="F293" i="8" a="1"/>
  <c r="F293" i="8" s="1"/>
  <c r="F294" i="8" a="1"/>
  <c r="F294" i="8" s="1"/>
  <c r="F295" i="8" a="1"/>
  <c r="F295" i="8" s="1"/>
  <c r="F296" i="8" a="1"/>
  <c r="F296" i="8" s="1"/>
  <c r="F297" i="8" a="1"/>
  <c r="F297" i="8" s="1"/>
  <c r="F298" i="8" a="1"/>
  <c r="F298" i="8" s="1"/>
  <c r="F299" i="8" a="1"/>
  <c r="F299" i="8" s="1"/>
  <c r="F300" i="8" a="1"/>
  <c r="F300" i="8" s="1"/>
  <c r="F301" i="8" a="1"/>
  <c r="F301" i="8" s="1"/>
  <c r="F302" i="8" a="1"/>
  <c r="F302" i="8" s="1"/>
  <c r="F303" i="8" a="1"/>
  <c r="F303" i="8" s="1"/>
  <c r="F304" i="8" a="1"/>
  <c r="F304" i="8" s="1"/>
  <c r="F14" i="8" a="1"/>
  <c r="F14" i="8" s="1"/>
  <c r="F15" i="8" a="1"/>
  <c r="F15" i="8" s="1"/>
  <c r="F16" i="8" a="1"/>
  <c r="F16" i="8" s="1"/>
  <c r="F17" i="8" a="1"/>
  <c r="F17" i="8" s="1"/>
  <c r="F18" i="8" a="1"/>
  <c r="F18" i="8" s="1"/>
  <c r="F19" i="8" a="1"/>
  <c r="F19" i="8" s="1"/>
  <c r="F20" i="8" a="1"/>
  <c r="F20" i="8" s="1"/>
  <c r="F9" i="8" a="1"/>
  <c r="F9" i="8" s="1"/>
  <c r="F10" i="8" a="1"/>
  <c r="F10" i="8" s="1"/>
  <c r="F11" i="8" a="1"/>
  <c r="F11" i="8" s="1"/>
  <c r="F12" i="8" a="1"/>
  <c r="F12" i="8" s="1"/>
  <c r="F13" i="8" a="1"/>
  <c r="F13" i="8" s="1"/>
  <c r="F8" i="8" a="1"/>
  <c r="F8" i="8" s="1"/>
  <c r="H18" i="12"/>
  <c r="E9" i="12" a="1"/>
  <c r="E9" i="12" s="1"/>
  <c r="E10" i="12" a="1"/>
  <c r="E10" i="12" s="1"/>
  <c r="E11" i="12" a="1"/>
  <c r="E11" i="12" s="1"/>
  <c r="E12" i="12" a="1"/>
  <c r="E12" i="12" s="1"/>
  <c r="E13" i="12" a="1"/>
  <c r="E13" i="12" s="1"/>
  <c r="E14" i="12" a="1"/>
  <c r="E14" i="12" s="1"/>
  <c r="E15" i="12" a="1"/>
  <c r="E15" i="12" s="1"/>
  <c r="E8" i="12" a="1"/>
  <c r="E8" i="12" s="1"/>
  <c r="E7" i="12" a="1"/>
  <c r="E7" i="12" s="1"/>
  <c r="I292" i="8"/>
  <c r="F7" i="8" a="1"/>
  <c r="F7" i="8" s="1"/>
  <c r="H25" i="12"/>
  <c r="H305" i="12"/>
  <c r="H304" i="12"/>
  <c r="H303" i="12"/>
  <c r="H302" i="12"/>
  <c r="H301" i="12"/>
  <c r="H300" i="12"/>
  <c r="H299" i="12"/>
  <c r="H298" i="12"/>
  <c r="H297" i="12"/>
  <c r="H296" i="12"/>
  <c r="H295" i="12"/>
  <c r="H294" i="12"/>
  <c r="H293" i="12"/>
  <c r="H292" i="12"/>
  <c r="H291" i="12"/>
  <c r="H290" i="12"/>
  <c r="H289" i="12"/>
  <c r="H288" i="12"/>
  <c r="H287" i="12"/>
  <c r="H286" i="12"/>
  <c r="H285" i="12"/>
  <c r="H284" i="12"/>
  <c r="H283" i="12"/>
  <c r="H282" i="12"/>
  <c r="H281" i="12"/>
  <c r="H280" i="12"/>
  <c r="H279" i="12"/>
  <c r="H278" i="12"/>
  <c r="H277" i="12"/>
  <c r="H276" i="12"/>
  <c r="H275" i="12"/>
  <c r="H274" i="12"/>
  <c r="H273" i="12"/>
  <c r="H272" i="12"/>
  <c r="H271" i="12"/>
  <c r="H270" i="12"/>
  <c r="H269" i="12"/>
  <c r="H268" i="12"/>
  <c r="H267" i="12"/>
  <c r="H266" i="12"/>
  <c r="H265" i="12"/>
  <c r="H264" i="12"/>
  <c r="H263" i="12"/>
  <c r="H262" i="12"/>
  <c r="H261" i="12"/>
  <c r="H260" i="12"/>
  <c r="H259" i="12"/>
  <c r="H258" i="12"/>
  <c r="H257" i="12"/>
  <c r="H256" i="12"/>
  <c r="H255" i="12"/>
  <c r="H254" i="12"/>
  <c r="H253" i="12"/>
  <c r="H252" i="12"/>
  <c r="H251" i="12"/>
  <c r="H250" i="12"/>
  <c r="H249" i="12"/>
  <c r="H248" i="12"/>
  <c r="H247" i="12"/>
  <c r="H246" i="12"/>
  <c r="H245" i="12"/>
  <c r="H244" i="12"/>
  <c r="H243" i="12"/>
  <c r="H242" i="12"/>
  <c r="H241" i="12"/>
  <c r="H240" i="12"/>
  <c r="H239" i="12"/>
  <c r="H238" i="12"/>
  <c r="H237" i="12"/>
  <c r="H236" i="12"/>
  <c r="H235" i="12"/>
  <c r="H234" i="12"/>
  <c r="H233" i="12"/>
  <c r="H232" i="12"/>
  <c r="H231" i="12"/>
  <c r="H230" i="12"/>
  <c r="H229" i="12"/>
  <c r="H228" i="12"/>
  <c r="H227" i="12"/>
  <c r="H226" i="12"/>
  <c r="H225" i="12"/>
  <c r="H224" i="12"/>
  <c r="H223" i="12"/>
  <c r="H222" i="12"/>
  <c r="H221" i="12"/>
  <c r="H220" i="12"/>
  <c r="H219" i="12"/>
  <c r="H218" i="12"/>
  <c r="H217" i="12"/>
  <c r="H216" i="12"/>
  <c r="H215" i="12"/>
  <c r="H214" i="12"/>
  <c r="H213" i="12"/>
  <c r="H212" i="12"/>
  <c r="H211" i="12"/>
  <c r="H210" i="12"/>
  <c r="H209" i="12"/>
  <c r="H208" i="12"/>
  <c r="H207" i="12"/>
  <c r="H206" i="12"/>
  <c r="H205" i="12"/>
  <c r="H204" i="12"/>
  <c r="H203" i="12"/>
  <c r="H202" i="12"/>
  <c r="H201" i="12"/>
  <c r="H200" i="12"/>
  <c r="H199" i="12"/>
  <c r="H198" i="12"/>
  <c r="H197" i="12"/>
  <c r="H196" i="12"/>
  <c r="H195" i="12"/>
  <c r="H194" i="12"/>
  <c r="H193" i="12"/>
  <c r="H192" i="12"/>
  <c r="H191" i="12"/>
  <c r="H190" i="12"/>
  <c r="H189" i="12"/>
  <c r="H188" i="12"/>
  <c r="H187" i="12"/>
  <c r="H186" i="12"/>
  <c r="H185" i="12"/>
  <c r="H184" i="12"/>
  <c r="H183" i="12"/>
  <c r="H182" i="12"/>
  <c r="H181" i="12"/>
  <c r="H180" i="12"/>
  <c r="H179" i="12"/>
  <c r="H178" i="12"/>
  <c r="H177" i="12"/>
  <c r="H176" i="12"/>
  <c r="H175" i="12"/>
  <c r="H174" i="12"/>
  <c r="H173" i="12"/>
  <c r="H172" i="12"/>
  <c r="H171" i="12"/>
  <c r="H170" i="12"/>
  <c r="H169" i="12"/>
  <c r="H168" i="12"/>
  <c r="H167" i="12"/>
  <c r="H166" i="12"/>
  <c r="H165" i="12"/>
  <c r="H164" i="12"/>
  <c r="H163" i="12"/>
  <c r="H162" i="12"/>
  <c r="H161" i="12"/>
  <c r="H160" i="12"/>
  <c r="H159" i="12"/>
  <c r="H158" i="12"/>
  <c r="H157" i="12"/>
  <c r="H156" i="12"/>
  <c r="H155" i="12"/>
  <c r="H154" i="12"/>
  <c r="H153" i="12"/>
  <c r="H152" i="12"/>
  <c r="H151" i="12"/>
  <c r="H150" i="12"/>
  <c r="H149" i="12"/>
  <c r="H148" i="12"/>
  <c r="H147" i="12"/>
  <c r="H146" i="12"/>
  <c r="H145" i="12"/>
  <c r="H144" i="12"/>
  <c r="H143" i="12"/>
  <c r="H142" i="12"/>
  <c r="H141" i="12"/>
  <c r="H140" i="12"/>
  <c r="H139" i="12"/>
  <c r="H138" i="12"/>
  <c r="H137" i="12"/>
  <c r="H136" i="12"/>
  <c r="H135" i="12"/>
  <c r="H134" i="12"/>
  <c r="H133" i="12"/>
  <c r="H132" i="12"/>
  <c r="H131" i="12"/>
  <c r="H130" i="12"/>
  <c r="H129" i="12"/>
  <c r="H128" i="12"/>
  <c r="H127" i="12"/>
  <c r="H126" i="12"/>
  <c r="H125" i="12"/>
  <c r="H124" i="12"/>
  <c r="H123" i="12"/>
  <c r="I122" i="12"/>
  <c r="H122" i="12"/>
  <c r="H121" i="12"/>
  <c r="H120" i="12"/>
  <c r="H119" i="12"/>
  <c r="I118" i="12"/>
  <c r="H118" i="12"/>
  <c r="H117" i="12"/>
  <c r="H116" i="12"/>
  <c r="H115" i="12"/>
  <c r="I114" i="12"/>
  <c r="H114" i="12"/>
  <c r="I113" i="12"/>
  <c r="H113" i="12"/>
  <c r="H112" i="12"/>
  <c r="H111" i="12"/>
  <c r="H110" i="12"/>
  <c r="I109" i="12"/>
  <c r="H109" i="12"/>
  <c r="H108" i="12"/>
  <c r="H107" i="12"/>
  <c r="H106" i="12"/>
  <c r="I105" i="12"/>
  <c r="H105" i="12"/>
  <c r="H104" i="12"/>
  <c r="H103" i="12"/>
  <c r="H102" i="12"/>
  <c r="I101" i="12"/>
  <c r="H101" i="12"/>
  <c r="H100" i="12"/>
  <c r="H99" i="12"/>
  <c r="H98" i="12"/>
  <c r="I97" i="12"/>
  <c r="H97" i="12"/>
  <c r="H96" i="12"/>
  <c r="H95" i="12"/>
  <c r="H94" i="12"/>
  <c r="I93" i="12"/>
  <c r="H93" i="12"/>
  <c r="H92" i="12"/>
  <c r="H91" i="12"/>
  <c r="H90" i="12"/>
  <c r="I89" i="12"/>
  <c r="H89" i="12"/>
  <c r="I88" i="12"/>
  <c r="H88" i="12"/>
  <c r="H87" i="12"/>
  <c r="H86" i="12"/>
  <c r="H85" i="12"/>
  <c r="I84" i="12"/>
  <c r="H84" i="12"/>
  <c r="H83" i="12"/>
  <c r="H82" i="12"/>
  <c r="H81" i="12"/>
  <c r="I80" i="12"/>
  <c r="H80" i="12"/>
  <c r="H79" i="12"/>
  <c r="H78" i="12"/>
  <c r="H77" i="12"/>
  <c r="I76" i="12"/>
  <c r="H76" i="12"/>
  <c r="H75" i="12"/>
  <c r="H74" i="12"/>
  <c r="H73" i="12"/>
  <c r="I72" i="12"/>
  <c r="H72" i="12"/>
  <c r="I71" i="12"/>
  <c r="H71" i="12"/>
  <c r="H70" i="12"/>
  <c r="H69" i="12"/>
  <c r="H68" i="12"/>
  <c r="I67" i="12"/>
  <c r="H67" i="12"/>
  <c r="H66" i="12"/>
  <c r="H65" i="12"/>
  <c r="H64" i="12"/>
  <c r="I63" i="12"/>
  <c r="H63" i="12"/>
  <c r="I62" i="12"/>
  <c r="H62" i="12"/>
  <c r="H61" i="12"/>
  <c r="H60" i="12"/>
  <c r="H59" i="12"/>
  <c r="I58" i="12"/>
  <c r="H58" i="12"/>
  <c r="H57" i="12"/>
  <c r="H56" i="12"/>
  <c r="H55" i="12"/>
  <c r="I54" i="12"/>
  <c r="H54" i="12"/>
  <c r="H53" i="12"/>
  <c r="H52" i="12"/>
  <c r="H51" i="12"/>
  <c r="I50" i="12"/>
  <c r="H50" i="12"/>
  <c r="I49" i="12"/>
  <c r="H49" i="12"/>
  <c r="H48" i="12"/>
  <c r="H47" i="12"/>
  <c r="H46" i="12"/>
  <c r="I45" i="12"/>
  <c r="H45" i="12"/>
  <c r="H44" i="12"/>
  <c r="H43" i="12"/>
  <c r="H42" i="12"/>
  <c r="I41" i="12"/>
  <c r="H41" i="12"/>
  <c r="H40" i="12"/>
  <c r="H39" i="12"/>
  <c r="H38" i="12"/>
  <c r="I37" i="12"/>
  <c r="H37" i="12"/>
  <c r="I36" i="12"/>
  <c r="H36" i="12"/>
  <c r="H35" i="12"/>
  <c r="H34" i="12"/>
  <c r="H33" i="12"/>
  <c r="I32" i="12"/>
  <c r="H32" i="12"/>
  <c r="H31" i="12"/>
  <c r="H30" i="12"/>
  <c r="H29" i="12"/>
  <c r="I28" i="12"/>
  <c r="H28" i="12"/>
  <c r="H27" i="12"/>
  <c r="H26" i="12"/>
  <c r="H24" i="12"/>
  <c r="I23" i="12"/>
  <c r="H23" i="12"/>
  <c r="I22" i="12"/>
  <c r="H22" i="12"/>
  <c r="H21" i="12"/>
  <c r="H20" i="12"/>
  <c r="H19" i="12"/>
  <c r="I17" i="12"/>
  <c r="H17" i="12"/>
  <c r="H16" i="12"/>
  <c r="H15" i="12"/>
  <c r="H14" i="12"/>
  <c r="I13" i="12"/>
  <c r="H13" i="12"/>
  <c r="H12" i="12"/>
  <c r="H11" i="12"/>
  <c r="H10" i="12"/>
  <c r="I9" i="12"/>
  <c r="H9" i="12"/>
  <c r="I8" i="12"/>
  <c r="H8" i="12"/>
  <c r="K4" i="12"/>
  <c r="K259" i="12" s="1"/>
  <c r="J120" i="8"/>
  <c r="J116" i="8"/>
  <c r="J112" i="8"/>
  <c r="J111" i="8"/>
  <c r="J107" i="8"/>
  <c r="J103" i="8"/>
  <c r="J99" i="8"/>
  <c r="J95" i="8"/>
  <c r="J91" i="8"/>
  <c r="J87" i="8"/>
  <c r="J86" i="8"/>
  <c r="J82" i="8"/>
  <c r="J78" i="8"/>
  <c r="J74" i="8"/>
  <c r="J70" i="8"/>
  <c r="J69" i="8"/>
  <c r="J65" i="8"/>
  <c r="J61" i="8"/>
  <c r="J60" i="8"/>
  <c r="J56" i="8"/>
  <c r="J52" i="8"/>
  <c r="J48" i="8"/>
  <c r="J47" i="8"/>
  <c r="J43" i="8"/>
  <c r="J39" i="8"/>
  <c r="J35" i="8"/>
  <c r="J34" i="8"/>
  <c r="J30" i="8"/>
  <c r="J26" i="8"/>
  <c r="J22" i="8"/>
  <c r="J21" i="8"/>
  <c r="J17" i="8"/>
  <c r="J13" i="8"/>
  <c r="J9" i="8"/>
  <c r="J8" i="8"/>
  <c r="I10" i="8"/>
  <c r="I11" i="8"/>
  <c r="I12" i="8"/>
  <c r="I13" i="8"/>
  <c r="I14" i="8"/>
  <c r="I15" i="8"/>
  <c r="I16" i="8"/>
  <c r="I17" i="8"/>
  <c r="I18" i="8"/>
  <c r="I19" i="8"/>
  <c r="I20" i="8"/>
  <c r="I21" i="8"/>
  <c r="I22" i="8"/>
  <c r="I23" i="8"/>
  <c r="I24" i="8"/>
  <c r="I25" i="8"/>
  <c r="I26" i="8"/>
  <c r="I27" i="8"/>
  <c r="I28" i="8"/>
  <c r="I29" i="8"/>
  <c r="I30" i="8"/>
  <c r="I31" i="8"/>
  <c r="I32" i="8"/>
  <c r="I33" i="8"/>
  <c r="I34" i="8"/>
  <c r="I35" i="8"/>
  <c r="I36" i="8"/>
  <c r="I37" i="8"/>
  <c r="I38" i="8"/>
  <c r="I39" i="8"/>
  <c r="I40" i="8"/>
  <c r="I41" i="8"/>
  <c r="I42" i="8"/>
  <c r="I43" i="8"/>
  <c r="I44" i="8"/>
  <c r="I45" i="8"/>
  <c r="I46" i="8"/>
  <c r="I47" i="8"/>
  <c r="I48" i="8"/>
  <c r="I49" i="8"/>
  <c r="I50" i="8"/>
  <c r="I51" i="8"/>
  <c r="I52" i="8"/>
  <c r="I53" i="8"/>
  <c r="I54" i="8"/>
  <c r="I55" i="8"/>
  <c r="I56" i="8"/>
  <c r="I57" i="8"/>
  <c r="I58" i="8"/>
  <c r="I59" i="8"/>
  <c r="I60" i="8"/>
  <c r="I61" i="8"/>
  <c r="I62" i="8"/>
  <c r="I63" i="8"/>
  <c r="I64" i="8"/>
  <c r="I65" i="8"/>
  <c r="I66" i="8"/>
  <c r="I67" i="8"/>
  <c r="I68" i="8"/>
  <c r="I69" i="8"/>
  <c r="I70" i="8"/>
  <c r="I71" i="8"/>
  <c r="I72" i="8"/>
  <c r="I73" i="8"/>
  <c r="I74" i="8"/>
  <c r="I75" i="8"/>
  <c r="I76" i="8"/>
  <c r="I77" i="8"/>
  <c r="I78" i="8"/>
  <c r="I79" i="8"/>
  <c r="I80" i="8"/>
  <c r="I81" i="8"/>
  <c r="I82" i="8"/>
  <c r="I83" i="8"/>
  <c r="I84" i="8"/>
  <c r="I85" i="8"/>
  <c r="I86" i="8"/>
  <c r="I87" i="8"/>
  <c r="I88" i="8"/>
  <c r="I89" i="8"/>
  <c r="I90" i="8"/>
  <c r="I91" i="8"/>
  <c r="I92" i="8"/>
  <c r="I93" i="8"/>
  <c r="I94" i="8"/>
  <c r="I95" i="8"/>
  <c r="I96" i="8"/>
  <c r="I97" i="8"/>
  <c r="I98" i="8"/>
  <c r="I99" i="8"/>
  <c r="I100" i="8"/>
  <c r="I101" i="8"/>
  <c r="I102" i="8"/>
  <c r="I103" i="8"/>
  <c r="I104" i="8"/>
  <c r="I105" i="8"/>
  <c r="I106" i="8"/>
  <c r="I107" i="8"/>
  <c r="I108" i="8"/>
  <c r="I109" i="8"/>
  <c r="I110" i="8"/>
  <c r="I111" i="8"/>
  <c r="I112" i="8"/>
  <c r="I113" i="8"/>
  <c r="I114" i="8"/>
  <c r="I115" i="8"/>
  <c r="I116" i="8"/>
  <c r="I117" i="8"/>
  <c r="I118" i="8"/>
  <c r="I119" i="8"/>
  <c r="I120" i="8"/>
  <c r="I121" i="8"/>
  <c r="I122" i="8"/>
  <c r="I123" i="8"/>
  <c r="I124" i="8"/>
  <c r="I125" i="8"/>
  <c r="I126" i="8"/>
  <c r="I127" i="8"/>
  <c r="I128" i="8"/>
  <c r="I129" i="8"/>
  <c r="I130" i="8"/>
  <c r="I131" i="8"/>
  <c r="I132" i="8"/>
  <c r="I133" i="8"/>
  <c r="I134" i="8"/>
  <c r="I135" i="8"/>
  <c r="I136" i="8"/>
  <c r="I137" i="8"/>
  <c r="I138" i="8"/>
  <c r="I139" i="8"/>
  <c r="I140" i="8"/>
  <c r="I141" i="8"/>
  <c r="I142" i="8"/>
  <c r="I143" i="8"/>
  <c r="I144" i="8"/>
  <c r="I145" i="8"/>
  <c r="I146" i="8"/>
  <c r="I147" i="8"/>
  <c r="I148" i="8"/>
  <c r="I149" i="8"/>
  <c r="I150" i="8"/>
  <c r="I151" i="8"/>
  <c r="I152" i="8"/>
  <c r="I153" i="8"/>
  <c r="I154" i="8"/>
  <c r="I155" i="8"/>
  <c r="I156" i="8"/>
  <c r="I157" i="8"/>
  <c r="I158" i="8"/>
  <c r="I159" i="8"/>
  <c r="I160" i="8"/>
  <c r="I161" i="8"/>
  <c r="I162" i="8"/>
  <c r="I163" i="8"/>
  <c r="I164" i="8"/>
  <c r="I165" i="8"/>
  <c r="I166" i="8"/>
  <c r="I167" i="8"/>
  <c r="I168" i="8"/>
  <c r="I169" i="8"/>
  <c r="I170" i="8"/>
  <c r="I171" i="8"/>
  <c r="I172" i="8"/>
  <c r="I173" i="8"/>
  <c r="I174" i="8"/>
  <c r="I175" i="8"/>
  <c r="I176" i="8"/>
  <c r="I177" i="8"/>
  <c r="I178" i="8"/>
  <c r="I179" i="8"/>
  <c r="I180" i="8"/>
  <c r="I181" i="8"/>
  <c r="I182" i="8"/>
  <c r="I183" i="8"/>
  <c r="I184" i="8"/>
  <c r="I185" i="8"/>
  <c r="I186" i="8"/>
  <c r="I187" i="8"/>
  <c r="I188" i="8"/>
  <c r="I189" i="8"/>
  <c r="I190" i="8"/>
  <c r="I191" i="8"/>
  <c r="I192" i="8"/>
  <c r="I193" i="8"/>
  <c r="I194" i="8"/>
  <c r="I195" i="8"/>
  <c r="I196" i="8"/>
  <c r="I197" i="8"/>
  <c r="I198" i="8"/>
  <c r="I199" i="8"/>
  <c r="I200" i="8"/>
  <c r="I201" i="8"/>
  <c r="I202" i="8"/>
  <c r="I203" i="8"/>
  <c r="I204" i="8"/>
  <c r="I205" i="8"/>
  <c r="I206" i="8"/>
  <c r="I207" i="8"/>
  <c r="I208" i="8"/>
  <c r="I209" i="8"/>
  <c r="I210" i="8"/>
  <c r="I211" i="8"/>
  <c r="I212" i="8"/>
  <c r="I213" i="8"/>
  <c r="I214" i="8"/>
  <c r="I215" i="8"/>
  <c r="I216" i="8"/>
  <c r="I217" i="8"/>
  <c r="I218" i="8"/>
  <c r="I219" i="8"/>
  <c r="I220" i="8"/>
  <c r="I221" i="8"/>
  <c r="I222" i="8"/>
  <c r="I223" i="8"/>
  <c r="I224" i="8"/>
  <c r="I225" i="8"/>
  <c r="I226" i="8"/>
  <c r="I227" i="8"/>
  <c r="I228" i="8"/>
  <c r="I229" i="8"/>
  <c r="I230" i="8"/>
  <c r="I231" i="8"/>
  <c r="I232" i="8"/>
  <c r="I233" i="8"/>
  <c r="I234" i="8"/>
  <c r="I235" i="8"/>
  <c r="I236" i="8"/>
  <c r="I237" i="8"/>
  <c r="I238" i="8"/>
  <c r="I239" i="8"/>
  <c r="I240" i="8"/>
  <c r="I241" i="8"/>
  <c r="I242" i="8"/>
  <c r="I243" i="8"/>
  <c r="I244" i="8"/>
  <c r="I245" i="8"/>
  <c r="I246" i="8"/>
  <c r="I247" i="8"/>
  <c r="I248" i="8"/>
  <c r="I249" i="8"/>
  <c r="I250" i="8"/>
  <c r="I251" i="8"/>
  <c r="I252" i="8"/>
  <c r="I253" i="8"/>
  <c r="I254" i="8"/>
  <c r="I255" i="8"/>
  <c r="I256" i="8"/>
  <c r="I257" i="8"/>
  <c r="I258" i="8"/>
  <c r="I259" i="8"/>
  <c r="I260" i="8"/>
  <c r="I261" i="8"/>
  <c r="I262" i="8"/>
  <c r="I263" i="8"/>
  <c r="I264" i="8"/>
  <c r="I265" i="8"/>
  <c r="I266" i="8"/>
  <c r="I267" i="8"/>
  <c r="I268" i="8"/>
  <c r="I269" i="8"/>
  <c r="I270" i="8"/>
  <c r="I271" i="8"/>
  <c r="I272" i="8"/>
  <c r="I273" i="8"/>
  <c r="I274" i="8"/>
  <c r="I275" i="8"/>
  <c r="I276" i="8"/>
  <c r="I277" i="8"/>
  <c r="I278" i="8"/>
  <c r="I279" i="8"/>
  <c r="I280" i="8"/>
  <c r="I281" i="8"/>
  <c r="I282" i="8"/>
  <c r="I283" i="8"/>
  <c r="I284" i="8"/>
  <c r="I285" i="8"/>
  <c r="I286" i="8"/>
  <c r="I287" i="8"/>
  <c r="I288" i="8"/>
  <c r="I289" i="8"/>
  <c r="I290" i="8"/>
  <c r="I291" i="8"/>
  <c r="I293" i="8"/>
  <c r="I294" i="8"/>
  <c r="I295" i="8"/>
  <c r="I296" i="8"/>
  <c r="I297" i="8"/>
  <c r="I298" i="8"/>
  <c r="I299" i="8"/>
  <c r="I300" i="8"/>
  <c r="I301" i="8"/>
  <c r="I302" i="8"/>
  <c r="I303" i="8"/>
  <c r="I304" i="8"/>
  <c r="D280" i="10"/>
  <c r="I9" i="8"/>
  <c r="L4" i="8"/>
  <c r="L9" i="8" s="1"/>
  <c r="I8" i="8"/>
  <c r="K18" i="12" l="1"/>
  <c r="L292" i="8"/>
  <c r="K25" i="12"/>
  <c r="K262" i="12"/>
  <c r="K273" i="12"/>
  <c r="K302" i="12"/>
  <c r="K304" i="12"/>
  <c r="K301" i="12"/>
  <c r="K303" i="12"/>
  <c r="K298" i="12"/>
  <c r="K305" i="12"/>
  <c r="K300" i="12"/>
  <c r="K299" i="12"/>
  <c r="K289" i="12"/>
  <c r="K294" i="12"/>
  <c r="K286" i="12"/>
  <c r="K291" i="12"/>
  <c r="K296" i="12"/>
  <c r="K290" i="12"/>
  <c r="K295" i="12"/>
  <c r="K292" i="12"/>
  <c r="K288" i="12"/>
  <c r="K284" i="12"/>
  <c r="K287" i="12"/>
  <c r="K281" i="12"/>
  <c r="K278" i="12"/>
  <c r="K283" i="12"/>
  <c r="K297" i="12"/>
  <c r="K293" i="12"/>
  <c r="K280" i="12"/>
  <c r="K285" i="12"/>
  <c r="K276" i="12"/>
  <c r="K277" i="12"/>
  <c r="K274" i="12"/>
  <c r="K270" i="12"/>
  <c r="K267" i="12"/>
  <c r="K272" i="12"/>
  <c r="K282" i="12"/>
  <c r="K269" i="12"/>
  <c r="K266" i="12"/>
  <c r="K279" i="12"/>
  <c r="K271" i="12"/>
  <c r="K265" i="12"/>
  <c r="K264" i="12"/>
  <c r="K263" i="12"/>
  <c r="K9" i="12"/>
  <c r="K260" i="12"/>
  <c r="L4" i="12"/>
  <c r="L18" i="12" s="1"/>
  <c r="K258" i="12"/>
  <c r="K268" i="12"/>
  <c r="K261" i="12"/>
  <c r="K275" i="12"/>
  <c r="K8" i="12"/>
  <c r="L256" i="8"/>
  <c r="L304" i="8"/>
  <c r="L303" i="8"/>
  <c r="L302" i="8"/>
  <c r="L301" i="8"/>
  <c r="L300" i="8"/>
  <c r="L299" i="8"/>
  <c r="L298" i="8"/>
  <c r="L297" i="8"/>
  <c r="L296" i="8"/>
  <c r="L294" i="8"/>
  <c r="L293" i="8"/>
  <c r="L291" i="8"/>
  <c r="L290" i="8"/>
  <c r="L289" i="8"/>
  <c r="L288" i="8"/>
  <c r="L295" i="8"/>
  <c r="L287" i="8"/>
  <c r="L283" i="8"/>
  <c r="L284" i="8"/>
  <c r="L281" i="8"/>
  <c r="L280" i="8"/>
  <c r="L279" i="8"/>
  <c r="L286" i="8"/>
  <c r="L285" i="8"/>
  <c r="L278" i="8"/>
  <c r="L277" i="8"/>
  <c r="L276" i="8"/>
  <c r="L275" i="8"/>
  <c r="L272" i="8"/>
  <c r="L271" i="8"/>
  <c r="L273" i="8"/>
  <c r="L274" i="8"/>
  <c r="L282" i="8"/>
  <c r="L269" i="8"/>
  <c r="L266" i="8"/>
  <c r="L267" i="8"/>
  <c r="L264" i="8"/>
  <c r="L263" i="8"/>
  <c r="L262" i="8"/>
  <c r="L261" i="8"/>
  <c r="L260" i="8"/>
  <c r="L268" i="8"/>
  <c r="L270" i="8"/>
  <c r="L265" i="8"/>
  <c r="L258" i="8"/>
  <c r="L8" i="8"/>
  <c r="L257" i="8"/>
  <c r="L259" i="8"/>
  <c r="M4" i="8"/>
  <c r="M292" i="8" l="1"/>
  <c r="L25" i="12"/>
  <c r="L304" i="12"/>
  <c r="L303" i="12"/>
  <c r="L300" i="12"/>
  <c r="L305" i="12"/>
  <c r="L301" i="12"/>
  <c r="L297" i="12"/>
  <c r="L296" i="12"/>
  <c r="L302" i="12"/>
  <c r="L294" i="12"/>
  <c r="L286" i="12"/>
  <c r="L298" i="12"/>
  <c r="L291" i="12"/>
  <c r="L299" i="12"/>
  <c r="L288" i="12"/>
  <c r="L295" i="12"/>
  <c r="L287" i="12"/>
  <c r="L289" i="12"/>
  <c r="L290" i="12"/>
  <c r="L281" i="12"/>
  <c r="L278" i="12"/>
  <c r="L283" i="12"/>
  <c r="L293" i="12"/>
  <c r="L277" i="12"/>
  <c r="L285" i="12"/>
  <c r="L292" i="12"/>
  <c r="L279" i="12"/>
  <c r="L282" i="12"/>
  <c r="L280" i="12"/>
  <c r="L272" i="12"/>
  <c r="L266" i="12"/>
  <c r="L271" i="12"/>
  <c r="L268" i="12"/>
  <c r="L284" i="12"/>
  <c r="L276" i="12"/>
  <c r="L270" i="12"/>
  <c r="L274" i="12"/>
  <c r="L263" i="12"/>
  <c r="L275" i="12"/>
  <c r="L267" i="12"/>
  <c r="L273" i="12"/>
  <c r="L261" i="12"/>
  <c r="L258" i="12"/>
  <c r="M4" i="12"/>
  <c r="M18" i="12" s="1"/>
  <c r="L269" i="12"/>
  <c r="L260" i="12"/>
  <c r="L9" i="12"/>
  <c r="L264" i="12"/>
  <c r="L262" i="12"/>
  <c r="L265" i="12"/>
  <c r="L8" i="12"/>
  <c r="K2" i="12"/>
  <c r="L259" i="12"/>
  <c r="K3" i="12"/>
  <c r="L2" i="8"/>
  <c r="L3" i="8"/>
  <c r="M304" i="8"/>
  <c r="M303" i="8"/>
  <c r="M302" i="8"/>
  <c r="M301" i="8"/>
  <c r="M300" i="8"/>
  <c r="M298" i="8"/>
  <c r="M297" i="8"/>
  <c r="M296" i="8"/>
  <c r="M295" i="8"/>
  <c r="M299" i="8"/>
  <c r="M294" i="8"/>
  <c r="M293" i="8"/>
  <c r="M291" i="8"/>
  <c r="M290" i="8"/>
  <c r="M289" i="8"/>
  <c r="M288" i="8"/>
  <c r="M286" i="8"/>
  <c r="M283" i="8"/>
  <c r="M284" i="8"/>
  <c r="M281" i="8"/>
  <c r="M285" i="8"/>
  <c r="M282" i="8"/>
  <c r="M279" i="8"/>
  <c r="M287" i="8"/>
  <c r="M278" i="8"/>
  <c r="M277" i="8"/>
  <c r="M276" i="8"/>
  <c r="M273" i="8"/>
  <c r="M274" i="8"/>
  <c r="M270" i="8"/>
  <c r="M269" i="8"/>
  <c r="M266" i="8"/>
  <c r="M280" i="8"/>
  <c r="M275" i="8"/>
  <c r="M267" i="8"/>
  <c r="M264" i="8"/>
  <c r="M263" i="8"/>
  <c r="M262" i="8"/>
  <c r="M261" i="8"/>
  <c r="M260" i="8"/>
  <c r="M259" i="8"/>
  <c r="M258" i="8"/>
  <c r="M257" i="8"/>
  <c r="M256" i="8"/>
  <c r="M9" i="8"/>
  <c r="M268" i="8"/>
  <c r="M265" i="8"/>
  <c r="M272" i="8"/>
  <c r="M271" i="8"/>
  <c r="M8" i="8"/>
  <c r="N4" i="8"/>
  <c r="N292" i="8" l="1"/>
  <c r="M25" i="12"/>
  <c r="M304" i="12"/>
  <c r="M301" i="12"/>
  <c r="M303" i="12"/>
  <c r="M300" i="12"/>
  <c r="M305" i="12"/>
  <c r="M297" i="12"/>
  <c r="M302" i="12"/>
  <c r="M298" i="12"/>
  <c r="M291" i="12"/>
  <c r="M299" i="12"/>
  <c r="M288" i="12"/>
  <c r="M293" i="12"/>
  <c r="M292" i="12"/>
  <c r="M296" i="12"/>
  <c r="M295" i="12"/>
  <c r="M289" i="12"/>
  <c r="M290" i="12"/>
  <c r="M286" i="12"/>
  <c r="M287" i="12"/>
  <c r="M278" i="12"/>
  <c r="M283" i="12"/>
  <c r="M280" i="12"/>
  <c r="M285" i="12"/>
  <c r="M282" i="12"/>
  <c r="M279" i="12"/>
  <c r="M294" i="12"/>
  <c r="M281" i="12"/>
  <c r="M274" i="12"/>
  <c r="M284" i="12"/>
  <c r="M277" i="12"/>
  <c r="M272" i="12"/>
  <c r="M269" i="12"/>
  <c r="M271" i="12"/>
  <c r="M268" i="12"/>
  <c r="M275" i="12"/>
  <c r="M273" i="12"/>
  <c r="M265" i="12"/>
  <c r="M270" i="12"/>
  <c r="M267" i="12"/>
  <c r="M276" i="12"/>
  <c r="M258" i="12"/>
  <c r="N4" i="12"/>
  <c r="N18" i="12" s="1"/>
  <c r="M260" i="12"/>
  <c r="M9" i="12"/>
  <c r="M266" i="12"/>
  <c r="M264" i="12"/>
  <c r="M263" i="12"/>
  <c r="M262" i="12"/>
  <c r="M259" i="12"/>
  <c r="M261" i="12"/>
  <c r="M8" i="12"/>
  <c r="N304" i="8"/>
  <c r="N303" i="8"/>
  <c r="N302" i="8"/>
  <c r="N301" i="8"/>
  <c r="N300" i="8"/>
  <c r="N299" i="8"/>
  <c r="N298" i="8"/>
  <c r="N297" i="8"/>
  <c r="N296" i="8"/>
  <c r="N295" i="8"/>
  <c r="N294" i="8"/>
  <c r="N293" i="8"/>
  <c r="N291" i="8"/>
  <c r="N290" i="8"/>
  <c r="N289" i="8"/>
  <c r="N288" i="8"/>
  <c r="N287" i="8"/>
  <c r="N285" i="8"/>
  <c r="N284" i="8"/>
  <c r="N283" i="8"/>
  <c r="N282" i="8"/>
  <c r="N286" i="8"/>
  <c r="N281" i="8"/>
  <c r="N280" i="8"/>
  <c r="N279" i="8"/>
  <c r="N278" i="8"/>
  <c r="N277" i="8"/>
  <c r="N273" i="8"/>
  <c r="N274" i="8"/>
  <c r="N270" i="8"/>
  <c r="N269" i="8"/>
  <c r="N275" i="8"/>
  <c r="N272" i="8"/>
  <c r="N271" i="8"/>
  <c r="N267" i="8"/>
  <c r="N264" i="8"/>
  <c r="N263" i="8"/>
  <c r="N262" i="8"/>
  <c r="N261" i="8"/>
  <c r="N260" i="8"/>
  <c r="N268" i="8"/>
  <c r="N265" i="8"/>
  <c r="N276" i="8"/>
  <c r="N266" i="8"/>
  <c r="N259" i="8"/>
  <c r="N257" i="8"/>
  <c r="N258" i="8"/>
  <c r="N9" i="8"/>
  <c r="N256" i="8"/>
  <c r="N8" i="8"/>
  <c r="O4" i="8"/>
  <c r="O292" i="8" l="1"/>
  <c r="N25" i="12"/>
  <c r="N303" i="12"/>
  <c r="N305" i="12"/>
  <c r="N302" i="12"/>
  <c r="N297" i="12"/>
  <c r="N301" i="12"/>
  <c r="N300" i="12"/>
  <c r="N299" i="12"/>
  <c r="N304" i="12"/>
  <c r="N298" i="12"/>
  <c r="N288" i="12"/>
  <c r="N293" i="12"/>
  <c r="N290" i="12"/>
  <c r="N289" i="12"/>
  <c r="N292" i="12"/>
  <c r="N291" i="12"/>
  <c r="N287" i="12"/>
  <c r="N283" i="12"/>
  <c r="N295" i="12"/>
  <c r="N286" i="12"/>
  <c r="N280" i="12"/>
  <c r="N277" i="12"/>
  <c r="N296" i="12"/>
  <c r="N285" i="12"/>
  <c r="N279" i="12"/>
  <c r="N294" i="12"/>
  <c r="N278" i="12"/>
  <c r="N275" i="12"/>
  <c r="N284" i="12"/>
  <c r="N282" i="12"/>
  <c r="N276" i="12"/>
  <c r="N281" i="12"/>
  <c r="N266" i="12"/>
  <c r="N268" i="12"/>
  <c r="N273" i="12"/>
  <c r="N265" i="12"/>
  <c r="N270" i="12"/>
  <c r="N263" i="12"/>
  <c r="N274" i="12"/>
  <c r="N272" i="12"/>
  <c r="N269" i="12"/>
  <c r="N264" i="12"/>
  <c r="O4" i="12"/>
  <c r="O18" i="12" s="1"/>
  <c r="N260" i="12"/>
  <c r="N9" i="12"/>
  <c r="N262" i="12"/>
  <c r="N259" i="12"/>
  <c r="N8" i="12"/>
  <c r="N258" i="12"/>
  <c r="N267" i="12"/>
  <c r="N271" i="12"/>
  <c r="N261" i="12"/>
  <c r="O304" i="8"/>
  <c r="O303" i="8"/>
  <c r="O302" i="8"/>
  <c r="O301" i="8"/>
  <c r="O300" i="8"/>
  <c r="O299" i="8"/>
  <c r="O297" i="8"/>
  <c r="O293" i="8"/>
  <c r="O291" i="8"/>
  <c r="O290" i="8"/>
  <c r="O289" i="8"/>
  <c r="O288" i="8"/>
  <c r="O287" i="8"/>
  <c r="O286" i="8"/>
  <c r="O294" i="8"/>
  <c r="O298" i="8"/>
  <c r="O295" i="8"/>
  <c r="O296" i="8"/>
  <c r="O284" i="8"/>
  <c r="O281" i="8"/>
  <c r="O285" i="8"/>
  <c r="O278" i="8"/>
  <c r="O277" i="8"/>
  <c r="O276" i="8"/>
  <c r="O275" i="8"/>
  <c r="O274" i="8"/>
  <c r="O273" i="8"/>
  <c r="O272" i="8"/>
  <c r="O271" i="8"/>
  <c r="O282" i="8"/>
  <c r="O280" i="8"/>
  <c r="O283" i="8"/>
  <c r="O279" i="8"/>
  <c r="O270" i="8"/>
  <c r="O269" i="8"/>
  <c r="O268" i="8"/>
  <c r="O267" i="8"/>
  <c r="O266" i="8"/>
  <c r="O265" i="8"/>
  <c r="O264" i="8"/>
  <c r="O263" i="8"/>
  <c r="O262" i="8"/>
  <c r="O261" i="8"/>
  <c r="O260" i="8"/>
  <c r="O259" i="8"/>
  <c r="O258" i="8"/>
  <c r="O257" i="8"/>
  <c r="O256" i="8"/>
  <c r="O9" i="8"/>
  <c r="O8" i="8"/>
  <c r="P4" i="8"/>
  <c r="P292" i="8" l="1"/>
  <c r="O25" i="12"/>
  <c r="O303" i="12"/>
  <c r="O305" i="12"/>
  <c r="O302" i="12"/>
  <c r="O301" i="12"/>
  <c r="O300" i="12"/>
  <c r="O299" i="12"/>
  <c r="O296" i="12"/>
  <c r="O293" i="12"/>
  <c r="O290" i="12"/>
  <c r="O304" i="12"/>
  <c r="O295" i="12"/>
  <c r="O287" i="12"/>
  <c r="O294" i="12"/>
  <c r="O286" i="12"/>
  <c r="O292" i="12"/>
  <c r="O291" i="12"/>
  <c r="O297" i="12"/>
  <c r="O280" i="12"/>
  <c r="O277" i="12"/>
  <c r="O285" i="12"/>
  <c r="O282" i="12"/>
  <c r="O289" i="12"/>
  <c r="O284" i="12"/>
  <c r="O283" i="12"/>
  <c r="O279" i="12"/>
  <c r="O278" i="12"/>
  <c r="O288" i="12"/>
  <c r="O276" i="12"/>
  <c r="O281" i="12"/>
  <c r="O271" i="12"/>
  <c r="O273" i="12"/>
  <c r="O265" i="12"/>
  <c r="O275" i="12"/>
  <c r="O270" i="12"/>
  <c r="O298" i="12"/>
  <c r="O274" i="12"/>
  <c r="O267" i="12"/>
  <c r="O266" i="12"/>
  <c r="O272" i="12"/>
  <c r="O268" i="12"/>
  <c r="O260" i="12"/>
  <c r="O9" i="12"/>
  <c r="O269" i="12"/>
  <c r="O264" i="12"/>
  <c r="O263" i="12"/>
  <c r="O262" i="12"/>
  <c r="O259" i="12"/>
  <c r="O8" i="12"/>
  <c r="O261" i="12"/>
  <c r="N3" i="12"/>
  <c r="P4" i="12"/>
  <c r="P18" i="12" s="1"/>
  <c r="N2" i="12"/>
  <c r="O258" i="12"/>
  <c r="P304" i="8"/>
  <c r="P303" i="8"/>
  <c r="P302" i="8"/>
  <c r="P301" i="8"/>
  <c r="P300" i="8"/>
  <c r="P299" i="8"/>
  <c r="P298" i="8"/>
  <c r="P297" i="8"/>
  <c r="P296" i="8"/>
  <c r="P294" i="8"/>
  <c r="P295" i="8"/>
  <c r="P289" i="8"/>
  <c r="P293" i="8"/>
  <c r="P287" i="8"/>
  <c r="P290" i="8"/>
  <c r="P288" i="8"/>
  <c r="P284" i="8"/>
  <c r="P281" i="8"/>
  <c r="P280" i="8"/>
  <c r="P279" i="8"/>
  <c r="P285" i="8"/>
  <c r="P291" i="8"/>
  <c r="P282" i="8"/>
  <c r="P286" i="8"/>
  <c r="P283" i="8"/>
  <c r="P278" i="8"/>
  <c r="P274" i="8"/>
  <c r="P270" i="8"/>
  <c r="P269" i="8"/>
  <c r="P268" i="8"/>
  <c r="P267" i="8"/>
  <c r="P266" i="8"/>
  <c r="P275" i="8"/>
  <c r="P272" i="8"/>
  <c r="P271" i="8"/>
  <c r="P276" i="8"/>
  <c r="P265" i="8"/>
  <c r="P273" i="8"/>
  <c r="P277" i="8"/>
  <c r="P264" i="8"/>
  <c r="P258" i="8"/>
  <c r="P262" i="8"/>
  <c r="P9" i="8"/>
  <c r="P260" i="8"/>
  <c r="P263" i="8"/>
  <c r="P256" i="8"/>
  <c r="P8" i="8"/>
  <c r="O3" i="8"/>
  <c r="P261" i="8"/>
  <c r="P259" i="8"/>
  <c r="P257" i="8"/>
  <c r="O2" i="8"/>
  <c r="Q4" i="8"/>
  <c r="Q292" i="8" l="1"/>
  <c r="P25" i="12"/>
  <c r="P303" i="12"/>
  <c r="P300" i="12"/>
  <c r="P305" i="12"/>
  <c r="P302" i="12"/>
  <c r="P304" i="12"/>
  <c r="P299" i="12"/>
  <c r="P296" i="12"/>
  <c r="P290" i="12"/>
  <c r="P295" i="12"/>
  <c r="P287" i="12"/>
  <c r="P292" i="12"/>
  <c r="P297" i="12"/>
  <c r="P291" i="12"/>
  <c r="P301" i="12"/>
  <c r="P286" i="12"/>
  <c r="P277" i="12"/>
  <c r="P285" i="12"/>
  <c r="P282" i="12"/>
  <c r="P293" i="12"/>
  <c r="P289" i="12"/>
  <c r="P279" i="12"/>
  <c r="P284" i="12"/>
  <c r="P298" i="12"/>
  <c r="P281" i="12"/>
  <c r="P294" i="12"/>
  <c r="P283" i="12"/>
  <c r="P271" i="12"/>
  <c r="P268" i="12"/>
  <c r="P288" i="12"/>
  <c r="P278" i="12"/>
  <c r="P273" i="12"/>
  <c r="P275" i="12"/>
  <c r="P270" i="12"/>
  <c r="P274" i="12"/>
  <c r="P267" i="12"/>
  <c r="P276" i="12"/>
  <c r="P272" i="12"/>
  <c r="P280" i="12"/>
  <c r="P269" i="12"/>
  <c r="P264" i="12"/>
  <c r="P263" i="12"/>
  <c r="P262" i="12"/>
  <c r="P266" i="12"/>
  <c r="P259" i="12"/>
  <c r="P8" i="12"/>
  <c r="P261" i="12"/>
  <c r="P258" i="12"/>
  <c r="P260" i="12"/>
  <c r="P9" i="12"/>
  <c r="Q4" i="12"/>
  <c r="Q18" i="12" s="1"/>
  <c r="P265" i="12"/>
  <c r="Q304" i="8"/>
  <c r="Q303" i="8"/>
  <c r="Q302" i="8"/>
  <c r="Q301" i="8"/>
  <c r="Q300" i="8"/>
  <c r="Q299" i="8"/>
  <c r="Q298" i="8"/>
  <c r="Q297" i="8"/>
  <c r="Q296" i="8"/>
  <c r="Q295" i="8"/>
  <c r="Q293" i="8"/>
  <c r="Q291" i="8"/>
  <c r="Q290" i="8"/>
  <c r="Q289" i="8"/>
  <c r="Q294" i="8"/>
  <c r="Q286" i="8"/>
  <c r="Q285" i="8"/>
  <c r="Q284" i="8"/>
  <c r="Q283" i="8"/>
  <c r="Q282" i="8"/>
  <c r="Q288" i="8"/>
  <c r="Q287" i="8"/>
  <c r="Q278" i="8"/>
  <c r="Q277" i="8"/>
  <c r="Q276" i="8"/>
  <c r="Q275" i="8"/>
  <c r="Q280" i="8"/>
  <c r="Q281" i="8"/>
  <c r="Q279" i="8"/>
  <c r="Q274" i="8"/>
  <c r="Q270" i="8"/>
  <c r="Q269" i="8"/>
  <c r="Q268" i="8"/>
  <c r="Q267" i="8"/>
  <c r="Q266" i="8"/>
  <c r="Q272" i="8"/>
  <c r="Q271" i="8"/>
  <c r="Q273" i="8"/>
  <c r="Q265" i="8"/>
  <c r="Q263" i="8"/>
  <c r="Q262" i="8"/>
  <c r="Q261" i="8"/>
  <c r="Q260" i="8"/>
  <c r="Q259" i="8"/>
  <c r="Q264" i="8"/>
  <c r="Q258" i="8"/>
  <c r="Q9" i="8"/>
  <c r="Q256" i="8"/>
  <c r="Q8" i="8"/>
  <c r="Q257" i="8"/>
  <c r="R4" i="8"/>
  <c r="R292" i="8" l="1"/>
  <c r="Q25" i="12"/>
  <c r="Q305" i="12"/>
  <c r="Q302" i="12"/>
  <c r="Q304" i="12"/>
  <c r="Q301" i="12"/>
  <c r="Q296" i="12"/>
  <c r="Q303" i="12"/>
  <c r="Q298" i="12"/>
  <c r="Q297" i="12"/>
  <c r="Q299" i="12"/>
  <c r="Q295" i="12"/>
  <c r="Q287" i="12"/>
  <c r="Q292" i="12"/>
  <c r="Q289" i="12"/>
  <c r="Q288" i="12"/>
  <c r="Q290" i="12"/>
  <c r="Q286" i="12"/>
  <c r="Q291" i="12"/>
  <c r="Q300" i="12"/>
  <c r="Q293" i="12"/>
  <c r="Q285" i="12"/>
  <c r="Q282" i="12"/>
  <c r="Q279" i="12"/>
  <c r="Q284" i="12"/>
  <c r="Q294" i="12"/>
  <c r="Q278" i="12"/>
  <c r="Q274" i="12"/>
  <c r="Q281" i="12"/>
  <c r="Q280" i="12"/>
  <c r="Q277" i="12"/>
  <c r="Q283" i="12"/>
  <c r="Q273" i="12"/>
  <c r="Q265" i="12"/>
  <c r="Q275" i="12"/>
  <c r="Q267" i="12"/>
  <c r="Q276" i="12"/>
  <c r="Q272" i="12"/>
  <c r="Q269" i="12"/>
  <c r="Q268" i="12"/>
  <c r="Q264" i="12"/>
  <c r="Q263" i="12"/>
  <c r="Q270" i="12"/>
  <c r="Q262" i="12"/>
  <c r="Q266" i="12"/>
  <c r="Q259" i="12"/>
  <c r="Q8" i="12"/>
  <c r="Q261" i="12"/>
  <c r="Q258" i="12"/>
  <c r="Q271" i="12"/>
  <c r="R4" i="12"/>
  <c r="R18" i="12" s="1"/>
  <c r="Q260" i="12"/>
  <c r="Q9" i="12"/>
  <c r="R304" i="8"/>
  <c r="R303" i="8"/>
  <c r="R302" i="8"/>
  <c r="R301" i="8"/>
  <c r="R300" i="8"/>
  <c r="R299" i="8"/>
  <c r="R298" i="8"/>
  <c r="R297" i="8"/>
  <c r="R295" i="8"/>
  <c r="R293" i="8"/>
  <c r="R291" i="8"/>
  <c r="R290" i="8"/>
  <c r="R289" i="8"/>
  <c r="R296" i="8"/>
  <c r="R294" i="8"/>
  <c r="R287" i="8"/>
  <c r="R288" i="8"/>
  <c r="R285" i="8"/>
  <c r="R282" i="8"/>
  <c r="R286" i="8"/>
  <c r="R283" i="8"/>
  <c r="R280" i="8"/>
  <c r="R284" i="8"/>
  <c r="R279" i="8"/>
  <c r="R278" i="8"/>
  <c r="R277" i="8"/>
  <c r="R276" i="8"/>
  <c r="R275" i="8"/>
  <c r="R274" i="8"/>
  <c r="R273" i="8"/>
  <c r="R272" i="8"/>
  <c r="R281" i="8"/>
  <c r="R270" i="8"/>
  <c r="R269" i="8"/>
  <c r="R268" i="8"/>
  <c r="R267" i="8"/>
  <c r="R266" i="8"/>
  <c r="R271" i="8"/>
  <c r="R263" i="8"/>
  <c r="R262" i="8"/>
  <c r="R261" i="8"/>
  <c r="R260" i="8"/>
  <c r="R259" i="8"/>
  <c r="R264" i="8"/>
  <c r="R265" i="8"/>
  <c r="R9" i="8"/>
  <c r="R256" i="8"/>
  <c r="R8" i="8"/>
  <c r="R257" i="8"/>
  <c r="R258" i="8"/>
  <c r="S4" i="8"/>
  <c r="S292" i="8" l="1"/>
  <c r="R25" i="12"/>
  <c r="R305" i="12"/>
  <c r="R302" i="12"/>
  <c r="R304" i="12"/>
  <c r="R301" i="12"/>
  <c r="R303" i="12"/>
  <c r="R298" i="12"/>
  <c r="R292" i="12"/>
  <c r="R289" i="12"/>
  <c r="R300" i="12"/>
  <c r="R296" i="12"/>
  <c r="R294" i="12"/>
  <c r="R286" i="12"/>
  <c r="R293" i="12"/>
  <c r="R291" i="12"/>
  <c r="R285" i="12"/>
  <c r="R299" i="12"/>
  <c r="R297" i="12"/>
  <c r="R295" i="12"/>
  <c r="R279" i="12"/>
  <c r="R284" i="12"/>
  <c r="R281" i="12"/>
  <c r="R283" i="12"/>
  <c r="R290" i="12"/>
  <c r="R280" i="12"/>
  <c r="R275" i="12"/>
  <c r="R287" i="12"/>
  <c r="R278" i="12"/>
  <c r="R273" i="12"/>
  <c r="R288" i="12"/>
  <c r="R270" i="12"/>
  <c r="R282" i="12"/>
  <c r="R276" i="12"/>
  <c r="R274" i="12"/>
  <c r="R272" i="12"/>
  <c r="R269" i="12"/>
  <c r="R266" i="12"/>
  <c r="R267" i="12"/>
  <c r="R277" i="12"/>
  <c r="R271" i="12"/>
  <c r="R265" i="12"/>
  <c r="R263" i="12"/>
  <c r="R259" i="12"/>
  <c r="R268" i="12"/>
  <c r="R264" i="12"/>
  <c r="R8" i="12"/>
  <c r="R261" i="12"/>
  <c r="R258" i="12"/>
  <c r="S4" i="12"/>
  <c r="S18" i="12" s="1"/>
  <c r="R260" i="12"/>
  <c r="R9" i="12"/>
  <c r="R262" i="12"/>
  <c r="Q2" i="12"/>
  <c r="Q3" i="12"/>
  <c r="S304" i="8"/>
  <c r="S303" i="8"/>
  <c r="S302" i="8"/>
  <c r="S301" i="8"/>
  <c r="S300" i="8"/>
  <c r="S299" i="8"/>
  <c r="S298" i="8"/>
  <c r="S297" i="8"/>
  <c r="S296" i="8"/>
  <c r="S295" i="8"/>
  <c r="S294" i="8"/>
  <c r="S293" i="8"/>
  <c r="S291" i="8"/>
  <c r="S290" i="8"/>
  <c r="S289" i="8"/>
  <c r="S288" i="8"/>
  <c r="S286" i="8"/>
  <c r="S285" i="8"/>
  <c r="S287" i="8"/>
  <c r="S282" i="8"/>
  <c r="S283" i="8"/>
  <c r="S284" i="8"/>
  <c r="S280" i="8"/>
  <c r="S279" i="8"/>
  <c r="S281" i="8"/>
  <c r="S270" i="8"/>
  <c r="S269" i="8"/>
  <c r="S268" i="8"/>
  <c r="S267" i="8"/>
  <c r="S266" i="8"/>
  <c r="S265" i="8"/>
  <c r="S264" i="8"/>
  <c r="S271" i="8"/>
  <c r="S278" i="8"/>
  <c r="S272" i="8"/>
  <c r="S275" i="8"/>
  <c r="S276" i="8"/>
  <c r="S273" i="8"/>
  <c r="S277" i="8"/>
  <c r="S274" i="8"/>
  <c r="S263" i="8"/>
  <c r="S262" i="8"/>
  <c r="S261" i="8"/>
  <c r="S260" i="8"/>
  <c r="S259" i="8"/>
  <c r="S9" i="8"/>
  <c r="S256" i="8"/>
  <c r="S8" i="8"/>
  <c r="S257" i="8"/>
  <c r="S258" i="8"/>
  <c r="R3" i="8"/>
  <c r="R2" i="8"/>
  <c r="T4" i="8"/>
  <c r="T292" i="8" l="1"/>
  <c r="S25" i="12"/>
  <c r="S302" i="12"/>
  <c r="S304" i="12"/>
  <c r="S301" i="12"/>
  <c r="S303" i="12"/>
  <c r="S298" i="12"/>
  <c r="S300" i="12"/>
  <c r="S299" i="12"/>
  <c r="S289" i="12"/>
  <c r="S296" i="12"/>
  <c r="S294" i="12"/>
  <c r="S286" i="12"/>
  <c r="S291" i="12"/>
  <c r="S290" i="12"/>
  <c r="S297" i="12"/>
  <c r="S292" i="12"/>
  <c r="S293" i="12"/>
  <c r="S288" i="12"/>
  <c r="S305" i="12"/>
  <c r="S284" i="12"/>
  <c r="S281" i="12"/>
  <c r="S278" i="12"/>
  <c r="S283" i="12"/>
  <c r="S280" i="12"/>
  <c r="S276" i="12"/>
  <c r="S287" i="12"/>
  <c r="S270" i="12"/>
  <c r="S295" i="12"/>
  <c r="S282" i="12"/>
  <c r="S275" i="12"/>
  <c r="S267" i="12"/>
  <c r="S274" i="12"/>
  <c r="S272" i="12"/>
  <c r="S269" i="12"/>
  <c r="S279" i="12"/>
  <c r="S266" i="12"/>
  <c r="S271" i="12"/>
  <c r="S285" i="12"/>
  <c r="S277" i="12"/>
  <c r="S268" i="12"/>
  <c r="S264" i="12"/>
  <c r="S263" i="12"/>
  <c r="S8" i="12"/>
  <c r="S261" i="12"/>
  <c r="S258" i="12"/>
  <c r="T4" i="12"/>
  <c r="T18" i="12" s="1"/>
  <c r="S260" i="12"/>
  <c r="S9" i="12"/>
  <c r="S273" i="12"/>
  <c r="S265" i="12"/>
  <c r="S259" i="12"/>
  <c r="S262" i="12"/>
  <c r="T304" i="8"/>
  <c r="T303" i="8"/>
  <c r="T302" i="8"/>
  <c r="T301" i="8"/>
  <c r="T300" i="8"/>
  <c r="T299" i="8"/>
  <c r="T298" i="8"/>
  <c r="T297" i="8"/>
  <c r="T295" i="8"/>
  <c r="T291" i="8"/>
  <c r="T290" i="8"/>
  <c r="T289" i="8"/>
  <c r="T288" i="8"/>
  <c r="T293" i="8"/>
  <c r="T296" i="8"/>
  <c r="T294" i="8"/>
  <c r="T285" i="8"/>
  <c r="T286" i="8"/>
  <c r="T282" i="8"/>
  <c r="T283" i="8"/>
  <c r="T281" i="8"/>
  <c r="T280" i="8"/>
  <c r="T279" i="8"/>
  <c r="T287" i="8"/>
  <c r="T284" i="8"/>
  <c r="T278" i="8"/>
  <c r="T277" i="8"/>
  <c r="T276" i="8"/>
  <c r="T275" i="8"/>
  <c r="T271" i="8"/>
  <c r="T272" i="8"/>
  <c r="T273" i="8"/>
  <c r="T274" i="8"/>
  <c r="T269" i="8"/>
  <c r="T268" i="8"/>
  <c r="T263" i="8"/>
  <c r="T262" i="8"/>
  <c r="T261" i="8"/>
  <c r="T260" i="8"/>
  <c r="T270" i="8"/>
  <c r="T264" i="8"/>
  <c r="T267" i="8"/>
  <c r="T256" i="8"/>
  <c r="T8" i="8"/>
  <c r="T257" i="8"/>
  <c r="T258" i="8"/>
  <c r="T265" i="8"/>
  <c r="T259" i="8"/>
  <c r="T266" i="8"/>
  <c r="T9" i="8"/>
  <c r="U4" i="8"/>
  <c r="U292" i="8" l="1"/>
  <c r="T25" i="12"/>
  <c r="T304" i="12"/>
  <c r="T303" i="12"/>
  <c r="T300" i="12"/>
  <c r="T297" i="12"/>
  <c r="T296" i="12"/>
  <c r="T294" i="12"/>
  <c r="T286" i="12"/>
  <c r="T291" i="12"/>
  <c r="T305" i="12"/>
  <c r="T301" i="12"/>
  <c r="T288" i="12"/>
  <c r="T298" i="12"/>
  <c r="T295" i="12"/>
  <c r="T287" i="12"/>
  <c r="T292" i="12"/>
  <c r="T299" i="12"/>
  <c r="T293" i="12"/>
  <c r="T281" i="12"/>
  <c r="T289" i="12"/>
  <c r="T278" i="12"/>
  <c r="T283" i="12"/>
  <c r="T277" i="12"/>
  <c r="T290" i="12"/>
  <c r="T280" i="12"/>
  <c r="T302" i="12"/>
  <c r="T282" i="12"/>
  <c r="T285" i="12"/>
  <c r="T279" i="12"/>
  <c r="T275" i="12"/>
  <c r="T274" i="12"/>
  <c r="T272" i="12"/>
  <c r="T276" i="12"/>
  <c r="T266" i="12"/>
  <c r="T271" i="12"/>
  <c r="T268" i="12"/>
  <c r="T284" i="12"/>
  <c r="T269" i="12"/>
  <c r="T263" i="12"/>
  <c r="T273" i="12"/>
  <c r="T265" i="12"/>
  <c r="T264" i="12"/>
  <c r="T261" i="12"/>
  <c r="T258" i="12"/>
  <c r="U4" i="12"/>
  <c r="U18" i="12" s="1"/>
  <c r="T260" i="12"/>
  <c r="T9" i="12"/>
  <c r="T267" i="12"/>
  <c r="T262" i="12"/>
  <c r="T270" i="12"/>
  <c r="T8" i="12"/>
  <c r="T259" i="12"/>
  <c r="U304" i="8"/>
  <c r="U303" i="8"/>
  <c r="U302" i="8"/>
  <c r="U301" i="8"/>
  <c r="U300" i="8"/>
  <c r="U298" i="8"/>
  <c r="U297" i="8"/>
  <c r="U296" i="8"/>
  <c r="U295" i="8"/>
  <c r="U299" i="8"/>
  <c r="U291" i="8"/>
  <c r="U290" i="8"/>
  <c r="U289" i="8"/>
  <c r="U293" i="8"/>
  <c r="U294" i="8"/>
  <c r="U288" i="8"/>
  <c r="U287" i="8"/>
  <c r="U282" i="8"/>
  <c r="U285" i="8"/>
  <c r="U283" i="8"/>
  <c r="U286" i="8"/>
  <c r="U281" i="8"/>
  <c r="U284" i="8"/>
  <c r="U280" i="8"/>
  <c r="U279" i="8"/>
  <c r="U278" i="8"/>
  <c r="U277" i="8"/>
  <c r="U276" i="8"/>
  <c r="U275" i="8"/>
  <c r="U271" i="8"/>
  <c r="U272" i="8"/>
  <c r="U273" i="8"/>
  <c r="U274" i="8"/>
  <c r="U270" i="8"/>
  <c r="U269" i="8"/>
  <c r="U263" i="8"/>
  <c r="U262" i="8"/>
  <c r="U261" i="8"/>
  <c r="U260" i="8"/>
  <c r="U259" i="8"/>
  <c r="U258" i="8"/>
  <c r="U257" i="8"/>
  <c r="U256" i="8"/>
  <c r="U9" i="8"/>
  <c r="U264" i="8"/>
  <c r="U266" i="8"/>
  <c r="U265" i="8"/>
  <c r="U268" i="8"/>
  <c r="U8" i="8"/>
  <c r="U267" i="8"/>
  <c r="V4" i="8"/>
  <c r="V292" i="8" l="1"/>
  <c r="U25" i="12"/>
  <c r="U304" i="12"/>
  <c r="U301" i="12"/>
  <c r="U303" i="12"/>
  <c r="U300" i="12"/>
  <c r="U305" i="12"/>
  <c r="U297" i="12"/>
  <c r="U296" i="12"/>
  <c r="U291" i="12"/>
  <c r="U288" i="12"/>
  <c r="U293" i="12"/>
  <c r="U299" i="12"/>
  <c r="U292" i="12"/>
  <c r="U287" i="12"/>
  <c r="U294" i="12"/>
  <c r="U289" i="12"/>
  <c r="U278" i="12"/>
  <c r="U283" i="12"/>
  <c r="U280" i="12"/>
  <c r="U298" i="12"/>
  <c r="U290" i="12"/>
  <c r="U282" i="12"/>
  <c r="U302" i="12"/>
  <c r="U281" i="12"/>
  <c r="U277" i="12"/>
  <c r="U285" i="12"/>
  <c r="U279" i="12"/>
  <c r="U274" i="12"/>
  <c r="U295" i="12"/>
  <c r="U272" i="12"/>
  <c r="U286" i="12"/>
  <c r="U276" i="12"/>
  <c r="U269" i="12"/>
  <c r="U271" i="12"/>
  <c r="U268" i="12"/>
  <c r="U284" i="12"/>
  <c r="U273" i="12"/>
  <c r="U265" i="12"/>
  <c r="U275" i="12"/>
  <c r="U270" i="12"/>
  <c r="U266" i="12"/>
  <c r="U258" i="12"/>
  <c r="V4" i="12"/>
  <c r="V18" i="12" s="1"/>
  <c r="U260" i="12"/>
  <c r="U9" i="12"/>
  <c r="U267" i="12"/>
  <c r="U262" i="12"/>
  <c r="U259" i="12"/>
  <c r="U264" i="12"/>
  <c r="U263" i="12"/>
  <c r="U261" i="12"/>
  <c r="T2" i="12"/>
  <c r="T3" i="12"/>
  <c r="U8" i="12"/>
  <c r="V304" i="8"/>
  <c r="V303" i="8"/>
  <c r="V302" i="8"/>
  <c r="V301" i="8"/>
  <c r="V300" i="8"/>
  <c r="V299" i="8"/>
  <c r="V298" i="8"/>
  <c r="V297" i="8"/>
  <c r="V296" i="8"/>
  <c r="V295" i="8"/>
  <c r="V294" i="8"/>
  <c r="V291" i="8"/>
  <c r="V290" i="8"/>
  <c r="V289" i="8"/>
  <c r="V288" i="8"/>
  <c r="V287" i="8"/>
  <c r="V293" i="8"/>
  <c r="V285" i="8"/>
  <c r="V284" i="8"/>
  <c r="V283" i="8"/>
  <c r="V282" i="8"/>
  <c r="V286" i="8"/>
  <c r="V281" i="8"/>
  <c r="V280" i="8"/>
  <c r="V279" i="8"/>
  <c r="V278" i="8"/>
  <c r="V272" i="8"/>
  <c r="V273" i="8"/>
  <c r="V275" i="8"/>
  <c r="V276" i="8"/>
  <c r="V274" i="8"/>
  <c r="V277" i="8"/>
  <c r="V270" i="8"/>
  <c r="V269" i="8"/>
  <c r="V263" i="8"/>
  <c r="V262" i="8"/>
  <c r="V261" i="8"/>
  <c r="V260" i="8"/>
  <c r="V264" i="8"/>
  <c r="V266" i="8"/>
  <c r="V265" i="8"/>
  <c r="V267" i="8"/>
  <c r="V256" i="8"/>
  <c r="U3" i="8"/>
  <c r="V257" i="8"/>
  <c r="V258" i="8"/>
  <c r="V268" i="8"/>
  <c r="V259" i="8"/>
  <c r="V271" i="8"/>
  <c r="V9" i="8"/>
  <c r="V8" i="8"/>
  <c r="U2" i="8"/>
  <c r="W4" i="8"/>
  <c r="W292" i="8" l="1"/>
  <c r="V25" i="12"/>
  <c r="V303" i="12"/>
  <c r="V305" i="12"/>
  <c r="V302" i="12"/>
  <c r="V297" i="12"/>
  <c r="V299" i="12"/>
  <c r="V301" i="12"/>
  <c r="V298" i="12"/>
  <c r="V288" i="12"/>
  <c r="V304" i="12"/>
  <c r="V300" i="12"/>
  <c r="V293" i="12"/>
  <c r="V290" i="12"/>
  <c r="V289" i="12"/>
  <c r="V294" i="12"/>
  <c r="V295" i="12"/>
  <c r="V283" i="12"/>
  <c r="V280" i="12"/>
  <c r="V296" i="12"/>
  <c r="V291" i="12"/>
  <c r="V277" i="12"/>
  <c r="V285" i="12"/>
  <c r="V279" i="12"/>
  <c r="V292" i="12"/>
  <c r="V281" i="12"/>
  <c r="V282" i="12"/>
  <c r="V275" i="12"/>
  <c r="V284" i="12"/>
  <c r="V278" i="12"/>
  <c r="V286" i="12"/>
  <c r="V276" i="12"/>
  <c r="V274" i="12"/>
  <c r="V287" i="12"/>
  <c r="V266" i="12"/>
  <c r="V271" i="12"/>
  <c r="V268" i="12"/>
  <c r="V273" i="12"/>
  <c r="V265" i="12"/>
  <c r="V270" i="12"/>
  <c r="V272" i="12"/>
  <c r="V263" i="12"/>
  <c r="V269" i="12"/>
  <c r="V267" i="12"/>
  <c r="V264" i="12"/>
  <c r="W4" i="12"/>
  <c r="W18" i="12" s="1"/>
  <c r="V260" i="12"/>
  <c r="V9" i="12"/>
  <c r="V262" i="12"/>
  <c r="V259" i="12"/>
  <c r="V8" i="12"/>
  <c r="V258" i="12"/>
  <c r="V261" i="12"/>
  <c r="W304" i="8"/>
  <c r="W303" i="8"/>
  <c r="W302" i="8"/>
  <c r="W301" i="8"/>
  <c r="W300" i="8"/>
  <c r="W299" i="8"/>
  <c r="W291" i="8"/>
  <c r="W290" i="8"/>
  <c r="W289" i="8"/>
  <c r="W288" i="8"/>
  <c r="W287" i="8"/>
  <c r="W286" i="8"/>
  <c r="W293" i="8"/>
  <c r="W298" i="8"/>
  <c r="W294" i="8"/>
  <c r="W296" i="8"/>
  <c r="W295" i="8"/>
  <c r="W297" i="8"/>
  <c r="W285" i="8"/>
  <c r="W283" i="8"/>
  <c r="W281" i="8"/>
  <c r="W284" i="8"/>
  <c r="W280" i="8"/>
  <c r="W279" i="8"/>
  <c r="W278" i="8"/>
  <c r="W277" i="8"/>
  <c r="W276" i="8"/>
  <c r="W275" i="8"/>
  <c r="W274" i="8"/>
  <c r="W273" i="8"/>
  <c r="W272" i="8"/>
  <c r="W271" i="8"/>
  <c r="W282" i="8"/>
  <c r="W270" i="8"/>
  <c r="W269" i="8"/>
  <c r="W268" i="8"/>
  <c r="W267" i="8"/>
  <c r="W266" i="8"/>
  <c r="W265" i="8"/>
  <c r="W264" i="8"/>
  <c r="W263" i="8"/>
  <c r="W262" i="8"/>
  <c r="W261" i="8"/>
  <c r="W260" i="8"/>
  <c r="W259" i="8"/>
  <c r="W258" i="8"/>
  <c r="W257" i="8"/>
  <c r="W256" i="8"/>
  <c r="W9" i="8"/>
  <c r="W8" i="8"/>
  <c r="X4" i="8"/>
  <c r="X292" i="8" l="1"/>
  <c r="W25" i="12"/>
  <c r="W303" i="12"/>
  <c r="W305" i="12"/>
  <c r="W302" i="12"/>
  <c r="W299" i="12"/>
  <c r="W304" i="12"/>
  <c r="W296" i="12"/>
  <c r="W300" i="12"/>
  <c r="W293" i="12"/>
  <c r="W301" i="12"/>
  <c r="W290" i="12"/>
  <c r="W297" i="12"/>
  <c r="W295" i="12"/>
  <c r="W287" i="12"/>
  <c r="W294" i="12"/>
  <c r="W286" i="12"/>
  <c r="W289" i="12"/>
  <c r="W280" i="12"/>
  <c r="W291" i="12"/>
  <c r="W277" i="12"/>
  <c r="W298" i="12"/>
  <c r="W282" i="12"/>
  <c r="W285" i="12"/>
  <c r="W288" i="12"/>
  <c r="W284" i="12"/>
  <c r="W283" i="12"/>
  <c r="W276" i="12"/>
  <c r="W292" i="12"/>
  <c r="W278" i="12"/>
  <c r="W271" i="12"/>
  <c r="W279" i="12"/>
  <c r="W273" i="12"/>
  <c r="W265" i="12"/>
  <c r="W270" i="12"/>
  <c r="W267" i="12"/>
  <c r="W281" i="12"/>
  <c r="W274" i="12"/>
  <c r="W269" i="12"/>
  <c r="W275" i="12"/>
  <c r="W268" i="12"/>
  <c r="W266" i="12"/>
  <c r="W260" i="12"/>
  <c r="W9" i="12"/>
  <c r="W272" i="12"/>
  <c r="W262" i="12"/>
  <c r="W259" i="12"/>
  <c r="W8" i="12"/>
  <c r="W261" i="12"/>
  <c r="X4" i="12"/>
  <c r="X18" i="12" s="1"/>
  <c r="W258" i="12"/>
  <c r="W264" i="12"/>
  <c r="W263" i="12"/>
  <c r="X304" i="8"/>
  <c r="X303" i="8"/>
  <c r="X302" i="8"/>
  <c r="X301" i="8"/>
  <c r="X300" i="8"/>
  <c r="X299" i="8"/>
  <c r="X298" i="8"/>
  <c r="X297" i="8"/>
  <c r="X296" i="8"/>
  <c r="X293" i="8"/>
  <c r="X294" i="8"/>
  <c r="X295" i="8"/>
  <c r="X285" i="8"/>
  <c r="X290" i="8"/>
  <c r="X287" i="8"/>
  <c r="X286" i="8"/>
  <c r="X291" i="8"/>
  <c r="X289" i="8"/>
  <c r="X283" i="8"/>
  <c r="X281" i="8"/>
  <c r="X280" i="8"/>
  <c r="X279" i="8"/>
  <c r="X284" i="8"/>
  <c r="X288" i="8"/>
  <c r="X282" i="8"/>
  <c r="X278" i="8"/>
  <c r="X273" i="8"/>
  <c r="X275" i="8"/>
  <c r="X276" i="8"/>
  <c r="X274" i="8"/>
  <c r="X270" i="8"/>
  <c r="X269" i="8"/>
  <c r="X268" i="8"/>
  <c r="X267" i="8"/>
  <c r="X266" i="8"/>
  <c r="X277" i="8"/>
  <c r="X271" i="8"/>
  <c r="X264" i="8"/>
  <c r="X265" i="8"/>
  <c r="X272" i="8"/>
  <c r="X262" i="8"/>
  <c r="X257" i="8"/>
  <c r="X260" i="8"/>
  <c r="X258" i="8"/>
  <c r="X263" i="8"/>
  <c r="X259" i="8"/>
  <c r="X9" i="8"/>
  <c r="X8" i="8"/>
  <c r="X261" i="8"/>
  <c r="X256" i="8"/>
  <c r="Y4" i="8"/>
  <c r="Y292" i="8" l="1"/>
  <c r="X25" i="12"/>
  <c r="X303" i="12"/>
  <c r="X300" i="12"/>
  <c r="X305" i="12"/>
  <c r="X302" i="12"/>
  <c r="X304" i="12"/>
  <c r="X299" i="12"/>
  <c r="X296" i="12"/>
  <c r="X301" i="12"/>
  <c r="X290" i="12"/>
  <c r="X297" i="12"/>
  <c r="X295" i="12"/>
  <c r="X287" i="12"/>
  <c r="X298" i="12"/>
  <c r="X292" i="12"/>
  <c r="X291" i="12"/>
  <c r="X293" i="12"/>
  <c r="X294" i="12"/>
  <c r="X289" i="12"/>
  <c r="X277" i="12"/>
  <c r="X282" i="12"/>
  <c r="X285" i="12"/>
  <c r="X279" i="12"/>
  <c r="X288" i="12"/>
  <c r="X284" i="12"/>
  <c r="X281" i="12"/>
  <c r="X286" i="12"/>
  <c r="X278" i="12"/>
  <c r="X276" i="12"/>
  <c r="X271" i="12"/>
  <c r="X268" i="12"/>
  <c r="X273" i="12"/>
  <c r="X270" i="12"/>
  <c r="X267" i="12"/>
  <c r="X275" i="12"/>
  <c r="X272" i="12"/>
  <c r="X283" i="12"/>
  <c r="X280" i="12"/>
  <c r="X265" i="12"/>
  <c r="X266" i="12"/>
  <c r="X264" i="12"/>
  <c r="X269" i="12"/>
  <c r="X262" i="12"/>
  <c r="X274" i="12"/>
  <c r="X259" i="12"/>
  <c r="X8" i="12"/>
  <c r="X261" i="12"/>
  <c r="X263" i="12"/>
  <c r="X258" i="12"/>
  <c r="X260" i="12"/>
  <c r="X9" i="12"/>
  <c r="W3" i="12"/>
  <c r="Y4" i="12"/>
  <c r="Y18" i="12" s="1"/>
  <c r="W2" i="12"/>
  <c r="Y304" i="8"/>
  <c r="Y303" i="8"/>
  <c r="Y302" i="8"/>
  <c r="Y301" i="8"/>
  <c r="Y300" i="8"/>
  <c r="Y298" i="8"/>
  <c r="Y297" i="8"/>
  <c r="Y296" i="8"/>
  <c r="Y295" i="8"/>
  <c r="Y294" i="8"/>
  <c r="Y299" i="8"/>
  <c r="Y291" i="8"/>
  <c r="Y290" i="8"/>
  <c r="Y289" i="8"/>
  <c r="Y293" i="8"/>
  <c r="Y288" i="8"/>
  <c r="Y285" i="8"/>
  <c r="Y284" i="8"/>
  <c r="Y283" i="8"/>
  <c r="Y282" i="8"/>
  <c r="Y286" i="8"/>
  <c r="Y287" i="8"/>
  <c r="Y279" i="8"/>
  <c r="Y278" i="8"/>
  <c r="Y277" i="8"/>
  <c r="Y276" i="8"/>
  <c r="Y275" i="8"/>
  <c r="Y281" i="8"/>
  <c r="Y280" i="8"/>
  <c r="Y273" i="8"/>
  <c r="Y274" i="8"/>
  <c r="Y270" i="8"/>
  <c r="Y269" i="8"/>
  <c r="Y268" i="8"/>
  <c r="Y267" i="8"/>
  <c r="Y266" i="8"/>
  <c r="Y271" i="8"/>
  <c r="Y272" i="8"/>
  <c r="Y264" i="8"/>
  <c r="Y265" i="8"/>
  <c r="Y263" i="8"/>
  <c r="Y262" i="8"/>
  <c r="Y261" i="8"/>
  <c r="Y260" i="8"/>
  <c r="Y259" i="8"/>
  <c r="Y257" i="8"/>
  <c r="X3" i="8"/>
  <c r="Y258" i="8"/>
  <c r="Y9" i="8"/>
  <c r="Y8" i="8"/>
  <c r="Y256" i="8"/>
  <c r="X2" i="8"/>
  <c r="Z4" i="8"/>
  <c r="Z292" i="8" l="1"/>
  <c r="Y25" i="12"/>
  <c r="Y305" i="12"/>
  <c r="Y302" i="12"/>
  <c r="Y304" i="12"/>
  <c r="Y301" i="12"/>
  <c r="Y296" i="12"/>
  <c r="Y300" i="12"/>
  <c r="Y298" i="12"/>
  <c r="Y297" i="12"/>
  <c r="Y303" i="12"/>
  <c r="Y295" i="12"/>
  <c r="Y287" i="12"/>
  <c r="Y292" i="12"/>
  <c r="Y289" i="12"/>
  <c r="Y288" i="12"/>
  <c r="Y299" i="12"/>
  <c r="Y294" i="12"/>
  <c r="Y291" i="12"/>
  <c r="Y282" i="12"/>
  <c r="Y293" i="12"/>
  <c r="Y285" i="12"/>
  <c r="Y279" i="12"/>
  <c r="Y284" i="12"/>
  <c r="Y290" i="12"/>
  <c r="Y286" i="12"/>
  <c r="Y278" i="12"/>
  <c r="Y277" i="12"/>
  <c r="Y274" i="12"/>
  <c r="Y281" i="12"/>
  <c r="Y280" i="12"/>
  <c r="Y273" i="12"/>
  <c r="Y265" i="12"/>
  <c r="Y267" i="12"/>
  <c r="Y275" i="12"/>
  <c r="Y272" i="12"/>
  <c r="Y269" i="12"/>
  <c r="Y283" i="12"/>
  <c r="Y266" i="12"/>
  <c r="Y264" i="12"/>
  <c r="Y263" i="12"/>
  <c r="Y262" i="12"/>
  <c r="Y259" i="12"/>
  <c r="Y8" i="12"/>
  <c r="Y261" i="12"/>
  <c r="Y271" i="12"/>
  <c r="Y258" i="12"/>
  <c r="Z4" i="12"/>
  <c r="Z18" i="12" s="1"/>
  <c r="Y276" i="12"/>
  <c r="Y268" i="12"/>
  <c r="Y270" i="12"/>
  <c r="Y260" i="12"/>
  <c r="Y9" i="12"/>
  <c r="Z304" i="8"/>
  <c r="Z303" i="8"/>
  <c r="Z302" i="8"/>
  <c r="Z301" i="8"/>
  <c r="Z300" i="8"/>
  <c r="Z299" i="8"/>
  <c r="Z298" i="8"/>
  <c r="Z297" i="8"/>
  <c r="Z296" i="8"/>
  <c r="Z294" i="8"/>
  <c r="Z295" i="8"/>
  <c r="Z291" i="8"/>
  <c r="Z290" i="8"/>
  <c r="Z289" i="8"/>
  <c r="Z293" i="8"/>
  <c r="Z287" i="8"/>
  <c r="Z286" i="8"/>
  <c r="Z284" i="8"/>
  <c r="Z288" i="8"/>
  <c r="Z282" i="8"/>
  <c r="Z281" i="8"/>
  <c r="Z285" i="8"/>
  <c r="Z279" i="8"/>
  <c r="Z278" i="8"/>
  <c r="Z277" i="8"/>
  <c r="Z276" i="8"/>
  <c r="Z275" i="8"/>
  <c r="Z274" i="8"/>
  <c r="Z273" i="8"/>
  <c r="Z272" i="8"/>
  <c r="Z270" i="8"/>
  <c r="Z269" i="8"/>
  <c r="Z268" i="8"/>
  <c r="Z267" i="8"/>
  <c r="Z266" i="8"/>
  <c r="Z283" i="8"/>
  <c r="Z271" i="8"/>
  <c r="Z280" i="8"/>
  <c r="Z265" i="8"/>
  <c r="Z263" i="8"/>
  <c r="Z262" i="8"/>
  <c r="Z261" i="8"/>
  <c r="Z260" i="8"/>
  <c r="Z259" i="8"/>
  <c r="Z264" i="8"/>
  <c r="Z258" i="8"/>
  <c r="Z9" i="8"/>
  <c r="Z8" i="8"/>
  <c r="Z256" i="8"/>
  <c r="Z257" i="8"/>
  <c r="AA4" i="8"/>
  <c r="AA292" i="8" l="1"/>
  <c r="Z25" i="12"/>
  <c r="Z305" i="12"/>
  <c r="Z302" i="12"/>
  <c r="Z304" i="12"/>
  <c r="Z301" i="12"/>
  <c r="Z300" i="12"/>
  <c r="Z298" i="12"/>
  <c r="Z297" i="12"/>
  <c r="Z292" i="12"/>
  <c r="Z289" i="12"/>
  <c r="Z294" i="12"/>
  <c r="Z286" i="12"/>
  <c r="Z293" i="12"/>
  <c r="Z288" i="12"/>
  <c r="Z285" i="12"/>
  <c r="Z295" i="12"/>
  <c r="Z290" i="12"/>
  <c r="Z303" i="12"/>
  <c r="Z279" i="12"/>
  <c r="Z296" i="12"/>
  <c r="Z284" i="12"/>
  <c r="Z281" i="12"/>
  <c r="Z299" i="12"/>
  <c r="Z287" i="12"/>
  <c r="Z283" i="12"/>
  <c r="Z282" i="12"/>
  <c r="Z277" i="12"/>
  <c r="Z278" i="12"/>
  <c r="Z280" i="12"/>
  <c r="Z275" i="12"/>
  <c r="Z273" i="12"/>
  <c r="Z270" i="12"/>
  <c r="Z272" i="12"/>
  <c r="Z269" i="12"/>
  <c r="Z274" i="12"/>
  <c r="Z266" i="12"/>
  <c r="Z291" i="12"/>
  <c r="Z271" i="12"/>
  <c r="Z276" i="12"/>
  <c r="Z268" i="12"/>
  <c r="Z259" i="12"/>
  <c r="Z8" i="12"/>
  <c r="Z261" i="12"/>
  <c r="Z267" i="12"/>
  <c r="Z258" i="12"/>
  <c r="Z265" i="12"/>
  <c r="Z263" i="12"/>
  <c r="AA4" i="12"/>
  <c r="AA18" i="12" s="1"/>
  <c r="Z264" i="12"/>
  <c r="Z260" i="12"/>
  <c r="Z9" i="12"/>
  <c r="Z262" i="12"/>
  <c r="AA304" i="8"/>
  <c r="AA303" i="8"/>
  <c r="AA302" i="8"/>
  <c r="AA301" i="8"/>
  <c r="AA300" i="8"/>
  <c r="AA299" i="8"/>
  <c r="AA298" i="8"/>
  <c r="AA297" i="8"/>
  <c r="AA296" i="8"/>
  <c r="AA295" i="8"/>
  <c r="AA294" i="8"/>
  <c r="AA293" i="8"/>
  <c r="AA291" i="8"/>
  <c r="AA290" i="8"/>
  <c r="AA289" i="8"/>
  <c r="AA288" i="8"/>
  <c r="AA285" i="8"/>
  <c r="AA284" i="8"/>
  <c r="AA286" i="8"/>
  <c r="AA287" i="8"/>
  <c r="AA282" i="8"/>
  <c r="AA283" i="8"/>
  <c r="AA281" i="8"/>
  <c r="AA280" i="8"/>
  <c r="AA270" i="8"/>
  <c r="AA269" i="8"/>
  <c r="AA268" i="8"/>
  <c r="AA267" i="8"/>
  <c r="AA266" i="8"/>
  <c r="AA265" i="8"/>
  <c r="AA264" i="8"/>
  <c r="AA275" i="8"/>
  <c r="AA274" i="8"/>
  <c r="AA278" i="8"/>
  <c r="AA276" i="8"/>
  <c r="AA277" i="8"/>
  <c r="AA271" i="8"/>
  <c r="AA272" i="8"/>
  <c r="AA279" i="8"/>
  <c r="AA273" i="8"/>
  <c r="AA263" i="8"/>
  <c r="AA262" i="8"/>
  <c r="AA261" i="8"/>
  <c r="AA260" i="8"/>
  <c r="AA259" i="8"/>
  <c r="AA258" i="8"/>
  <c r="AA9" i="8"/>
  <c r="AA8" i="8"/>
  <c r="AA256" i="8"/>
  <c r="AA257" i="8"/>
  <c r="AB4" i="8"/>
  <c r="AB292" i="8" l="1"/>
  <c r="AA25" i="12"/>
  <c r="AA302" i="12"/>
  <c r="AA304" i="12"/>
  <c r="AA301" i="12"/>
  <c r="AA303" i="12"/>
  <c r="AA300" i="12"/>
  <c r="AA298" i="12"/>
  <c r="AA305" i="12"/>
  <c r="AA299" i="12"/>
  <c r="AA289" i="12"/>
  <c r="AA294" i="12"/>
  <c r="AA286" i="12"/>
  <c r="AA291" i="12"/>
  <c r="AA296" i="12"/>
  <c r="AA290" i="12"/>
  <c r="AA297" i="12"/>
  <c r="AA295" i="12"/>
  <c r="AA293" i="12"/>
  <c r="AA285" i="12"/>
  <c r="AA284" i="12"/>
  <c r="AA281" i="12"/>
  <c r="AA288" i="12"/>
  <c r="AA278" i="12"/>
  <c r="AA287" i="12"/>
  <c r="AA283" i="12"/>
  <c r="AA292" i="12"/>
  <c r="AA280" i="12"/>
  <c r="AA276" i="12"/>
  <c r="AA282" i="12"/>
  <c r="AA270" i="12"/>
  <c r="AA267" i="12"/>
  <c r="AA279" i="12"/>
  <c r="AA272" i="12"/>
  <c r="AA275" i="12"/>
  <c r="AA269" i="12"/>
  <c r="AA274" i="12"/>
  <c r="AA266" i="12"/>
  <c r="AA277" i="12"/>
  <c r="AA271" i="12"/>
  <c r="AA265" i="12"/>
  <c r="AA264" i="12"/>
  <c r="AA273" i="12"/>
  <c r="AA263" i="12"/>
  <c r="AA8" i="12"/>
  <c r="AA261" i="12"/>
  <c r="Z3" i="12"/>
  <c r="AA258" i="12"/>
  <c r="AB4" i="12"/>
  <c r="AB18" i="12" s="1"/>
  <c r="AA260" i="12"/>
  <c r="AA9" i="12"/>
  <c r="AA259" i="12"/>
  <c r="AA268" i="12"/>
  <c r="AA262" i="12"/>
  <c r="Z2" i="12"/>
  <c r="AB304" i="8"/>
  <c r="AB303" i="8"/>
  <c r="AB302" i="8"/>
  <c r="AB301" i="8"/>
  <c r="AB300" i="8"/>
  <c r="AB299" i="8"/>
  <c r="AB298" i="8"/>
  <c r="AB297" i="8"/>
  <c r="AB296" i="8"/>
  <c r="AB294" i="8"/>
  <c r="AB291" i="8"/>
  <c r="AB290" i="8"/>
  <c r="AB289" i="8"/>
  <c r="AB288" i="8"/>
  <c r="AB295" i="8"/>
  <c r="AB293" i="8"/>
  <c r="AB287" i="8"/>
  <c r="AB286" i="8"/>
  <c r="AB285" i="8"/>
  <c r="AB282" i="8"/>
  <c r="AB281" i="8"/>
  <c r="AB280" i="8"/>
  <c r="AB279" i="8"/>
  <c r="AB283" i="8"/>
  <c r="AB284" i="8"/>
  <c r="AB278" i="8"/>
  <c r="AB277" i="8"/>
  <c r="AB276" i="8"/>
  <c r="AB275" i="8"/>
  <c r="AB274" i="8"/>
  <c r="AB271" i="8"/>
  <c r="AB272" i="8"/>
  <c r="AB273" i="8"/>
  <c r="AB265" i="8"/>
  <c r="AB270" i="8"/>
  <c r="AB263" i="8"/>
  <c r="AB262" i="8"/>
  <c r="AB261" i="8"/>
  <c r="AB260" i="8"/>
  <c r="AB266" i="8"/>
  <c r="AB267" i="8"/>
  <c r="AB268" i="8"/>
  <c r="AB269" i="8"/>
  <c r="AB9" i="8"/>
  <c r="AB8" i="8"/>
  <c r="AA3" i="8"/>
  <c r="AB259" i="8"/>
  <c r="AB256" i="8"/>
  <c r="AB257" i="8"/>
  <c r="AB264" i="8"/>
  <c r="AB258" i="8"/>
  <c r="AA2" i="8"/>
  <c r="AC4" i="8"/>
  <c r="AC292" i="8" l="1"/>
  <c r="AB25" i="12"/>
  <c r="AB304" i="12"/>
  <c r="AB301" i="12"/>
  <c r="AB303" i="12"/>
  <c r="AB300" i="12"/>
  <c r="AB302" i="12"/>
  <c r="AB297" i="12"/>
  <c r="AB296" i="12"/>
  <c r="AB294" i="12"/>
  <c r="AB286" i="12"/>
  <c r="AB305" i="12"/>
  <c r="AB298" i="12"/>
  <c r="AB291" i="12"/>
  <c r="AB299" i="12"/>
  <c r="AB288" i="12"/>
  <c r="AB295" i="12"/>
  <c r="AB287" i="12"/>
  <c r="AB289" i="12"/>
  <c r="AB290" i="12"/>
  <c r="AB281" i="12"/>
  <c r="AB278" i="12"/>
  <c r="AB283" i="12"/>
  <c r="AB292" i="12"/>
  <c r="AB277" i="12"/>
  <c r="AB284" i="12"/>
  <c r="AB279" i="12"/>
  <c r="AB293" i="12"/>
  <c r="AB282" i="12"/>
  <c r="AB272" i="12"/>
  <c r="AB275" i="12"/>
  <c r="AB274" i="12"/>
  <c r="AB266" i="12"/>
  <c r="AB271" i="12"/>
  <c r="AB280" i="12"/>
  <c r="AB276" i="12"/>
  <c r="AB268" i="12"/>
  <c r="AB273" i="12"/>
  <c r="AB285" i="12"/>
  <c r="AB263" i="12"/>
  <c r="AB270" i="12"/>
  <c r="AB267" i="12"/>
  <c r="AB269" i="12"/>
  <c r="AB261" i="12"/>
  <c r="AB258" i="12"/>
  <c r="AC4" i="12"/>
  <c r="AC18" i="12" s="1"/>
  <c r="AB265" i="12"/>
  <c r="AB260" i="12"/>
  <c r="AB9" i="12"/>
  <c r="AB264" i="12"/>
  <c r="AB262" i="12"/>
  <c r="AB8" i="12"/>
  <c r="AB259" i="12"/>
  <c r="AC304" i="8"/>
  <c r="AC303" i="8"/>
  <c r="AC302" i="8"/>
  <c r="AC301" i="8"/>
  <c r="AC300" i="8"/>
  <c r="AC298" i="8"/>
  <c r="AC297" i="8"/>
  <c r="AC296" i="8"/>
  <c r="AC295" i="8"/>
  <c r="AC294" i="8"/>
  <c r="AC299" i="8"/>
  <c r="AC291" i="8"/>
  <c r="AC290" i="8"/>
  <c r="AC289" i="8"/>
  <c r="AC293" i="8"/>
  <c r="AC288" i="8"/>
  <c r="AC287" i="8"/>
  <c r="AC286" i="8"/>
  <c r="AC282" i="8"/>
  <c r="AC281" i="8"/>
  <c r="AC283" i="8"/>
  <c r="AC285" i="8"/>
  <c r="AC284" i="8"/>
  <c r="AC280" i="8"/>
  <c r="AC278" i="8"/>
  <c r="AC277" i="8"/>
  <c r="AC276" i="8"/>
  <c r="AC275" i="8"/>
  <c r="AC279" i="8"/>
  <c r="AC271" i="8"/>
  <c r="AC272" i="8"/>
  <c r="AC273" i="8"/>
  <c r="AC270" i="8"/>
  <c r="AC269" i="8"/>
  <c r="AC274" i="8"/>
  <c r="AC263" i="8"/>
  <c r="AC262" i="8"/>
  <c r="AC261" i="8"/>
  <c r="AC260" i="8"/>
  <c r="AC259" i="8"/>
  <c r="AC258" i="8"/>
  <c r="AC257" i="8"/>
  <c r="AC256" i="8"/>
  <c r="AC9" i="8"/>
  <c r="AC8" i="8"/>
  <c r="AC266" i="8"/>
  <c r="AC267" i="8"/>
  <c r="AC268" i="8"/>
  <c r="AC264" i="8"/>
  <c r="AC265" i="8"/>
  <c r="AD4" i="8"/>
  <c r="AD292" i="8" l="1"/>
  <c r="AC25" i="12"/>
  <c r="AC304" i="12"/>
  <c r="AC301" i="12"/>
  <c r="AC303" i="12"/>
  <c r="AC300" i="12"/>
  <c r="AC305" i="12"/>
  <c r="AC302" i="12"/>
  <c r="AC297" i="12"/>
  <c r="AC298" i="12"/>
  <c r="AC291" i="12"/>
  <c r="AC299" i="12"/>
  <c r="AC288" i="12"/>
  <c r="AC293" i="12"/>
  <c r="AC292" i="12"/>
  <c r="AC295" i="12"/>
  <c r="AC289" i="12"/>
  <c r="AC290" i="12"/>
  <c r="AC286" i="12"/>
  <c r="AC296" i="12"/>
  <c r="AC278" i="12"/>
  <c r="AC283" i="12"/>
  <c r="AC287" i="12"/>
  <c r="AC280" i="12"/>
  <c r="AC294" i="12"/>
  <c r="AC282" i="12"/>
  <c r="AC284" i="12"/>
  <c r="AC279" i="12"/>
  <c r="AC281" i="12"/>
  <c r="AC274" i="12"/>
  <c r="AC277" i="12"/>
  <c r="AC272" i="12"/>
  <c r="AC275" i="12"/>
  <c r="AC269" i="12"/>
  <c r="AC271" i="12"/>
  <c r="AC276" i="12"/>
  <c r="AC268" i="12"/>
  <c r="AC285" i="12"/>
  <c r="AC273" i="12"/>
  <c r="AC265" i="12"/>
  <c r="AC270" i="12"/>
  <c r="AC267" i="12"/>
  <c r="AC258" i="12"/>
  <c r="AD4" i="12"/>
  <c r="AD18" i="12" s="1"/>
  <c r="AC260" i="12"/>
  <c r="AC9" i="12"/>
  <c r="AC264" i="12"/>
  <c r="AC263" i="12"/>
  <c r="AC262" i="12"/>
  <c r="AC259" i="12"/>
  <c r="AC266" i="12"/>
  <c r="AC261" i="12"/>
  <c r="AC8" i="12"/>
  <c r="AD304" i="8"/>
  <c r="AD303" i="8"/>
  <c r="AD302" i="8"/>
  <c r="AD301" i="8"/>
  <c r="AD300" i="8"/>
  <c r="AD299" i="8"/>
  <c r="AD298" i="8"/>
  <c r="AD297" i="8"/>
  <c r="AD296" i="8"/>
  <c r="AD295" i="8"/>
  <c r="AD294" i="8"/>
  <c r="AD293" i="8"/>
  <c r="AD291" i="8"/>
  <c r="AD290" i="8"/>
  <c r="AD289" i="8"/>
  <c r="AD288" i="8"/>
  <c r="AD287" i="8"/>
  <c r="AD285" i="8"/>
  <c r="AD284" i="8"/>
  <c r="AD283" i="8"/>
  <c r="AD282" i="8"/>
  <c r="AD286" i="8"/>
  <c r="AD281" i="8"/>
  <c r="AD280" i="8"/>
  <c r="AD278" i="8"/>
  <c r="AD279" i="8"/>
  <c r="AD275" i="8"/>
  <c r="AD271" i="8"/>
  <c r="AD276" i="8"/>
  <c r="AD277" i="8"/>
  <c r="AD272" i="8"/>
  <c r="AD273" i="8"/>
  <c r="AD270" i="8"/>
  <c r="AD269" i="8"/>
  <c r="AD274" i="8"/>
  <c r="AD263" i="8"/>
  <c r="AD262" i="8"/>
  <c r="AD261" i="8"/>
  <c r="AD260" i="8"/>
  <c r="AD266" i="8"/>
  <c r="AD267" i="8"/>
  <c r="AD268" i="8"/>
  <c r="AD264" i="8"/>
  <c r="AD9" i="8"/>
  <c r="AD8" i="8"/>
  <c r="AD259" i="8"/>
  <c r="AD256" i="8"/>
  <c r="AD257" i="8"/>
  <c r="AD265" i="8"/>
  <c r="AD258" i="8"/>
  <c r="AE4" i="8"/>
  <c r="AE292" i="8" l="1"/>
  <c r="AD25" i="12"/>
  <c r="AD303" i="12"/>
  <c r="AD305" i="12"/>
  <c r="AD302" i="12"/>
  <c r="AD297" i="12"/>
  <c r="AD304" i="12"/>
  <c r="AD301" i="12"/>
  <c r="AD299" i="12"/>
  <c r="AD298" i="12"/>
  <c r="AD288" i="12"/>
  <c r="AD293" i="12"/>
  <c r="AD290" i="12"/>
  <c r="AD289" i="12"/>
  <c r="AD300" i="12"/>
  <c r="AD296" i="12"/>
  <c r="AD292" i="12"/>
  <c r="AD291" i="12"/>
  <c r="AD287" i="12"/>
  <c r="AD283" i="12"/>
  <c r="AD280" i="12"/>
  <c r="AD294" i="12"/>
  <c r="AD277" i="12"/>
  <c r="AD286" i="12"/>
  <c r="AD279" i="12"/>
  <c r="AD278" i="12"/>
  <c r="AD275" i="12"/>
  <c r="AD295" i="12"/>
  <c r="AD285" i="12"/>
  <c r="AD282" i="12"/>
  <c r="AD276" i="12"/>
  <c r="AD266" i="12"/>
  <c r="AD274" i="12"/>
  <c r="AD271" i="12"/>
  <c r="AD268" i="12"/>
  <c r="AD284" i="12"/>
  <c r="AD273" i="12"/>
  <c r="AD265" i="12"/>
  <c r="AD270" i="12"/>
  <c r="AD263" i="12"/>
  <c r="AD281" i="12"/>
  <c r="AD269" i="12"/>
  <c r="AD264" i="12"/>
  <c r="AD272" i="12"/>
  <c r="AE4" i="12"/>
  <c r="AE18" i="12" s="1"/>
  <c r="AC3" i="12"/>
  <c r="AD260" i="12"/>
  <c r="AD9" i="12"/>
  <c r="AD267" i="12"/>
  <c r="AD262" i="12"/>
  <c r="AD259" i="12"/>
  <c r="AD8" i="12"/>
  <c r="AD258" i="12"/>
  <c r="AD261" i="12"/>
  <c r="AC2" i="12"/>
  <c r="AE304" i="8"/>
  <c r="AE303" i="8"/>
  <c r="AE302" i="8"/>
  <c r="AE301" i="8"/>
  <c r="AE300" i="8"/>
  <c r="AE299" i="8"/>
  <c r="AE291" i="8"/>
  <c r="AE290" i="8"/>
  <c r="AE289" i="8"/>
  <c r="AE288" i="8"/>
  <c r="AE287" i="8"/>
  <c r="AE286" i="8"/>
  <c r="AE298" i="8"/>
  <c r="AE296" i="8"/>
  <c r="AE295" i="8"/>
  <c r="AE293" i="8"/>
  <c r="AE297" i="8"/>
  <c r="AE294" i="8"/>
  <c r="AE282" i="8"/>
  <c r="AE281" i="8"/>
  <c r="AE283" i="8"/>
  <c r="AE285" i="8"/>
  <c r="AE284" i="8"/>
  <c r="AE278" i="8"/>
  <c r="AE277" i="8"/>
  <c r="AE276" i="8"/>
  <c r="AE275" i="8"/>
  <c r="AE274" i="8"/>
  <c r="AE273" i="8"/>
  <c r="AE272" i="8"/>
  <c r="AE271" i="8"/>
  <c r="AE280" i="8"/>
  <c r="AE279" i="8"/>
  <c r="AE270" i="8"/>
  <c r="AE269" i="8"/>
  <c r="AE268" i="8"/>
  <c r="AE267" i="8"/>
  <c r="AE266" i="8"/>
  <c r="AE265" i="8"/>
  <c r="AE264" i="8"/>
  <c r="AE263" i="8"/>
  <c r="AE262" i="8"/>
  <c r="AE261" i="8"/>
  <c r="AE260" i="8"/>
  <c r="AE259" i="8"/>
  <c r="AE258" i="8"/>
  <c r="AE257" i="8"/>
  <c r="AE256" i="8"/>
  <c r="AE9" i="8"/>
  <c r="AD3" i="8"/>
  <c r="AE8" i="8"/>
  <c r="AD2" i="8"/>
  <c r="AF4" i="8"/>
  <c r="AF292" i="8" l="1"/>
  <c r="AE25" i="12"/>
  <c r="AE303" i="12"/>
  <c r="AE305" i="12"/>
  <c r="AE302" i="12"/>
  <c r="AE304" i="12"/>
  <c r="AE301" i="12"/>
  <c r="AE299" i="12"/>
  <c r="AE296" i="12"/>
  <c r="AE293" i="12"/>
  <c r="AE290" i="12"/>
  <c r="AE295" i="12"/>
  <c r="AE287" i="12"/>
  <c r="AE294" i="12"/>
  <c r="AE286" i="12"/>
  <c r="AE300" i="12"/>
  <c r="AE292" i="12"/>
  <c r="AE291" i="12"/>
  <c r="AE298" i="12"/>
  <c r="AE280" i="12"/>
  <c r="AE288" i="12"/>
  <c r="AE277" i="12"/>
  <c r="AE282" i="12"/>
  <c r="AE297" i="12"/>
  <c r="AE285" i="12"/>
  <c r="AE284" i="12"/>
  <c r="AE279" i="12"/>
  <c r="AE278" i="12"/>
  <c r="AE283" i="12"/>
  <c r="AE289" i="12"/>
  <c r="AE276" i="12"/>
  <c r="AE275" i="12"/>
  <c r="AE274" i="12"/>
  <c r="AE271" i="12"/>
  <c r="AE273" i="12"/>
  <c r="AE265" i="12"/>
  <c r="AE270" i="12"/>
  <c r="AE281" i="12"/>
  <c r="AE267" i="12"/>
  <c r="AE266" i="12"/>
  <c r="AE268" i="12"/>
  <c r="AE272" i="12"/>
  <c r="AE260" i="12"/>
  <c r="AE9" i="12"/>
  <c r="AE264" i="12"/>
  <c r="AE263" i="12"/>
  <c r="AE262" i="12"/>
  <c r="AE259" i="12"/>
  <c r="AE8" i="12"/>
  <c r="AE261" i="12"/>
  <c r="AE269" i="12"/>
  <c r="AF4" i="12"/>
  <c r="AF18" i="12" s="1"/>
  <c r="AE258" i="12"/>
  <c r="AF304" i="8"/>
  <c r="AF303" i="8"/>
  <c r="AF302" i="8"/>
  <c r="AF301" i="8"/>
  <c r="AF300" i="8"/>
  <c r="AF299" i="8"/>
  <c r="AF298" i="8"/>
  <c r="AF297" i="8"/>
  <c r="AF296" i="8"/>
  <c r="AF295" i="8"/>
  <c r="AF293" i="8"/>
  <c r="AF294" i="8"/>
  <c r="AF285" i="8"/>
  <c r="AF290" i="8"/>
  <c r="AF291" i="8"/>
  <c r="AF286" i="8"/>
  <c r="AF288" i="8"/>
  <c r="AF282" i="8"/>
  <c r="AF281" i="8"/>
  <c r="AF280" i="8"/>
  <c r="AF279" i="8"/>
  <c r="AF287" i="8"/>
  <c r="AF283" i="8"/>
  <c r="AF284" i="8"/>
  <c r="AF289" i="8"/>
  <c r="AF278" i="8"/>
  <c r="AF276" i="8"/>
  <c r="AF277" i="8"/>
  <c r="AF272" i="8"/>
  <c r="AF273" i="8"/>
  <c r="AF270" i="8"/>
  <c r="AF269" i="8"/>
  <c r="AF268" i="8"/>
  <c r="AF267" i="8"/>
  <c r="AF266" i="8"/>
  <c r="AF274" i="8"/>
  <c r="AF275" i="8"/>
  <c r="AF264" i="8"/>
  <c r="AF271" i="8"/>
  <c r="AF265" i="8"/>
  <c r="AF262" i="8"/>
  <c r="AF259" i="8"/>
  <c r="AF256" i="8"/>
  <c r="AF260" i="8"/>
  <c r="AF263" i="8"/>
  <c r="AF257" i="8"/>
  <c r="AF261" i="8"/>
  <c r="AF258" i="8"/>
  <c r="AF8" i="8"/>
  <c r="AF9" i="8"/>
  <c r="AG4" i="8"/>
  <c r="AG292" i="8" l="1"/>
  <c r="AF25" i="12"/>
  <c r="AF303" i="12"/>
  <c r="AF300" i="12"/>
  <c r="AF305" i="12"/>
  <c r="AF302" i="12"/>
  <c r="AF304" i="12"/>
  <c r="AF301" i="12"/>
  <c r="AF299" i="12"/>
  <c r="AF296" i="12"/>
  <c r="AF290" i="12"/>
  <c r="AF295" i="12"/>
  <c r="AF287" i="12"/>
  <c r="AF292" i="12"/>
  <c r="AF297" i="12"/>
  <c r="AF291" i="12"/>
  <c r="AF298" i="12"/>
  <c r="AF288" i="12"/>
  <c r="AF277" i="12"/>
  <c r="AF294" i="12"/>
  <c r="AF282" i="12"/>
  <c r="AF286" i="12"/>
  <c r="AF279" i="12"/>
  <c r="AF285" i="12"/>
  <c r="AF284" i="12"/>
  <c r="AF281" i="12"/>
  <c r="AF283" i="12"/>
  <c r="AF274" i="12"/>
  <c r="AF271" i="12"/>
  <c r="AF268" i="12"/>
  <c r="AF273" i="12"/>
  <c r="AF289" i="12"/>
  <c r="AF276" i="12"/>
  <c r="AF270" i="12"/>
  <c r="AF293" i="12"/>
  <c r="AF280" i="12"/>
  <c r="AF267" i="12"/>
  <c r="AF272" i="12"/>
  <c r="AF278" i="12"/>
  <c r="AF275" i="12"/>
  <c r="AF269" i="12"/>
  <c r="AF264" i="12"/>
  <c r="AF263" i="12"/>
  <c r="AF262" i="12"/>
  <c r="AF265" i="12"/>
  <c r="AF259" i="12"/>
  <c r="AF8" i="12"/>
  <c r="AF261" i="12"/>
  <c r="AF258" i="12"/>
  <c r="AF260" i="12"/>
  <c r="AF9" i="12"/>
  <c r="AF266" i="12"/>
  <c r="AG4" i="12"/>
  <c r="AG18" i="12" s="1"/>
  <c r="AG304" i="8"/>
  <c r="AG303" i="8"/>
  <c r="AG302" i="8"/>
  <c r="AG301" i="8"/>
  <c r="AG300" i="8"/>
  <c r="AG299" i="8"/>
  <c r="AG298" i="8"/>
  <c r="AG297" i="8"/>
  <c r="AG296" i="8"/>
  <c r="AG295" i="8"/>
  <c r="AG294" i="8"/>
  <c r="AG293" i="8"/>
  <c r="AG291" i="8"/>
  <c r="AG290" i="8"/>
  <c r="AG289" i="8"/>
  <c r="AG286" i="8"/>
  <c r="AG287" i="8"/>
  <c r="AG285" i="8"/>
  <c r="AG284" i="8"/>
  <c r="AG283" i="8"/>
  <c r="AG282" i="8"/>
  <c r="AG288" i="8"/>
  <c r="AG278" i="8"/>
  <c r="AG277" i="8"/>
  <c r="AG276" i="8"/>
  <c r="AG275" i="8"/>
  <c r="AG281" i="8"/>
  <c r="AG280" i="8"/>
  <c r="AG279" i="8"/>
  <c r="AG272" i="8"/>
  <c r="AG273" i="8"/>
  <c r="AG270" i="8"/>
  <c r="AG269" i="8"/>
  <c r="AG268" i="8"/>
  <c r="AG267" i="8"/>
  <c r="AG266" i="8"/>
  <c r="AG274" i="8"/>
  <c r="AG271" i="8"/>
  <c r="AG264" i="8"/>
  <c r="AG265" i="8"/>
  <c r="AG263" i="8"/>
  <c r="AG262" i="8"/>
  <c r="AG261" i="8"/>
  <c r="AG260" i="8"/>
  <c r="AG259" i="8"/>
  <c r="AG256" i="8"/>
  <c r="AG257" i="8"/>
  <c r="AG258" i="8"/>
  <c r="AG8" i="8"/>
  <c r="AG9" i="8"/>
  <c r="AH4" i="8"/>
  <c r="AH292" i="8" l="1"/>
  <c r="AG25" i="12"/>
  <c r="AG305" i="12"/>
  <c r="AG302" i="12"/>
  <c r="AG304" i="12"/>
  <c r="AG301" i="12"/>
  <c r="AG296" i="12"/>
  <c r="AG298" i="12"/>
  <c r="AG303" i="12"/>
  <c r="AG300" i="12"/>
  <c r="AG297" i="12"/>
  <c r="AG299" i="12"/>
  <c r="AG295" i="12"/>
  <c r="AG287" i="12"/>
  <c r="AG292" i="12"/>
  <c r="AG289" i="12"/>
  <c r="AG288" i="12"/>
  <c r="AG290" i="12"/>
  <c r="AG286" i="12"/>
  <c r="AG291" i="12"/>
  <c r="AG293" i="12"/>
  <c r="AG294" i="12"/>
  <c r="AG282" i="12"/>
  <c r="AG279" i="12"/>
  <c r="AG285" i="12"/>
  <c r="AG284" i="12"/>
  <c r="AG278" i="12"/>
  <c r="AG283" i="12"/>
  <c r="AG274" i="12"/>
  <c r="AG281" i="12"/>
  <c r="AG280" i="12"/>
  <c r="AG277" i="12"/>
  <c r="AG273" i="12"/>
  <c r="AG265" i="12"/>
  <c r="AG276" i="12"/>
  <c r="AG267" i="12"/>
  <c r="AG272" i="12"/>
  <c r="AG269" i="12"/>
  <c r="AG270" i="12"/>
  <c r="AG271" i="12"/>
  <c r="AG268" i="12"/>
  <c r="AG264" i="12"/>
  <c r="AG263" i="12"/>
  <c r="AG275" i="12"/>
  <c r="AG262" i="12"/>
  <c r="AG259" i="12"/>
  <c r="AG8" i="12"/>
  <c r="AG261" i="12"/>
  <c r="AG258" i="12"/>
  <c r="AG266" i="12"/>
  <c r="AH4" i="12"/>
  <c r="AH18" i="12" s="1"/>
  <c r="AF3" i="12"/>
  <c r="AG260" i="12"/>
  <c r="AF2" i="12"/>
  <c r="AG9" i="12"/>
  <c r="AH304" i="8"/>
  <c r="AH303" i="8"/>
  <c r="AH302" i="8"/>
  <c r="AH301" i="8"/>
  <c r="AH300" i="8"/>
  <c r="AH299" i="8"/>
  <c r="AH298" i="8"/>
  <c r="AH297" i="8"/>
  <c r="AH296" i="8"/>
  <c r="AH293" i="8"/>
  <c r="AH295" i="8"/>
  <c r="AH294" i="8"/>
  <c r="AH291" i="8"/>
  <c r="AH290" i="8"/>
  <c r="AH289" i="8"/>
  <c r="AH288" i="8"/>
  <c r="AH287" i="8"/>
  <c r="AH283" i="8"/>
  <c r="AH284" i="8"/>
  <c r="AH285" i="8"/>
  <c r="AH281" i="8"/>
  <c r="AH280" i="8"/>
  <c r="AH279" i="8"/>
  <c r="AH282" i="8"/>
  <c r="AH286" i="8"/>
  <c r="AH278" i="8"/>
  <c r="AH277" i="8"/>
  <c r="AH276" i="8"/>
  <c r="AH275" i="8"/>
  <c r="AH274" i="8"/>
  <c r="AH273" i="8"/>
  <c r="AH272" i="8"/>
  <c r="AH271" i="8"/>
  <c r="AH270" i="8"/>
  <c r="AH269" i="8"/>
  <c r="AH268" i="8"/>
  <c r="AH267" i="8"/>
  <c r="AH266" i="8"/>
  <c r="AH264" i="8"/>
  <c r="AH265" i="8"/>
  <c r="AH263" i="8"/>
  <c r="AH262" i="8"/>
  <c r="AH261" i="8"/>
  <c r="AH260" i="8"/>
  <c r="AH259" i="8"/>
  <c r="AH257" i="8"/>
  <c r="AH258" i="8"/>
  <c r="AH8" i="8"/>
  <c r="AG3" i="8"/>
  <c r="AH9" i="8"/>
  <c r="AH256" i="8"/>
  <c r="AG2" i="8"/>
  <c r="AI4" i="8"/>
  <c r="AI292" i="8" l="1"/>
  <c r="AH25" i="12"/>
  <c r="AH305" i="12"/>
  <c r="AH302" i="12"/>
  <c r="AH304" i="12"/>
  <c r="AH301" i="12"/>
  <c r="AH298" i="12"/>
  <c r="AH292" i="12"/>
  <c r="AH289" i="12"/>
  <c r="AH296" i="12"/>
  <c r="AH294" i="12"/>
  <c r="AH286" i="12"/>
  <c r="AH300" i="12"/>
  <c r="AH293" i="12"/>
  <c r="AH291" i="12"/>
  <c r="AH285" i="12"/>
  <c r="AH303" i="12"/>
  <c r="AH279" i="12"/>
  <c r="AH287" i="12"/>
  <c r="AH284" i="12"/>
  <c r="AH297" i="12"/>
  <c r="AH290" i="12"/>
  <c r="AH281" i="12"/>
  <c r="AH299" i="12"/>
  <c r="AH295" i="12"/>
  <c r="AH283" i="12"/>
  <c r="AH280" i="12"/>
  <c r="AH288" i="12"/>
  <c r="AH275" i="12"/>
  <c r="AH278" i="12"/>
  <c r="AH273" i="12"/>
  <c r="AH276" i="12"/>
  <c r="AH270" i="12"/>
  <c r="AH272" i="12"/>
  <c r="AH277" i="12"/>
  <c r="AH269" i="12"/>
  <c r="AH266" i="12"/>
  <c r="AH282" i="12"/>
  <c r="AH267" i="12"/>
  <c r="AH271" i="12"/>
  <c r="AH265" i="12"/>
  <c r="AH263" i="12"/>
  <c r="AH259" i="12"/>
  <c r="AH274" i="12"/>
  <c r="AH264" i="12"/>
  <c r="AH8" i="12"/>
  <c r="AH261" i="12"/>
  <c r="AH258" i="12"/>
  <c r="AI4" i="12"/>
  <c r="AI18" i="12" s="1"/>
  <c r="AH268" i="12"/>
  <c r="AH260" i="12"/>
  <c r="AH9" i="12"/>
  <c r="AH262" i="12"/>
  <c r="AI304" i="8"/>
  <c r="AI303" i="8"/>
  <c r="AI302" i="8"/>
  <c r="AI301" i="8"/>
  <c r="AI300" i="8"/>
  <c r="AI299" i="8"/>
  <c r="AI298" i="8"/>
  <c r="AI297" i="8"/>
  <c r="AI296" i="8"/>
  <c r="AI295" i="8"/>
  <c r="AI294" i="8"/>
  <c r="AI293" i="8"/>
  <c r="AI291" i="8"/>
  <c r="AI290" i="8"/>
  <c r="AI289" i="8"/>
  <c r="AI288" i="8"/>
  <c r="AI286" i="8"/>
  <c r="AI285" i="8"/>
  <c r="AI283" i="8"/>
  <c r="AI287" i="8"/>
  <c r="AI284" i="8"/>
  <c r="AI282" i="8"/>
  <c r="AI280" i="8"/>
  <c r="AI279" i="8"/>
  <c r="AI281" i="8"/>
  <c r="AI277" i="8"/>
  <c r="AI270" i="8"/>
  <c r="AI269" i="8"/>
  <c r="AI268" i="8"/>
  <c r="AI267" i="8"/>
  <c r="AI266" i="8"/>
  <c r="AI265" i="8"/>
  <c r="AI264" i="8"/>
  <c r="AI278" i="8"/>
  <c r="AI273" i="8"/>
  <c r="AI274" i="8"/>
  <c r="AI271" i="8"/>
  <c r="AI275" i="8"/>
  <c r="AI276" i="8"/>
  <c r="AI272" i="8"/>
  <c r="AI263" i="8"/>
  <c r="AI262" i="8"/>
  <c r="AI261" i="8"/>
  <c r="AI260" i="8"/>
  <c r="AI259" i="8"/>
  <c r="AI257" i="8"/>
  <c r="AI258" i="8"/>
  <c r="AI8" i="8"/>
  <c r="AI9" i="8"/>
  <c r="AI256" i="8"/>
  <c r="AJ4" i="8"/>
  <c r="AJ292" i="8" l="1"/>
  <c r="AI25" i="12"/>
  <c r="AI302" i="12"/>
  <c r="AI304" i="12"/>
  <c r="AI301" i="12"/>
  <c r="AI303" i="12"/>
  <c r="AI298" i="12"/>
  <c r="AI299" i="12"/>
  <c r="AI305" i="12"/>
  <c r="AI289" i="12"/>
  <c r="AI296" i="12"/>
  <c r="AI294" i="12"/>
  <c r="AI286" i="12"/>
  <c r="AI291" i="12"/>
  <c r="AI290" i="12"/>
  <c r="AI292" i="12"/>
  <c r="AI293" i="12"/>
  <c r="AI288" i="12"/>
  <c r="AI287" i="12"/>
  <c r="AI284" i="12"/>
  <c r="AI297" i="12"/>
  <c r="AI285" i="12"/>
  <c r="AI281" i="12"/>
  <c r="AI278" i="12"/>
  <c r="AI295" i="12"/>
  <c r="AI283" i="12"/>
  <c r="AI280" i="12"/>
  <c r="AI276" i="12"/>
  <c r="AI300" i="12"/>
  <c r="AI270" i="12"/>
  <c r="AI279" i="12"/>
  <c r="AI267" i="12"/>
  <c r="AI272" i="12"/>
  <c r="AI277" i="12"/>
  <c r="AI269" i="12"/>
  <c r="AI266" i="12"/>
  <c r="AI275" i="12"/>
  <c r="AI271" i="12"/>
  <c r="AI282" i="12"/>
  <c r="AI273" i="12"/>
  <c r="AI268" i="12"/>
  <c r="AI264" i="12"/>
  <c r="AI263" i="12"/>
  <c r="AI274" i="12"/>
  <c r="AI8" i="12"/>
  <c r="AI265" i="12"/>
  <c r="AI261" i="12"/>
  <c r="AI258" i="12"/>
  <c r="AJ4" i="12"/>
  <c r="AJ18" i="12" s="1"/>
  <c r="AI260" i="12"/>
  <c r="AI9" i="12"/>
  <c r="AI259" i="12"/>
  <c r="AI262" i="12"/>
  <c r="AJ304" i="8"/>
  <c r="AJ303" i="8"/>
  <c r="AJ302" i="8"/>
  <c r="AJ301" i="8"/>
  <c r="AJ300" i="8"/>
  <c r="AJ299" i="8"/>
  <c r="AJ298" i="8"/>
  <c r="AJ297" i="8"/>
  <c r="AJ296" i="8"/>
  <c r="AJ295" i="8"/>
  <c r="AJ291" i="8"/>
  <c r="AJ290" i="8"/>
  <c r="AJ289" i="8"/>
  <c r="AJ288" i="8"/>
  <c r="AJ294" i="8"/>
  <c r="AJ293" i="8"/>
  <c r="AJ287" i="8"/>
  <c r="AJ285" i="8"/>
  <c r="AJ284" i="8"/>
  <c r="AJ281" i="8"/>
  <c r="AJ280" i="8"/>
  <c r="AJ279" i="8"/>
  <c r="AJ286" i="8"/>
  <c r="AJ282" i="8"/>
  <c r="AJ283" i="8"/>
  <c r="AJ278" i="8"/>
  <c r="AJ277" i="8"/>
  <c r="AJ276" i="8"/>
  <c r="AJ275" i="8"/>
  <c r="AJ273" i="8"/>
  <c r="AJ274" i="8"/>
  <c r="AJ271" i="8"/>
  <c r="AJ272" i="8"/>
  <c r="AJ266" i="8"/>
  <c r="AJ264" i="8"/>
  <c r="AJ270" i="8"/>
  <c r="AJ267" i="8"/>
  <c r="AJ268" i="8"/>
  <c r="AJ265" i="8"/>
  <c r="AJ263" i="8"/>
  <c r="AJ262" i="8"/>
  <c r="AJ261" i="8"/>
  <c r="AJ260" i="8"/>
  <c r="AJ259" i="8"/>
  <c r="AJ269" i="8"/>
  <c r="AJ258" i="8"/>
  <c r="AJ8" i="8"/>
  <c r="AJ9" i="8"/>
  <c r="AJ256" i="8"/>
  <c r="AJ257" i="8"/>
  <c r="AK4" i="8"/>
  <c r="AK292" i="8" l="1"/>
  <c r="AJ25" i="12"/>
  <c r="AJ304" i="12"/>
  <c r="AJ301" i="12"/>
  <c r="AJ303" i="12"/>
  <c r="AJ300" i="12"/>
  <c r="AJ302" i="12"/>
  <c r="AJ305" i="12"/>
  <c r="AJ297" i="12"/>
  <c r="AJ296" i="12"/>
  <c r="AJ294" i="12"/>
  <c r="AJ286" i="12"/>
  <c r="AJ291" i="12"/>
  <c r="AJ288" i="12"/>
  <c r="AJ298" i="12"/>
  <c r="AJ295" i="12"/>
  <c r="AJ287" i="12"/>
  <c r="AJ292" i="12"/>
  <c r="AJ293" i="12"/>
  <c r="AJ285" i="12"/>
  <c r="AJ281" i="12"/>
  <c r="AJ290" i="12"/>
  <c r="AJ278" i="12"/>
  <c r="AJ299" i="12"/>
  <c r="AJ283" i="12"/>
  <c r="AJ277" i="12"/>
  <c r="AJ280" i="12"/>
  <c r="AJ282" i="12"/>
  <c r="AJ284" i="12"/>
  <c r="AJ279" i="12"/>
  <c r="AJ276" i="12"/>
  <c r="AJ272" i="12"/>
  <c r="AJ289" i="12"/>
  <c r="AJ266" i="12"/>
  <c r="AJ275" i="12"/>
  <c r="AJ271" i="12"/>
  <c r="AJ274" i="12"/>
  <c r="AJ268" i="12"/>
  <c r="AJ270" i="12"/>
  <c r="AJ269" i="12"/>
  <c r="AJ263" i="12"/>
  <c r="AJ265" i="12"/>
  <c r="AJ264" i="12"/>
  <c r="AJ261" i="12"/>
  <c r="AJ267" i="12"/>
  <c r="AJ258" i="12"/>
  <c r="AK4" i="12"/>
  <c r="AK18" i="12" s="1"/>
  <c r="AJ260" i="12"/>
  <c r="AJ9" i="12"/>
  <c r="AJ273" i="12"/>
  <c r="AJ262" i="12"/>
  <c r="AJ8" i="12"/>
  <c r="AJ259" i="12"/>
  <c r="AI2" i="12"/>
  <c r="AI3" i="12"/>
  <c r="AK304" i="8"/>
  <c r="AK303" i="8"/>
  <c r="AK302" i="8"/>
  <c r="AK301" i="8"/>
  <c r="AK300" i="8"/>
  <c r="AK298" i="8"/>
  <c r="AK297" i="8"/>
  <c r="AK296" i="8"/>
  <c r="AK295" i="8"/>
  <c r="AK294" i="8"/>
  <c r="AK299" i="8"/>
  <c r="AK291" i="8"/>
  <c r="AK290" i="8"/>
  <c r="AK289" i="8"/>
  <c r="AK293" i="8"/>
  <c r="AK286" i="8"/>
  <c r="AK288" i="8"/>
  <c r="AK287" i="8"/>
  <c r="AK284" i="8"/>
  <c r="AK285" i="8"/>
  <c r="AK281" i="8"/>
  <c r="AK282" i="8"/>
  <c r="AK283" i="8"/>
  <c r="AK278" i="8"/>
  <c r="AK277" i="8"/>
  <c r="AK276" i="8"/>
  <c r="AK275" i="8"/>
  <c r="AK280" i="8"/>
  <c r="AK279" i="8"/>
  <c r="AK274" i="8"/>
  <c r="AK271" i="8"/>
  <c r="AK272" i="8"/>
  <c r="AK270" i="8"/>
  <c r="AK269" i="8"/>
  <c r="AK267" i="8"/>
  <c r="AK273" i="8"/>
  <c r="AK268" i="8"/>
  <c r="AK265" i="8"/>
  <c r="AK263" i="8"/>
  <c r="AK262" i="8"/>
  <c r="AK261" i="8"/>
  <c r="AK260" i="8"/>
  <c r="AK259" i="8"/>
  <c r="AK258" i="8"/>
  <c r="AK257" i="8"/>
  <c r="AK256" i="8"/>
  <c r="AK9" i="8"/>
  <c r="AK8" i="8"/>
  <c r="AK266" i="8"/>
  <c r="AK264" i="8"/>
  <c r="AJ3" i="8"/>
  <c r="AJ2" i="8"/>
  <c r="AL4" i="8"/>
  <c r="AL292" i="8" l="1"/>
  <c r="AK25" i="12"/>
  <c r="AK304" i="12"/>
  <c r="AK301" i="12"/>
  <c r="AK303" i="12"/>
  <c r="AK300" i="12"/>
  <c r="AK305" i="12"/>
  <c r="AK297" i="12"/>
  <c r="AK296" i="12"/>
  <c r="AK291" i="12"/>
  <c r="AK288" i="12"/>
  <c r="AK293" i="12"/>
  <c r="AK302" i="12"/>
  <c r="AK299" i="12"/>
  <c r="AK292" i="12"/>
  <c r="AK287" i="12"/>
  <c r="AK298" i="12"/>
  <c r="AK294" i="12"/>
  <c r="AK290" i="12"/>
  <c r="AK278" i="12"/>
  <c r="AK286" i="12"/>
  <c r="AK283" i="12"/>
  <c r="AK295" i="12"/>
  <c r="AK280" i="12"/>
  <c r="AK289" i="12"/>
  <c r="AK282" i="12"/>
  <c r="AK285" i="12"/>
  <c r="AK281" i="12"/>
  <c r="AK277" i="12"/>
  <c r="AK284" i="12"/>
  <c r="AK279" i="12"/>
  <c r="AK274" i="12"/>
  <c r="AK272" i="12"/>
  <c r="AK269" i="12"/>
  <c r="AK275" i="12"/>
  <c r="AK271" i="12"/>
  <c r="AK268" i="12"/>
  <c r="AK273" i="12"/>
  <c r="AK265" i="12"/>
  <c r="AK266" i="12"/>
  <c r="AK267" i="12"/>
  <c r="AK258" i="12"/>
  <c r="AL4" i="12"/>
  <c r="AL18" i="12" s="1"/>
  <c r="AK260" i="12"/>
  <c r="AK9" i="12"/>
  <c r="AK262" i="12"/>
  <c r="AK270" i="12"/>
  <c r="AK259" i="12"/>
  <c r="AK264" i="12"/>
  <c r="AK263" i="12"/>
  <c r="AK261" i="12"/>
  <c r="AK276" i="12"/>
  <c r="AK8" i="12"/>
  <c r="AL304" i="8"/>
  <c r="AL303" i="8"/>
  <c r="AL302" i="8"/>
  <c r="AL301" i="8"/>
  <c r="AL300" i="8"/>
  <c r="AL299" i="8"/>
  <c r="AL298" i="8"/>
  <c r="AL297" i="8"/>
  <c r="AL296" i="8"/>
  <c r="AL295" i="8"/>
  <c r="AL294" i="8"/>
  <c r="AL293" i="8"/>
  <c r="AL291" i="8"/>
  <c r="AL290" i="8"/>
  <c r="AL289" i="8"/>
  <c r="AL288" i="8"/>
  <c r="AL287" i="8"/>
  <c r="AL285" i="8"/>
  <c r="AL284" i="8"/>
  <c r="AL283" i="8"/>
  <c r="AL282" i="8"/>
  <c r="AL286" i="8"/>
  <c r="AL281" i="8"/>
  <c r="AL280" i="8"/>
  <c r="AL278" i="8"/>
  <c r="AL274" i="8"/>
  <c r="AL271" i="8"/>
  <c r="AL272" i="8"/>
  <c r="AL275" i="8"/>
  <c r="AL270" i="8"/>
  <c r="AL269" i="8"/>
  <c r="AL279" i="8"/>
  <c r="AL276" i="8"/>
  <c r="AL273" i="8"/>
  <c r="AL268" i="8"/>
  <c r="AL265" i="8"/>
  <c r="AL263" i="8"/>
  <c r="AL262" i="8"/>
  <c r="AL261" i="8"/>
  <c r="AL260" i="8"/>
  <c r="AL267" i="8"/>
  <c r="AL277" i="8"/>
  <c r="AL258" i="8"/>
  <c r="AL8" i="8"/>
  <c r="AL9" i="8"/>
  <c r="AL256" i="8"/>
  <c r="AL266" i="8"/>
  <c r="AL264" i="8"/>
  <c r="AL257" i="8"/>
  <c r="AL259" i="8"/>
  <c r="AM4" i="8"/>
  <c r="AM292" i="8" l="1"/>
  <c r="AL25" i="12"/>
  <c r="AL303" i="12"/>
  <c r="AL305" i="12"/>
  <c r="AL302" i="12"/>
  <c r="AL297" i="12"/>
  <c r="AL300" i="12"/>
  <c r="AL299" i="12"/>
  <c r="AL298" i="12"/>
  <c r="AL304" i="12"/>
  <c r="AL288" i="12"/>
  <c r="AL293" i="12"/>
  <c r="AL290" i="12"/>
  <c r="AL289" i="12"/>
  <c r="AL301" i="12"/>
  <c r="AL296" i="12"/>
  <c r="AL294" i="12"/>
  <c r="AL295" i="12"/>
  <c r="AL286" i="12"/>
  <c r="AL283" i="12"/>
  <c r="AL280" i="12"/>
  <c r="AL292" i="12"/>
  <c r="AL277" i="12"/>
  <c r="AL279" i="12"/>
  <c r="AL285" i="12"/>
  <c r="AL281" i="12"/>
  <c r="AL282" i="12"/>
  <c r="AL275" i="12"/>
  <c r="AL278" i="12"/>
  <c r="AL276" i="12"/>
  <c r="AL287" i="12"/>
  <c r="AL269" i="12"/>
  <c r="AL266" i="12"/>
  <c r="AL271" i="12"/>
  <c r="AL284" i="12"/>
  <c r="AL268" i="12"/>
  <c r="AL274" i="12"/>
  <c r="AL273" i="12"/>
  <c r="AL265" i="12"/>
  <c r="AL270" i="12"/>
  <c r="AL291" i="12"/>
  <c r="AL263" i="12"/>
  <c r="AL267" i="12"/>
  <c r="AL264" i="12"/>
  <c r="AM4" i="12"/>
  <c r="AM18" i="12" s="1"/>
  <c r="AL260" i="12"/>
  <c r="AL9" i="12"/>
  <c r="AL262" i="12"/>
  <c r="AL259" i="12"/>
  <c r="AL8" i="12"/>
  <c r="AL272" i="12"/>
  <c r="AL258" i="12"/>
  <c r="AL261" i="12"/>
  <c r="AM304" i="8"/>
  <c r="AM303" i="8"/>
  <c r="AM302" i="8"/>
  <c r="AM301" i="8"/>
  <c r="AM300" i="8"/>
  <c r="AM299" i="8"/>
  <c r="AM298" i="8"/>
  <c r="AM291" i="8"/>
  <c r="AM290" i="8"/>
  <c r="AM289" i="8"/>
  <c r="AM288" i="8"/>
  <c r="AM287" i="8"/>
  <c r="AM286" i="8"/>
  <c r="AM296" i="8"/>
  <c r="AM294" i="8"/>
  <c r="AM297" i="8"/>
  <c r="AM293" i="8"/>
  <c r="AM295" i="8"/>
  <c r="AM281" i="8"/>
  <c r="AM285" i="8"/>
  <c r="AM282" i="8"/>
  <c r="AM283" i="8"/>
  <c r="AM278" i="8"/>
  <c r="AM277" i="8"/>
  <c r="AM276" i="8"/>
  <c r="AM275" i="8"/>
  <c r="AM274" i="8"/>
  <c r="AM273" i="8"/>
  <c r="AM272" i="8"/>
  <c r="AM271" i="8"/>
  <c r="AM284" i="8"/>
  <c r="AM279" i="8"/>
  <c r="AM270" i="8"/>
  <c r="AM269" i="8"/>
  <c r="AM268" i="8"/>
  <c r="AM267" i="8"/>
  <c r="AM266" i="8"/>
  <c r="AM265" i="8"/>
  <c r="AM264" i="8"/>
  <c r="AM280" i="8"/>
  <c r="AM263" i="8"/>
  <c r="AM262" i="8"/>
  <c r="AM261" i="8"/>
  <c r="AM260" i="8"/>
  <c r="AM259" i="8"/>
  <c r="AM258" i="8"/>
  <c r="AM257" i="8"/>
  <c r="AM256" i="8"/>
  <c r="AM9" i="8"/>
  <c r="AM8" i="8"/>
  <c r="AN4" i="8"/>
  <c r="AN292" i="8" l="1"/>
  <c r="AM25" i="12"/>
  <c r="AM303" i="12"/>
  <c r="AM305" i="12"/>
  <c r="AM302" i="12"/>
  <c r="AM300" i="12"/>
  <c r="AM299" i="12"/>
  <c r="AM296" i="12"/>
  <c r="AM293" i="12"/>
  <c r="AM290" i="12"/>
  <c r="AM297" i="12"/>
  <c r="AM295" i="12"/>
  <c r="AM287" i="12"/>
  <c r="AM294" i="12"/>
  <c r="AM286" i="12"/>
  <c r="AM298" i="12"/>
  <c r="AM289" i="12"/>
  <c r="AM280" i="12"/>
  <c r="AM292" i="12"/>
  <c r="AM277" i="12"/>
  <c r="AM282" i="12"/>
  <c r="AM304" i="12"/>
  <c r="AM284" i="12"/>
  <c r="AM288" i="12"/>
  <c r="AM291" i="12"/>
  <c r="AM301" i="12"/>
  <c r="AM276" i="12"/>
  <c r="AM279" i="12"/>
  <c r="AM271" i="12"/>
  <c r="AM275" i="12"/>
  <c r="AM274" i="12"/>
  <c r="AM273" i="12"/>
  <c r="AM265" i="12"/>
  <c r="AM285" i="12"/>
  <c r="AM281" i="12"/>
  <c r="AM270" i="12"/>
  <c r="AM283" i="12"/>
  <c r="AM267" i="12"/>
  <c r="AM278" i="12"/>
  <c r="AM269" i="12"/>
  <c r="AM272" i="12"/>
  <c r="AM260" i="12"/>
  <c r="AM9" i="12"/>
  <c r="AM262" i="12"/>
  <c r="AM259" i="12"/>
  <c r="AM268" i="12"/>
  <c r="AM266" i="12"/>
  <c r="AM8" i="12"/>
  <c r="AM261" i="12"/>
  <c r="AL3" i="12"/>
  <c r="AN4" i="12"/>
  <c r="AN18" i="12" s="1"/>
  <c r="AM258" i="12"/>
  <c r="AL2" i="12"/>
  <c r="AM264" i="12"/>
  <c r="AM263" i="12"/>
  <c r="AN304" i="8"/>
  <c r="AN303" i="8"/>
  <c r="AN302" i="8"/>
  <c r="AN301" i="8"/>
  <c r="AN300" i="8"/>
  <c r="AN299" i="8"/>
  <c r="AN298" i="8"/>
  <c r="AN297" i="8"/>
  <c r="AN296" i="8"/>
  <c r="AN294" i="8"/>
  <c r="AN293" i="8"/>
  <c r="AN295" i="8"/>
  <c r="AN290" i="8"/>
  <c r="AN287" i="8"/>
  <c r="AN285" i="8"/>
  <c r="AN291" i="8"/>
  <c r="AN288" i="8"/>
  <c r="AN289" i="8"/>
  <c r="AN281" i="8"/>
  <c r="AN280" i="8"/>
  <c r="AN279" i="8"/>
  <c r="AN282" i="8"/>
  <c r="AN283" i="8"/>
  <c r="AN286" i="8"/>
  <c r="AN284" i="8"/>
  <c r="AN278" i="8"/>
  <c r="AN271" i="8"/>
  <c r="AN272" i="8"/>
  <c r="AN270" i="8"/>
  <c r="AN269" i="8"/>
  <c r="AN268" i="8"/>
  <c r="AN267" i="8"/>
  <c r="AN266" i="8"/>
  <c r="AN275" i="8"/>
  <c r="AN276" i="8"/>
  <c r="AN273" i="8"/>
  <c r="AN277" i="8"/>
  <c r="AN264" i="8"/>
  <c r="AN274" i="8"/>
  <c r="AN265" i="8"/>
  <c r="AN260" i="8"/>
  <c r="AN9" i="8"/>
  <c r="AN263" i="8"/>
  <c r="AN256" i="8"/>
  <c r="AN261" i="8"/>
  <c r="AN257" i="8"/>
  <c r="AN259" i="8"/>
  <c r="AM3" i="8"/>
  <c r="AN262" i="8"/>
  <c r="AN258" i="8"/>
  <c r="AN8" i="8"/>
  <c r="AM2" i="8"/>
  <c r="AO4" i="8"/>
  <c r="AO292" i="8" l="1"/>
  <c r="AN25" i="12"/>
  <c r="AN303" i="12"/>
  <c r="AN300" i="12"/>
  <c r="AN305" i="12"/>
  <c r="AN302" i="12"/>
  <c r="AN304" i="12"/>
  <c r="AN299" i="12"/>
  <c r="AN296" i="12"/>
  <c r="AN301" i="12"/>
  <c r="AN290" i="12"/>
  <c r="AN297" i="12"/>
  <c r="AN295" i="12"/>
  <c r="AN287" i="12"/>
  <c r="AN298" i="12"/>
  <c r="AN292" i="12"/>
  <c r="AN291" i="12"/>
  <c r="AN293" i="12"/>
  <c r="AN294" i="12"/>
  <c r="AN289" i="12"/>
  <c r="AN277" i="12"/>
  <c r="AN282" i="12"/>
  <c r="AN279" i="12"/>
  <c r="AN284" i="12"/>
  <c r="AN285" i="12"/>
  <c r="AN281" i="12"/>
  <c r="AN288" i="12"/>
  <c r="AN283" i="12"/>
  <c r="AN286" i="12"/>
  <c r="AN271" i="12"/>
  <c r="AN275" i="12"/>
  <c r="AN268" i="12"/>
  <c r="AN274" i="12"/>
  <c r="AN273" i="12"/>
  <c r="AN280" i="12"/>
  <c r="AN270" i="12"/>
  <c r="AN267" i="12"/>
  <c r="AN278" i="12"/>
  <c r="AN272" i="12"/>
  <c r="AN269" i="12"/>
  <c r="AN265" i="12"/>
  <c r="AN276" i="12"/>
  <c r="AN266" i="12"/>
  <c r="AN264" i="12"/>
  <c r="AN262" i="12"/>
  <c r="AN259" i="12"/>
  <c r="AN8" i="12"/>
  <c r="AN261" i="12"/>
  <c r="AN263" i="12"/>
  <c r="AN258" i="12"/>
  <c r="AN260" i="12"/>
  <c r="AN9" i="12"/>
  <c r="AO4" i="12"/>
  <c r="AO18" i="12" s="1"/>
  <c r="AO304" i="8"/>
  <c r="AO303" i="8"/>
  <c r="AO302" i="8"/>
  <c r="AO301" i="8"/>
  <c r="AO300" i="8"/>
  <c r="AO299" i="8"/>
  <c r="AO298" i="8"/>
  <c r="AO297" i="8"/>
  <c r="AO296" i="8"/>
  <c r="AO295" i="8"/>
  <c r="AO294" i="8"/>
  <c r="AO293" i="8"/>
  <c r="AO291" i="8"/>
  <c r="AO290" i="8"/>
  <c r="AO289" i="8"/>
  <c r="AO288" i="8"/>
  <c r="AO286" i="8"/>
  <c r="AO287" i="8"/>
  <c r="AO285" i="8"/>
  <c r="AO284" i="8"/>
  <c r="AO283" i="8"/>
  <c r="AO282" i="8"/>
  <c r="AO278" i="8"/>
  <c r="AO277" i="8"/>
  <c r="AO276" i="8"/>
  <c r="AO275" i="8"/>
  <c r="AO279" i="8"/>
  <c r="AO280" i="8"/>
  <c r="AO281" i="8"/>
  <c r="AO271" i="8"/>
  <c r="AO272" i="8"/>
  <c r="AO270" i="8"/>
  <c r="AO269" i="8"/>
  <c r="AO268" i="8"/>
  <c r="AO267" i="8"/>
  <c r="AO266" i="8"/>
  <c r="AO273" i="8"/>
  <c r="AO274" i="8"/>
  <c r="AO264" i="8"/>
  <c r="AO263" i="8"/>
  <c r="AO262" i="8"/>
  <c r="AO261" i="8"/>
  <c r="AO260" i="8"/>
  <c r="AO259" i="8"/>
  <c r="AO9" i="8"/>
  <c r="AO256" i="8"/>
  <c r="AO265" i="8"/>
  <c r="AO257" i="8"/>
  <c r="AO258" i="8"/>
  <c r="AO8" i="8"/>
  <c r="AP4" i="8"/>
  <c r="AP292" i="8" l="1"/>
  <c r="AO25" i="12"/>
  <c r="AO305" i="12"/>
  <c r="AO302" i="12"/>
  <c r="AO304" i="12"/>
  <c r="AO301" i="12"/>
  <c r="AO300" i="12"/>
  <c r="AO296" i="12"/>
  <c r="AO298" i="12"/>
  <c r="AO297" i="12"/>
  <c r="AO295" i="12"/>
  <c r="AO287" i="12"/>
  <c r="AO292" i="12"/>
  <c r="AO289" i="12"/>
  <c r="AO303" i="12"/>
  <c r="AO288" i="12"/>
  <c r="AO294" i="12"/>
  <c r="AO282" i="12"/>
  <c r="AO299" i="12"/>
  <c r="AO279" i="12"/>
  <c r="AO284" i="12"/>
  <c r="AO285" i="12"/>
  <c r="AO291" i="12"/>
  <c r="AO278" i="12"/>
  <c r="AO277" i="12"/>
  <c r="AO274" i="12"/>
  <c r="AO283" i="12"/>
  <c r="AO281" i="12"/>
  <c r="AO280" i="12"/>
  <c r="AO275" i="12"/>
  <c r="AO273" i="12"/>
  <c r="AO265" i="12"/>
  <c r="AO293" i="12"/>
  <c r="AO267" i="12"/>
  <c r="AO272" i="12"/>
  <c r="AO290" i="12"/>
  <c r="AO276" i="12"/>
  <c r="AO269" i="12"/>
  <c r="AO286" i="12"/>
  <c r="AO271" i="12"/>
  <c r="AO266" i="12"/>
  <c r="AO264" i="12"/>
  <c r="AO263" i="12"/>
  <c r="AO262" i="12"/>
  <c r="AO259" i="12"/>
  <c r="AO8" i="12"/>
  <c r="AO268" i="12"/>
  <c r="AO261" i="12"/>
  <c r="AO270" i="12"/>
  <c r="AO258" i="12"/>
  <c r="AP4" i="12"/>
  <c r="AP18" i="12" s="1"/>
  <c r="AO260" i="12"/>
  <c r="AO9" i="12"/>
  <c r="AP304" i="8"/>
  <c r="AP303" i="8"/>
  <c r="AP302" i="8"/>
  <c r="AP301" i="8"/>
  <c r="AP300" i="8"/>
  <c r="AP299" i="8"/>
  <c r="AP298" i="8"/>
  <c r="AP297" i="8"/>
  <c r="AP296" i="8"/>
  <c r="AP294" i="8"/>
  <c r="AP293" i="8"/>
  <c r="AP295" i="8"/>
  <c r="AP291" i="8"/>
  <c r="AP290" i="8"/>
  <c r="AP289" i="8"/>
  <c r="AP288" i="8"/>
  <c r="AP286" i="8"/>
  <c r="AP285" i="8"/>
  <c r="AP282" i="8"/>
  <c r="AP283" i="8"/>
  <c r="AP284" i="8"/>
  <c r="AP287" i="8"/>
  <c r="AP279" i="8"/>
  <c r="AP280" i="8"/>
  <c r="AP281" i="8"/>
  <c r="AP278" i="8"/>
  <c r="AP277" i="8"/>
  <c r="AP276" i="8"/>
  <c r="AP275" i="8"/>
  <c r="AP274" i="8"/>
  <c r="AP273" i="8"/>
  <c r="AP272" i="8"/>
  <c r="AP271" i="8"/>
  <c r="AP270" i="8"/>
  <c r="AP269" i="8"/>
  <c r="AP268" i="8"/>
  <c r="AP267" i="8"/>
  <c r="AP266" i="8"/>
  <c r="AP264" i="8"/>
  <c r="AP263" i="8"/>
  <c r="AP262" i="8"/>
  <c r="AP261" i="8"/>
  <c r="AP260" i="8"/>
  <c r="AP259" i="8"/>
  <c r="AP265" i="8"/>
  <c r="AP256" i="8"/>
  <c r="AP257" i="8"/>
  <c r="AP258" i="8"/>
  <c r="AP8" i="8"/>
  <c r="AP9" i="8"/>
  <c r="AQ4" i="8"/>
  <c r="AQ292" i="8" l="1"/>
  <c r="AP25" i="12"/>
  <c r="AP305" i="12"/>
  <c r="AP302" i="12"/>
  <c r="AP304" i="12"/>
  <c r="AP301" i="12"/>
  <c r="AP298" i="12"/>
  <c r="AP303" i="12"/>
  <c r="AP297" i="12"/>
  <c r="AP292" i="12"/>
  <c r="AP289" i="12"/>
  <c r="AP294" i="12"/>
  <c r="AP286" i="12"/>
  <c r="AP293" i="12"/>
  <c r="AP288" i="12"/>
  <c r="AP285" i="12"/>
  <c r="AP296" i="12"/>
  <c r="AP295" i="12"/>
  <c r="AP299" i="12"/>
  <c r="AP290" i="12"/>
  <c r="AP279" i="12"/>
  <c r="AP284" i="12"/>
  <c r="AP276" i="12"/>
  <c r="AP281" i="12"/>
  <c r="AP291" i="12"/>
  <c r="AP283" i="12"/>
  <c r="AP282" i="12"/>
  <c r="AP277" i="12"/>
  <c r="AP300" i="12"/>
  <c r="AP287" i="12"/>
  <c r="AP278" i="12"/>
  <c r="AP280" i="12"/>
  <c r="AP275" i="12"/>
  <c r="AP273" i="12"/>
  <c r="AP274" i="12"/>
  <c r="AP270" i="12"/>
  <c r="AP272" i="12"/>
  <c r="AP269" i="12"/>
  <c r="AP266" i="12"/>
  <c r="AP268" i="12"/>
  <c r="AP265" i="12"/>
  <c r="AP259" i="12"/>
  <c r="AP8" i="12"/>
  <c r="AP261" i="12"/>
  <c r="AP271" i="12"/>
  <c r="AP258" i="12"/>
  <c r="AP263" i="12"/>
  <c r="AQ4" i="12"/>
  <c r="AQ18" i="12" s="1"/>
  <c r="AP264" i="12"/>
  <c r="AP260" i="12"/>
  <c r="AP9" i="12"/>
  <c r="AP267" i="12"/>
  <c r="AP262" i="12"/>
  <c r="AO3" i="12"/>
  <c r="AO2" i="12"/>
  <c r="AQ304" i="8"/>
  <c r="AQ303" i="8"/>
  <c r="AQ302" i="8"/>
  <c r="AQ301" i="8"/>
  <c r="AQ300" i="8"/>
  <c r="AQ299" i="8"/>
  <c r="AQ298" i="8"/>
  <c r="AQ297" i="8"/>
  <c r="AQ296" i="8"/>
  <c r="AQ295" i="8"/>
  <c r="AQ294" i="8"/>
  <c r="AQ293" i="8"/>
  <c r="AQ291" i="8"/>
  <c r="AQ290" i="8"/>
  <c r="AQ289" i="8"/>
  <c r="AQ288" i="8"/>
  <c r="AQ287" i="8"/>
  <c r="AQ285" i="8"/>
  <c r="AQ282" i="8"/>
  <c r="AQ283" i="8"/>
  <c r="AQ286" i="8"/>
  <c r="AQ284" i="8"/>
  <c r="AQ279" i="8"/>
  <c r="AQ280" i="8"/>
  <c r="AQ281" i="8"/>
  <c r="AQ278" i="8"/>
  <c r="AQ270" i="8"/>
  <c r="AQ269" i="8"/>
  <c r="AQ268" i="8"/>
  <c r="AQ267" i="8"/>
  <c r="AQ266" i="8"/>
  <c r="AQ265" i="8"/>
  <c r="AQ264" i="8"/>
  <c r="AQ272" i="8"/>
  <c r="AQ275" i="8"/>
  <c r="AQ273" i="8"/>
  <c r="AQ276" i="8"/>
  <c r="AQ277" i="8"/>
  <c r="AQ274" i="8"/>
  <c r="AQ263" i="8"/>
  <c r="AQ262" i="8"/>
  <c r="AQ261" i="8"/>
  <c r="AQ260" i="8"/>
  <c r="AQ259" i="8"/>
  <c r="AQ271" i="8"/>
  <c r="AQ256" i="8"/>
  <c r="AQ257" i="8"/>
  <c r="AQ258" i="8"/>
  <c r="AQ8" i="8"/>
  <c r="AQ9" i="8"/>
  <c r="AP3" i="8"/>
  <c r="AP2" i="8"/>
  <c r="AR4" i="8"/>
  <c r="AR292" i="8" l="1"/>
  <c r="AQ25" i="12"/>
  <c r="AQ302" i="12"/>
  <c r="AQ304" i="12"/>
  <c r="AQ301" i="12"/>
  <c r="AQ303" i="12"/>
  <c r="AQ298" i="12"/>
  <c r="AQ305" i="12"/>
  <c r="AQ299" i="12"/>
  <c r="AQ289" i="12"/>
  <c r="AQ294" i="12"/>
  <c r="AQ286" i="12"/>
  <c r="AQ300" i="12"/>
  <c r="AQ291" i="12"/>
  <c r="AQ296" i="12"/>
  <c r="AQ290" i="12"/>
  <c r="AQ295" i="12"/>
  <c r="AQ297" i="12"/>
  <c r="AQ292" i="12"/>
  <c r="AQ284" i="12"/>
  <c r="AQ281" i="12"/>
  <c r="AQ285" i="12"/>
  <c r="AQ278" i="12"/>
  <c r="AQ283" i="12"/>
  <c r="AQ293" i="12"/>
  <c r="AQ288" i="12"/>
  <c r="AQ280" i="12"/>
  <c r="AQ287" i="12"/>
  <c r="AQ274" i="12"/>
  <c r="AQ270" i="12"/>
  <c r="AQ267" i="12"/>
  <c r="AQ277" i="12"/>
  <c r="AQ272" i="12"/>
  <c r="AQ269" i="12"/>
  <c r="AQ276" i="12"/>
  <c r="AQ266" i="12"/>
  <c r="AQ282" i="12"/>
  <c r="AQ271" i="12"/>
  <c r="AQ279" i="12"/>
  <c r="AQ265" i="12"/>
  <c r="AQ264" i="12"/>
  <c r="AQ263" i="12"/>
  <c r="AQ8" i="12"/>
  <c r="AQ261" i="12"/>
  <c r="AQ268" i="12"/>
  <c r="AQ258" i="12"/>
  <c r="AQ273" i="12"/>
  <c r="AR4" i="12"/>
  <c r="AR18" i="12" s="1"/>
  <c r="AQ260" i="12"/>
  <c r="AQ9" i="12"/>
  <c r="AQ275" i="12"/>
  <c r="AQ259" i="12"/>
  <c r="AQ262" i="12"/>
  <c r="AR304" i="8"/>
  <c r="AR303" i="8"/>
  <c r="AR302" i="8"/>
  <c r="AR301" i="8"/>
  <c r="AR300" i="8"/>
  <c r="AR299" i="8"/>
  <c r="AR298" i="8"/>
  <c r="AR297" i="8"/>
  <c r="AR296" i="8"/>
  <c r="AR294" i="8"/>
  <c r="AR293" i="8"/>
  <c r="AR291" i="8"/>
  <c r="AR290" i="8"/>
  <c r="AR289" i="8"/>
  <c r="AR288" i="8"/>
  <c r="AR295" i="8"/>
  <c r="AR286" i="8"/>
  <c r="AR287" i="8"/>
  <c r="AR285" i="8"/>
  <c r="AR283" i="8"/>
  <c r="AR284" i="8"/>
  <c r="AR281" i="8"/>
  <c r="AR280" i="8"/>
  <c r="AR279" i="8"/>
  <c r="AR282" i="8"/>
  <c r="AR278" i="8"/>
  <c r="AR277" i="8"/>
  <c r="AR276" i="8"/>
  <c r="AR275" i="8"/>
  <c r="AR274" i="8"/>
  <c r="AR272" i="8"/>
  <c r="AR273" i="8"/>
  <c r="AR271" i="8"/>
  <c r="AR270" i="8"/>
  <c r="AR264" i="8"/>
  <c r="AR263" i="8"/>
  <c r="AR262" i="8"/>
  <c r="AR261" i="8"/>
  <c r="AR260" i="8"/>
  <c r="AR265" i="8"/>
  <c r="AR269" i="8"/>
  <c r="AR266" i="8"/>
  <c r="AR268" i="8"/>
  <c r="AR267" i="8"/>
  <c r="AR257" i="8"/>
  <c r="AR258" i="8"/>
  <c r="AR8" i="8"/>
  <c r="AR259" i="8"/>
  <c r="AR9" i="8"/>
  <c r="AR256" i="8"/>
  <c r="AS4" i="8"/>
  <c r="AS292" i="8" l="1"/>
  <c r="AR25" i="12"/>
  <c r="AR304" i="12"/>
  <c r="AR301" i="12"/>
  <c r="AR303" i="12"/>
  <c r="AR300" i="12"/>
  <c r="AR305" i="12"/>
  <c r="AR297" i="12"/>
  <c r="AR296" i="12"/>
  <c r="AR294" i="12"/>
  <c r="AR286" i="12"/>
  <c r="AR298" i="12"/>
  <c r="AR291" i="12"/>
  <c r="AR299" i="12"/>
  <c r="AR288" i="12"/>
  <c r="AR295" i="12"/>
  <c r="AR287" i="12"/>
  <c r="AR289" i="12"/>
  <c r="AR290" i="12"/>
  <c r="AR281" i="12"/>
  <c r="AR285" i="12"/>
  <c r="AR278" i="12"/>
  <c r="AR283" i="12"/>
  <c r="AR293" i="12"/>
  <c r="AR302" i="12"/>
  <c r="AR277" i="12"/>
  <c r="AR276" i="12"/>
  <c r="AR279" i="12"/>
  <c r="AR292" i="12"/>
  <c r="AR282" i="12"/>
  <c r="AR272" i="12"/>
  <c r="AR284" i="12"/>
  <c r="AR280" i="12"/>
  <c r="AR266" i="12"/>
  <c r="AR271" i="12"/>
  <c r="AR268" i="12"/>
  <c r="AR263" i="12"/>
  <c r="AR267" i="12"/>
  <c r="AR275" i="12"/>
  <c r="AR273" i="12"/>
  <c r="AR270" i="12"/>
  <c r="AR274" i="12"/>
  <c r="AR261" i="12"/>
  <c r="AR258" i="12"/>
  <c r="AS4" i="12"/>
  <c r="AS18" i="12" s="1"/>
  <c r="AR260" i="12"/>
  <c r="AR9" i="12"/>
  <c r="AR264" i="12"/>
  <c r="AR262" i="12"/>
  <c r="AR265" i="12"/>
  <c r="AR8" i="12"/>
  <c r="AR269" i="12"/>
  <c r="AR259" i="12"/>
  <c r="AS304" i="8"/>
  <c r="AS303" i="8"/>
  <c r="AS302" i="8"/>
  <c r="AS301" i="8"/>
  <c r="AS300" i="8"/>
  <c r="AS299" i="8"/>
  <c r="AS298" i="8"/>
  <c r="AS297" i="8"/>
  <c r="AS296" i="8"/>
  <c r="AS295" i="8"/>
  <c r="AS294" i="8"/>
  <c r="AS293" i="8"/>
  <c r="AS291" i="8"/>
  <c r="AS290" i="8"/>
  <c r="AS289" i="8"/>
  <c r="AS288" i="8"/>
  <c r="AS285" i="8"/>
  <c r="AS283" i="8"/>
  <c r="AS284" i="8"/>
  <c r="AS286" i="8"/>
  <c r="AS281" i="8"/>
  <c r="AS280" i="8"/>
  <c r="AS287" i="8"/>
  <c r="AS282" i="8"/>
  <c r="AS279" i="8"/>
  <c r="AS278" i="8"/>
  <c r="AS277" i="8"/>
  <c r="AS276" i="8"/>
  <c r="AS275" i="8"/>
  <c r="AS273" i="8"/>
  <c r="AS274" i="8"/>
  <c r="AS271" i="8"/>
  <c r="AS270" i="8"/>
  <c r="AS269" i="8"/>
  <c r="AS264" i="8"/>
  <c r="AS263" i="8"/>
  <c r="AS262" i="8"/>
  <c r="AS261" i="8"/>
  <c r="AS260" i="8"/>
  <c r="AS259" i="8"/>
  <c r="AS258" i="8"/>
  <c r="AS257" i="8"/>
  <c r="AS256" i="8"/>
  <c r="AS9" i="8"/>
  <c r="AS8" i="8"/>
  <c r="AS272" i="8"/>
  <c r="AS265" i="8"/>
  <c r="AS266" i="8"/>
  <c r="AS267" i="8"/>
  <c r="AS268" i="8"/>
  <c r="AT4" i="8"/>
  <c r="AT292" i="8" l="1"/>
  <c r="AS25" i="12"/>
  <c r="AS304" i="12"/>
  <c r="AS301" i="12"/>
  <c r="AS303" i="12"/>
  <c r="AS300" i="12"/>
  <c r="AS305" i="12"/>
  <c r="AS297" i="12"/>
  <c r="AS302" i="12"/>
  <c r="AS298" i="12"/>
  <c r="AS291" i="12"/>
  <c r="AS299" i="12"/>
  <c r="AS288" i="12"/>
  <c r="AS293" i="12"/>
  <c r="AS292" i="12"/>
  <c r="AS296" i="12"/>
  <c r="AS295" i="12"/>
  <c r="AS289" i="12"/>
  <c r="AS284" i="12"/>
  <c r="AS290" i="12"/>
  <c r="AS286" i="12"/>
  <c r="AS285" i="12"/>
  <c r="AS278" i="12"/>
  <c r="AS283" i="12"/>
  <c r="AS280" i="12"/>
  <c r="AS287" i="12"/>
  <c r="AS282" i="12"/>
  <c r="AS279" i="12"/>
  <c r="AS281" i="12"/>
  <c r="AS274" i="12"/>
  <c r="AS277" i="12"/>
  <c r="AS272" i="12"/>
  <c r="AS269" i="12"/>
  <c r="AS276" i="12"/>
  <c r="AS271" i="12"/>
  <c r="AS268" i="12"/>
  <c r="AS275" i="12"/>
  <c r="AS273" i="12"/>
  <c r="AS265" i="12"/>
  <c r="AS294" i="12"/>
  <c r="AS267" i="12"/>
  <c r="AS258" i="12"/>
  <c r="AT4" i="12"/>
  <c r="AT18" i="12" s="1"/>
  <c r="AS260" i="12"/>
  <c r="AS9" i="12"/>
  <c r="AS270" i="12"/>
  <c r="AS266" i="12"/>
  <c r="AS264" i="12"/>
  <c r="AS263" i="12"/>
  <c r="AS262" i="12"/>
  <c r="AS259" i="12"/>
  <c r="AS261" i="12"/>
  <c r="AS8" i="12"/>
  <c r="AR3" i="12"/>
  <c r="AR2" i="12"/>
  <c r="AT304" i="8"/>
  <c r="AT303" i="8"/>
  <c r="AT302" i="8"/>
  <c r="AT301" i="8"/>
  <c r="AT300" i="8"/>
  <c r="AT299" i="8"/>
  <c r="AT298" i="8"/>
  <c r="AT297" i="8"/>
  <c r="AT296" i="8"/>
  <c r="AT295" i="8"/>
  <c r="AT294" i="8"/>
  <c r="AT293" i="8"/>
  <c r="AT291" i="8"/>
  <c r="AT290" i="8"/>
  <c r="AT289" i="8"/>
  <c r="AT288" i="8"/>
  <c r="AT287" i="8"/>
  <c r="AT286" i="8"/>
  <c r="AT285" i="8"/>
  <c r="AT284" i="8"/>
  <c r="AT283" i="8"/>
  <c r="AT282" i="8"/>
  <c r="AT281" i="8"/>
  <c r="AT280" i="8"/>
  <c r="AT279" i="8"/>
  <c r="AT278" i="8"/>
  <c r="AT273" i="8"/>
  <c r="AT275" i="8"/>
  <c r="AT276" i="8"/>
  <c r="AT274" i="8"/>
  <c r="AT277" i="8"/>
  <c r="AT271" i="8"/>
  <c r="AT270" i="8"/>
  <c r="AT269" i="8"/>
  <c r="AT272" i="8"/>
  <c r="AT264" i="8"/>
  <c r="AT263" i="8"/>
  <c r="AT262" i="8"/>
  <c r="AT261" i="8"/>
  <c r="AT260" i="8"/>
  <c r="AT265" i="8"/>
  <c r="AT266" i="8"/>
  <c r="AT267" i="8"/>
  <c r="AT268" i="8"/>
  <c r="AT257" i="8"/>
  <c r="AS3" i="8"/>
  <c r="AT258" i="8"/>
  <c r="AT8" i="8"/>
  <c r="AT259" i="8"/>
  <c r="AT9" i="8"/>
  <c r="AT256" i="8"/>
  <c r="AS2" i="8"/>
  <c r="AU4" i="8"/>
  <c r="AU292" i="8" l="1"/>
  <c r="AT25" i="12"/>
  <c r="AT303" i="12"/>
  <c r="AT305" i="12"/>
  <c r="AT302" i="12"/>
  <c r="AT297" i="12"/>
  <c r="AT299" i="12"/>
  <c r="AT304" i="12"/>
  <c r="AT300" i="12"/>
  <c r="AT298" i="12"/>
  <c r="AT288" i="12"/>
  <c r="AT293" i="12"/>
  <c r="AT290" i="12"/>
  <c r="AT301" i="12"/>
  <c r="AT289" i="12"/>
  <c r="AT292" i="12"/>
  <c r="AT291" i="12"/>
  <c r="AT287" i="12"/>
  <c r="AT283" i="12"/>
  <c r="AT295" i="12"/>
  <c r="AT280" i="12"/>
  <c r="AT277" i="12"/>
  <c r="AT279" i="12"/>
  <c r="AT278" i="12"/>
  <c r="AT275" i="12"/>
  <c r="AT296" i="12"/>
  <c r="AT286" i="12"/>
  <c r="AT284" i="12"/>
  <c r="AT282" i="12"/>
  <c r="AT294" i="12"/>
  <c r="AT285" i="12"/>
  <c r="AT269" i="12"/>
  <c r="AT266" i="12"/>
  <c r="AT276" i="12"/>
  <c r="AT271" i="12"/>
  <c r="AT281" i="12"/>
  <c r="AT268" i="12"/>
  <c r="AT273" i="12"/>
  <c r="AT265" i="12"/>
  <c r="AT270" i="12"/>
  <c r="AT263" i="12"/>
  <c r="AT272" i="12"/>
  <c r="AT274" i="12"/>
  <c r="AT264" i="12"/>
  <c r="AU4" i="12"/>
  <c r="AU18" i="12" s="1"/>
  <c r="AT260" i="12"/>
  <c r="AT9" i="12"/>
  <c r="AT262" i="12"/>
  <c r="AT259" i="12"/>
  <c r="AT8" i="12"/>
  <c r="AT258" i="12"/>
  <c r="AT267" i="12"/>
  <c r="AT261" i="12"/>
  <c r="AU304" i="8"/>
  <c r="AU303" i="8"/>
  <c r="AU302" i="8"/>
  <c r="AU301" i="8"/>
  <c r="AU300" i="8"/>
  <c r="AU299" i="8"/>
  <c r="AU291" i="8"/>
  <c r="AU290" i="8"/>
  <c r="AU289" i="8"/>
  <c r="AU288" i="8"/>
  <c r="AU287" i="8"/>
  <c r="AU286" i="8"/>
  <c r="AU296" i="8"/>
  <c r="AU295" i="8"/>
  <c r="AU297" i="8"/>
  <c r="AU298" i="8"/>
  <c r="AU293" i="8"/>
  <c r="AU294" i="8"/>
  <c r="AU284" i="8"/>
  <c r="AU281" i="8"/>
  <c r="AU280" i="8"/>
  <c r="AU278" i="8"/>
  <c r="AU277" i="8"/>
  <c r="AU276" i="8"/>
  <c r="AU275" i="8"/>
  <c r="AU274" i="8"/>
  <c r="AU273" i="8"/>
  <c r="AU272" i="8"/>
  <c r="AU271" i="8"/>
  <c r="AU285" i="8"/>
  <c r="AU283" i="8"/>
  <c r="AU282" i="8"/>
  <c r="AU279" i="8"/>
  <c r="AU270" i="8"/>
  <c r="AU269" i="8"/>
  <c r="AU268" i="8"/>
  <c r="AU267" i="8"/>
  <c r="AU266" i="8"/>
  <c r="AU265" i="8"/>
  <c r="AU264" i="8"/>
  <c r="AU263" i="8"/>
  <c r="AU262" i="8"/>
  <c r="AU261" i="8"/>
  <c r="AU260" i="8"/>
  <c r="AU259" i="8"/>
  <c r="AU258" i="8"/>
  <c r="AU257" i="8"/>
  <c r="AU256" i="8"/>
  <c r="AU9" i="8"/>
  <c r="AU8" i="8"/>
  <c r="AV4" i="8"/>
  <c r="AV292" i="8" l="1"/>
  <c r="AU25" i="12"/>
  <c r="AU303" i="12"/>
  <c r="AU305" i="12"/>
  <c r="AU302" i="12"/>
  <c r="AU299" i="12"/>
  <c r="AU296" i="12"/>
  <c r="AU293" i="12"/>
  <c r="AU300" i="12"/>
  <c r="AU290" i="12"/>
  <c r="AU295" i="12"/>
  <c r="AU287" i="12"/>
  <c r="AU294" i="12"/>
  <c r="AU286" i="12"/>
  <c r="AU292" i="12"/>
  <c r="AU291" i="12"/>
  <c r="AU304" i="12"/>
  <c r="AU297" i="12"/>
  <c r="AU280" i="12"/>
  <c r="AU298" i="12"/>
  <c r="AU277" i="12"/>
  <c r="AU282" i="12"/>
  <c r="AU289" i="12"/>
  <c r="AU288" i="12"/>
  <c r="AU301" i="12"/>
  <c r="AU276" i="12"/>
  <c r="AU279" i="12"/>
  <c r="AU278" i="12"/>
  <c r="AU284" i="12"/>
  <c r="AU285" i="12"/>
  <c r="AU271" i="12"/>
  <c r="AU281" i="12"/>
  <c r="AU273" i="12"/>
  <c r="AU265" i="12"/>
  <c r="AU283" i="12"/>
  <c r="AU275" i="12"/>
  <c r="AU270" i="12"/>
  <c r="AU274" i="12"/>
  <c r="AU267" i="12"/>
  <c r="AU266" i="12"/>
  <c r="AU272" i="12"/>
  <c r="AU268" i="12"/>
  <c r="AU260" i="12"/>
  <c r="AU9" i="12"/>
  <c r="AU264" i="12"/>
  <c r="AU263" i="12"/>
  <c r="AU262" i="12"/>
  <c r="AU259" i="12"/>
  <c r="AU8" i="12"/>
  <c r="AU269" i="12"/>
  <c r="AU261" i="12"/>
  <c r="AV4" i="12"/>
  <c r="AV18" i="12" s="1"/>
  <c r="AU258" i="12"/>
  <c r="AV304" i="8"/>
  <c r="AV303" i="8"/>
  <c r="AV302" i="8"/>
  <c r="AV301" i="8"/>
  <c r="AV300" i="8"/>
  <c r="AV299" i="8"/>
  <c r="AV298" i="8"/>
  <c r="AV297" i="8"/>
  <c r="AV296" i="8"/>
  <c r="AV295" i="8"/>
  <c r="AV294" i="8"/>
  <c r="AV293" i="8"/>
  <c r="AV286" i="8"/>
  <c r="AV285" i="8"/>
  <c r="AV288" i="8"/>
  <c r="AV291" i="8"/>
  <c r="AV287" i="8"/>
  <c r="AV289" i="8"/>
  <c r="AV290" i="8"/>
  <c r="AV284" i="8"/>
  <c r="AV281" i="8"/>
  <c r="AV280" i="8"/>
  <c r="AV279" i="8"/>
  <c r="AV282" i="8"/>
  <c r="AV283" i="8"/>
  <c r="AV278" i="8"/>
  <c r="AV275" i="8"/>
  <c r="AV276" i="8"/>
  <c r="AV274" i="8"/>
  <c r="AV277" i="8"/>
  <c r="AV271" i="8"/>
  <c r="AV270" i="8"/>
  <c r="AV269" i="8"/>
  <c r="AV268" i="8"/>
  <c r="AV267" i="8"/>
  <c r="AV266" i="8"/>
  <c r="AV272" i="8"/>
  <c r="AV273" i="8"/>
  <c r="AV265" i="8"/>
  <c r="AV264" i="8"/>
  <c r="AV260" i="8"/>
  <c r="AV263" i="8"/>
  <c r="AV258" i="8"/>
  <c r="AV8" i="8"/>
  <c r="AV261" i="8"/>
  <c r="AV259" i="8"/>
  <c r="AV9" i="8"/>
  <c r="AV256" i="8"/>
  <c r="AV262" i="8"/>
  <c r="AV257" i="8"/>
  <c r="AW4" i="8"/>
  <c r="AW292" i="8" l="1"/>
  <c r="AV25" i="12"/>
  <c r="AV303" i="12"/>
  <c r="AV300" i="12"/>
  <c r="AV305" i="12"/>
  <c r="AV302" i="12"/>
  <c r="AV304" i="12"/>
  <c r="AV299" i="12"/>
  <c r="AV296" i="12"/>
  <c r="AV301" i="12"/>
  <c r="AV290" i="12"/>
  <c r="AV295" i="12"/>
  <c r="AV287" i="12"/>
  <c r="AV292" i="12"/>
  <c r="AV297" i="12"/>
  <c r="AV291" i="12"/>
  <c r="AV298" i="12"/>
  <c r="AV277" i="12"/>
  <c r="AV282" i="12"/>
  <c r="AV293" i="12"/>
  <c r="AV289" i="12"/>
  <c r="AV288" i="12"/>
  <c r="AV279" i="12"/>
  <c r="AV286" i="12"/>
  <c r="AV284" i="12"/>
  <c r="AV281" i="12"/>
  <c r="AV294" i="12"/>
  <c r="AV276" i="12"/>
  <c r="AV271" i="12"/>
  <c r="AV280" i="12"/>
  <c r="AV268" i="12"/>
  <c r="AV273" i="12"/>
  <c r="AV285" i="12"/>
  <c r="AV283" i="12"/>
  <c r="AV275" i="12"/>
  <c r="AV270" i="12"/>
  <c r="AV278" i="12"/>
  <c r="AV274" i="12"/>
  <c r="AV267" i="12"/>
  <c r="AV272" i="12"/>
  <c r="AV264" i="12"/>
  <c r="AV269" i="12"/>
  <c r="AV263" i="12"/>
  <c r="AV262" i="12"/>
  <c r="AV266" i="12"/>
  <c r="AV259" i="12"/>
  <c r="AU3" i="12"/>
  <c r="AV8" i="12"/>
  <c r="AV261" i="12"/>
  <c r="AV258" i="12"/>
  <c r="AV260" i="12"/>
  <c r="AV9" i="12"/>
  <c r="AW4" i="12"/>
  <c r="AW18" i="12" s="1"/>
  <c r="AV265" i="12"/>
  <c r="AU2" i="12"/>
  <c r="AW304" i="8"/>
  <c r="AW303" i="8"/>
  <c r="AW302" i="8"/>
  <c r="AW301" i="8"/>
  <c r="AW300" i="8"/>
  <c r="AW299" i="8"/>
  <c r="AW298" i="8"/>
  <c r="AW297" i="8"/>
  <c r="AW296" i="8"/>
  <c r="AW295" i="8"/>
  <c r="AW294" i="8"/>
  <c r="AW293" i="8"/>
  <c r="AW291" i="8"/>
  <c r="AW290" i="8"/>
  <c r="AW289" i="8"/>
  <c r="AW288" i="8"/>
  <c r="AW286" i="8"/>
  <c r="AW285" i="8"/>
  <c r="AW284" i="8"/>
  <c r="AW283" i="8"/>
  <c r="AW282" i="8"/>
  <c r="AW287" i="8"/>
  <c r="AW278" i="8"/>
  <c r="AW277" i="8"/>
  <c r="AW276" i="8"/>
  <c r="AW275" i="8"/>
  <c r="AW280" i="8"/>
  <c r="AW281" i="8"/>
  <c r="AW274" i="8"/>
  <c r="AW271" i="8"/>
  <c r="AW270" i="8"/>
  <c r="AW269" i="8"/>
  <c r="AW268" i="8"/>
  <c r="AW267" i="8"/>
  <c r="AW266" i="8"/>
  <c r="AW265" i="8"/>
  <c r="AW272" i="8"/>
  <c r="AW279" i="8"/>
  <c r="AW273" i="8"/>
  <c r="AW263" i="8"/>
  <c r="AW262" i="8"/>
  <c r="AW261" i="8"/>
  <c r="AW260" i="8"/>
  <c r="AW259" i="8"/>
  <c r="AW258" i="8"/>
  <c r="AW8" i="8"/>
  <c r="AV3" i="8"/>
  <c r="AW9" i="8"/>
  <c r="AW256" i="8"/>
  <c r="AW264" i="8"/>
  <c r="AW257" i="8"/>
  <c r="AV2" i="8"/>
  <c r="AX4" i="8"/>
  <c r="AX292" i="8" l="1"/>
  <c r="AW25" i="12"/>
  <c r="AW305" i="12"/>
  <c r="AW302" i="12"/>
  <c r="AW304" i="12"/>
  <c r="AW301" i="12"/>
  <c r="AW296" i="12"/>
  <c r="AW303" i="12"/>
  <c r="AW298" i="12"/>
  <c r="AW297" i="12"/>
  <c r="AW300" i="12"/>
  <c r="AW299" i="12"/>
  <c r="AW295" i="12"/>
  <c r="AW287" i="12"/>
  <c r="AW292" i="12"/>
  <c r="AW289" i="12"/>
  <c r="AW288" i="12"/>
  <c r="AW290" i="12"/>
  <c r="AW286" i="12"/>
  <c r="AW291" i="12"/>
  <c r="AW293" i="12"/>
  <c r="AW282" i="12"/>
  <c r="AW279" i="12"/>
  <c r="AW276" i="12"/>
  <c r="AW284" i="12"/>
  <c r="AW294" i="12"/>
  <c r="AW285" i="12"/>
  <c r="AW278" i="12"/>
  <c r="AW274" i="12"/>
  <c r="AW283" i="12"/>
  <c r="AW281" i="12"/>
  <c r="AW280" i="12"/>
  <c r="AW277" i="12"/>
  <c r="AW275" i="12"/>
  <c r="AW273" i="12"/>
  <c r="AW265" i="12"/>
  <c r="AW267" i="12"/>
  <c r="AW272" i="12"/>
  <c r="AW269" i="12"/>
  <c r="AW268" i="12"/>
  <c r="AW264" i="12"/>
  <c r="AW270" i="12"/>
  <c r="AW263" i="12"/>
  <c r="AW262" i="12"/>
  <c r="AW266" i="12"/>
  <c r="AW259" i="12"/>
  <c r="AW271" i="12"/>
  <c r="AW8" i="12"/>
  <c r="AW261" i="12"/>
  <c r="AW258" i="12"/>
  <c r="AX4" i="12"/>
  <c r="AX18" i="12" s="1"/>
  <c r="AW9" i="12"/>
  <c r="AW260" i="12"/>
  <c r="AX304" i="8"/>
  <c r="AX303" i="8"/>
  <c r="AX302" i="8"/>
  <c r="AX301" i="8"/>
  <c r="AX300" i="8"/>
  <c r="AX299" i="8"/>
  <c r="AX298" i="8"/>
  <c r="AX297" i="8"/>
  <c r="AX296" i="8"/>
  <c r="AX295" i="8"/>
  <c r="AX293" i="8"/>
  <c r="AX294" i="8"/>
  <c r="AX291" i="8"/>
  <c r="AX290" i="8"/>
  <c r="AX289" i="8"/>
  <c r="AX288" i="8"/>
  <c r="AX287" i="8"/>
  <c r="AX286" i="8"/>
  <c r="AX282" i="8"/>
  <c r="AX283" i="8"/>
  <c r="AX285" i="8"/>
  <c r="AX280" i="8"/>
  <c r="AX284" i="8"/>
  <c r="AX281" i="8"/>
  <c r="AX279" i="8"/>
  <c r="AX278" i="8"/>
  <c r="AX277" i="8"/>
  <c r="AX276" i="8"/>
  <c r="AX275" i="8"/>
  <c r="AX274" i="8"/>
  <c r="AX273" i="8"/>
  <c r="AX272" i="8"/>
  <c r="AX271" i="8"/>
  <c r="AX270" i="8"/>
  <c r="AX269" i="8"/>
  <c r="AX268" i="8"/>
  <c r="AX267" i="8"/>
  <c r="AX266" i="8"/>
  <c r="AX265" i="8"/>
  <c r="AX263" i="8"/>
  <c r="AX262" i="8"/>
  <c r="AX261" i="8"/>
  <c r="AX260" i="8"/>
  <c r="AX259" i="8"/>
  <c r="AX264" i="8"/>
  <c r="AX9" i="8"/>
  <c r="AX256" i="8"/>
  <c r="AX257" i="8"/>
  <c r="AX258" i="8"/>
  <c r="AX8" i="8"/>
  <c r="AY4" i="8"/>
  <c r="AY292" i="8" l="1"/>
  <c r="AX25" i="12"/>
  <c r="AX305" i="12"/>
  <c r="AX302" i="12"/>
  <c r="AX304" i="12"/>
  <c r="AX301" i="12"/>
  <c r="AX303" i="12"/>
  <c r="AX298" i="12"/>
  <c r="AX300" i="12"/>
  <c r="AX295" i="12"/>
  <c r="AX292" i="12"/>
  <c r="AX289" i="12"/>
  <c r="AX296" i="12"/>
  <c r="AX294" i="12"/>
  <c r="AX286" i="12"/>
  <c r="AX293" i="12"/>
  <c r="AX291" i="12"/>
  <c r="AX285" i="12"/>
  <c r="AX299" i="12"/>
  <c r="AX297" i="12"/>
  <c r="AX279" i="12"/>
  <c r="AX288" i="12"/>
  <c r="AX276" i="12"/>
  <c r="AX284" i="12"/>
  <c r="AX281" i="12"/>
  <c r="AX287" i="12"/>
  <c r="AX283" i="12"/>
  <c r="AX280" i="12"/>
  <c r="AX275" i="12"/>
  <c r="AX290" i="12"/>
  <c r="AX278" i="12"/>
  <c r="AX273" i="12"/>
  <c r="AX277" i="12"/>
  <c r="AX270" i="12"/>
  <c r="AX274" i="12"/>
  <c r="AX272" i="12"/>
  <c r="AX282" i="12"/>
  <c r="AX269" i="12"/>
  <c r="AX266" i="12"/>
  <c r="AX267" i="12"/>
  <c r="AX268" i="12"/>
  <c r="AX271" i="12"/>
  <c r="AX265" i="12"/>
  <c r="AX263" i="12"/>
  <c r="AX259" i="12"/>
  <c r="AX264" i="12"/>
  <c r="AX8" i="12"/>
  <c r="AX261" i="12"/>
  <c r="AX258" i="12"/>
  <c r="AY4" i="12"/>
  <c r="AY18" i="12" s="1"/>
  <c r="AX260" i="12"/>
  <c r="AX9" i="12"/>
  <c r="AX262" i="12"/>
  <c r="AY304" i="8"/>
  <c r="AY303" i="8"/>
  <c r="AY302" i="8"/>
  <c r="AY301" i="8"/>
  <c r="AY300" i="8"/>
  <c r="AY299" i="8"/>
  <c r="AY298" i="8"/>
  <c r="AY297" i="8"/>
  <c r="AY296" i="8"/>
  <c r="AY295" i="8"/>
  <c r="AY294" i="8"/>
  <c r="AY293" i="8"/>
  <c r="AY291" i="8"/>
  <c r="AY290" i="8"/>
  <c r="AY289" i="8"/>
  <c r="AY288" i="8"/>
  <c r="AY286" i="8"/>
  <c r="AY285" i="8"/>
  <c r="AY284" i="8"/>
  <c r="AY287" i="8"/>
  <c r="AY282" i="8"/>
  <c r="AY283" i="8"/>
  <c r="AY280" i="8"/>
  <c r="AY281" i="8"/>
  <c r="AY279" i="8"/>
  <c r="AY275" i="8"/>
  <c r="AY274" i="8"/>
  <c r="AY270" i="8"/>
  <c r="AY269" i="8"/>
  <c r="AY268" i="8"/>
  <c r="AY267" i="8"/>
  <c r="AY266" i="8"/>
  <c r="AY265" i="8"/>
  <c r="AY264" i="8"/>
  <c r="AY276" i="8"/>
  <c r="AY271" i="8"/>
  <c r="AY277" i="8"/>
  <c r="AY272" i="8"/>
  <c r="AY273" i="8"/>
  <c r="AY278" i="8"/>
  <c r="AY263" i="8"/>
  <c r="AY262" i="8"/>
  <c r="AY261" i="8"/>
  <c r="AY260" i="8"/>
  <c r="AY259" i="8"/>
  <c r="AY9" i="8"/>
  <c r="AY256" i="8"/>
  <c r="AY257" i="8"/>
  <c r="AY258" i="8"/>
  <c r="AY8" i="8"/>
  <c r="AZ4" i="8"/>
  <c r="AZ292" i="8" l="1"/>
  <c r="AY25" i="12"/>
  <c r="AY302" i="12"/>
  <c r="AY304" i="12"/>
  <c r="AY301" i="12"/>
  <c r="AY303" i="12"/>
  <c r="AY298" i="12"/>
  <c r="AY300" i="12"/>
  <c r="AY299" i="12"/>
  <c r="AY289" i="12"/>
  <c r="AY296" i="12"/>
  <c r="AY294" i="12"/>
  <c r="AY286" i="12"/>
  <c r="AY291" i="12"/>
  <c r="AY290" i="12"/>
  <c r="AY297" i="12"/>
  <c r="AY292" i="12"/>
  <c r="AY293" i="12"/>
  <c r="AY305" i="12"/>
  <c r="AY288" i="12"/>
  <c r="AY295" i="12"/>
  <c r="AY284" i="12"/>
  <c r="AY281" i="12"/>
  <c r="AY287" i="12"/>
  <c r="AY278" i="12"/>
  <c r="AY285" i="12"/>
  <c r="AY283" i="12"/>
  <c r="AY280" i="12"/>
  <c r="AY276" i="12"/>
  <c r="AY277" i="12"/>
  <c r="AY270" i="12"/>
  <c r="AY267" i="12"/>
  <c r="AY275" i="12"/>
  <c r="AY274" i="12"/>
  <c r="AY272" i="12"/>
  <c r="AY282" i="12"/>
  <c r="AY269" i="12"/>
  <c r="AY266" i="12"/>
  <c r="AY271" i="12"/>
  <c r="AY268" i="12"/>
  <c r="AY264" i="12"/>
  <c r="AY263" i="12"/>
  <c r="AY279" i="12"/>
  <c r="AY8" i="12"/>
  <c r="AY261" i="12"/>
  <c r="AX3" i="12"/>
  <c r="AY273" i="12"/>
  <c r="AY258" i="12"/>
  <c r="AZ4" i="12"/>
  <c r="AZ18" i="12" s="1"/>
  <c r="AY260" i="12"/>
  <c r="AY9" i="12"/>
  <c r="AY265" i="12"/>
  <c r="AY259" i="12"/>
  <c r="AY262" i="12"/>
  <c r="AX2" i="12"/>
  <c r="AZ304" i="8"/>
  <c r="AZ303" i="8"/>
  <c r="AZ302" i="8"/>
  <c r="AZ301" i="8"/>
  <c r="AZ300" i="8"/>
  <c r="AZ299" i="8"/>
  <c r="AZ298" i="8"/>
  <c r="AZ297" i="8"/>
  <c r="AZ296" i="8"/>
  <c r="AZ295" i="8"/>
  <c r="AZ293" i="8"/>
  <c r="AZ291" i="8"/>
  <c r="AZ290" i="8"/>
  <c r="AZ289" i="8"/>
  <c r="AZ288" i="8"/>
  <c r="AZ294" i="8"/>
  <c r="AZ286" i="8"/>
  <c r="AZ285" i="8"/>
  <c r="AZ282" i="8"/>
  <c r="AZ283" i="8"/>
  <c r="AZ287" i="8"/>
  <c r="AZ281" i="8"/>
  <c r="AZ280" i="8"/>
  <c r="AZ279" i="8"/>
  <c r="AZ284" i="8"/>
  <c r="AZ278" i="8"/>
  <c r="AZ277" i="8"/>
  <c r="AZ276" i="8"/>
  <c r="AZ275" i="8"/>
  <c r="AZ274" i="8"/>
  <c r="AZ271" i="8"/>
  <c r="AZ272" i="8"/>
  <c r="AZ273" i="8"/>
  <c r="AZ266" i="8"/>
  <c r="AZ263" i="8"/>
  <c r="AZ262" i="8"/>
  <c r="AZ261" i="8"/>
  <c r="AZ260" i="8"/>
  <c r="AZ267" i="8"/>
  <c r="AZ269" i="8"/>
  <c r="AZ268" i="8"/>
  <c r="AZ264" i="8"/>
  <c r="AZ270" i="8"/>
  <c r="AZ265" i="8"/>
  <c r="AZ256" i="8"/>
  <c r="AY3" i="8"/>
  <c r="AZ259" i="8"/>
  <c r="AZ257" i="8"/>
  <c r="AZ258" i="8"/>
  <c r="AZ8" i="8"/>
  <c r="AZ9" i="8"/>
  <c r="AY2" i="8"/>
  <c r="BA4" i="8"/>
  <c r="BA292" i="8" l="1"/>
  <c r="AZ25" i="12"/>
  <c r="AZ304" i="12"/>
  <c r="AZ301" i="12"/>
  <c r="AZ303" i="12"/>
  <c r="AZ300" i="12"/>
  <c r="AZ295" i="12"/>
  <c r="AZ297" i="12"/>
  <c r="AZ296" i="12"/>
  <c r="AZ294" i="12"/>
  <c r="AZ286" i="12"/>
  <c r="AZ291" i="12"/>
  <c r="AZ288" i="12"/>
  <c r="AZ298" i="12"/>
  <c r="AZ287" i="12"/>
  <c r="AZ292" i="12"/>
  <c r="AZ299" i="12"/>
  <c r="AZ293" i="12"/>
  <c r="AZ305" i="12"/>
  <c r="AZ302" i="12"/>
  <c r="AZ284" i="12"/>
  <c r="AZ281" i="12"/>
  <c r="AZ289" i="12"/>
  <c r="AZ278" i="12"/>
  <c r="AZ285" i="12"/>
  <c r="AZ283" i="12"/>
  <c r="AZ277" i="12"/>
  <c r="AZ280" i="12"/>
  <c r="AZ282" i="12"/>
  <c r="AZ290" i="12"/>
  <c r="AZ279" i="12"/>
  <c r="AZ276" i="12"/>
  <c r="AZ275" i="12"/>
  <c r="AZ274" i="12"/>
  <c r="AZ272" i="12"/>
  <c r="AZ266" i="12"/>
  <c r="AZ271" i="12"/>
  <c r="AZ268" i="12"/>
  <c r="AZ270" i="12"/>
  <c r="AZ263" i="12"/>
  <c r="AZ273" i="12"/>
  <c r="AZ265" i="12"/>
  <c r="AZ264" i="12"/>
  <c r="AZ261" i="12"/>
  <c r="AZ258" i="12"/>
  <c r="BA4" i="12"/>
  <c r="BA18" i="12" s="1"/>
  <c r="AZ260" i="12"/>
  <c r="AZ9" i="12"/>
  <c r="AZ269" i="12"/>
  <c r="AZ267" i="12"/>
  <c r="AZ262" i="12"/>
  <c r="AZ8" i="12"/>
  <c r="AZ259" i="12"/>
  <c r="BA304" i="8"/>
  <c r="BA303" i="8"/>
  <c r="BA302" i="8"/>
  <c r="BA301" i="8"/>
  <c r="BA300" i="8"/>
  <c r="BA299" i="8"/>
  <c r="BA298" i="8"/>
  <c r="BA297" i="8"/>
  <c r="BA296" i="8"/>
  <c r="BA295" i="8"/>
  <c r="BA294" i="8"/>
  <c r="BA293" i="8"/>
  <c r="BA291" i="8"/>
  <c r="BA290" i="8"/>
  <c r="BA289" i="8"/>
  <c r="BA287" i="8"/>
  <c r="BA288" i="8"/>
  <c r="BA282" i="8"/>
  <c r="BA286" i="8"/>
  <c r="BA283" i="8"/>
  <c r="BA281" i="8"/>
  <c r="BA280" i="8"/>
  <c r="BA285" i="8"/>
  <c r="BA284" i="8"/>
  <c r="BA279" i="8"/>
  <c r="BA278" i="8"/>
  <c r="BA277" i="8"/>
  <c r="BA276" i="8"/>
  <c r="BA275" i="8"/>
  <c r="BA272" i="8"/>
  <c r="BA273" i="8"/>
  <c r="BA270" i="8"/>
  <c r="BA269" i="8"/>
  <c r="BA266" i="8"/>
  <c r="BA263" i="8"/>
  <c r="BA262" i="8"/>
  <c r="BA261" i="8"/>
  <c r="BA260" i="8"/>
  <c r="BA259" i="8"/>
  <c r="BA258" i="8"/>
  <c r="BA257" i="8"/>
  <c r="BA256" i="8"/>
  <c r="BA9" i="8"/>
  <c r="BA8" i="8"/>
  <c r="BA267" i="8"/>
  <c r="BA271" i="8"/>
  <c r="BA268" i="8"/>
  <c r="BA264" i="8"/>
  <c r="BA274" i="8"/>
  <c r="BA265" i="8"/>
  <c r="BB4" i="8"/>
  <c r="BB292" i="8" l="1"/>
  <c r="BA25" i="12"/>
  <c r="BA304" i="12"/>
  <c r="BA301" i="12"/>
  <c r="BA303" i="12"/>
  <c r="BA300" i="12"/>
  <c r="BA305" i="12"/>
  <c r="BA297" i="12"/>
  <c r="BA296" i="12"/>
  <c r="BA291" i="12"/>
  <c r="BA288" i="12"/>
  <c r="BA302" i="12"/>
  <c r="BA293" i="12"/>
  <c r="BA299" i="12"/>
  <c r="BA292" i="12"/>
  <c r="BA287" i="12"/>
  <c r="BA284" i="12"/>
  <c r="BA294" i="12"/>
  <c r="BA289" i="12"/>
  <c r="BA278" i="12"/>
  <c r="BA285" i="12"/>
  <c r="BA283" i="12"/>
  <c r="BA280" i="12"/>
  <c r="BA286" i="12"/>
  <c r="BA290" i="12"/>
  <c r="BA282" i="12"/>
  <c r="BA295" i="12"/>
  <c r="BA281" i="12"/>
  <c r="BA277" i="12"/>
  <c r="BA279" i="12"/>
  <c r="BA274" i="12"/>
  <c r="BA298" i="12"/>
  <c r="BA276" i="12"/>
  <c r="BA275" i="12"/>
  <c r="BA272" i="12"/>
  <c r="BA269" i="12"/>
  <c r="BA271" i="12"/>
  <c r="BA268" i="12"/>
  <c r="BA273" i="12"/>
  <c r="BA265" i="12"/>
  <c r="BA270" i="12"/>
  <c r="BA266" i="12"/>
  <c r="BA258" i="12"/>
  <c r="BB4" i="12"/>
  <c r="BB18" i="12" s="1"/>
  <c r="BA260" i="12"/>
  <c r="BA9" i="12"/>
  <c r="BA267" i="12"/>
  <c r="BA262" i="12"/>
  <c r="BA259" i="12"/>
  <c r="BA264" i="12"/>
  <c r="BA263" i="12"/>
  <c r="BA261" i="12"/>
  <c r="BA8" i="12"/>
  <c r="BB304" i="8"/>
  <c r="BB303" i="8"/>
  <c r="BB302" i="8"/>
  <c r="BB301" i="8"/>
  <c r="BB300" i="8"/>
  <c r="BB299" i="8"/>
  <c r="BB298" i="8"/>
  <c r="BB297" i="8"/>
  <c r="BB296" i="8"/>
  <c r="BB295" i="8"/>
  <c r="BB294" i="8"/>
  <c r="BB293" i="8"/>
  <c r="BB291" i="8"/>
  <c r="BB290" i="8"/>
  <c r="BB289" i="8"/>
  <c r="BB288" i="8"/>
  <c r="BB287" i="8"/>
  <c r="BB286" i="8"/>
  <c r="BB285" i="8"/>
  <c r="BB284" i="8"/>
  <c r="BB283" i="8"/>
  <c r="BB282" i="8"/>
  <c r="BB281" i="8"/>
  <c r="BB280" i="8"/>
  <c r="BB279" i="8"/>
  <c r="BB278" i="8"/>
  <c r="BB276" i="8"/>
  <c r="BB272" i="8"/>
  <c r="BB277" i="8"/>
  <c r="BB273" i="8"/>
  <c r="BB270" i="8"/>
  <c r="BB269" i="8"/>
  <c r="BB274" i="8"/>
  <c r="BB271" i="8"/>
  <c r="BB266" i="8"/>
  <c r="BB263" i="8"/>
  <c r="BB262" i="8"/>
  <c r="BB261" i="8"/>
  <c r="BB260" i="8"/>
  <c r="BB267" i="8"/>
  <c r="BB268" i="8"/>
  <c r="BB264" i="8"/>
  <c r="BB265" i="8"/>
  <c r="BB275" i="8"/>
  <c r="BB256" i="8"/>
  <c r="BB259" i="8"/>
  <c r="BB257" i="8"/>
  <c r="BB258" i="8"/>
  <c r="BB8" i="8"/>
  <c r="BB9" i="8"/>
  <c r="BC4" i="8"/>
  <c r="BC292" i="8" l="1"/>
  <c r="BB25" i="12"/>
  <c r="BB301" i="12"/>
  <c r="BB303" i="12"/>
  <c r="BB305" i="12"/>
  <c r="BB302" i="12"/>
  <c r="BB300" i="12"/>
  <c r="BB297" i="12"/>
  <c r="BB299" i="12"/>
  <c r="BB298" i="12"/>
  <c r="BB288" i="12"/>
  <c r="BB293" i="12"/>
  <c r="BB290" i="12"/>
  <c r="BB304" i="12"/>
  <c r="BB295" i="12"/>
  <c r="BB289" i="12"/>
  <c r="BB294" i="12"/>
  <c r="BB285" i="12"/>
  <c r="BB283" i="12"/>
  <c r="BB287" i="12"/>
  <c r="BB280" i="12"/>
  <c r="BB291" i="12"/>
  <c r="BB286" i="12"/>
  <c r="BB277" i="12"/>
  <c r="BB282" i="12"/>
  <c r="BB279" i="12"/>
  <c r="BB284" i="12"/>
  <c r="BB281" i="12"/>
  <c r="BB296" i="12"/>
  <c r="BB275" i="12"/>
  <c r="BB292" i="12"/>
  <c r="BB278" i="12"/>
  <c r="BB274" i="12"/>
  <c r="BB269" i="12"/>
  <c r="BB266" i="12"/>
  <c r="BB271" i="12"/>
  <c r="BB268" i="12"/>
  <c r="BB273" i="12"/>
  <c r="BB265" i="12"/>
  <c r="BB270" i="12"/>
  <c r="BB272" i="12"/>
  <c r="BB263" i="12"/>
  <c r="BB276" i="12"/>
  <c r="BB267" i="12"/>
  <c r="BB264" i="12"/>
  <c r="BC4" i="12"/>
  <c r="BC18" i="12" s="1"/>
  <c r="BA3" i="12"/>
  <c r="BB260" i="12"/>
  <c r="BB9" i="12"/>
  <c r="BB262" i="12"/>
  <c r="BB259" i="12"/>
  <c r="BB8" i="12"/>
  <c r="BB258" i="12"/>
  <c r="BB261" i="12"/>
  <c r="BA2" i="12"/>
  <c r="BC304" i="8"/>
  <c r="BC303" i="8"/>
  <c r="BC302" i="8"/>
  <c r="BC301" i="8"/>
  <c r="BC300" i="8"/>
  <c r="BC299" i="8"/>
  <c r="BC296" i="8"/>
  <c r="BC291" i="8"/>
  <c r="BC290" i="8"/>
  <c r="BC289" i="8"/>
  <c r="BC288" i="8"/>
  <c r="BC287" i="8"/>
  <c r="BC286" i="8"/>
  <c r="BC293" i="8"/>
  <c r="BC297" i="8"/>
  <c r="BC294" i="8"/>
  <c r="BC298" i="8"/>
  <c r="BC295" i="8"/>
  <c r="BC283" i="8"/>
  <c r="BC280" i="8"/>
  <c r="BC281" i="8"/>
  <c r="BC285" i="8"/>
  <c r="BC284" i="8"/>
  <c r="BC279" i="8"/>
  <c r="BC278" i="8"/>
  <c r="BC277" i="8"/>
  <c r="BC276" i="8"/>
  <c r="BC275" i="8"/>
  <c r="BC274" i="8"/>
  <c r="BC273" i="8"/>
  <c r="BC272" i="8"/>
  <c r="BC271" i="8"/>
  <c r="BC282" i="8"/>
  <c r="BC270" i="8"/>
  <c r="BC269" i="8"/>
  <c r="BC268" i="8"/>
  <c r="BC267" i="8"/>
  <c r="BC266" i="8"/>
  <c r="BC265" i="8"/>
  <c r="BC264" i="8"/>
  <c r="BC263" i="8"/>
  <c r="BC262" i="8"/>
  <c r="BC261" i="8"/>
  <c r="BC260" i="8"/>
  <c r="BC259" i="8"/>
  <c r="BC258" i="8"/>
  <c r="BC257" i="8"/>
  <c r="BC256" i="8"/>
  <c r="BC9" i="8"/>
  <c r="BC8" i="8"/>
  <c r="BB3" i="8"/>
  <c r="BB2" i="8"/>
  <c r="BD4" i="8"/>
  <c r="BD292" i="8" l="1"/>
  <c r="BC25" i="12"/>
  <c r="BC303" i="12"/>
  <c r="BC305" i="12"/>
  <c r="BC302" i="12"/>
  <c r="BC301" i="12"/>
  <c r="BC299" i="12"/>
  <c r="BC304" i="12"/>
  <c r="BC296" i="12"/>
  <c r="BC295" i="12"/>
  <c r="BC293" i="12"/>
  <c r="BC290" i="12"/>
  <c r="BC297" i="12"/>
  <c r="BC287" i="12"/>
  <c r="BC294" i="12"/>
  <c r="BC286" i="12"/>
  <c r="BC289" i="12"/>
  <c r="BC288" i="12"/>
  <c r="BC280" i="12"/>
  <c r="BC291" i="12"/>
  <c r="BC277" i="12"/>
  <c r="BC282" i="12"/>
  <c r="BC276" i="12"/>
  <c r="BC300" i="12"/>
  <c r="BC283" i="12"/>
  <c r="BC298" i="12"/>
  <c r="BC292" i="12"/>
  <c r="BC284" i="12"/>
  <c r="BC281" i="12"/>
  <c r="BC271" i="12"/>
  <c r="BC285" i="12"/>
  <c r="BC278" i="12"/>
  <c r="BC273" i="12"/>
  <c r="BC265" i="12"/>
  <c r="BC270" i="12"/>
  <c r="BC279" i="12"/>
  <c r="BC267" i="12"/>
  <c r="BC274" i="12"/>
  <c r="BC269" i="12"/>
  <c r="BC266" i="12"/>
  <c r="BC260" i="12"/>
  <c r="BC9" i="12"/>
  <c r="BC268" i="12"/>
  <c r="BC262" i="12"/>
  <c r="BC259" i="12"/>
  <c r="BC8" i="12"/>
  <c r="BC261" i="12"/>
  <c r="BD4" i="12"/>
  <c r="BD18" i="12" s="1"/>
  <c r="BC264" i="12"/>
  <c r="BC263" i="12"/>
  <c r="BC272" i="12"/>
  <c r="BC275" i="12"/>
  <c r="BC258" i="12"/>
  <c r="BD304" i="8"/>
  <c r="BD303" i="8"/>
  <c r="BD302" i="8"/>
  <c r="BD301" i="8"/>
  <c r="BD300" i="8"/>
  <c r="BD299" i="8"/>
  <c r="BD298" i="8"/>
  <c r="BD297" i="8"/>
  <c r="BD296" i="8"/>
  <c r="BD295" i="8"/>
  <c r="BD293" i="8"/>
  <c r="BD294" i="8"/>
  <c r="BD285" i="8"/>
  <c r="BD291" i="8"/>
  <c r="BD286" i="8"/>
  <c r="BD289" i="8"/>
  <c r="BD287" i="8"/>
  <c r="BD283" i="8"/>
  <c r="BD280" i="8"/>
  <c r="BD279" i="8"/>
  <c r="BD288" i="8"/>
  <c r="BD281" i="8"/>
  <c r="BD284" i="8"/>
  <c r="BD290" i="8"/>
  <c r="BD282" i="8"/>
  <c r="BD278" i="8"/>
  <c r="BD277" i="8"/>
  <c r="BD273" i="8"/>
  <c r="BD270" i="8"/>
  <c r="BD269" i="8"/>
  <c r="BD268" i="8"/>
  <c r="BD267" i="8"/>
  <c r="BD266" i="8"/>
  <c r="BD274" i="8"/>
  <c r="BD271" i="8"/>
  <c r="BD275" i="8"/>
  <c r="BD272" i="8"/>
  <c r="BD264" i="8"/>
  <c r="BD276" i="8"/>
  <c r="BD265" i="8"/>
  <c r="BD263" i="8"/>
  <c r="BD259" i="8"/>
  <c r="BD257" i="8"/>
  <c r="BD261" i="8"/>
  <c r="BD258" i="8"/>
  <c r="BD8" i="8"/>
  <c r="BD262" i="8"/>
  <c r="BD9" i="8"/>
  <c r="BD260" i="8"/>
  <c r="BD256" i="8"/>
  <c r="BE4" i="8"/>
  <c r="BE292" i="8" l="1"/>
  <c r="BD25" i="12"/>
  <c r="BD303" i="12"/>
  <c r="BD300" i="12"/>
  <c r="BD305" i="12"/>
  <c r="BD302" i="12"/>
  <c r="BD304" i="12"/>
  <c r="BD301" i="12"/>
  <c r="BD299" i="12"/>
  <c r="BD296" i="12"/>
  <c r="BD290" i="12"/>
  <c r="BD297" i="12"/>
  <c r="BD287" i="12"/>
  <c r="BD298" i="12"/>
  <c r="BD292" i="12"/>
  <c r="BD291" i="12"/>
  <c r="BD293" i="12"/>
  <c r="BD294" i="12"/>
  <c r="BD289" i="12"/>
  <c r="BD277" i="12"/>
  <c r="BD286" i="12"/>
  <c r="BD282" i="12"/>
  <c r="BD279" i="12"/>
  <c r="BD281" i="12"/>
  <c r="BD295" i="12"/>
  <c r="BD283" i="12"/>
  <c r="BD276" i="12"/>
  <c r="BD285" i="12"/>
  <c r="BD284" i="12"/>
  <c r="BD288" i="12"/>
  <c r="BD280" i="12"/>
  <c r="BD271" i="12"/>
  <c r="BD268" i="12"/>
  <c r="BD278" i="12"/>
  <c r="BD273" i="12"/>
  <c r="BD270" i="12"/>
  <c r="BD267" i="12"/>
  <c r="BD272" i="12"/>
  <c r="BD274" i="12"/>
  <c r="BD269" i="12"/>
  <c r="BD265" i="12"/>
  <c r="BD275" i="12"/>
  <c r="BD266" i="12"/>
  <c r="BD264" i="12"/>
  <c r="BD262" i="12"/>
  <c r="BD259" i="12"/>
  <c r="BD8" i="12"/>
  <c r="BD261" i="12"/>
  <c r="BD263" i="12"/>
  <c r="BD258" i="12"/>
  <c r="BD260" i="12"/>
  <c r="BD9" i="12"/>
  <c r="BE4" i="12"/>
  <c r="BE18" i="12" s="1"/>
  <c r="BE304" i="8"/>
  <c r="BE303" i="8"/>
  <c r="BE302" i="8"/>
  <c r="BE301" i="8"/>
  <c r="BE300" i="8"/>
  <c r="BE299" i="8"/>
  <c r="BE298" i="8"/>
  <c r="BE297" i="8"/>
  <c r="BE296" i="8"/>
  <c r="BE295" i="8"/>
  <c r="BE294" i="8"/>
  <c r="BE291" i="8"/>
  <c r="BE290" i="8"/>
  <c r="BE289" i="8"/>
  <c r="BE288" i="8"/>
  <c r="BE285" i="8"/>
  <c r="BE284" i="8"/>
  <c r="BE283" i="8"/>
  <c r="BE282" i="8"/>
  <c r="BE286" i="8"/>
  <c r="BE281" i="8"/>
  <c r="BE293" i="8"/>
  <c r="BE287" i="8"/>
  <c r="BE279" i="8"/>
  <c r="BE278" i="8"/>
  <c r="BE277" i="8"/>
  <c r="BE276" i="8"/>
  <c r="BE275" i="8"/>
  <c r="BE280" i="8"/>
  <c r="BE273" i="8"/>
  <c r="BE270" i="8"/>
  <c r="BE269" i="8"/>
  <c r="BE268" i="8"/>
  <c r="BE267" i="8"/>
  <c r="BE266" i="8"/>
  <c r="BE265" i="8"/>
  <c r="BE274" i="8"/>
  <c r="BE271" i="8"/>
  <c r="BE272" i="8"/>
  <c r="BE264" i="8"/>
  <c r="BE263" i="8"/>
  <c r="BE262" i="8"/>
  <c r="BE261" i="8"/>
  <c r="BE260" i="8"/>
  <c r="BE259" i="8"/>
  <c r="BE257" i="8"/>
  <c r="BE258" i="8"/>
  <c r="BE8" i="8"/>
  <c r="BE9" i="8"/>
  <c r="BE256" i="8"/>
  <c r="BF4" i="8"/>
  <c r="BF292" i="8" l="1"/>
  <c r="BE25" i="12"/>
  <c r="BE305" i="12"/>
  <c r="BE302" i="12"/>
  <c r="BE304" i="12"/>
  <c r="BE301" i="12"/>
  <c r="BE296" i="12"/>
  <c r="BE298" i="12"/>
  <c r="BE297" i="12"/>
  <c r="BE287" i="12"/>
  <c r="BE292" i="12"/>
  <c r="BE289" i="12"/>
  <c r="BE288" i="12"/>
  <c r="BE299" i="12"/>
  <c r="BE294" i="12"/>
  <c r="BE303" i="12"/>
  <c r="BE295" i="12"/>
  <c r="BE291" i="12"/>
  <c r="BE286" i="12"/>
  <c r="BE282" i="12"/>
  <c r="BE293" i="12"/>
  <c r="BE279" i="12"/>
  <c r="BE276" i="12"/>
  <c r="BE290" i="12"/>
  <c r="BE300" i="12"/>
  <c r="BE284" i="12"/>
  <c r="BE278" i="12"/>
  <c r="BE285" i="12"/>
  <c r="BE277" i="12"/>
  <c r="BE274" i="12"/>
  <c r="BE281" i="12"/>
  <c r="BE280" i="12"/>
  <c r="BE275" i="12"/>
  <c r="BE273" i="12"/>
  <c r="BE265" i="12"/>
  <c r="BE283" i="12"/>
  <c r="BE267" i="12"/>
  <c r="BE272" i="12"/>
  <c r="BE269" i="12"/>
  <c r="BE270" i="12"/>
  <c r="BE266" i="12"/>
  <c r="BE264" i="12"/>
  <c r="BE263" i="12"/>
  <c r="BE268" i="12"/>
  <c r="BE262" i="12"/>
  <c r="BE271" i="12"/>
  <c r="BE259" i="12"/>
  <c r="BE8" i="12"/>
  <c r="BE261" i="12"/>
  <c r="BE258" i="12"/>
  <c r="BF4" i="12"/>
  <c r="BF18" i="12" s="1"/>
  <c r="BD3" i="12"/>
  <c r="BE9" i="12"/>
  <c r="BD2" i="12"/>
  <c r="BE260" i="12"/>
  <c r="BF304" i="8"/>
  <c r="BF303" i="8"/>
  <c r="BF302" i="8"/>
  <c r="BF301" i="8"/>
  <c r="BF300" i="8"/>
  <c r="BF299" i="8"/>
  <c r="BF298" i="8"/>
  <c r="BF297" i="8"/>
  <c r="BF296" i="8"/>
  <c r="BF294" i="8"/>
  <c r="BF291" i="8"/>
  <c r="BF290" i="8"/>
  <c r="BF289" i="8"/>
  <c r="BF288" i="8"/>
  <c r="BF295" i="8"/>
  <c r="BF293" i="8"/>
  <c r="BF286" i="8"/>
  <c r="BF287" i="8"/>
  <c r="BF284" i="8"/>
  <c r="BF285" i="8"/>
  <c r="BF281" i="8"/>
  <c r="BF283" i="8"/>
  <c r="BF282" i="8"/>
  <c r="BF279" i="8"/>
  <c r="BF278" i="8"/>
  <c r="BF277" i="8"/>
  <c r="BF276" i="8"/>
  <c r="BF275" i="8"/>
  <c r="BF274" i="8"/>
  <c r="BF273" i="8"/>
  <c r="BF272" i="8"/>
  <c r="BF271" i="8"/>
  <c r="BF270" i="8"/>
  <c r="BF269" i="8"/>
  <c r="BF268" i="8"/>
  <c r="BF267" i="8"/>
  <c r="BF266" i="8"/>
  <c r="BF280" i="8"/>
  <c r="BF265" i="8"/>
  <c r="BF263" i="8"/>
  <c r="BF262" i="8"/>
  <c r="BF261" i="8"/>
  <c r="BF260" i="8"/>
  <c r="BF259" i="8"/>
  <c r="BF264" i="8"/>
  <c r="BF258" i="8"/>
  <c r="BF8" i="8"/>
  <c r="BF9" i="8"/>
  <c r="BE3" i="8"/>
  <c r="BF256" i="8"/>
  <c r="BF257" i="8"/>
  <c r="BE2" i="8"/>
  <c r="BG4" i="8"/>
  <c r="BG292" i="8" l="1"/>
  <c r="BF25" i="12"/>
  <c r="BF305" i="12"/>
  <c r="BF302" i="12"/>
  <c r="BF304" i="12"/>
  <c r="BF301" i="12"/>
  <c r="BF298" i="12"/>
  <c r="BF295" i="12"/>
  <c r="BF300" i="12"/>
  <c r="BF297" i="12"/>
  <c r="BF292" i="12"/>
  <c r="BF289" i="12"/>
  <c r="BF294" i="12"/>
  <c r="BF286" i="12"/>
  <c r="BF293" i="12"/>
  <c r="BF288" i="12"/>
  <c r="BF285" i="12"/>
  <c r="BF303" i="12"/>
  <c r="BF290" i="12"/>
  <c r="BF299" i="12"/>
  <c r="BF287" i="12"/>
  <c r="BF279" i="12"/>
  <c r="BF276" i="12"/>
  <c r="BF281" i="12"/>
  <c r="BF284" i="12"/>
  <c r="BF283" i="12"/>
  <c r="BF296" i="12"/>
  <c r="BF277" i="12"/>
  <c r="BF291" i="12"/>
  <c r="BF282" i="12"/>
  <c r="BF278" i="12"/>
  <c r="BF280" i="12"/>
  <c r="BF275" i="12"/>
  <c r="BF273" i="12"/>
  <c r="BF270" i="12"/>
  <c r="BF272" i="12"/>
  <c r="BF269" i="12"/>
  <c r="BF274" i="12"/>
  <c r="BF266" i="12"/>
  <c r="BF271" i="12"/>
  <c r="BF268" i="12"/>
  <c r="BF259" i="12"/>
  <c r="BF8" i="12"/>
  <c r="BF261" i="12"/>
  <c r="BF267" i="12"/>
  <c r="BF258" i="12"/>
  <c r="BF265" i="12"/>
  <c r="BF263" i="12"/>
  <c r="BG4" i="12"/>
  <c r="BG18" i="12" s="1"/>
  <c r="BF264" i="12"/>
  <c r="BF260" i="12"/>
  <c r="BF9" i="12"/>
  <c r="BF262" i="12"/>
  <c r="BG304" i="8"/>
  <c r="BG303" i="8"/>
  <c r="BG302" i="8"/>
  <c r="BG301" i="8"/>
  <c r="BG300" i="8"/>
  <c r="BG299" i="8"/>
  <c r="BG298" i="8"/>
  <c r="BG297" i="8"/>
  <c r="BG296" i="8"/>
  <c r="BG295" i="8"/>
  <c r="BG294" i="8"/>
  <c r="BG293" i="8"/>
  <c r="BG291" i="8"/>
  <c r="BG290" i="8"/>
  <c r="BG289" i="8"/>
  <c r="BG288" i="8"/>
  <c r="BG285" i="8"/>
  <c r="BG284" i="8"/>
  <c r="BG286" i="8"/>
  <c r="BG287" i="8"/>
  <c r="BG282" i="8"/>
  <c r="BG283" i="8"/>
  <c r="BG280" i="8"/>
  <c r="BG281" i="8"/>
  <c r="BG270" i="8"/>
  <c r="BG269" i="8"/>
  <c r="BG268" i="8"/>
  <c r="BG267" i="8"/>
  <c r="BG266" i="8"/>
  <c r="BG265" i="8"/>
  <c r="BG264" i="8"/>
  <c r="BG274" i="8"/>
  <c r="BG271" i="8"/>
  <c r="BG279" i="8"/>
  <c r="BG275" i="8"/>
  <c r="BG272" i="8"/>
  <c r="BG278" i="8"/>
  <c r="BG276" i="8"/>
  <c r="BG263" i="8"/>
  <c r="BG262" i="8"/>
  <c r="BG261" i="8"/>
  <c r="BG260" i="8"/>
  <c r="BG259" i="8"/>
  <c r="BG277" i="8"/>
  <c r="BG273" i="8"/>
  <c r="BG258" i="8"/>
  <c r="BG8" i="8"/>
  <c r="BG9" i="8"/>
  <c r="BG256" i="8"/>
  <c r="BG257" i="8"/>
  <c r="BH4" i="8"/>
  <c r="BH292" i="8" l="1"/>
  <c r="BG25" i="12"/>
  <c r="BG302" i="12"/>
  <c r="BG304" i="12"/>
  <c r="BG301" i="12"/>
  <c r="BG303" i="12"/>
  <c r="BG298" i="12"/>
  <c r="BG305" i="12"/>
  <c r="BG299" i="12"/>
  <c r="BG289" i="12"/>
  <c r="BG294" i="12"/>
  <c r="BG286" i="12"/>
  <c r="BG295" i="12"/>
  <c r="BG291" i="12"/>
  <c r="BG300" i="12"/>
  <c r="BG296" i="12"/>
  <c r="BG290" i="12"/>
  <c r="BG297" i="12"/>
  <c r="BG293" i="12"/>
  <c r="BG281" i="12"/>
  <c r="BG284" i="12"/>
  <c r="BG278" i="12"/>
  <c r="BG283" i="12"/>
  <c r="BG292" i="12"/>
  <c r="BG285" i="12"/>
  <c r="BG280" i="12"/>
  <c r="BG287" i="12"/>
  <c r="BG282" i="12"/>
  <c r="BG288" i="12"/>
  <c r="BG270" i="12"/>
  <c r="BG267" i="12"/>
  <c r="BG272" i="12"/>
  <c r="BG269" i="12"/>
  <c r="BG279" i="12"/>
  <c r="BG274" i="12"/>
  <c r="BG266" i="12"/>
  <c r="BG275" i="12"/>
  <c r="BG271" i="12"/>
  <c r="BG277" i="12"/>
  <c r="BG265" i="12"/>
  <c r="BG264" i="12"/>
  <c r="BG276" i="12"/>
  <c r="BG273" i="12"/>
  <c r="BG263" i="12"/>
  <c r="BG8" i="12"/>
  <c r="BG261" i="12"/>
  <c r="BG258" i="12"/>
  <c r="BH4" i="12"/>
  <c r="BH18" i="12" s="1"/>
  <c r="BG260" i="12"/>
  <c r="BG9" i="12"/>
  <c r="BG268" i="12"/>
  <c r="BG259" i="12"/>
  <c r="BG262" i="12"/>
  <c r="BH304" i="8"/>
  <c r="BH303" i="8"/>
  <c r="BH302" i="8"/>
  <c r="BH301" i="8"/>
  <c r="BH300" i="8"/>
  <c r="BH299" i="8"/>
  <c r="BH298" i="8"/>
  <c r="BH297" i="8"/>
  <c r="BH296" i="8"/>
  <c r="BH294" i="8"/>
  <c r="BH290" i="8"/>
  <c r="BH289" i="8"/>
  <c r="BH288" i="8"/>
  <c r="BH291" i="8"/>
  <c r="BH295" i="8"/>
  <c r="BH293" i="8"/>
  <c r="BH287" i="8"/>
  <c r="BH285" i="8"/>
  <c r="BH284" i="8"/>
  <c r="BH282" i="8"/>
  <c r="BH280" i="8"/>
  <c r="BH279" i="8"/>
  <c r="BH283" i="8"/>
  <c r="BH278" i="8"/>
  <c r="BH277" i="8"/>
  <c r="BH276" i="8"/>
  <c r="BH275" i="8"/>
  <c r="BH274" i="8"/>
  <c r="BH286" i="8"/>
  <c r="BH271" i="8"/>
  <c r="BH272" i="8"/>
  <c r="BH273" i="8"/>
  <c r="BH281" i="8"/>
  <c r="BH267" i="8"/>
  <c r="BH268" i="8"/>
  <c r="BH265" i="8"/>
  <c r="BH263" i="8"/>
  <c r="BH262" i="8"/>
  <c r="BH261" i="8"/>
  <c r="BH260" i="8"/>
  <c r="BH269" i="8"/>
  <c r="BH266" i="8"/>
  <c r="BH9" i="8"/>
  <c r="BH256" i="8"/>
  <c r="BH264" i="8"/>
  <c r="BH257" i="8"/>
  <c r="BH270" i="8"/>
  <c r="BH259" i="8"/>
  <c r="BH258" i="8"/>
  <c r="BH8" i="8"/>
  <c r="BI4" i="8"/>
  <c r="BI292" i="8" l="1"/>
  <c r="BH25" i="12"/>
  <c r="BH304" i="12"/>
  <c r="BH301" i="12"/>
  <c r="BH303" i="12"/>
  <c r="BH300" i="12"/>
  <c r="BH295" i="12"/>
  <c r="BH302" i="12"/>
  <c r="BH297" i="12"/>
  <c r="BH296" i="12"/>
  <c r="BH294" i="12"/>
  <c r="BH286" i="12"/>
  <c r="BH298" i="12"/>
  <c r="BH291" i="12"/>
  <c r="BH299" i="12"/>
  <c r="BH288" i="12"/>
  <c r="BH305" i="12"/>
  <c r="BH287" i="12"/>
  <c r="BH289" i="12"/>
  <c r="BH290" i="12"/>
  <c r="BH281" i="12"/>
  <c r="BH284" i="12"/>
  <c r="BH278" i="12"/>
  <c r="BH283" i="12"/>
  <c r="BH292" i="12"/>
  <c r="BH285" i="12"/>
  <c r="BH277" i="12"/>
  <c r="BH293" i="12"/>
  <c r="BH279" i="12"/>
  <c r="BH272" i="12"/>
  <c r="BH282" i="12"/>
  <c r="BH274" i="12"/>
  <c r="BH266" i="12"/>
  <c r="BH275" i="12"/>
  <c r="BH271" i="12"/>
  <c r="BH276" i="12"/>
  <c r="BH268" i="12"/>
  <c r="BH280" i="12"/>
  <c r="BH273" i="12"/>
  <c r="BH269" i="12"/>
  <c r="BH263" i="12"/>
  <c r="BH267" i="12"/>
  <c r="BH261" i="12"/>
  <c r="BH258" i="12"/>
  <c r="BH270" i="12"/>
  <c r="BI4" i="12"/>
  <c r="BI18" i="12" s="1"/>
  <c r="BH265" i="12"/>
  <c r="BH260" i="12"/>
  <c r="BH9" i="12"/>
  <c r="BH264" i="12"/>
  <c r="BH262" i="12"/>
  <c r="BH8" i="12"/>
  <c r="BG2" i="12"/>
  <c r="BG3" i="12"/>
  <c r="BH259" i="12"/>
  <c r="BI304" i="8"/>
  <c r="BI303" i="8"/>
  <c r="BI302" i="8"/>
  <c r="BI301" i="8"/>
  <c r="BI300" i="8"/>
  <c r="BI299" i="8"/>
  <c r="BI298" i="8"/>
  <c r="BI297" i="8"/>
  <c r="BI296" i="8"/>
  <c r="BI295" i="8"/>
  <c r="BI294" i="8"/>
  <c r="BI290" i="8"/>
  <c r="BI289" i="8"/>
  <c r="BI291" i="8"/>
  <c r="BI293" i="8"/>
  <c r="BI288" i="8"/>
  <c r="BI286" i="8"/>
  <c r="BI287" i="8"/>
  <c r="BI284" i="8"/>
  <c r="BI285" i="8"/>
  <c r="BI282" i="8"/>
  <c r="BI280" i="8"/>
  <c r="BI283" i="8"/>
  <c r="BI281" i="8"/>
  <c r="BI278" i="8"/>
  <c r="BI277" i="8"/>
  <c r="BI276" i="8"/>
  <c r="BI275" i="8"/>
  <c r="BI279" i="8"/>
  <c r="BI271" i="8"/>
  <c r="BI274" i="8"/>
  <c r="BI272" i="8"/>
  <c r="BI273" i="8"/>
  <c r="BI270" i="8"/>
  <c r="BI269" i="8"/>
  <c r="BI268" i="8"/>
  <c r="BI265" i="8"/>
  <c r="BI263" i="8"/>
  <c r="BI262" i="8"/>
  <c r="BI261" i="8"/>
  <c r="BI260" i="8"/>
  <c r="BI259" i="8"/>
  <c r="BI258" i="8"/>
  <c r="BI257" i="8"/>
  <c r="BI256" i="8"/>
  <c r="BI9" i="8"/>
  <c r="BI8" i="8"/>
  <c r="BI264" i="8"/>
  <c r="BI267" i="8"/>
  <c r="BI266" i="8"/>
  <c r="BH3" i="8"/>
  <c r="BH2" i="8"/>
  <c r="BJ4" i="8"/>
  <c r="BJ292" i="8" l="1"/>
  <c r="BI25" i="12"/>
  <c r="BI304" i="12"/>
  <c r="BI301" i="12"/>
  <c r="BI303" i="12"/>
  <c r="BI300" i="12"/>
  <c r="BI305" i="12"/>
  <c r="BI302" i="12"/>
  <c r="BI297" i="12"/>
  <c r="BI298" i="12"/>
  <c r="BI291" i="12"/>
  <c r="BI299" i="12"/>
  <c r="BI295" i="12"/>
  <c r="BI288" i="12"/>
  <c r="BI293" i="12"/>
  <c r="BI292" i="12"/>
  <c r="BI289" i="12"/>
  <c r="BI284" i="12"/>
  <c r="BI290" i="12"/>
  <c r="BI286" i="12"/>
  <c r="BI278" i="12"/>
  <c r="BI283" i="12"/>
  <c r="BI285" i="12"/>
  <c r="BI280" i="12"/>
  <c r="BI294" i="12"/>
  <c r="BI296" i="12"/>
  <c r="BI282" i="12"/>
  <c r="BI279" i="12"/>
  <c r="BI281" i="12"/>
  <c r="BI274" i="12"/>
  <c r="BI277" i="12"/>
  <c r="BI276" i="12"/>
  <c r="BI272" i="12"/>
  <c r="BI269" i="12"/>
  <c r="BI275" i="12"/>
  <c r="BI271" i="12"/>
  <c r="BI268" i="12"/>
  <c r="BI273" i="12"/>
  <c r="BI265" i="12"/>
  <c r="BI287" i="12"/>
  <c r="BI267" i="12"/>
  <c r="BI258" i="12"/>
  <c r="BI270" i="12"/>
  <c r="BJ4" i="12"/>
  <c r="BJ18" i="12" s="1"/>
  <c r="BI260" i="12"/>
  <c r="BI9" i="12"/>
  <c r="BI264" i="12"/>
  <c r="BI263" i="12"/>
  <c r="BI262" i="12"/>
  <c r="BI259" i="12"/>
  <c r="BI266" i="12"/>
  <c r="BI261" i="12"/>
  <c r="BI8" i="12"/>
  <c r="BJ304" i="8"/>
  <c r="BJ303" i="8"/>
  <c r="BJ302" i="8"/>
  <c r="BJ301" i="8"/>
  <c r="BJ300" i="8"/>
  <c r="BJ299" i="8"/>
  <c r="BJ298" i="8"/>
  <c r="BJ297" i="8"/>
  <c r="BJ296" i="8"/>
  <c r="BJ295" i="8"/>
  <c r="BJ294" i="8"/>
  <c r="BJ293" i="8"/>
  <c r="BJ290" i="8"/>
  <c r="BJ289" i="8"/>
  <c r="BJ288" i="8"/>
  <c r="BJ287" i="8"/>
  <c r="BJ286" i="8"/>
  <c r="BJ291" i="8"/>
  <c r="BJ285" i="8"/>
  <c r="BJ284" i="8"/>
  <c r="BJ283" i="8"/>
  <c r="BJ282" i="8"/>
  <c r="BJ281" i="8"/>
  <c r="BJ280" i="8"/>
  <c r="BJ278" i="8"/>
  <c r="BJ279" i="8"/>
  <c r="BJ271" i="8"/>
  <c r="BJ274" i="8"/>
  <c r="BJ272" i="8"/>
  <c r="BJ275" i="8"/>
  <c r="BJ273" i="8"/>
  <c r="BJ276" i="8"/>
  <c r="BJ270" i="8"/>
  <c r="BJ269" i="8"/>
  <c r="BJ277" i="8"/>
  <c r="BJ265" i="8"/>
  <c r="BJ263" i="8"/>
  <c r="BJ262" i="8"/>
  <c r="BJ261" i="8"/>
  <c r="BJ260" i="8"/>
  <c r="BJ264" i="8"/>
  <c r="BJ266" i="8"/>
  <c r="BJ268" i="8"/>
  <c r="BJ267" i="8"/>
  <c r="BJ9" i="8"/>
  <c r="BJ256" i="8"/>
  <c r="BJ257" i="8"/>
  <c r="BJ259" i="8"/>
  <c r="BJ258" i="8"/>
  <c r="BJ8" i="8"/>
  <c r="BK4" i="8"/>
  <c r="BK292" i="8" l="1"/>
  <c r="BJ25" i="12"/>
  <c r="BJ301" i="12"/>
  <c r="BJ303" i="12"/>
  <c r="BJ305" i="12"/>
  <c r="BJ302" i="12"/>
  <c r="BJ297" i="12"/>
  <c r="BJ304" i="12"/>
  <c r="BJ299" i="12"/>
  <c r="BJ298" i="12"/>
  <c r="BJ295" i="12"/>
  <c r="BJ288" i="12"/>
  <c r="BJ293" i="12"/>
  <c r="BJ290" i="12"/>
  <c r="BJ289" i="12"/>
  <c r="BJ300" i="12"/>
  <c r="BJ296" i="12"/>
  <c r="BJ292" i="12"/>
  <c r="BJ291" i="12"/>
  <c r="BJ287" i="12"/>
  <c r="BJ284" i="12"/>
  <c r="BJ283" i="12"/>
  <c r="BJ285" i="12"/>
  <c r="BJ280" i="12"/>
  <c r="BJ294" i="12"/>
  <c r="BJ277" i="12"/>
  <c r="BJ282" i="12"/>
  <c r="BJ279" i="12"/>
  <c r="BJ286" i="12"/>
  <c r="BJ278" i="12"/>
  <c r="BJ275" i="12"/>
  <c r="BJ276" i="12"/>
  <c r="BJ281" i="12"/>
  <c r="BJ269" i="12"/>
  <c r="BJ266" i="12"/>
  <c r="BJ274" i="12"/>
  <c r="BJ271" i="12"/>
  <c r="BJ268" i="12"/>
  <c r="BJ273" i="12"/>
  <c r="BJ265" i="12"/>
  <c r="BJ270" i="12"/>
  <c r="BJ263" i="12"/>
  <c r="BJ264" i="12"/>
  <c r="BK4" i="12"/>
  <c r="BK18" i="12" s="1"/>
  <c r="BJ260" i="12"/>
  <c r="BJ9" i="12"/>
  <c r="BJ267" i="12"/>
  <c r="BJ262" i="12"/>
  <c r="BJ259" i="12"/>
  <c r="BJ272" i="12"/>
  <c r="BJ8" i="12"/>
  <c r="BJ258" i="12"/>
  <c r="BJ261" i="12"/>
  <c r="BK304" i="8"/>
  <c r="BK303" i="8"/>
  <c r="BK302" i="8"/>
  <c r="BK301" i="8"/>
  <c r="BK300" i="8"/>
  <c r="BK299" i="8"/>
  <c r="BK290" i="8"/>
  <c r="BK289" i="8"/>
  <c r="BK288" i="8"/>
  <c r="BK287" i="8"/>
  <c r="BK286" i="8"/>
  <c r="BK291" i="8"/>
  <c r="BK297" i="8"/>
  <c r="BK293" i="8"/>
  <c r="BK295" i="8"/>
  <c r="BK298" i="8"/>
  <c r="BK296" i="8"/>
  <c r="BK294" i="8"/>
  <c r="BK285" i="8"/>
  <c r="BK282" i="8"/>
  <c r="BK280" i="8"/>
  <c r="BK283" i="8"/>
  <c r="BK281" i="8"/>
  <c r="BK284" i="8"/>
  <c r="BK278" i="8"/>
  <c r="BK277" i="8"/>
  <c r="BK276" i="8"/>
  <c r="BK275" i="8"/>
  <c r="BK274" i="8"/>
  <c r="BK273" i="8"/>
  <c r="BK272" i="8"/>
  <c r="BK271" i="8"/>
  <c r="BK279" i="8"/>
  <c r="BK270" i="8"/>
  <c r="BK269" i="8"/>
  <c r="BK268" i="8"/>
  <c r="BK267" i="8"/>
  <c r="BK266" i="8"/>
  <c r="BK265" i="8"/>
  <c r="BK264" i="8"/>
  <c r="BK263" i="8"/>
  <c r="BK262" i="8"/>
  <c r="BK261" i="8"/>
  <c r="BK260" i="8"/>
  <c r="BK259" i="8"/>
  <c r="BK258" i="8"/>
  <c r="BK257" i="8"/>
  <c r="BK256" i="8"/>
  <c r="BK9" i="8"/>
  <c r="BK8" i="8"/>
  <c r="BL4" i="8"/>
  <c r="BL292" i="8" l="1"/>
  <c r="BK25" i="12"/>
  <c r="BK303" i="12"/>
  <c r="BK305" i="12"/>
  <c r="BK302" i="12"/>
  <c r="BK304" i="12"/>
  <c r="BK299" i="12"/>
  <c r="BK300" i="12"/>
  <c r="BK296" i="12"/>
  <c r="BK295" i="12"/>
  <c r="BK293" i="12"/>
  <c r="BK290" i="12"/>
  <c r="BK287" i="12"/>
  <c r="BK294" i="12"/>
  <c r="BK286" i="12"/>
  <c r="BK292" i="12"/>
  <c r="BK291" i="12"/>
  <c r="BK298" i="12"/>
  <c r="BK285" i="12"/>
  <c r="BK280" i="12"/>
  <c r="BK277" i="12"/>
  <c r="BK282" i="12"/>
  <c r="BK301" i="12"/>
  <c r="BK276" i="12"/>
  <c r="BK279" i="12"/>
  <c r="BK278" i="12"/>
  <c r="BK289" i="12"/>
  <c r="BK288" i="12"/>
  <c r="BK284" i="12"/>
  <c r="BK283" i="12"/>
  <c r="BK297" i="12"/>
  <c r="BK274" i="12"/>
  <c r="BK271" i="12"/>
  <c r="BK275" i="12"/>
  <c r="BK273" i="12"/>
  <c r="BK265" i="12"/>
  <c r="BK270" i="12"/>
  <c r="BK267" i="12"/>
  <c r="BK281" i="12"/>
  <c r="BK269" i="12"/>
  <c r="BK266" i="12"/>
  <c r="BK268" i="12"/>
  <c r="BK272" i="12"/>
  <c r="BK260" i="12"/>
  <c r="BK9" i="12"/>
  <c r="BK264" i="12"/>
  <c r="BK263" i="12"/>
  <c r="BK262" i="12"/>
  <c r="BK259" i="12"/>
  <c r="BK8" i="12"/>
  <c r="BK261" i="12"/>
  <c r="BJ3" i="12"/>
  <c r="BL4" i="12"/>
  <c r="BL18" i="12" s="1"/>
  <c r="BJ2" i="12"/>
  <c r="BK258" i="12"/>
  <c r="BL304" i="8"/>
  <c r="BL303" i="8"/>
  <c r="BL302" i="8"/>
  <c r="BL301" i="8"/>
  <c r="BL300" i="8"/>
  <c r="BL299" i="8"/>
  <c r="BL298" i="8"/>
  <c r="BL297" i="8"/>
  <c r="BL296" i="8"/>
  <c r="BL295" i="8"/>
  <c r="BL291" i="8"/>
  <c r="BL293" i="8"/>
  <c r="BL294" i="8"/>
  <c r="BL285" i="8"/>
  <c r="BL289" i="8"/>
  <c r="BL288" i="8"/>
  <c r="BL286" i="8"/>
  <c r="BL290" i="8"/>
  <c r="BL282" i="8"/>
  <c r="BL280" i="8"/>
  <c r="BL279" i="8"/>
  <c r="BL278" i="8"/>
  <c r="BL287" i="8"/>
  <c r="BL283" i="8"/>
  <c r="BL281" i="8"/>
  <c r="BL284" i="8"/>
  <c r="BL274" i="8"/>
  <c r="BL272" i="8"/>
  <c r="BL275" i="8"/>
  <c r="BL273" i="8"/>
  <c r="BL270" i="8"/>
  <c r="BL269" i="8"/>
  <c r="BL268" i="8"/>
  <c r="BL267" i="8"/>
  <c r="BL266" i="8"/>
  <c r="BL276" i="8"/>
  <c r="BL277" i="8"/>
  <c r="BL271" i="8"/>
  <c r="BL264" i="8"/>
  <c r="BL265" i="8"/>
  <c r="BL261" i="8"/>
  <c r="BL256" i="8"/>
  <c r="BL257" i="8"/>
  <c r="BL262" i="8"/>
  <c r="BL259" i="8"/>
  <c r="BL258" i="8"/>
  <c r="BL8" i="8"/>
  <c r="BL260" i="8"/>
  <c r="BK3" i="8"/>
  <c r="BL263" i="8"/>
  <c r="BL9" i="8"/>
  <c r="BK2" i="8"/>
  <c r="BM4" i="8"/>
  <c r="BM292" i="8" l="1"/>
  <c r="BL25" i="12"/>
  <c r="BL303" i="12"/>
  <c r="BL300" i="12"/>
  <c r="BL305" i="12"/>
  <c r="BL302" i="12"/>
  <c r="BL304" i="12"/>
  <c r="BL299" i="12"/>
  <c r="BL296" i="12"/>
  <c r="BL290" i="12"/>
  <c r="BL287" i="12"/>
  <c r="BL301" i="12"/>
  <c r="BL292" i="12"/>
  <c r="BL297" i="12"/>
  <c r="BL291" i="12"/>
  <c r="BL298" i="12"/>
  <c r="BL295" i="12"/>
  <c r="BL277" i="12"/>
  <c r="BL294" i="12"/>
  <c r="BL282" i="12"/>
  <c r="BL279" i="12"/>
  <c r="BL288" i="12"/>
  <c r="BL281" i="12"/>
  <c r="BL286" i="12"/>
  <c r="BL285" i="12"/>
  <c r="BL293" i="12"/>
  <c r="BL289" i="12"/>
  <c r="BL283" i="12"/>
  <c r="BL284" i="12"/>
  <c r="BL274" i="12"/>
  <c r="BL271" i="12"/>
  <c r="BL278" i="12"/>
  <c r="BL275" i="12"/>
  <c r="BL268" i="12"/>
  <c r="BL273" i="12"/>
  <c r="BL270" i="12"/>
  <c r="BL276" i="12"/>
  <c r="BL267" i="12"/>
  <c r="BL272" i="12"/>
  <c r="BL280" i="12"/>
  <c r="BL264" i="12"/>
  <c r="BL263" i="12"/>
  <c r="BL262" i="12"/>
  <c r="BL265" i="12"/>
  <c r="BL259" i="12"/>
  <c r="BL269" i="12"/>
  <c r="BL8" i="12"/>
  <c r="BL261" i="12"/>
  <c r="BL258" i="12"/>
  <c r="BL260" i="12"/>
  <c r="BL9" i="12"/>
  <c r="BM4" i="12"/>
  <c r="BM18" i="12" s="1"/>
  <c r="BL266" i="12"/>
  <c r="BM304" i="8"/>
  <c r="BM303" i="8"/>
  <c r="BM302" i="8"/>
  <c r="BM301" i="8"/>
  <c r="BM300" i="8"/>
  <c r="BM299" i="8"/>
  <c r="BM298" i="8"/>
  <c r="BM297" i="8"/>
  <c r="BM296" i="8"/>
  <c r="BM295" i="8"/>
  <c r="BM294" i="8"/>
  <c r="BM293" i="8"/>
  <c r="BM290" i="8"/>
  <c r="BM289" i="8"/>
  <c r="BM291" i="8"/>
  <c r="BM288" i="8"/>
  <c r="BM287" i="8"/>
  <c r="BM285" i="8"/>
  <c r="BM284" i="8"/>
  <c r="BM283" i="8"/>
  <c r="BM282" i="8"/>
  <c r="BM281" i="8"/>
  <c r="BM286" i="8"/>
  <c r="BM277" i="8"/>
  <c r="BM276" i="8"/>
  <c r="BM275" i="8"/>
  <c r="BM278" i="8"/>
  <c r="BM279" i="8"/>
  <c r="BM280" i="8"/>
  <c r="BM272" i="8"/>
  <c r="BM273" i="8"/>
  <c r="BM270" i="8"/>
  <c r="BM269" i="8"/>
  <c r="BM268" i="8"/>
  <c r="BM267" i="8"/>
  <c r="BM266" i="8"/>
  <c r="BM265" i="8"/>
  <c r="BM271" i="8"/>
  <c r="BM264" i="8"/>
  <c r="BM274" i="8"/>
  <c r="BM263" i="8"/>
  <c r="BM262" i="8"/>
  <c r="BM261" i="8"/>
  <c r="BM260" i="8"/>
  <c r="BM259" i="8"/>
  <c r="BM258" i="8"/>
  <c r="BM256" i="8"/>
  <c r="BM257" i="8"/>
  <c r="BM8" i="8"/>
  <c r="BM9" i="8"/>
  <c r="BN4" i="8"/>
  <c r="BN292" i="8" l="1"/>
  <c r="BM25" i="12"/>
  <c r="BM305" i="12"/>
  <c r="BM302" i="12"/>
  <c r="BM304" i="12"/>
  <c r="BM301" i="12"/>
  <c r="BM296" i="12"/>
  <c r="BM300" i="12"/>
  <c r="BM298" i="12"/>
  <c r="BM303" i="12"/>
  <c r="BM297" i="12"/>
  <c r="BM299" i="12"/>
  <c r="BM287" i="12"/>
  <c r="BM292" i="12"/>
  <c r="BM289" i="12"/>
  <c r="BM288" i="12"/>
  <c r="BM290" i="12"/>
  <c r="BM286" i="12"/>
  <c r="BM295" i="12"/>
  <c r="BM291" i="12"/>
  <c r="BM293" i="12"/>
  <c r="BM294" i="12"/>
  <c r="BM282" i="12"/>
  <c r="BM279" i="12"/>
  <c r="BM276" i="12"/>
  <c r="BM278" i="12"/>
  <c r="BM274" i="12"/>
  <c r="BM281" i="12"/>
  <c r="BM280" i="12"/>
  <c r="BM277" i="12"/>
  <c r="BM275" i="12"/>
  <c r="BM285" i="12"/>
  <c r="BM283" i="12"/>
  <c r="BM273" i="12"/>
  <c r="BM265" i="12"/>
  <c r="BM267" i="12"/>
  <c r="BM272" i="12"/>
  <c r="BM269" i="12"/>
  <c r="BM284" i="12"/>
  <c r="BM271" i="12"/>
  <c r="BM268" i="12"/>
  <c r="BM264" i="12"/>
  <c r="BM270" i="12"/>
  <c r="BM263" i="12"/>
  <c r="BM262" i="12"/>
  <c r="BM259" i="12"/>
  <c r="BM8" i="12"/>
  <c r="BM261" i="12"/>
  <c r="BM258" i="12"/>
  <c r="BM266" i="12"/>
  <c r="BN4" i="12"/>
  <c r="BN18" i="12" s="1"/>
  <c r="BM9" i="12"/>
  <c r="BM260" i="12"/>
  <c r="BN304" i="8"/>
  <c r="BN303" i="8"/>
  <c r="BN302" i="8"/>
  <c r="BN301" i="8"/>
  <c r="BN300" i="8"/>
  <c r="BN299" i="8"/>
  <c r="BN298" i="8"/>
  <c r="BN297" i="8"/>
  <c r="BN296" i="8"/>
  <c r="BN293" i="8"/>
  <c r="BN295" i="8"/>
  <c r="BN294" i="8"/>
  <c r="BN290" i="8"/>
  <c r="BN289" i="8"/>
  <c r="BN288" i="8"/>
  <c r="BN291" i="8"/>
  <c r="BN286" i="8"/>
  <c r="BN287" i="8"/>
  <c r="BN285" i="8"/>
  <c r="BN281" i="8"/>
  <c r="BN283" i="8"/>
  <c r="BN284" i="8"/>
  <c r="BN278" i="8"/>
  <c r="BN279" i="8"/>
  <c r="BN280" i="8"/>
  <c r="BN282" i="8"/>
  <c r="BN277" i="8"/>
  <c r="BN276" i="8"/>
  <c r="BN275" i="8"/>
  <c r="BN274" i="8"/>
  <c r="BN273" i="8"/>
  <c r="BN272" i="8"/>
  <c r="BN271" i="8"/>
  <c r="BN270" i="8"/>
  <c r="BN269" i="8"/>
  <c r="BN268" i="8"/>
  <c r="BN267" i="8"/>
  <c r="BN266" i="8"/>
  <c r="BN264" i="8"/>
  <c r="BN263" i="8"/>
  <c r="BN262" i="8"/>
  <c r="BN261" i="8"/>
  <c r="BN260" i="8"/>
  <c r="BN259" i="8"/>
  <c r="BN258" i="8"/>
  <c r="BN257" i="8"/>
  <c r="BN265" i="8"/>
  <c r="BN8" i="8"/>
  <c r="BN9" i="8"/>
  <c r="BN256" i="8"/>
  <c r="BO4" i="8"/>
  <c r="BO292" i="8" l="1"/>
  <c r="BN25" i="12"/>
  <c r="BN305" i="12"/>
  <c r="BN302" i="12"/>
  <c r="BN304" i="12"/>
  <c r="BN301" i="12"/>
  <c r="BN300" i="12"/>
  <c r="BN298" i="12"/>
  <c r="BN295" i="12"/>
  <c r="BN292" i="12"/>
  <c r="BN289" i="12"/>
  <c r="BN303" i="12"/>
  <c r="BN296" i="12"/>
  <c r="BN294" i="12"/>
  <c r="BN286" i="12"/>
  <c r="BN293" i="12"/>
  <c r="BN291" i="12"/>
  <c r="BN285" i="12"/>
  <c r="BN279" i="12"/>
  <c r="BN276" i="12"/>
  <c r="BN290" i="12"/>
  <c r="BN281" i="12"/>
  <c r="BN288" i="12"/>
  <c r="BN284" i="12"/>
  <c r="BN283" i="12"/>
  <c r="BN299" i="12"/>
  <c r="BN280" i="12"/>
  <c r="BN275" i="12"/>
  <c r="BN287" i="12"/>
  <c r="BN282" i="12"/>
  <c r="BN278" i="12"/>
  <c r="BN297" i="12"/>
  <c r="BN273" i="12"/>
  <c r="BN270" i="12"/>
  <c r="BN272" i="12"/>
  <c r="BN269" i="12"/>
  <c r="BN266" i="12"/>
  <c r="BN277" i="12"/>
  <c r="BN274" i="12"/>
  <c r="BN267" i="12"/>
  <c r="BN271" i="12"/>
  <c r="BN268" i="12"/>
  <c r="BN265" i="12"/>
  <c r="BN263" i="12"/>
  <c r="BN259" i="12"/>
  <c r="BN264" i="12"/>
  <c r="BN8" i="12"/>
  <c r="BN261" i="12"/>
  <c r="BN258" i="12"/>
  <c r="BO4" i="12"/>
  <c r="BO18" i="12" s="1"/>
  <c r="BN260" i="12"/>
  <c r="BN9" i="12"/>
  <c r="BN262" i="12"/>
  <c r="BM3" i="12"/>
  <c r="BM2" i="12"/>
  <c r="BO304" i="8"/>
  <c r="BO303" i="8"/>
  <c r="BO302" i="8"/>
  <c r="BO301" i="8"/>
  <c r="BO300" i="8"/>
  <c r="BO299" i="8"/>
  <c r="BO298" i="8"/>
  <c r="BO297" i="8"/>
  <c r="BO296" i="8"/>
  <c r="BO295" i="8"/>
  <c r="BO294" i="8"/>
  <c r="BO293" i="8"/>
  <c r="BO291" i="8"/>
  <c r="BO290" i="8"/>
  <c r="BO289" i="8"/>
  <c r="BO288" i="8"/>
  <c r="BO285" i="8"/>
  <c r="BO284" i="8"/>
  <c r="BO287" i="8"/>
  <c r="BO283" i="8"/>
  <c r="BO286" i="8"/>
  <c r="BO282" i="8"/>
  <c r="BO279" i="8"/>
  <c r="BO280" i="8"/>
  <c r="BO281" i="8"/>
  <c r="BO278" i="8"/>
  <c r="BO270" i="8"/>
  <c r="BO269" i="8"/>
  <c r="BO268" i="8"/>
  <c r="BO267" i="8"/>
  <c r="BO266" i="8"/>
  <c r="BO265" i="8"/>
  <c r="BO264" i="8"/>
  <c r="BO273" i="8"/>
  <c r="BO275" i="8"/>
  <c r="BO276" i="8"/>
  <c r="BO277" i="8"/>
  <c r="BO271" i="8"/>
  <c r="BO274" i="8"/>
  <c r="BO272" i="8"/>
  <c r="BO263" i="8"/>
  <c r="BO262" i="8"/>
  <c r="BO261" i="8"/>
  <c r="BO260" i="8"/>
  <c r="BO259" i="8"/>
  <c r="BO257" i="8"/>
  <c r="BO8" i="8"/>
  <c r="BO258" i="8"/>
  <c r="BO9" i="8"/>
  <c r="BO256" i="8"/>
  <c r="BN3" i="8"/>
  <c r="BN2" i="8"/>
  <c r="BP4" i="8"/>
  <c r="BP292" i="8" l="1"/>
  <c r="BO25" i="12"/>
  <c r="BO302" i="12"/>
  <c r="BO299" i="12"/>
  <c r="BO304" i="12"/>
  <c r="BO301" i="12"/>
  <c r="BO303" i="12"/>
  <c r="BO298" i="12"/>
  <c r="BO289" i="12"/>
  <c r="BO296" i="12"/>
  <c r="BO294" i="12"/>
  <c r="BO286" i="12"/>
  <c r="BO291" i="12"/>
  <c r="BO295" i="12"/>
  <c r="BO290" i="12"/>
  <c r="BO305" i="12"/>
  <c r="BO292" i="12"/>
  <c r="BO300" i="12"/>
  <c r="BO293" i="12"/>
  <c r="BO288" i="12"/>
  <c r="BO281" i="12"/>
  <c r="BO278" i="12"/>
  <c r="BO284" i="12"/>
  <c r="BO283" i="12"/>
  <c r="BO287" i="12"/>
  <c r="BO280" i="12"/>
  <c r="BO297" i="12"/>
  <c r="BO282" i="12"/>
  <c r="BO285" i="12"/>
  <c r="BO275" i="12"/>
  <c r="BO270" i="12"/>
  <c r="BO267" i="12"/>
  <c r="BO272" i="12"/>
  <c r="BO279" i="12"/>
  <c r="BO276" i="12"/>
  <c r="BO269" i="12"/>
  <c r="BO266" i="12"/>
  <c r="BO277" i="12"/>
  <c r="BO271" i="12"/>
  <c r="BO273" i="12"/>
  <c r="BO268" i="12"/>
  <c r="BO264" i="12"/>
  <c r="BO263" i="12"/>
  <c r="BO8" i="12"/>
  <c r="BO265" i="12"/>
  <c r="BO261" i="12"/>
  <c r="BO258" i="12"/>
  <c r="BP4" i="12"/>
  <c r="BP18" i="12" s="1"/>
  <c r="BO260" i="12"/>
  <c r="BO9" i="12"/>
  <c r="BO274" i="12"/>
  <c r="BO259" i="12"/>
  <c r="BO262" i="12"/>
  <c r="BP304" i="8"/>
  <c r="BP303" i="8"/>
  <c r="BP302" i="8"/>
  <c r="BP301" i="8"/>
  <c r="BP300" i="8"/>
  <c r="BP299" i="8"/>
  <c r="BP297" i="8"/>
  <c r="BP296" i="8"/>
  <c r="BP298" i="8"/>
  <c r="BP295" i="8"/>
  <c r="BP290" i="8"/>
  <c r="BP289" i="8"/>
  <c r="BP288" i="8"/>
  <c r="BP287" i="8"/>
  <c r="BP294" i="8"/>
  <c r="BP291" i="8"/>
  <c r="BP286" i="8"/>
  <c r="BP285" i="8"/>
  <c r="BP293" i="8"/>
  <c r="BP284" i="8"/>
  <c r="BP280" i="8"/>
  <c r="BP279" i="8"/>
  <c r="BP282" i="8"/>
  <c r="BP283" i="8"/>
  <c r="BP281" i="8"/>
  <c r="BP277" i="8"/>
  <c r="BP276" i="8"/>
  <c r="BP275" i="8"/>
  <c r="BP274" i="8"/>
  <c r="BP273" i="8"/>
  <c r="BP271" i="8"/>
  <c r="BP278" i="8"/>
  <c r="BP272" i="8"/>
  <c r="BP264" i="8"/>
  <c r="BP269" i="8"/>
  <c r="BP263" i="8"/>
  <c r="BP262" i="8"/>
  <c r="BP261" i="8"/>
  <c r="BP260" i="8"/>
  <c r="BP266" i="8"/>
  <c r="BP270" i="8"/>
  <c r="BP267" i="8"/>
  <c r="BP265" i="8"/>
  <c r="BP8" i="8"/>
  <c r="BP268" i="8"/>
  <c r="BP258" i="8"/>
  <c r="BP9" i="8"/>
  <c r="BP259" i="8"/>
  <c r="BP256" i="8"/>
  <c r="BP257" i="8"/>
  <c r="BQ4" i="8"/>
  <c r="BQ292" i="8" l="1"/>
  <c r="BP25" i="12"/>
  <c r="BP304" i="12"/>
  <c r="BP301" i="12"/>
  <c r="BP303" i="12"/>
  <c r="BP300" i="12"/>
  <c r="BP302" i="12"/>
  <c r="BP295" i="12"/>
  <c r="BP305" i="12"/>
  <c r="BP297" i="12"/>
  <c r="BP299" i="12"/>
  <c r="BP296" i="12"/>
  <c r="BP294" i="12"/>
  <c r="BP286" i="12"/>
  <c r="BP291" i="12"/>
  <c r="BP288" i="12"/>
  <c r="BP298" i="12"/>
  <c r="BP287" i="12"/>
  <c r="BP292" i="12"/>
  <c r="BP293" i="12"/>
  <c r="BP281" i="12"/>
  <c r="BP290" i="12"/>
  <c r="BP278" i="12"/>
  <c r="BP284" i="12"/>
  <c r="BP283" i="12"/>
  <c r="BP285" i="12"/>
  <c r="BP277" i="12"/>
  <c r="BP289" i="12"/>
  <c r="BP280" i="12"/>
  <c r="BP279" i="12"/>
  <c r="BP282" i="12"/>
  <c r="BP272" i="12"/>
  <c r="BP276" i="12"/>
  <c r="BP266" i="12"/>
  <c r="BP271" i="12"/>
  <c r="BP274" i="12"/>
  <c r="BP268" i="12"/>
  <c r="BP275" i="12"/>
  <c r="BP263" i="12"/>
  <c r="BP265" i="12"/>
  <c r="BP270" i="12"/>
  <c r="BP264" i="12"/>
  <c r="BP261" i="12"/>
  <c r="BP273" i="12"/>
  <c r="BP267" i="12"/>
  <c r="BP258" i="12"/>
  <c r="BP269" i="12"/>
  <c r="BQ4" i="12"/>
  <c r="BQ18" i="12" s="1"/>
  <c r="BP260" i="12"/>
  <c r="BP9" i="12"/>
  <c r="BP262" i="12"/>
  <c r="BP8" i="12"/>
  <c r="BP259" i="12"/>
  <c r="BQ304" i="8"/>
  <c r="BQ303" i="8"/>
  <c r="BQ302" i="8"/>
  <c r="BQ301" i="8"/>
  <c r="BQ300" i="8"/>
  <c r="BQ299" i="8"/>
  <c r="BQ297" i="8"/>
  <c r="BQ296" i="8"/>
  <c r="BQ295" i="8"/>
  <c r="BQ294" i="8"/>
  <c r="BQ298" i="8"/>
  <c r="BQ290" i="8"/>
  <c r="BQ289" i="8"/>
  <c r="BQ291" i="8"/>
  <c r="BQ293" i="8"/>
  <c r="BQ288" i="8"/>
  <c r="BQ287" i="8"/>
  <c r="BQ286" i="8"/>
  <c r="BQ284" i="8"/>
  <c r="BQ280" i="8"/>
  <c r="BQ282" i="8"/>
  <c r="BQ283" i="8"/>
  <c r="BQ285" i="8"/>
  <c r="BQ281" i="8"/>
  <c r="BQ277" i="8"/>
  <c r="BQ276" i="8"/>
  <c r="BQ275" i="8"/>
  <c r="BQ278" i="8"/>
  <c r="BQ279" i="8"/>
  <c r="BQ271" i="8"/>
  <c r="BQ274" i="8"/>
  <c r="BQ272" i="8"/>
  <c r="BQ270" i="8"/>
  <c r="BQ269" i="8"/>
  <c r="BQ263" i="8"/>
  <c r="BQ262" i="8"/>
  <c r="BQ261" i="8"/>
  <c r="BQ260" i="8"/>
  <c r="BQ259" i="8"/>
  <c r="BQ258" i="8"/>
  <c r="BQ257" i="8"/>
  <c r="BQ256" i="8"/>
  <c r="BQ9" i="8"/>
  <c r="BQ8" i="8"/>
  <c r="BQ266" i="8"/>
  <c r="BQ267" i="8"/>
  <c r="BQ265" i="8"/>
  <c r="BQ268" i="8"/>
  <c r="BQ264" i="8"/>
  <c r="BQ273" i="8"/>
  <c r="BR4" i="8"/>
  <c r="BR292" i="8" l="1"/>
  <c r="BQ25" i="12"/>
  <c r="BQ304" i="12"/>
  <c r="BQ301" i="12"/>
  <c r="BQ303" i="12"/>
  <c r="BQ300" i="12"/>
  <c r="BQ305" i="12"/>
  <c r="BQ297" i="12"/>
  <c r="BQ296" i="12"/>
  <c r="BQ291" i="12"/>
  <c r="BQ302" i="12"/>
  <c r="BQ288" i="12"/>
  <c r="BQ293" i="12"/>
  <c r="BQ292" i="12"/>
  <c r="BQ295" i="12"/>
  <c r="BQ287" i="12"/>
  <c r="BQ284" i="12"/>
  <c r="BQ298" i="12"/>
  <c r="BQ294" i="12"/>
  <c r="BQ290" i="12"/>
  <c r="BQ278" i="12"/>
  <c r="BQ283" i="12"/>
  <c r="BQ280" i="12"/>
  <c r="BQ285" i="12"/>
  <c r="BQ289" i="12"/>
  <c r="BQ282" i="12"/>
  <c r="BQ281" i="12"/>
  <c r="BQ276" i="12"/>
  <c r="BQ277" i="12"/>
  <c r="BQ279" i="12"/>
  <c r="BQ274" i="12"/>
  <c r="BQ299" i="12"/>
  <c r="BQ272" i="12"/>
  <c r="BQ269" i="12"/>
  <c r="BQ271" i="12"/>
  <c r="BQ268" i="12"/>
  <c r="BQ273" i="12"/>
  <c r="BQ265" i="12"/>
  <c r="BQ286" i="12"/>
  <c r="BQ275" i="12"/>
  <c r="BQ270" i="12"/>
  <c r="BQ266" i="12"/>
  <c r="BQ267" i="12"/>
  <c r="BQ258" i="12"/>
  <c r="BR4" i="12"/>
  <c r="BR18" i="12" s="1"/>
  <c r="BQ260" i="12"/>
  <c r="BQ9" i="12"/>
  <c r="BP3" i="12"/>
  <c r="BQ262" i="12"/>
  <c r="BQ259" i="12"/>
  <c r="BQ264" i="12"/>
  <c r="BQ263" i="12"/>
  <c r="BQ261" i="12"/>
  <c r="BQ8" i="12"/>
  <c r="BP2" i="12"/>
  <c r="BR304" i="8"/>
  <c r="BR303" i="8"/>
  <c r="BR302" i="8"/>
  <c r="BR301" i="8"/>
  <c r="BR300" i="8"/>
  <c r="BR299" i="8"/>
  <c r="BR298" i="8"/>
  <c r="BR297" i="8"/>
  <c r="BR296" i="8"/>
  <c r="BR295" i="8"/>
  <c r="BR294" i="8"/>
  <c r="BR293" i="8"/>
  <c r="BR290" i="8"/>
  <c r="BR289" i="8"/>
  <c r="BR288" i="8"/>
  <c r="BR287" i="8"/>
  <c r="BR286" i="8"/>
  <c r="BR291" i="8"/>
  <c r="BR285" i="8"/>
  <c r="BR284" i="8"/>
  <c r="BR283" i="8"/>
  <c r="BR282" i="8"/>
  <c r="BR281" i="8"/>
  <c r="BR280" i="8"/>
  <c r="BR278" i="8"/>
  <c r="BR275" i="8"/>
  <c r="BR276" i="8"/>
  <c r="BR271" i="8"/>
  <c r="BR279" i="8"/>
  <c r="BR277" i="8"/>
  <c r="BR274" i="8"/>
  <c r="BR272" i="8"/>
  <c r="BR270" i="8"/>
  <c r="BR269" i="8"/>
  <c r="BR273" i="8"/>
  <c r="BR263" i="8"/>
  <c r="BR262" i="8"/>
  <c r="BR261" i="8"/>
  <c r="BR260" i="8"/>
  <c r="BR266" i="8"/>
  <c r="BR267" i="8"/>
  <c r="BR265" i="8"/>
  <c r="BR268" i="8"/>
  <c r="BR8" i="8"/>
  <c r="BQ3" i="8"/>
  <c r="BR258" i="8"/>
  <c r="BR9" i="8"/>
  <c r="BR264" i="8"/>
  <c r="BR259" i="8"/>
  <c r="BR256" i="8"/>
  <c r="BR257" i="8"/>
  <c r="BQ2" i="8"/>
  <c r="BS4" i="8"/>
  <c r="BS292" i="8" l="1"/>
  <c r="BR25" i="12"/>
  <c r="BR301" i="12"/>
  <c r="BR303" i="12"/>
  <c r="BR305" i="12"/>
  <c r="BR302" i="12"/>
  <c r="BR297" i="12"/>
  <c r="BR298" i="12"/>
  <c r="BR288" i="12"/>
  <c r="BR293" i="12"/>
  <c r="BR300" i="12"/>
  <c r="BR290" i="12"/>
  <c r="BR299" i="12"/>
  <c r="BR289" i="12"/>
  <c r="BR304" i="12"/>
  <c r="BR296" i="12"/>
  <c r="BR294" i="12"/>
  <c r="BR283" i="12"/>
  <c r="BR284" i="12"/>
  <c r="BR280" i="12"/>
  <c r="BR292" i="12"/>
  <c r="BR285" i="12"/>
  <c r="BR277" i="12"/>
  <c r="BR287" i="12"/>
  <c r="BR282" i="12"/>
  <c r="BR286" i="12"/>
  <c r="BR279" i="12"/>
  <c r="BR291" i="12"/>
  <c r="BR281" i="12"/>
  <c r="BR275" i="12"/>
  <c r="BR278" i="12"/>
  <c r="BR269" i="12"/>
  <c r="BR276" i="12"/>
  <c r="BR266" i="12"/>
  <c r="BR271" i="12"/>
  <c r="BR268" i="12"/>
  <c r="BR274" i="12"/>
  <c r="BR273" i="12"/>
  <c r="BR265" i="12"/>
  <c r="BR270" i="12"/>
  <c r="BR295" i="12"/>
  <c r="BR263" i="12"/>
  <c r="BR267" i="12"/>
  <c r="BR264" i="12"/>
  <c r="BS4" i="12"/>
  <c r="BS18" i="12" s="1"/>
  <c r="BR260" i="12"/>
  <c r="BR9" i="12"/>
  <c r="BR262" i="12"/>
  <c r="BR272" i="12"/>
  <c r="BR259" i="12"/>
  <c r="BR8" i="12"/>
  <c r="BR258" i="12"/>
  <c r="BR261" i="12"/>
  <c r="BS304" i="8"/>
  <c r="BS303" i="8"/>
  <c r="BS302" i="8"/>
  <c r="BS301" i="8"/>
  <c r="BS300" i="8"/>
  <c r="BS299" i="8"/>
  <c r="BS298" i="8"/>
  <c r="BS290" i="8"/>
  <c r="BS289" i="8"/>
  <c r="BS288" i="8"/>
  <c r="BS287" i="8"/>
  <c r="BS286" i="8"/>
  <c r="BS297" i="8"/>
  <c r="BS295" i="8"/>
  <c r="BS291" i="8"/>
  <c r="BS294" i="8"/>
  <c r="BS293" i="8"/>
  <c r="BS296" i="8"/>
  <c r="BS280" i="8"/>
  <c r="BS284" i="8"/>
  <c r="BS282" i="8"/>
  <c r="BS281" i="8"/>
  <c r="BS283" i="8"/>
  <c r="BS285" i="8"/>
  <c r="BS277" i="8"/>
  <c r="BS276" i="8"/>
  <c r="BS275" i="8"/>
  <c r="BS274" i="8"/>
  <c r="BS273" i="8"/>
  <c r="BS272" i="8"/>
  <c r="BS271" i="8"/>
  <c r="BS278" i="8"/>
  <c r="BS279" i="8"/>
  <c r="BS270" i="8"/>
  <c r="BS269" i="8"/>
  <c r="BS268" i="8"/>
  <c r="BS267" i="8"/>
  <c r="BS266" i="8"/>
  <c r="BS265" i="8"/>
  <c r="BS264" i="8"/>
  <c r="BS263" i="8"/>
  <c r="BS262" i="8"/>
  <c r="BS261" i="8"/>
  <c r="BS260" i="8"/>
  <c r="BS259" i="8"/>
  <c r="BS258" i="8"/>
  <c r="BS257" i="8"/>
  <c r="BS256" i="8"/>
  <c r="BS9" i="8"/>
  <c r="BS8" i="8"/>
  <c r="BT4" i="8"/>
  <c r="BT292" i="8" l="1"/>
  <c r="BS25" i="12"/>
  <c r="BS303" i="12"/>
  <c r="BS305" i="12"/>
  <c r="BS302" i="12"/>
  <c r="BS299" i="12"/>
  <c r="BS296" i="12"/>
  <c r="BS301" i="12"/>
  <c r="BS300" i="12"/>
  <c r="BS295" i="12"/>
  <c r="BS293" i="12"/>
  <c r="BS290" i="12"/>
  <c r="BS297" i="12"/>
  <c r="BS287" i="12"/>
  <c r="BS294" i="12"/>
  <c r="BS286" i="12"/>
  <c r="BS298" i="12"/>
  <c r="BS304" i="12"/>
  <c r="BS288" i="12"/>
  <c r="BS289" i="12"/>
  <c r="BS284" i="12"/>
  <c r="BS280" i="12"/>
  <c r="BS292" i="12"/>
  <c r="BS285" i="12"/>
  <c r="BS277" i="12"/>
  <c r="BS282" i="12"/>
  <c r="BS276" i="12"/>
  <c r="BS283" i="12"/>
  <c r="BS278" i="12"/>
  <c r="BS271" i="12"/>
  <c r="BS279" i="12"/>
  <c r="BS274" i="12"/>
  <c r="BS273" i="12"/>
  <c r="BS265" i="12"/>
  <c r="BS270" i="12"/>
  <c r="BS291" i="12"/>
  <c r="BS275" i="12"/>
  <c r="BS267" i="12"/>
  <c r="BS281" i="12"/>
  <c r="BS272" i="12"/>
  <c r="BS269" i="12"/>
  <c r="BS260" i="12"/>
  <c r="BS9" i="12"/>
  <c r="BS262" i="12"/>
  <c r="BS259" i="12"/>
  <c r="BS266" i="12"/>
  <c r="BS8" i="12"/>
  <c r="BS261" i="12"/>
  <c r="BT4" i="12"/>
  <c r="BT18" i="12" s="1"/>
  <c r="BS268" i="12"/>
  <c r="BS264" i="12"/>
  <c r="BS263" i="12"/>
  <c r="BS258" i="12"/>
  <c r="BT304" i="8"/>
  <c r="BT303" i="8"/>
  <c r="BT302" i="8"/>
  <c r="BT301" i="8"/>
  <c r="BT300" i="8"/>
  <c r="BT299" i="8"/>
  <c r="BT297" i="8"/>
  <c r="BT296" i="8"/>
  <c r="BT295" i="8"/>
  <c r="BT298" i="8"/>
  <c r="BT291" i="8"/>
  <c r="BT294" i="8"/>
  <c r="BT293" i="8"/>
  <c r="BT288" i="8"/>
  <c r="BT285" i="8"/>
  <c r="BT289" i="8"/>
  <c r="BT290" i="8"/>
  <c r="BT280" i="8"/>
  <c r="BT279" i="8"/>
  <c r="BT278" i="8"/>
  <c r="BT284" i="8"/>
  <c r="BT282" i="8"/>
  <c r="BT281" i="8"/>
  <c r="BT286" i="8"/>
  <c r="BT283" i="8"/>
  <c r="BT287" i="8"/>
  <c r="BT275" i="8"/>
  <c r="BT276" i="8"/>
  <c r="BT271" i="8"/>
  <c r="BT277" i="8"/>
  <c r="BT274" i="8"/>
  <c r="BT272" i="8"/>
  <c r="BT270" i="8"/>
  <c r="BT269" i="8"/>
  <c r="BT268" i="8"/>
  <c r="BT267" i="8"/>
  <c r="BT266" i="8"/>
  <c r="BT273" i="8"/>
  <c r="BT265" i="8"/>
  <c r="BT264" i="8"/>
  <c r="BT261" i="8"/>
  <c r="BT258" i="8"/>
  <c r="BT9" i="8"/>
  <c r="BT259" i="8"/>
  <c r="BT262" i="8"/>
  <c r="BT256" i="8"/>
  <c r="BT260" i="8"/>
  <c r="BT257" i="8"/>
  <c r="BT263" i="8"/>
  <c r="BT8" i="8"/>
  <c r="BU4" i="8"/>
  <c r="BU292" i="8" l="1"/>
  <c r="BT25" i="12"/>
  <c r="BT303" i="12"/>
  <c r="BT300" i="12"/>
  <c r="BT305" i="12"/>
  <c r="BT302" i="12"/>
  <c r="BT299" i="12"/>
  <c r="BT304" i="12"/>
  <c r="BT296" i="12"/>
  <c r="BT290" i="12"/>
  <c r="BT301" i="12"/>
  <c r="BT297" i="12"/>
  <c r="BT287" i="12"/>
  <c r="BT298" i="12"/>
  <c r="BT295" i="12"/>
  <c r="BT292" i="12"/>
  <c r="BT291" i="12"/>
  <c r="BT293" i="12"/>
  <c r="BT294" i="12"/>
  <c r="BT289" i="12"/>
  <c r="BT285" i="12"/>
  <c r="BT277" i="12"/>
  <c r="BT282" i="12"/>
  <c r="BT288" i="12"/>
  <c r="BT279" i="12"/>
  <c r="BT286" i="12"/>
  <c r="BT281" i="12"/>
  <c r="BT284" i="12"/>
  <c r="BT283" i="12"/>
  <c r="BT276" i="12"/>
  <c r="BT271" i="12"/>
  <c r="BT268" i="12"/>
  <c r="BT274" i="12"/>
  <c r="BT273" i="12"/>
  <c r="BT270" i="12"/>
  <c r="BT275" i="12"/>
  <c r="BT267" i="12"/>
  <c r="BT280" i="12"/>
  <c r="BT272" i="12"/>
  <c r="BT278" i="12"/>
  <c r="BT265" i="12"/>
  <c r="BT266" i="12"/>
  <c r="BT264" i="12"/>
  <c r="BT269" i="12"/>
  <c r="BT262" i="12"/>
  <c r="BT259" i="12"/>
  <c r="BS3" i="12"/>
  <c r="BT8" i="12"/>
  <c r="BT261" i="12"/>
  <c r="BT263" i="12"/>
  <c r="BT258" i="12"/>
  <c r="BT260" i="12"/>
  <c r="BT9" i="12"/>
  <c r="BU4" i="12"/>
  <c r="BU18" i="12" s="1"/>
  <c r="BS2" i="12"/>
  <c r="BU304" i="8"/>
  <c r="BU303" i="8"/>
  <c r="BU302" i="8"/>
  <c r="BU301" i="8"/>
  <c r="BU300" i="8"/>
  <c r="BU299" i="8"/>
  <c r="BU297" i="8"/>
  <c r="BU296" i="8"/>
  <c r="BU295" i="8"/>
  <c r="BU294" i="8"/>
  <c r="BU291" i="8"/>
  <c r="BU293" i="8"/>
  <c r="BU298" i="8"/>
  <c r="BU290" i="8"/>
  <c r="BU289" i="8"/>
  <c r="BU287" i="8"/>
  <c r="BU286" i="8"/>
  <c r="BU288" i="8"/>
  <c r="BU285" i="8"/>
  <c r="BU284" i="8"/>
  <c r="BU283" i="8"/>
  <c r="BU282" i="8"/>
  <c r="BU281" i="8"/>
  <c r="BU277" i="8"/>
  <c r="BU276" i="8"/>
  <c r="BU275" i="8"/>
  <c r="BU280" i="8"/>
  <c r="BU278" i="8"/>
  <c r="BU279" i="8"/>
  <c r="BU271" i="8"/>
  <c r="BU274" i="8"/>
  <c r="BU272" i="8"/>
  <c r="BU270" i="8"/>
  <c r="BU269" i="8"/>
  <c r="BU268" i="8"/>
  <c r="BU267" i="8"/>
  <c r="BU266" i="8"/>
  <c r="BU265" i="8"/>
  <c r="BU273" i="8"/>
  <c r="BU264" i="8"/>
  <c r="BU263" i="8"/>
  <c r="BU262" i="8"/>
  <c r="BU261" i="8"/>
  <c r="BU260" i="8"/>
  <c r="BU259" i="8"/>
  <c r="BU258" i="8"/>
  <c r="BU9" i="8"/>
  <c r="BT3" i="8"/>
  <c r="BU256" i="8"/>
  <c r="BU257" i="8"/>
  <c r="BU8" i="8"/>
  <c r="BT2" i="8"/>
  <c r="BV4" i="8"/>
  <c r="BV292" i="8" l="1"/>
  <c r="BU25" i="12"/>
  <c r="BU305" i="12"/>
  <c r="BU302" i="12"/>
  <c r="BU304" i="12"/>
  <c r="BU301" i="12"/>
  <c r="BU296" i="12"/>
  <c r="BU299" i="12"/>
  <c r="BU298" i="12"/>
  <c r="BU297" i="12"/>
  <c r="BU287" i="12"/>
  <c r="BU303" i="12"/>
  <c r="BU300" i="12"/>
  <c r="BU295" i="12"/>
  <c r="BU292" i="12"/>
  <c r="BU289" i="12"/>
  <c r="BU288" i="12"/>
  <c r="BU294" i="12"/>
  <c r="BU282" i="12"/>
  <c r="BU279" i="12"/>
  <c r="BU286" i="12"/>
  <c r="BU276" i="12"/>
  <c r="BU291" i="12"/>
  <c r="BU278" i="12"/>
  <c r="BU293" i="12"/>
  <c r="BU284" i="12"/>
  <c r="BU283" i="12"/>
  <c r="BU277" i="12"/>
  <c r="BU274" i="12"/>
  <c r="BU285" i="12"/>
  <c r="BU281" i="12"/>
  <c r="BU280" i="12"/>
  <c r="BU275" i="12"/>
  <c r="BU273" i="12"/>
  <c r="BU265" i="12"/>
  <c r="BU267" i="12"/>
  <c r="BU290" i="12"/>
  <c r="BU272" i="12"/>
  <c r="BU269" i="12"/>
  <c r="BU271" i="12"/>
  <c r="BU270" i="12"/>
  <c r="BU266" i="12"/>
  <c r="BU264" i="12"/>
  <c r="BU263" i="12"/>
  <c r="BU262" i="12"/>
  <c r="BU259" i="12"/>
  <c r="BU8" i="12"/>
  <c r="BU261" i="12"/>
  <c r="BU258" i="12"/>
  <c r="BU268" i="12"/>
  <c r="BV4" i="12"/>
  <c r="BV18" i="12" s="1"/>
  <c r="BU9" i="12"/>
  <c r="BU260" i="12"/>
  <c r="BV304" i="8"/>
  <c r="BV303" i="8"/>
  <c r="BV302" i="8"/>
  <c r="BV301" i="8"/>
  <c r="BV300" i="8"/>
  <c r="BV299" i="8"/>
  <c r="BV298" i="8"/>
  <c r="BV297" i="8"/>
  <c r="BV296" i="8"/>
  <c r="BV295" i="8"/>
  <c r="BV294" i="8"/>
  <c r="BV293" i="8"/>
  <c r="BV290" i="8"/>
  <c r="BV289" i="8"/>
  <c r="BV288" i="8"/>
  <c r="BV286" i="8"/>
  <c r="BV291" i="8"/>
  <c r="BV287" i="8"/>
  <c r="BV284" i="8"/>
  <c r="BV282" i="8"/>
  <c r="BV281" i="8"/>
  <c r="BV283" i="8"/>
  <c r="BV285" i="8"/>
  <c r="BV280" i="8"/>
  <c r="BV278" i="8"/>
  <c r="BV279" i="8"/>
  <c r="BV277" i="8"/>
  <c r="BV276" i="8"/>
  <c r="BV275" i="8"/>
  <c r="BV274" i="8"/>
  <c r="BV273" i="8"/>
  <c r="BV272" i="8"/>
  <c r="BV271" i="8"/>
  <c r="BV270" i="8"/>
  <c r="BV269" i="8"/>
  <c r="BV268" i="8"/>
  <c r="BV267" i="8"/>
  <c r="BV266" i="8"/>
  <c r="BV265" i="8"/>
  <c r="BV264" i="8"/>
  <c r="BV263" i="8"/>
  <c r="BV262" i="8"/>
  <c r="BV261" i="8"/>
  <c r="BV260" i="8"/>
  <c r="BV259" i="8"/>
  <c r="BV258" i="8"/>
  <c r="BV256" i="8"/>
  <c r="BV257" i="8"/>
  <c r="BV8" i="8"/>
  <c r="BV9" i="8"/>
  <c r="BW4" i="8"/>
  <c r="BW292" i="8" l="1"/>
  <c r="BV25" i="12"/>
  <c r="BV305" i="12"/>
  <c r="BV302" i="12"/>
  <c r="BV304" i="12"/>
  <c r="BV301" i="12"/>
  <c r="BV299" i="12"/>
  <c r="BV298" i="12"/>
  <c r="BV303" i="12"/>
  <c r="BV295" i="12"/>
  <c r="BV300" i="12"/>
  <c r="BV297" i="12"/>
  <c r="BV292" i="12"/>
  <c r="BV289" i="12"/>
  <c r="BV294" i="12"/>
  <c r="BV286" i="12"/>
  <c r="BV293" i="12"/>
  <c r="BV288" i="12"/>
  <c r="BV285" i="12"/>
  <c r="BV296" i="12"/>
  <c r="BV290" i="12"/>
  <c r="BV279" i="12"/>
  <c r="BV276" i="12"/>
  <c r="BV287" i="12"/>
  <c r="BV281" i="12"/>
  <c r="BV291" i="12"/>
  <c r="BV283" i="12"/>
  <c r="BV284" i="12"/>
  <c r="BV277" i="12"/>
  <c r="BV278" i="12"/>
  <c r="BV280" i="12"/>
  <c r="BV275" i="12"/>
  <c r="BV282" i="12"/>
  <c r="BV273" i="12"/>
  <c r="BV274" i="12"/>
  <c r="BV270" i="12"/>
  <c r="BV272" i="12"/>
  <c r="BV269" i="12"/>
  <c r="BV266" i="12"/>
  <c r="BV268" i="12"/>
  <c r="BV271" i="12"/>
  <c r="BV265" i="12"/>
  <c r="BV259" i="12"/>
  <c r="BV8" i="12"/>
  <c r="BV261" i="12"/>
  <c r="BV258" i="12"/>
  <c r="BV263" i="12"/>
  <c r="BW4" i="12"/>
  <c r="BW18" i="12" s="1"/>
  <c r="BV264" i="12"/>
  <c r="BV260" i="12"/>
  <c r="BV9" i="12"/>
  <c r="BV267" i="12"/>
  <c r="BV262" i="12"/>
  <c r="BW304" i="8"/>
  <c r="BW303" i="8"/>
  <c r="BW302" i="8"/>
  <c r="BW301" i="8"/>
  <c r="BW300" i="8"/>
  <c r="BW299" i="8"/>
  <c r="BW298" i="8"/>
  <c r="BW297" i="8"/>
  <c r="BW296" i="8"/>
  <c r="BW295" i="8"/>
  <c r="BW294" i="8"/>
  <c r="BW293" i="8"/>
  <c r="BW291" i="8"/>
  <c r="BW290" i="8"/>
  <c r="BW289" i="8"/>
  <c r="BW288" i="8"/>
  <c r="BW285" i="8"/>
  <c r="BW284" i="8"/>
  <c r="BW282" i="8"/>
  <c r="BW281" i="8"/>
  <c r="BW283" i="8"/>
  <c r="BW286" i="8"/>
  <c r="BW287" i="8"/>
  <c r="BW278" i="8"/>
  <c r="BW279" i="8"/>
  <c r="BW280" i="8"/>
  <c r="BW276" i="8"/>
  <c r="BW270" i="8"/>
  <c r="BW269" i="8"/>
  <c r="BW268" i="8"/>
  <c r="BW267" i="8"/>
  <c r="BW266" i="8"/>
  <c r="BW265" i="8"/>
  <c r="BW264" i="8"/>
  <c r="BW277" i="8"/>
  <c r="BW274" i="8"/>
  <c r="BW272" i="8"/>
  <c r="BW273" i="8"/>
  <c r="BW271" i="8"/>
  <c r="BW263" i="8"/>
  <c r="BW262" i="8"/>
  <c r="BW261" i="8"/>
  <c r="BW260" i="8"/>
  <c r="BW259" i="8"/>
  <c r="BW258" i="8"/>
  <c r="BW256" i="8"/>
  <c r="BW275" i="8"/>
  <c r="BW257" i="8"/>
  <c r="BW8" i="8"/>
  <c r="BW9" i="8"/>
  <c r="BX4" i="8"/>
  <c r="BX292" i="8" l="1"/>
  <c r="BW25" i="12"/>
  <c r="BW302" i="12"/>
  <c r="BW299" i="12"/>
  <c r="BW304" i="12"/>
  <c r="BW301" i="12"/>
  <c r="BW303" i="12"/>
  <c r="BW298" i="12"/>
  <c r="BW305" i="12"/>
  <c r="BW300" i="12"/>
  <c r="BW295" i="12"/>
  <c r="BW289" i="12"/>
  <c r="BW294" i="12"/>
  <c r="BW286" i="12"/>
  <c r="BW291" i="12"/>
  <c r="BW296" i="12"/>
  <c r="BW290" i="12"/>
  <c r="BW292" i="12"/>
  <c r="BW276" i="12"/>
  <c r="BW288" i="12"/>
  <c r="BW287" i="12"/>
  <c r="BW281" i="12"/>
  <c r="BW278" i="12"/>
  <c r="BW283" i="12"/>
  <c r="BW297" i="12"/>
  <c r="BW293" i="12"/>
  <c r="BW284" i="12"/>
  <c r="BW280" i="12"/>
  <c r="BW282" i="12"/>
  <c r="BW285" i="12"/>
  <c r="BW274" i="12"/>
  <c r="BW270" i="12"/>
  <c r="BW279" i="12"/>
  <c r="BW267" i="12"/>
  <c r="BW272" i="12"/>
  <c r="BW275" i="12"/>
  <c r="BW269" i="12"/>
  <c r="BW277" i="12"/>
  <c r="BW266" i="12"/>
  <c r="BW271" i="12"/>
  <c r="BW265" i="12"/>
  <c r="BW264" i="12"/>
  <c r="BW263" i="12"/>
  <c r="BW273" i="12"/>
  <c r="BW8" i="12"/>
  <c r="BW261" i="12"/>
  <c r="BV3" i="12"/>
  <c r="BW258" i="12"/>
  <c r="BX4" i="12"/>
  <c r="BX18" i="12" s="1"/>
  <c r="BW268" i="12"/>
  <c r="BW260" i="12"/>
  <c r="BW9" i="12"/>
  <c r="BW259" i="12"/>
  <c r="BW262" i="12"/>
  <c r="BV2" i="12"/>
  <c r="BX304" i="8"/>
  <c r="BX303" i="8"/>
  <c r="BX302" i="8"/>
  <c r="BX301" i="8"/>
  <c r="BX300" i="8"/>
  <c r="BX299" i="8"/>
  <c r="BX297" i="8"/>
  <c r="BX296" i="8"/>
  <c r="BX298" i="8"/>
  <c r="BX294" i="8"/>
  <c r="BX293" i="8"/>
  <c r="BX290" i="8"/>
  <c r="BX289" i="8"/>
  <c r="BX288" i="8"/>
  <c r="BX287" i="8"/>
  <c r="BX291" i="8"/>
  <c r="BX286" i="8"/>
  <c r="BX285" i="8"/>
  <c r="BX295" i="8"/>
  <c r="BX283" i="8"/>
  <c r="BX280" i="8"/>
  <c r="BX279" i="8"/>
  <c r="BX278" i="8"/>
  <c r="BX284" i="8"/>
  <c r="BX281" i="8"/>
  <c r="BX282" i="8"/>
  <c r="BX277" i="8"/>
  <c r="BX276" i="8"/>
  <c r="BX275" i="8"/>
  <c r="BX274" i="8"/>
  <c r="BX272" i="8"/>
  <c r="BX273" i="8"/>
  <c r="BX271" i="8"/>
  <c r="BX265" i="8"/>
  <c r="BX269" i="8"/>
  <c r="BX266" i="8"/>
  <c r="BX267" i="8"/>
  <c r="BX264" i="8"/>
  <c r="BX263" i="8"/>
  <c r="BX262" i="8"/>
  <c r="BX261" i="8"/>
  <c r="BX260" i="8"/>
  <c r="BX259" i="8"/>
  <c r="BX268" i="8"/>
  <c r="BX270" i="8"/>
  <c r="BX258" i="8"/>
  <c r="BX257" i="8"/>
  <c r="BX8" i="8"/>
  <c r="BW3" i="8"/>
  <c r="BX9" i="8"/>
  <c r="BX256" i="8"/>
  <c r="BW2" i="8"/>
  <c r="BY4" i="8"/>
  <c r="BY292" i="8" l="1"/>
  <c r="BX25" i="12"/>
  <c r="BX304" i="12"/>
  <c r="BX301" i="12"/>
  <c r="BX303" i="12"/>
  <c r="BX300" i="12"/>
  <c r="BX305" i="12"/>
  <c r="BX295" i="12"/>
  <c r="BX297" i="12"/>
  <c r="BX296" i="12"/>
  <c r="BX302" i="12"/>
  <c r="BX294" i="12"/>
  <c r="BX286" i="12"/>
  <c r="BX298" i="12"/>
  <c r="BX291" i="12"/>
  <c r="BX288" i="12"/>
  <c r="BX287" i="12"/>
  <c r="BX289" i="12"/>
  <c r="BX290" i="12"/>
  <c r="BX281" i="12"/>
  <c r="BX278" i="12"/>
  <c r="BX283" i="12"/>
  <c r="BX293" i="12"/>
  <c r="BX284" i="12"/>
  <c r="BX277" i="12"/>
  <c r="BX282" i="12"/>
  <c r="BX279" i="12"/>
  <c r="BX299" i="12"/>
  <c r="BX276" i="12"/>
  <c r="BX272" i="12"/>
  <c r="BX275" i="12"/>
  <c r="BX266" i="12"/>
  <c r="BX280" i="12"/>
  <c r="BX271" i="12"/>
  <c r="BX268" i="12"/>
  <c r="BX292" i="12"/>
  <c r="BX285" i="12"/>
  <c r="BX270" i="12"/>
  <c r="BX263" i="12"/>
  <c r="BX269" i="12"/>
  <c r="BX267" i="12"/>
  <c r="BX273" i="12"/>
  <c r="BX261" i="12"/>
  <c r="BX258" i="12"/>
  <c r="BY4" i="12"/>
  <c r="BY18" i="12" s="1"/>
  <c r="BX260" i="12"/>
  <c r="BX9" i="12"/>
  <c r="BX264" i="12"/>
  <c r="BX262" i="12"/>
  <c r="BX265" i="12"/>
  <c r="BX8" i="12"/>
  <c r="BX274" i="12"/>
  <c r="BX259" i="12"/>
  <c r="BY304" i="8"/>
  <c r="BY303" i="8"/>
  <c r="BY302" i="8"/>
  <c r="BY301" i="8"/>
  <c r="BY300" i="8"/>
  <c r="BY299" i="8"/>
  <c r="BY297" i="8"/>
  <c r="BY296" i="8"/>
  <c r="BY295" i="8"/>
  <c r="BY294" i="8"/>
  <c r="BY298" i="8"/>
  <c r="BY293" i="8"/>
  <c r="BY290" i="8"/>
  <c r="BY289" i="8"/>
  <c r="BY288" i="8"/>
  <c r="BY291" i="8"/>
  <c r="BY287" i="8"/>
  <c r="BY283" i="8"/>
  <c r="BY286" i="8"/>
  <c r="BY280" i="8"/>
  <c r="BY285" i="8"/>
  <c r="BY284" i="8"/>
  <c r="BY282" i="8"/>
  <c r="BY281" i="8"/>
  <c r="BY279" i="8"/>
  <c r="BY277" i="8"/>
  <c r="BY276" i="8"/>
  <c r="BY275" i="8"/>
  <c r="BY278" i="8"/>
  <c r="BY274" i="8"/>
  <c r="BY273" i="8"/>
  <c r="BY271" i="8"/>
  <c r="BY270" i="8"/>
  <c r="BY269" i="8"/>
  <c r="BY266" i="8"/>
  <c r="BY267" i="8"/>
  <c r="BY264" i="8"/>
  <c r="BY263" i="8"/>
  <c r="BY262" i="8"/>
  <c r="BY261" i="8"/>
  <c r="BY260" i="8"/>
  <c r="BY259" i="8"/>
  <c r="BY258" i="8"/>
  <c r="BY257" i="8"/>
  <c r="BY256" i="8"/>
  <c r="BY9" i="8"/>
  <c r="BY8" i="8"/>
  <c r="BY268" i="8"/>
  <c r="BY272" i="8"/>
  <c r="BY265" i="8"/>
  <c r="BZ4" i="8"/>
  <c r="BZ292" i="8" l="1"/>
  <c r="BY25" i="12"/>
  <c r="BY304" i="12"/>
  <c r="BY301" i="12"/>
  <c r="BY303" i="12"/>
  <c r="BY300" i="12"/>
  <c r="BY305" i="12"/>
  <c r="BY297" i="12"/>
  <c r="BY302" i="12"/>
  <c r="BY298" i="12"/>
  <c r="BY291" i="12"/>
  <c r="BY288" i="12"/>
  <c r="BY293" i="12"/>
  <c r="BY292" i="12"/>
  <c r="BY296" i="12"/>
  <c r="BY289" i="12"/>
  <c r="BY284" i="12"/>
  <c r="BY290" i="12"/>
  <c r="BY299" i="12"/>
  <c r="BY286" i="12"/>
  <c r="BY287" i="12"/>
  <c r="BY278" i="12"/>
  <c r="BY283" i="12"/>
  <c r="BY280" i="12"/>
  <c r="BY295" i="12"/>
  <c r="BY285" i="12"/>
  <c r="BY282" i="12"/>
  <c r="BY279" i="12"/>
  <c r="BY281" i="12"/>
  <c r="BY276" i="12"/>
  <c r="BY274" i="12"/>
  <c r="BY277" i="12"/>
  <c r="BY272" i="12"/>
  <c r="BY275" i="12"/>
  <c r="BY269" i="12"/>
  <c r="BY271" i="12"/>
  <c r="BY268" i="12"/>
  <c r="BY273" i="12"/>
  <c r="BY265" i="12"/>
  <c r="BY294" i="12"/>
  <c r="BY270" i="12"/>
  <c r="BY267" i="12"/>
  <c r="BY258" i="12"/>
  <c r="BZ4" i="12"/>
  <c r="BZ18" i="12" s="1"/>
  <c r="BY260" i="12"/>
  <c r="BY9" i="12"/>
  <c r="BY266" i="12"/>
  <c r="BY264" i="12"/>
  <c r="BY263" i="12"/>
  <c r="BY262" i="12"/>
  <c r="BY259" i="12"/>
  <c r="BY261" i="12"/>
  <c r="BY8" i="12"/>
  <c r="BZ304" i="8"/>
  <c r="BZ303" i="8"/>
  <c r="BZ302" i="8"/>
  <c r="BZ301" i="8"/>
  <c r="BZ300" i="8"/>
  <c r="BZ299" i="8"/>
  <c r="BZ298" i="8"/>
  <c r="BZ297" i="8"/>
  <c r="BZ296" i="8"/>
  <c r="BZ295" i="8"/>
  <c r="BZ294" i="8"/>
  <c r="BZ293" i="8"/>
  <c r="BZ290" i="8"/>
  <c r="BZ289" i="8"/>
  <c r="BZ288" i="8"/>
  <c r="BZ287" i="8"/>
  <c r="BZ286" i="8"/>
  <c r="BZ291" i="8"/>
  <c r="BZ285" i="8"/>
  <c r="BZ284" i="8"/>
  <c r="BZ283" i="8"/>
  <c r="BZ282" i="8"/>
  <c r="BZ281" i="8"/>
  <c r="BZ280" i="8"/>
  <c r="BZ279" i="8"/>
  <c r="BZ277" i="8"/>
  <c r="BZ273" i="8"/>
  <c r="BZ278" i="8"/>
  <c r="BZ271" i="8"/>
  <c r="BZ270" i="8"/>
  <c r="BZ269" i="8"/>
  <c r="BZ275" i="8"/>
  <c r="BZ272" i="8"/>
  <c r="BZ267" i="8"/>
  <c r="BZ264" i="8"/>
  <c r="BZ263" i="8"/>
  <c r="BZ262" i="8"/>
  <c r="BZ261" i="8"/>
  <c r="BZ260" i="8"/>
  <c r="BZ259" i="8"/>
  <c r="BZ276" i="8"/>
  <c r="BZ268" i="8"/>
  <c r="BZ274" i="8"/>
  <c r="BZ266" i="8"/>
  <c r="BZ257" i="8"/>
  <c r="BZ265" i="8"/>
  <c r="BZ8" i="8"/>
  <c r="BZ9" i="8"/>
  <c r="BZ256" i="8"/>
  <c r="BZ258" i="8"/>
  <c r="CA4" i="8"/>
  <c r="CA292" i="8" l="1"/>
  <c r="BZ25" i="12"/>
  <c r="BZ301" i="12"/>
  <c r="BZ303" i="12"/>
  <c r="BZ305" i="12"/>
  <c r="BZ302" i="12"/>
  <c r="BZ297" i="12"/>
  <c r="BZ300" i="12"/>
  <c r="BZ304" i="12"/>
  <c r="BZ299" i="12"/>
  <c r="BZ298" i="12"/>
  <c r="BZ288" i="12"/>
  <c r="BZ293" i="12"/>
  <c r="BZ290" i="12"/>
  <c r="BZ289" i="12"/>
  <c r="BZ292" i="12"/>
  <c r="BZ291" i="12"/>
  <c r="BZ287" i="12"/>
  <c r="BZ283" i="12"/>
  <c r="BZ286" i="12"/>
  <c r="BZ280" i="12"/>
  <c r="BZ284" i="12"/>
  <c r="BZ277" i="12"/>
  <c r="BZ296" i="12"/>
  <c r="BZ295" i="12"/>
  <c r="BZ285" i="12"/>
  <c r="BZ282" i="12"/>
  <c r="BZ279" i="12"/>
  <c r="BZ278" i="12"/>
  <c r="BZ275" i="12"/>
  <c r="BZ269" i="12"/>
  <c r="BZ266" i="12"/>
  <c r="BZ271" i="12"/>
  <c r="BZ268" i="12"/>
  <c r="BZ273" i="12"/>
  <c r="BZ265" i="12"/>
  <c r="BZ294" i="12"/>
  <c r="BZ281" i="12"/>
  <c r="BZ270" i="12"/>
  <c r="BZ276" i="12"/>
  <c r="BZ263" i="12"/>
  <c r="BZ272" i="12"/>
  <c r="BZ274" i="12"/>
  <c r="BZ264" i="12"/>
  <c r="CA4" i="12"/>
  <c r="CA18" i="12" s="1"/>
  <c r="BY3" i="12"/>
  <c r="BZ260" i="12"/>
  <c r="BZ9" i="12"/>
  <c r="BZ262" i="12"/>
  <c r="BZ259" i="12"/>
  <c r="BZ8" i="12"/>
  <c r="BZ258" i="12"/>
  <c r="BZ267" i="12"/>
  <c r="BZ261" i="12"/>
  <c r="BY2" i="12"/>
  <c r="CA304" i="8"/>
  <c r="CA303" i="8"/>
  <c r="CA302" i="8"/>
  <c r="CA301" i="8"/>
  <c r="CA300" i="8"/>
  <c r="CA299" i="8"/>
  <c r="CA298" i="8"/>
  <c r="CA297" i="8"/>
  <c r="CA290" i="8"/>
  <c r="CA289" i="8"/>
  <c r="CA288" i="8"/>
  <c r="CA287" i="8"/>
  <c r="CA286" i="8"/>
  <c r="CA291" i="8"/>
  <c r="CA296" i="8"/>
  <c r="CA295" i="8"/>
  <c r="CA294" i="8"/>
  <c r="CA293" i="8"/>
  <c r="CA280" i="8"/>
  <c r="CA285" i="8"/>
  <c r="CA284" i="8"/>
  <c r="CA282" i="8"/>
  <c r="CA281" i="8"/>
  <c r="CA283" i="8"/>
  <c r="CA277" i="8"/>
  <c r="CA276" i="8"/>
  <c r="CA275" i="8"/>
  <c r="CA274" i="8"/>
  <c r="CA273" i="8"/>
  <c r="CA272" i="8"/>
  <c r="CA271" i="8"/>
  <c r="CA278" i="8"/>
  <c r="CA279" i="8"/>
  <c r="CA270" i="8"/>
  <c r="CA269" i="8"/>
  <c r="CA268" i="8"/>
  <c r="CA267" i="8"/>
  <c r="CA266" i="8"/>
  <c r="CA265" i="8"/>
  <c r="CA264" i="8"/>
  <c r="CA263" i="8"/>
  <c r="CA262" i="8"/>
  <c r="CA261" i="8"/>
  <c r="CA260" i="8"/>
  <c r="CA259" i="8"/>
  <c r="CA258" i="8"/>
  <c r="CA257" i="8"/>
  <c r="CA256" i="8"/>
  <c r="CA9" i="8"/>
  <c r="CA8" i="8"/>
  <c r="BZ3" i="8"/>
  <c r="BZ2" i="8"/>
  <c r="CB4" i="8"/>
  <c r="CB292" i="8" l="1"/>
  <c r="CA25" i="12"/>
  <c r="CA303" i="12"/>
  <c r="CA305" i="12"/>
  <c r="CA302" i="12"/>
  <c r="CA300" i="12"/>
  <c r="CA296" i="12"/>
  <c r="CA295" i="12"/>
  <c r="CA301" i="12"/>
  <c r="CA293" i="12"/>
  <c r="CA290" i="12"/>
  <c r="CA304" i="12"/>
  <c r="CA299" i="12"/>
  <c r="CA287" i="12"/>
  <c r="CA294" i="12"/>
  <c r="CA286" i="12"/>
  <c r="CA292" i="12"/>
  <c r="CA291" i="12"/>
  <c r="CA297" i="12"/>
  <c r="CA288" i="12"/>
  <c r="CA280" i="12"/>
  <c r="CA284" i="12"/>
  <c r="CA277" i="12"/>
  <c r="CA285" i="12"/>
  <c r="CA282" i="12"/>
  <c r="CA289" i="12"/>
  <c r="CA276" i="12"/>
  <c r="CA283" i="12"/>
  <c r="CA279" i="12"/>
  <c r="CA278" i="12"/>
  <c r="CA275" i="12"/>
  <c r="CA271" i="12"/>
  <c r="CA273" i="12"/>
  <c r="CA265" i="12"/>
  <c r="CA298" i="12"/>
  <c r="CA281" i="12"/>
  <c r="CA270" i="12"/>
  <c r="CA274" i="12"/>
  <c r="CA267" i="12"/>
  <c r="CA266" i="12"/>
  <c r="CA272" i="12"/>
  <c r="CA269" i="12"/>
  <c r="CA268" i="12"/>
  <c r="CA260" i="12"/>
  <c r="CA9" i="12"/>
  <c r="CA264" i="12"/>
  <c r="CA263" i="12"/>
  <c r="CA262" i="12"/>
  <c r="CA259" i="12"/>
  <c r="CA8" i="12"/>
  <c r="CA261" i="12"/>
  <c r="CB4" i="12"/>
  <c r="CB18" i="12" s="1"/>
  <c r="CA258" i="12"/>
  <c r="CB304" i="8"/>
  <c r="CB303" i="8"/>
  <c r="CB302" i="8"/>
  <c r="CB301" i="8"/>
  <c r="CB300" i="8"/>
  <c r="CB299" i="8"/>
  <c r="CB298" i="8"/>
  <c r="CB297" i="8"/>
  <c r="CB296" i="8"/>
  <c r="CB295" i="8"/>
  <c r="CB291" i="8"/>
  <c r="CB294" i="8"/>
  <c r="CB293" i="8"/>
  <c r="CB289" i="8"/>
  <c r="CB286" i="8"/>
  <c r="CB285" i="8"/>
  <c r="CB290" i="8"/>
  <c r="CB287" i="8"/>
  <c r="CB288" i="8"/>
  <c r="CB280" i="8"/>
  <c r="CB279" i="8"/>
  <c r="CB278" i="8"/>
  <c r="CB284" i="8"/>
  <c r="CB282" i="8"/>
  <c r="CB281" i="8"/>
  <c r="CB283" i="8"/>
  <c r="CB277" i="8"/>
  <c r="CB271" i="8"/>
  <c r="CB270" i="8"/>
  <c r="CB269" i="8"/>
  <c r="CB268" i="8"/>
  <c r="CB267" i="8"/>
  <c r="CB266" i="8"/>
  <c r="CB265" i="8"/>
  <c r="CB275" i="8"/>
  <c r="CB272" i="8"/>
  <c r="CB276" i="8"/>
  <c r="CB274" i="8"/>
  <c r="CB273" i="8"/>
  <c r="CB264" i="8"/>
  <c r="CB259" i="8"/>
  <c r="CB8" i="8"/>
  <c r="CB262" i="8"/>
  <c r="CB9" i="8"/>
  <c r="CB260" i="8"/>
  <c r="CB263" i="8"/>
  <c r="CB256" i="8"/>
  <c r="CB258" i="8"/>
  <c r="CB261" i="8"/>
  <c r="CB257" i="8"/>
  <c r="CC4" i="8"/>
  <c r="CC292" i="8" l="1"/>
  <c r="CB25" i="12"/>
  <c r="CB303" i="12"/>
  <c r="CB300" i="12"/>
  <c r="CB305" i="12"/>
  <c r="CB302" i="12"/>
  <c r="CB299" i="12"/>
  <c r="CB304" i="12"/>
  <c r="CB296" i="12"/>
  <c r="CB301" i="12"/>
  <c r="CB290" i="12"/>
  <c r="CB287" i="12"/>
  <c r="CB292" i="12"/>
  <c r="CB297" i="12"/>
  <c r="CB295" i="12"/>
  <c r="CB291" i="12"/>
  <c r="CB286" i="12"/>
  <c r="CB284" i="12"/>
  <c r="CB277" i="12"/>
  <c r="CB285" i="12"/>
  <c r="CB282" i="12"/>
  <c r="CB293" i="12"/>
  <c r="CB289" i="12"/>
  <c r="CB279" i="12"/>
  <c r="CB298" i="12"/>
  <c r="CB281" i="12"/>
  <c r="CB294" i="12"/>
  <c r="CB271" i="12"/>
  <c r="CB268" i="12"/>
  <c r="CB273" i="12"/>
  <c r="CB280" i="12"/>
  <c r="CB270" i="12"/>
  <c r="CB274" i="12"/>
  <c r="CB267" i="12"/>
  <c r="CB272" i="12"/>
  <c r="CB288" i="12"/>
  <c r="CB283" i="12"/>
  <c r="CB278" i="12"/>
  <c r="CB275" i="12"/>
  <c r="CB269" i="12"/>
  <c r="CB264" i="12"/>
  <c r="CB263" i="12"/>
  <c r="CB262" i="12"/>
  <c r="CB266" i="12"/>
  <c r="CB259" i="12"/>
  <c r="CB8" i="12"/>
  <c r="CB261" i="12"/>
  <c r="CB276" i="12"/>
  <c r="CB258" i="12"/>
  <c r="CB260" i="12"/>
  <c r="CB9" i="12"/>
  <c r="CB265" i="12"/>
  <c r="CC4" i="12"/>
  <c r="CC18" i="12" s="1"/>
  <c r="CC304" i="8"/>
  <c r="CC303" i="8"/>
  <c r="CC302" i="8"/>
  <c r="CC301" i="8"/>
  <c r="CC300" i="8"/>
  <c r="CC299" i="8"/>
  <c r="CC298" i="8"/>
  <c r="CC297" i="8"/>
  <c r="CC296" i="8"/>
  <c r="CC295" i="8"/>
  <c r="CC294" i="8"/>
  <c r="CC291" i="8"/>
  <c r="CC293" i="8"/>
  <c r="CC290" i="8"/>
  <c r="CC289" i="8"/>
  <c r="CC288" i="8"/>
  <c r="CC286" i="8"/>
  <c r="CC285" i="8"/>
  <c r="CC284" i="8"/>
  <c r="CC283" i="8"/>
  <c r="CC282" i="8"/>
  <c r="CC281" i="8"/>
  <c r="CC287" i="8"/>
  <c r="CC277" i="8"/>
  <c r="CC276" i="8"/>
  <c r="CC275" i="8"/>
  <c r="CC278" i="8"/>
  <c r="CC279" i="8"/>
  <c r="CC271" i="8"/>
  <c r="CC270" i="8"/>
  <c r="CC269" i="8"/>
  <c r="CC268" i="8"/>
  <c r="CC267" i="8"/>
  <c r="CC266" i="8"/>
  <c r="CC265" i="8"/>
  <c r="CC280" i="8"/>
  <c r="CC272" i="8"/>
  <c r="CC274" i="8"/>
  <c r="CC273" i="8"/>
  <c r="CC263" i="8"/>
  <c r="CC262" i="8"/>
  <c r="CC261" i="8"/>
  <c r="CC260" i="8"/>
  <c r="CC259" i="8"/>
  <c r="CC258" i="8"/>
  <c r="CC8" i="8"/>
  <c r="CC264" i="8"/>
  <c r="CC9" i="8"/>
  <c r="CC256" i="8"/>
  <c r="CC257" i="8"/>
  <c r="CD4" i="8"/>
  <c r="CD292" i="8" l="1"/>
  <c r="CC25" i="12"/>
  <c r="CC305" i="12"/>
  <c r="CC302" i="12"/>
  <c r="CC304" i="12"/>
  <c r="CC301" i="12"/>
  <c r="CC296" i="12"/>
  <c r="CC303" i="12"/>
  <c r="CC298" i="12"/>
  <c r="CC297" i="12"/>
  <c r="CC287" i="12"/>
  <c r="CC299" i="12"/>
  <c r="CC292" i="12"/>
  <c r="CC289" i="12"/>
  <c r="CC288" i="12"/>
  <c r="CC290" i="12"/>
  <c r="CC286" i="12"/>
  <c r="CC300" i="12"/>
  <c r="CC291" i="12"/>
  <c r="CC293" i="12"/>
  <c r="CC285" i="12"/>
  <c r="CC282" i="12"/>
  <c r="CC279" i="12"/>
  <c r="CC295" i="12"/>
  <c r="CC276" i="12"/>
  <c r="CC294" i="12"/>
  <c r="CC278" i="12"/>
  <c r="CC274" i="12"/>
  <c r="CC281" i="12"/>
  <c r="CC280" i="12"/>
  <c r="CC277" i="12"/>
  <c r="CC283" i="12"/>
  <c r="CC275" i="12"/>
  <c r="CC273" i="12"/>
  <c r="CC265" i="12"/>
  <c r="CC267" i="12"/>
  <c r="CC272" i="12"/>
  <c r="CC269" i="12"/>
  <c r="CC268" i="12"/>
  <c r="CC264" i="12"/>
  <c r="CC284" i="12"/>
  <c r="CC263" i="12"/>
  <c r="CC262" i="12"/>
  <c r="CC266" i="12"/>
  <c r="CC259" i="12"/>
  <c r="CC8" i="12"/>
  <c r="CC261" i="12"/>
  <c r="CC258" i="12"/>
  <c r="CD4" i="12"/>
  <c r="CD18" i="12" s="1"/>
  <c r="CC271" i="12"/>
  <c r="CC270" i="12"/>
  <c r="CB3" i="12"/>
  <c r="CB2" i="12"/>
  <c r="CC260" i="12"/>
  <c r="CC9" i="12"/>
  <c r="CD304" i="8"/>
  <c r="CD303" i="8"/>
  <c r="CD302" i="8"/>
  <c r="CD301" i="8"/>
  <c r="CD300" i="8"/>
  <c r="CD299" i="8"/>
  <c r="CD298" i="8"/>
  <c r="CD297" i="8"/>
  <c r="CD296" i="8"/>
  <c r="CD291" i="8"/>
  <c r="CD293" i="8"/>
  <c r="CD295" i="8"/>
  <c r="CD294" i="8"/>
  <c r="CD290" i="8"/>
  <c r="CD289" i="8"/>
  <c r="CD288" i="8"/>
  <c r="CD287" i="8"/>
  <c r="CD286" i="8"/>
  <c r="CD285" i="8"/>
  <c r="CD281" i="8"/>
  <c r="CD284" i="8"/>
  <c r="CD282" i="8"/>
  <c r="CD283" i="8"/>
  <c r="CD278" i="8"/>
  <c r="CD280" i="8"/>
  <c r="CD279" i="8"/>
  <c r="CD277" i="8"/>
  <c r="CD276" i="8"/>
  <c r="CD275" i="8"/>
  <c r="CD274" i="8"/>
  <c r="CD273" i="8"/>
  <c r="CD272" i="8"/>
  <c r="CD271" i="8"/>
  <c r="CD270" i="8"/>
  <c r="CD269" i="8"/>
  <c r="CD268" i="8"/>
  <c r="CD267" i="8"/>
  <c r="CD266" i="8"/>
  <c r="CD265" i="8"/>
  <c r="CD263" i="8"/>
  <c r="CD262" i="8"/>
  <c r="CD261" i="8"/>
  <c r="CD260" i="8"/>
  <c r="CD259" i="8"/>
  <c r="CD258" i="8"/>
  <c r="CD264" i="8"/>
  <c r="CD9" i="8"/>
  <c r="CD256" i="8"/>
  <c r="CC3" i="8"/>
  <c r="CD257" i="8"/>
  <c r="CD8" i="8"/>
  <c r="CC2" i="8"/>
  <c r="CE4" i="8"/>
  <c r="CE292" i="8" l="1"/>
  <c r="CD25" i="12"/>
  <c r="CD305" i="12"/>
  <c r="CD302" i="12"/>
  <c r="CD304" i="12"/>
  <c r="CD301" i="12"/>
  <c r="CD303" i="12"/>
  <c r="CD298" i="12"/>
  <c r="CD299" i="12"/>
  <c r="CD295" i="12"/>
  <c r="CD292" i="12"/>
  <c r="CD289" i="12"/>
  <c r="CD296" i="12"/>
  <c r="CD294" i="12"/>
  <c r="CD286" i="12"/>
  <c r="CD293" i="12"/>
  <c r="CD300" i="12"/>
  <c r="CD291" i="12"/>
  <c r="CD285" i="12"/>
  <c r="CD297" i="12"/>
  <c r="CD279" i="12"/>
  <c r="CD276" i="12"/>
  <c r="CD281" i="12"/>
  <c r="CD283" i="12"/>
  <c r="CD282" i="12"/>
  <c r="CD280" i="12"/>
  <c r="CD287" i="12"/>
  <c r="CD275" i="12"/>
  <c r="CD284" i="12"/>
  <c r="CD278" i="12"/>
  <c r="CD273" i="12"/>
  <c r="CD270" i="12"/>
  <c r="CD290" i="12"/>
  <c r="CD277" i="12"/>
  <c r="CD274" i="12"/>
  <c r="CD272" i="12"/>
  <c r="CD269" i="12"/>
  <c r="CD266" i="12"/>
  <c r="CD288" i="12"/>
  <c r="CD267" i="12"/>
  <c r="CD268" i="12"/>
  <c r="CD271" i="12"/>
  <c r="CD265" i="12"/>
  <c r="CD263" i="12"/>
  <c r="CD259" i="12"/>
  <c r="CD264" i="12"/>
  <c r="CD8" i="12"/>
  <c r="CD261" i="12"/>
  <c r="CD258" i="12"/>
  <c r="CE4" i="12"/>
  <c r="CE18" i="12" s="1"/>
  <c r="CD260" i="12"/>
  <c r="CD9" i="12"/>
  <c r="CD262" i="12"/>
  <c r="CE304" i="8"/>
  <c r="CE303" i="8"/>
  <c r="CE302" i="8"/>
  <c r="CE301" i="8"/>
  <c r="CE300" i="8"/>
  <c r="CE299" i="8"/>
  <c r="CE298" i="8"/>
  <c r="CE297" i="8"/>
  <c r="CE296" i="8"/>
  <c r="CE295" i="8"/>
  <c r="CE294" i="8"/>
  <c r="CE293" i="8"/>
  <c r="CE291" i="8"/>
  <c r="CE290" i="8"/>
  <c r="CE289" i="8"/>
  <c r="CE288" i="8"/>
  <c r="CE286" i="8"/>
  <c r="CE285" i="8"/>
  <c r="CE284" i="8"/>
  <c r="CE281" i="8"/>
  <c r="CE282" i="8"/>
  <c r="CE287" i="8"/>
  <c r="CE283" i="8"/>
  <c r="CE278" i="8"/>
  <c r="CE280" i="8"/>
  <c r="CE279" i="8"/>
  <c r="CE277" i="8"/>
  <c r="CE270" i="8"/>
  <c r="CE269" i="8"/>
  <c r="CE268" i="8"/>
  <c r="CE267" i="8"/>
  <c r="CE266" i="8"/>
  <c r="CE265" i="8"/>
  <c r="CE264" i="8"/>
  <c r="CE271" i="8"/>
  <c r="CE272" i="8"/>
  <c r="CE275" i="8"/>
  <c r="CE274" i="8"/>
  <c r="CE276" i="8"/>
  <c r="CE273" i="8"/>
  <c r="CE263" i="8"/>
  <c r="CE262" i="8"/>
  <c r="CE261" i="8"/>
  <c r="CE260" i="8"/>
  <c r="CE259" i="8"/>
  <c r="CE258" i="8"/>
  <c r="CE9" i="8"/>
  <c r="CE256" i="8"/>
  <c r="CE257" i="8"/>
  <c r="CE8" i="8"/>
  <c r="CF4" i="8"/>
  <c r="CF292" i="8" l="1"/>
  <c r="CE25" i="12"/>
  <c r="CE302" i="12"/>
  <c r="CE299" i="12"/>
  <c r="CE304" i="12"/>
  <c r="CE301" i="12"/>
  <c r="CE303" i="12"/>
  <c r="CE298" i="12"/>
  <c r="CE300" i="12"/>
  <c r="CE289" i="12"/>
  <c r="CE296" i="12"/>
  <c r="CE294" i="12"/>
  <c r="CE286" i="12"/>
  <c r="CE291" i="12"/>
  <c r="CE290" i="12"/>
  <c r="CE305" i="12"/>
  <c r="CE297" i="12"/>
  <c r="CE292" i="12"/>
  <c r="CE293" i="12"/>
  <c r="CE295" i="12"/>
  <c r="CE288" i="12"/>
  <c r="CE276" i="12"/>
  <c r="CE281" i="12"/>
  <c r="CE278" i="12"/>
  <c r="CE283" i="12"/>
  <c r="CE280" i="12"/>
  <c r="CE285" i="12"/>
  <c r="CE284" i="12"/>
  <c r="CE279" i="12"/>
  <c r="CE270" i="12"/>
  <c r="CE267" i="12"/>
  <c r="CE277" i="12"/>
  <c r="CE274" i="12"/>
  <c r="CE272" i="12"/>
  <c r="CE269" i="12"/>
  <c r="CE266" i="12"/>
  <c r="CE271" i="12"/>
  <c r="CE282" i="12"/>
  <c r="CE268" i="12"/>
  <c r="CE264" i="12"/>
  <c r="CE287" i="12"/>
  <c r="CE263" i="12"/>
  <c r="CE8" i="12"/>
  <c r="CE261" i="12"/>
  <c r="CE258" i="12"/>
  <c r="CF4" i="12"/>
  <c r="CF18" i="12" s="1"/>
  <c r="CE260" i="12"/>
  <c r="CE9" i="12"/>
  <c r="CE275" i="12"/>
  <c r="CE265" i="12"/>
  <c r="CE273" i="12"/>
  <c r="CE259" i="12"/>
  <c r="CE262" i="12"/>
  <c r="CF304" i="8"/>
  <c r="CF303" i="8"/>
  <c r="CF302" i="8"/>
  <c r="CF301" i="8"/>
  <c r="CF300" i="8"/>
  <c r="CF299" i="8"/>
  <c r="CF298" i="8"/>
  <c r="CF297" i="8"/>
  <c r="CF296" i="8"/>
  <c r="CF293" i="8"/>
  <c r="CF290" i="8"/>
  <c r="CF289" i="8"/>
  <c r="CF288" i="8"/>
  <c r="CF287" i="8"/>
  <c r="CF295" i="8"/>
  <c r="CF294" i="8"/>
  <c r="CF286" i="8"/>
  <c r="CF285" i="8"/>
  <c r="CF281" i="8"/>
  <c r="CF282" i="8"/>
  <c r="CF284" i="8"/>
  <c r="CF291" i="8"/>
  <c r="CF283" i="8"/>
  <c r="CF280" i="8"/>
  <c r="CF279" i="8"/>
  <c r="CF278" i="8"/>
  <c r="CF277" i="8"/>
  <c r="CF276" i="8"/>
  <c r="CF275" i="8"/>
  <c r="CF274" i="8"/>
  <c r="CF271" i="8"/>
  <c r="CF272" i="8"/>
  <c r="CF273" i="8"/>
  <c r="CF269" i="8"/>
  <c r="CF268" i="8"/>
  <c r="CF263" i="8"/>
  <c r="CF262" i="8"/>
  <c r="CF261" i="8"/>
  <c r="CF260" i="8"/>
  <c r="CF259" i="8"/>
  <c r="CF270" i="8"/>
  <c r="CF264" i="8"/>
  <c r="CF265" i="8"/>
  <c r="CF267" i="8"/>
  <c r="CF256" i="8"/>
  <c r="CF257" i="8"/>
  <c r="CF266" i="8"/>
  <c r="CF258" i="8"/>
  <c r="CF8" i="8"/>
  <c r="CF9" i="8"/>
  <c r="CG4" i="8"/>
  <c r="CG292" i="8" l="1"/>
  <c r="CF25" i="12"/>
  <c r="CF304" i="12"/>
  <c r="CF301" i="12"/>
  <c r="CF303" i="12"/>
  <c r="CF300" i="12"/>
  <c r="CF295" i="12"/>
  <c r="CF299" i="12"/>
  <c r="CF297" i="12"/>
  <c r="CF296" i="12"/>
  <c r="CF294" i="12"/>
  <c r="CF286" i="12"/>
  <c r="CF291" i="12"/>
  <c r="CF305" i="12"/>
  <c r="CF288" i="12"/>
  <c r="CF298" i="12"/>
  <c r="CF287" i="12"/>
  <c r="CF292" i="12"/>
  <c r="CF293" i="12"/>
  <c r="CF302" i="12"/>
  <c r="CF281" i="12"/>
  <c r="CF289" i="12"/>
  <c r="CF278" i="12"/>
  <c r="CF283" i="12"/>
  <c r="CF284" i="12"/>
  <c r="CF277" i="12"/>
  <c r="CF280" i="12"/>
  <c r="CF285" i="12"/>
  <c r="CF290" i="12"/>
  <c r="CF282" i="12"/>
  <c r="CF279" i="12"/>
  <c r="CF274" i="12"/>
  <c r="CF272" i="12"/>
  <c r="CF266" i="12"/>
  <c r="CF271" i="12"/>
  <c r="CF276" i="12"/>
  <c r="CF275" i="12"/>
  <c r="CF268" i="12"/>
  <c r="CF269" i="12"/>
  <c r="CF263" i="12"/>
  <c r="CF273" i="12"/>
  <c r="CF265" i="12"/>
  <c r="CF264" i="12"/>
  <c r="CF261" i="12"/>
  <c r="CF258" i="12"/>
  <c r="CG4" i="12"/>
  <c r="CG18" i="12" s="1"/>
  <c r="CF260" i="12"/>
  <c r="CF9" i="12"/>
  <c r="CF267" i="12"/>
  <c r="CF262" i="12"/>
  <c r="CF8" i="12"/>
  <c r="CE2" i="12"/>
  <c r="CF259" i="12"/>
  <c r="CE3" i="12"/>
  <c r="CF270" i="12"/>
  <c r="CG304" i="8"/>
  <c r="CG303" i="8"/>
  <c r="CG302" i="8"/>
  <c r="CG301" i="8"/>
  <c r="CG300" i="8"/>
  <c r="CG299" i="8"/>
  <c r="CG297" i="8"/>
  <c r="CG296" i="8"/>
  <c r="CG295" i="8"/>
  <c r="CG294" i="8"/>
  <c r="CG298" i="8"/>
  <c r="CG293" i="8"/>
  <c r="CG290" i="8"/>
  <c r="CG289" i="8"/>
  <c r="CG288" i="8"/>
  <c r="CG291" i="8"/>
  <c r="CG287" i="8"/>
  <c r="CG286" i="8"/>
  <c r="CG282" i="8"/>
  <c r="CG285" i="8"/>
  <c r="CG284" i="8"/>
  <c r="CG283" i="8"/>
  <c r="CG280" i="8"/>
  <c r="CG278" i="8"/>
  <c r="CG279" i="8"/>
  <c r="CG277" i="8"/>
  <c r="CG276" i="8"/>
  <c r="CG275" i="8"/>
  <c r="CG281" i="8"/>
  <c r="CG272" i="8"/>
  <c r="CG274" i="8"/>
  <c r="CG273" i="8"/>
  <c r="CG270" i="8"/>
  <c r="CG269" i="8"/>
  <c r="CG271" i="8"/>
  <c r="CG263" i="8"/>
  <c r="CG262" i="8"/>
  <c r="CG261" i="8"/>
  <c r="CG260" i="8"/>
  <c r="CG259" i="8"/>
  <c r="CG258" i="8"/>
  <c r="CG257" i="8"/>
  <c r="CG256" i="8"/>
  <c r="CG9" i="8"/>
  <c r="CG8" i="8"/>
  <c r="CG264" i="8"/>
  <c r="CG265" i="8"/>
  <c r="CG266" i="8"/>
  <c r="CG268" i="8"/>
  <c r="CF3" i="8"/>
  <c r="CG267" i="8"/>
  <c r="CF2" i="8"/>
  <c r="CH4" i="8"/>
  <c r="CH292" i="8" l="1"/>
  <c r="CG25" i="12"/>
  <c r="CG304" i="12"/>
  <c r="CG301" i="12"/>
  <c r="CG303" i="12"/>
  <c r="CG300" i="12"/>
  <c r="CG305" i="12"/>
  <c r="CG299" i="12"/>
  <c r="CG297" i="12"/>
  <c r="CG296" i="12"/>
  <c r="CG291" i="12"/>
  <c r="CG288" i="12"/>
  <c r="CG295" i="12"/>
  <c r="CG293" i="12"/>
  <c r="CG292" i="12"/>
  <c r="CG287" i="12"/>
  <c r="CG284" i="12"/>
  <c r="CG302" i="12"/>
  <c r="CG294" i="12"/>
  <c r="CG289" i="12"/>
  <c r="CG278" i="12"/>
  <c r="CG283" i="12"/>
  <c r="CG280" i="12"/>
  <c r="CG298" i="12"/>
  <c r="CG290" i="12"/>
  <c r="CG282" i="12"/>
  <c r="CG285" i="12"/>
  <c r="CG281" i="12"/>
  <c r="CG276" i="12"/>
  <c r="CG277" i="12"/>
  <c r="CG279" i="12"/>
  <c r="CG274" i="12"/>
  <c r="CG286" i="12"/>
  <c r="CG272" i="12"/>
  <c r="CG269" i="12"/>
  <c r="CG271" i="12"/>
  <c r="CG275" i="12"/>
  <c r="CG268" i="12"/>
  <c r="CG273" i="12"/>
  <c r="CG265" i="12"/>
  <c r="CG270" i="12"/>
  <c r="CG266" i="12"/>
  <c r="CG258" i="12"/>
  <c r="CH4" i="12"/>
  <c r="CH18" i="12" s="1"/>
  <c r="CG260" i="12"/>
  <c r="CG9" i="12"/>
  <c r="CG267" i="12"/>
  <c r="CG262" i="12"/>
  <c r="CG259" i="12"/>
  <c r="CG264" i="12"/>
  <c r="CG263" i="12"/>
  <c r="CG261" i="12"/>
  <c r="CG8" i="12"/>
  <c r="CH304" i="8"/>
  <c r="CH303" i="8"/>
  <c r="CH302" i="8"/>
  <c r="CH301" i="8"/>
  <c r="CH300" i="8"/>
  <c r="CH299" i="8"/>
  <c r="CH297" i="8"/>
  <c r="CH296" i="8"/>
  <c r="CH295" i="8"/>
  <c r="CH294" i="8"/>
  <c r="CH293" i="8"/>
  <c r="CH290" i="8"/>
  <c r="CH289" i="8"/>
  <c r="CH288" i="8"/>
  <c r="CH287" i="8"/>
  <c r="CH286" i="8"/>
  <c r="CH298" i="8"/>
  <c r="CH291" i="8"/>
  <c r="CH285" i="8"/>
  <c r="CH284" i="8"/>
  <c r="CH283" i="8"/>
  <c r="CH282" i="8"/>
  <c r="CH281" i="8"/>
  <c r="CH280" i="8"/>
  <c r="CH278" i="8"/>
  <c r="CH279" i="8"/>
  <c r="CH277" i="8"/>
  <c r="CH272" i="8"/>
  <c r="CH274" i="8"/>
  <c r="CH273" i="8"/>
  <c r="CH275" i="8"/>
  <c r="CH276" i="8"/>
  <c r="CH270" i="8"/>
  <c r="CH269" i="8"/>
  <c r="CH271" i="8"/>
  <c r="CH263" i="8"/>
  <c r="CH262" i="8"/>
  <c r="CH261" i="8"/>
  <c r="CH260" i="8"/>
  <c r="CH259" i="8"/>
  <c r="CH264" i="8"/>
  <c r="CH265" i="8"/>
  <c r="CH266" i="8"/>
  <c r="CH267" i="8"/>
  <c r="CH256" i="8"/>
  <c r="CH268" i="8"/>
  <c r="CH257" i="8"/>
  <c r="CH258" i="8"/>
  <c r="CH8" i="8"/>
  <c r="CH9" i="8"/>
  <c r="CI4" i="8"/>
  <c r="CI292" i="8" l="1"/>
  <c r="CH25" i="12"/>
  <c r="CH301" i="12"/>
  <c r="CH303" i="12"/>
  <c r="CH305" i="12"/>
  <c r="CH302" i="12"/>
  <c r="CH297" i="12"/>
  <c r="CH298" i="12"/>
  <c r="CH299" i="12"/>
  <c r="CH288" i="12"/>
  <c r="CH304" i="12"/>
  <c r="CH295" i="12"/>
  <c r="CH293" i="12"/>
  <c r="CH290" i="12"/>
  <c r="CH300" i="12"/>
  <c r="CH289" i="12"/>
  <c r="CH294" i="12"/>
  <c r="CH283" i="12"/>
  <c r="CH280" i="12"/>
  <c r="CH296" i="12"/>
  <c r="CH291" i="12"/>
  <c r="CH277" i="12"/>
  <c r="CH284" i="12"/>
  <c r="CH282" i="12"/>
  <c r="CH285" i="12"/>
  <c r="CH279" i="12"/>
  <c r="CH281" i="12"/>
  <c r="CH275" i="12"/>
  <c r="CH292" i="12"/>
  <c r="CH286" i="12"/>
  <c r="CH278" i="12"/>
  <c r="CH274" i="12"/>
  <c r="CH269" i="12"/>
  <c r="CH266" i="12"/>
  <c r="CH271" i="12"/>
  <c r="CH268" i="12"/>
  <c r="CH276" i="12"/>
  <c r="CH273" i="12"/>
  <c r="CH265" i="12"/>
  <c r="CH287" i="12"/>
  <c r="CH270" i="12"/>
  <c r="CH272" i="12"/>
  <c r="CH263" i="12"/>
  <c r="CH267" i="12"/>
  <c r="CH264" i="12"/>
  <c r="CI4" i="12"/>
  <c r="CI18" i="12" s="1"/>
  <c r="CH260" i="12"/>
  <c r="CH9" i="12"/>
  <c r="CH262" i="12"/>
  <c r="CH259" i="12"/>
  <c r="CH8" i="12"/>
  <c r="CH258" i="12"/>
  <c r="CH261" i="12"/>
  <c r="CI304" i="8"/>
  <c r="CI303" i="8"/>
  <c r="CI302" i="8"/>
  <c r="CI301" i="8"/>
  <c r="CI300" i="8"/>
  <c r="CI299" i="8"/>
  <c r="CI298" i="8"/>
  <c r="CI290" i="8"/>
  <c r="CI289" i="8"/>
  <c r="CI288" i="8"/>
  <c r="CI287" i="8"/>
  <c r="CI286" i="8"/>
  <c r="CI293" i="8"/>
  <c r="CI295" i="8"/>
  <c r="CI294" i="8"/>
  <c r="CI296" i="8"/>
  <c r="CI291" i="8"/>
  <c r="CI297" i="8"/>
  <c r="CI285" i="8"/>
  <c r="CI284" i="8"/>
  <c r="CI283" i="8"/>
  <c r="CI280" i="8"/>
  <c r="CI279" i="8"/>
  <c r="CI282" i="8"/>
  <c r="CI277" i="8"/>
  <c r="CI276" i="8"/>
  <c r="CI275" i="8"/>
  <c r="CI274" i="8"/>
  <c r="CI273" i="8"/>
  <c r="CI272" i="8"/>
  <c r="CI271" i="8"/>
  <c r="CI278" i="8"/>
  <c r="CI270" i="8"/>
  <c r="CI269" i="8"/>
  <c r="CI268" i="8"/>
  <c r="CI267" i="8"/>
  <c r="CI266" i="8"/>
  <c r="CI265" i="8"/>
  <c r="CI264" i="8"/>
  <c r="CI281" i="8"/>
  <c r="CI263" i="8"/>
  <c r="CI262" i="8"/>
  <c r="CI261" i="8"/>
  <c r="CI260" i="8"/>
  <c r="CI259" i="8"/>
  <c r="CI258" i="8"/>
  <c r="CI257" i="8"/>
  <c r="CI256" i="8"/>
  <c r="CI9" i="8"/>
  <c r="CI8" i="8"/>
  <c r="CJ4" i="8"/>
  <c r="CJ292" i="8" l="1"/>
  <c r="CI25" i="12"/>
  <c r="CI303" i="12"/>
  <c r="CI305" i="12"/>
  <c r="CI302" i="12"/>
  <c r="CI299" i="12"/>
  <c r="CI301" i="12"/>
  <c r="CI304" i="12"/>
  <c r="CI296" i="12"/>
  <c r="CI295" i="12"/>
  <c r="CI293" i="12"/>
  <c r="CI290" i="12"/>
  <c r="CI297" i="12"/>
  <c r="CI287" i="12"/>
  <c r="CI294" i="12"/>
  <c r="CI286" i="12"/>
  <c r="CI288" i="12"/>
  <c r="CI289" i="12"/>
  <c r="CI285" i="12"/>
  <c r="CI280" i="12"/>
  <c r="CI291" i="12"/>
  <c r="CI277" i="12"/>
  <c r="CI298" i="12"/>
  <c r="CI284" i="12"/>
  <c r="CI282" i="12"/>
  <c r="CI300" i="12"/>
  <c r="CI276" i="12"/>
  <c r="CI292" i="12"/>
  <c r="CI283" i="12"/>
  <c r="CI271" i="12"/>
  <c r="CI281" i="12"/>
  <c r="CI275" i="12"/>
  <c r="CI273" i="12"/>
  <c r="CI265" i="12"/>
  <c r="CI270" i="12"/>
  <c r="CI278" i="12"/>
  <c r="CI267" i="12"/>
  <c r="CI279" i="12"/>
  <c r="CI269" i="12"/>
  <c r="CI266" i="12"/>
  <c r="CI260" i="12"/>
  <c r="CI9" i="12"/>
  <c r="CI262" i="12"/>
  <c r="CI272" i="12"/>
  <c r="CI268" i="12"/>
  <c r="CI259" i="12"/>
  <c r="CI8" i="12"/>
  <c r="CI274" i="12"/>
  <c r="CI261" i="12"/>
  <c r="CH3" i="12"/>
  <c r="CJ4" i="12"/>
  <c r="CJ18" i="12" s="1"/>
  <c r="CI264" i="12"/>
  <c r="CH2" i="12"/>
  <c r="CI263" i="12"/>
  <c r="CI258" i="12"/>
  <c r="CJ304" i="8"/>
  <c r="CJ303" i="8"/>
  <c r="CJ302" i="8"/>
  <c r="CJ301" i="8"/>
  <c r="CJ300" i="8"/>
  <c r="CJ299" i="8"/>
  <c r="CJ298" i="8"/>
  <c r="CJ297" i="8"/>
  <c r="CJ296" i="8"/>
  <c r="CJ295" i="8"/>
  <c r="CJ293" i="8"/>
  <c r="CJ294" i="8"/>
  <c r="CJ291" i="8"/>
  <c r="CJ285" i="8"/>
  <c r="CJ290" i="8"/>
  <c r="CJ286" i="8"/>
  <c r="CJ288" i="8"/>
  <c r="CJ289" i="8"/>
  <c r="CJ287" i="8"/>
  <c r="CJ283" i="8"/>
  <c r="CJ280" i="8"/>
  <c r="CJ279" i="8"/>
  <c r="CJ278" i="8"/>
  <c r="CJ282" i="8"/>
  <c r="CJ277" i="8"/>
  <c r="CJ281" i="8"/>
  <c r="CJ284" i="8"/>
  <c r="CJ274" i="8"/>
  <c r="CJ273" i="8"/>
  <c r="CJ275" i="8"/>
  <c r="CJ276" i="8"/>
  <c r="CJ270" i="8"/>
  <c r="CJ269" i="8"/>
  <c r="CJ268" i="8"/>
  <c r="CJ267" i="8"/>
  <c r="CJ266" i="8"/>
  <c r="CJ265" i="8"/>
  <c r="CJ271" i="8"/>
  <c r="CJ264" i="8"/>
  <c r="CJ259" i="8"/>
  <c r="CJ262" i="8"/>
  <c r="CJ257" i="8"/>
  <c r="CJ260" i="8"/>
  <c r="CJ258" i="8"/>
  <c r="CJ8" i="8"/>
  <c r="CJ272" i="8"/>
  <c r="CJ263" i="8"/>
  <c r="CJ9" i="8"/>
  <c r="CJ261" i="8"/>
  <c r="CI3" i="8"/>
  <c r="CJ256" i="8"/>
  <c r="CI2" i="8"/>
  <c r="CK4" i="8"/>
  <c r="CK292" i="8" l="1"/>
  <c r="CJ25" i="12"/>
  <c r="CJ303" i="12"/>
  <c r="CJ300" i="12"/>
  <c r="CJ305" i="12"/>
  <c r="CJ302" i="12"/>
  <c r="CJ299" i="12"/>
  <c r="CJ304" i="12"/>
  <c r="CJ301" i="12"/>
  <c r="CJ296" i="12"/>
  <c r="CJ295" i="12"/>
  <c r="CJ290" i="12"/>
  <c r="CJ297" i="12"/>
  <c r="CJ287" i="12"/>
  <c r="CJ298" i="12"/>
  <c r="CJ292" i="12"/>
  <c r="CJ291" i="12"/>
  <c r="CJ293" i="12"/>
  <c r="CJ294" i="12"/>
  <c r="CJ288" i="12"/>
  <c r="CJ289" i="12"/>
  <c r="CJ277" i="12"/>
  <c r="CJ284" i="12"/>
  <c r="CJ282" i="12"/>
  <c r="CJ279" i="12"/>
  <c r="CJ285" i="12"/>
  <c r="CJ281" i="12"/>
  <c r="CJ271" i="12"/>
  <c r="CJ268" i="12"/>
  <c r="CJ280" i="12"/>
  <c r="CJ275" i="12"/>
  <c r="CJ273" i="12"/>
  <c r="CJ276" i="12"/>
  <c r="CJ270" i="12"/>
  <c r="CJ278" i="12"/>
  <c r="CJ267" i="12"/>
  <c r="CJ286" i="12"/>
  <c r="CJ272" i="12"/>
  <c r="CJ283" i="12"/>
  <c r="CJ265" i="12"/>
  <c r="CJ274" i="12"/>
  <c r="CJ266" i="12"/>
  <c r="CJ264" i="12"/>
  <c r="CJ262" i="12"/>
  <c r="CJ259" i="12"/>
  <c r="CJ8" i="12"/>
  <c r="CJ261" i="12"/>
  <c r="CJ263" i="12"/>
  <c r="CJ258" i="12"/>
  <c r="CJ269" i="12"/>
  <c r="CJ260" i="12"/>
  <c r="CJ9" i="12"/>
  <c r="CK4" i="12"/>
  <c r="CK18" i="12" s="1"/>
  <c r="CK304" i="8"/>
  <c r="CK303" i="8"/>
  <c r="CK302" i="8"/>
  <c r="CK301" i="8"/>
  <c r="CK300" i="8"/>
  <c r="CK299" i="8"/>
  <c r="CK298" i="8"/>
  <c r="CK297" i="8"/>
  <c r="CK296" i="8"/>
  <c r="CK295" i="8"/>
  <c r="CK294" i="8"/>
  <c r="CK291" i="8"/>
  <c r="CK290" i="8"/>
  <c r="CK289" i="8"/>
  <c r="CK288" i="8"/>
  <c r="CK293" i="8"/>
  <c r="CK285" i="8"/>
  <c r="CK284" i="8"/>
  <c r="CK283" i="8"/>
  <c r="CK282" i="8"/>
  <c r="CK287" i="8"/>
  <c r="CK281" i="8"/>
  <c r="CK279" i="8"/>
  <c r="CK277" i="8"/>
  <c r="CK276" i="8"/>
  <c r="CK275" i="8"/>
  <c r="CK280" i="8"/>
  <c r="CK286" i="8"/>
  <c r="CK274" i="8"/>
  <c r="CK273" i="8"/>
  <c r="CK270" i="8"/>
  <c r="CK269" i="8"/>
  <c r="CK268" i="8"/>
  <c r="CK267" i="8"/>
  <c r="CK266" i="8"/>
  <c r="CK265" i="8"/>
  <c r="CK278" i="8"/>
  <c r="CK271" i="8"/>
  <c r="CK272" i="8"/>
  <c r="CK264" i="8"/>
  <c r="CK263" i="8"/>
  <c r="CK262" i="8"/>
  <c r="CK261" i="8"/>
  <c r="CK260" i="8"/>
  <c r="CK259" i="8"/>
  <c r="CK258" i="8"/>
  <c r="CK257" i="8"/>
  <c r="CK8" i="8"/>
  <c r="CK9" i="8"/>
  <c r="CK256" i="8"/>
  <c r="CL4" i="8"/>
  <c r="CL292" i="8" l="1"/>
  <c r="CK25" i="12"/>
  <c r="CK305" i="12"/>
  <c r="CK302" i="12"/>
  <c r="CK304" i="12"/>
  <c r="CK301" i="12"/>
  <c r="CK296" i="12"/>
  <c r="CK300" i="12"/>
  <c r="CK298" i="12"/>
  <c r="CK297" i="12"/>
  <c r="CK303" i="12"/>
  <c r="CK287" i="12"/>
  <c r="CK292" i="12"/>
  <c r="CK289" i="12"/>
  <c r="CK288" i="12"/>
  <c r="CK294" i="12"/>
  <c r="CK299" i="12"/>
  <c r="CK295" i="12"/>
  <c r="CK291" i="12"/>
  <c r="CK284" i="12"/>
  <c r="CK282" i="12"/>
  <c r="CK293" i="12"/>
  <c r="CK279" i="12"/>
  <c r="CK285" i="12"/>
  <c r="CK276" i="12"/>
  <c r="CK290" i="12"/>
  <c r="CK286" i="12"/>
  <c r="CK278" i="12"/>
  <c r="CK277" i="12"/>
  <c r="CK274" i="12"/>
  <c r="CK281" i="12"/>
  <c r="CK280" i="12"/>
  <c r="CK275" i="12"/>
  <c r="CK273" i="12"/>
  <c r="CK265" i="12"/>
  <c r="CK267" i="12"/>
  <c r="CK272" i="12"/>
  <c r="CK283" i="12"/>
  <c r="CK269" i="12"/>
  <c r="CK266" i="12"/>
  <c r="CK264" i="12"/>
  <c r="CK263" i="12"/>
  <c r="CK262" i="12"/>
  <c r="CK259" i="12"/>
  <c r="CK268" i="12"/>
  <c r="CK8" i="12"/>
  <c r="CK261" i="12"/>
  <c r="CK258" i="12"/>
  <c r="CK270" i="12"/>
  <c r="CL4" i="12"/>
  <c r="CL18" i="12" s="1"/>
  <c r="CK271" i="12"/>
  <c r="CK260" i="12"/>
  <c r="CK9" i="12"/>
  <c r="CL304" i="8"/>
  <c r="CL303" i="8"/>
  <c r="CL302" i="8"/>
  <c r="CL301" i="8"/>
  <c r="CL300" i="8"/>
  <c r="CL299" i="8"/>
  <c r="CL298" i="8"/>
  <c r="CL297" i="8"/>
  <c r="CL296" i="8"/>
  <c r="CL294" i="8"/>
  <c r="CL291" i="8"/>
  <c r="CL295" i="8"/>
  <c r="CL290" i="8"/>
  <c r="CL289" i="8"/>
  <c r="CL288" i="8"/>
  <c r="CL293" i="8"/>
  <c r="CL286" i="8"/>
  <c r="CL287" i="8"/>
  <c r="CL281" i="8"/>
  <c r="CL282" i="8"/>
  <c r="CL284" i="8"/>
  <c r="CL283" i="8"/>
  <c r="CL285" i="8"/>
  <c r="CL280" i="8"/>
  <c r="CL278" i="8"/>
  <c r="CL279" i="8"/>
  <c r="CL277" i="8"/>
  <c r="CL276" i="8"/>
  <c r="CL275" i="8"/>
  <c r="CL274" i="8"/>
  <c r="CL273" i="8"/>
  <c r="CL272" i="8"/>
  <c r="CL271" i="8"/>
  <c r="CL270" i="8"/>
  <c r="CL269" i="8"/>
  <c r="CL268" i="8"/>
  <c r="CL267" i="8"/>
  <c r="CL266" i="8"/>
  <c r="CL265" i="8"/>
  <c r="CL263" i="8"/>
  <c r="CL262" i="8"/>
  <c r="CL261" i="8"/>
  <c r="CL260" i="8"/>
  <c r="CL259" i="8"/>
  <c r="CL258" i="8"/>
  <c r="CL264" i="8"/>
  <c r="CL8" i="8"/>
  <c r="CL9" i="8"/>
  <c r="CL256" i="8"/>
  <c r="CL257" i="8"/>
  <c r="CM4" i="8"/>
  <c r="CM292" i="8" l="1"/>
  <c r="CL25" i="12"/>
  <c r="CL305" i="12"/>
  <c r="CL302" i="12"/>
  <c r="CL304" i="12"/>
  <c r="CL301" i="12"/>
  <c r="CL300" i="12"/>
  <c r="CL298" i="12"/>
  <c r="CL295" i="12"/>
  <c r="CL299" i="12"/>
  <c r="CL297" i="12"/>
  <c r="CL292" i="12"/>
  <c r="CL289" i="12"/>
  <c r="CL294" i="12"/>
  <c r="CL286" i="12"/>
  <c r="CL293" i="12"/>
  <c r="CL303" i="12"/>
  <c r="CL288" i="12"/>
  <c r="CL285" i="12"/>
  <c r="CL290" i="12"/>
  <c r="CL279" i="12"/>
  <c r="CL296" i="12"/>
  <c r="CL276" i="12"/>
  <c r="CL281" i="12"/>
  <c r="CL287" i="12"/>
  <c r="CL283" i="12"/>
  <c r="CL277" i="12"/>
  <c r="CL278" i="12"/>
  <c r="CL282" i="12"/>
  <c r="CL280" i="12"/>
  <c r="CL275" i="12"/>
  <c r="CL291" i="12"/>
  <c r="CL273" i="12"/>
  <c r="CL270" i="12"/>
  <c r="CL272" i="12"/>
  <c r="CL269" i="12"/>
  <c r="CL284" i="12"/>
  <c r="CL274" i="12"/>
  <c r="CL266" i="12"/>
  <c r="CL271" i="12"/>
  <c r="CL268" i="12"/>
  <c r="CL259" i="12"/>
  <c r="CL8" i="12"/>
  <c r="CL261" i="12"/>
  <c r="CL267" i="12"/>
  <c r="CL258" i="12"/>
  <c r="CL265" i="12"/>
  <c r="CL263" i="12"/>
  <c r="CM4" i="12"/>
  <c r="CM18" i="12" s="1"/>
  <c r="CL264" i="12"/>
  <c r="CL260" i="12"/>
  <c r="CL9" i="12"/>
  <c r="CL262" i="12"/>
  <c r="CK2" i="12"/>
  <c r="CK3" i="12"/>
  <c r="CM304" i="8"/>
  <c r="CM303" i="8"/>
  <c r="CM302" i="8"/>
  <c r="CM301" i="8"/>
  <c r="CM300" i="8"/>
  <c r="CM299" i="8"/>
  <c r="CM298" i="8"/>
  <c r="CM297" i="8"/>
  <c r="CM296" i="8"/>
  <c r="CM295" i="8"/>
  <c r="CM294" i="8"/>
  <c r="CM293" i="8"/>
  <c r="CM291" i="8"/>
  <c r="CM290" i="8"/>
  <c r="CM289" i="8"/>
  <c r="CM288" i="8"/>
  <c r="CM287" i="8"/>
  <c r="CM285" i="8"/>
  <c r="CM284" i="8"/>
  <c r="CM286" i="8"/>
  <c r="CM281" i="8"/>
  <c r="CM282" i="8"/>
  <c r="CM283" i="8"/>
  <c r="CM280" i="8"/>
  <c r="CM278" i="8"/>
  <c r="CM270" i="8"/>
  <c r="CM269" i="8"/>
  <c r="CM268" i="8"/>
  <c r="CM267" i="8"/>
  <c r="CM266" i="8"/>
  <c r="CM265" i="8"/>
  <c r="CM264" i="8"/>
  <c r="CM279" i="8"/>
  <c r="CM275" i="8"/>
  <c r="CM276" i="8"/>
  <c r="CM271" i="8"/>
  <c r="CM272" i="8"/>
  <c r="CM274" i="8"/>
  <c r="CM263" i="8"/>
  <c r="CM262" i="8"/>
  <c r="CM261" i="8"/>
  <c r="CM260" i="8"/>
  <c r="CM259" i="8"/>
  <c r="CM258" i="8"/>
  <c r="CM277" i="8"/>
  <c r="CM273" i="8"/>
  <c r="CM8" i="8"/>
  <c r="CM9" i="8"/>
  <c r="CM256" i="8"/>
  <c r="CM257" i="8"/>
  <c r="CL3" i="8"/>
  <c r="CL2" i="8"/>
  <c r="CN4" i="8"/>
  <c r="CN292" i="8" l="1"/>
  <c r="CM25" i="12"/>
  <c r="CM302" i="12"/>
  <c r="CM299" i="12"/>
  <c r="CM304" i="12"/>
  <c r="CM301" i="12"/>
  <c r="CM303" i="12"/>
  <c r="CM300" i="12"/>
  <c r="CM298" i="12"/>
  <c r="CM305" i="12"/>
  <c r="CM289" i="12"/>
  <c r="CM294" i="12"/>
  <c r="CM286" i="12"/>
  <c r="CM291" i="12"/>
  <c r="CM296" i="12"/>
  <c r="CM290" i="12"/>
  <c r="CM297" i="12"/>
  <c r="CM295" i="12"/>
  <c r="CM293" i="12"/>
  <c r="CM276" i="12"/>
  <c r="CM285" i="12"/>
  <c r="CM281" i="12"/>
  <c r="CM278" i="12"/>
  <c r="CM287" i="12"/>
  <c r="CM283" i="12"/>
  <c r="CM292" i="12"/>
  <c r="CM280" i="12"/>
  <c r="CM288" i="12"/>
  <c r="CM270" i="12"/>
  <c r="CM277" i="12"/>
  <c r="CM275" i="12"/>
  <c r="CM267" i="12"/>
  <c r="CM272" i="12"/>
  <c r="CM269" i="12"/>
  <c r="CM284" i="12"/>
  <c r="CM274" i="12"/>
  <c r="CM266" i="12"/>
  <c r="CM271" i="12"/>
  <c r="CM265" i="12"/>
  <c r="CM264" i="12"/>
  <c r="CM273" i="12"/>
  <c r="CM263" i="12"/>
  <c r="CM282" i="12"/>
  <c r="CM8" i="12"/>
  <c r="CM268" i="12"/>
  <c r="CM261" i="12"/>
  <c r="CM258" i="12"/>
  <c r="CM279" i="12"/>
  <c r="CN4" i="12"/>
  <c r="CN18" i="12" s="1"/>
  <c r="CM260" i="12"/>
  <c r="CM9" i="12"/>
  <c r="CM259" i="12"/>
  <c r="CM262" i="12"/>
  <c r="CN304" i="8"/>
  <c r="CN303" i="8"/>
  <c r="CN302" i="8"/>
  <c r="CN301" i="8"/>
  <c r="CN300" i="8"/>
  <c r="CN299" i="8"/>
  <c r="CN297" i="8"/>
  <c r="CN296" i="8"/>
  <c r="CN298" i="8"/>
  <c r="CN294" i="8"/>
  <c r="CN291" i="8"/>
  <c r="CN295" i="8"/>
  <c r="CN290" i="8"/>
  <c r="CN289" i="8"/>
  <c r="CN288" i="8"/>
  <c r="CN287" i="8"/>
  <c r="CN293" i="8"/>
  <c r="CN285" i="8"/>
  <c r="CN281" i="8"/>
  <c r="CN282" i="8"/>
  <c r="CN280" i="8"/>
  <c r="CN279" i="8"/>
  <c r="CN278" i="8"/>
  <c r="CN284" i="8"/>
  <c r="CN283" i="8"/>
  <c r="CN286" i="8"/>
  <c r="CN277" i="8"/>
  <c r="CN276" i="8"/>
  <c r="CN275" i="8"/>
  <c r="CN274" i="8"/>
  <c r="CN271" i="8"/>
  <c r="CN272" i="8"/>
  <c r="CN273" i="8"/>
  <c r="CN270" i="8"/>
  <c r="CN265" i="8"/>
  <c r="CN263" i="8"/>
  <c r="CN262" i="8"/>
  <c r="CN261" i="8"/>
  <c r="CN260" i="8"/>
  <c r="CN259" i="8"/>
  <c r="CN266" i="8"/>
  <c r="CN267" i="8"/>
  <c r="CN268" i="8"/>
  <c r="CN269" i="8"/>
  <c r="CN264" i="8"/>
  <c r="CN9" i="8"/>
  <c r="CN258" i="8"/>
  <c r="CN256" i="8"/>
  <c r="CN257" i="8"/>
  <c r="CN8" i="8"/>
  <c r="CO4" i="8"/>
  <c r="CO292" i="8" l="1"/>
  <c r="CN25" i="12"/>
  <c r="CN304" i="12"/>
  <c r="CN301" i="12"/>
  <c r="CN303" i="12"/>
  <c r="CN300" i="12"/>
  <c r="CN295" i="12"/>
  <c r="CN302" i="12"/>
  <c r="CN297" i="12"/>
  <c r="CN296" i="12"/>
  <c r="CN294" i="12"/>
  <c r="CN286" i="12"/>
  <c r="CN305" i="12"/>
  <c r="CN298" i="12"/>
  <c r="CN291" i="12"/>
  <c r="CN288" i="12"/>
  <c r="CN287" i="12"/>
  <c r="CN299" i="12"/>
  <c r="CN289" i="12"/>
  <c r="CN290" i="12"/>
  <c r="CN285" i="12"/>
  <c r="CN281" i="12"/>
  <c r="CN278" i="12"/>
  <c r="CN283" i="12"/>
  <c r="CN292" i="12"/>
  <c r="CN277" i="12"/>
  <c r="CN284" i="12"/>
  <c r="CN279" i="12"/>
  <c r="CN276" i="12"/>
  <c r="CN275" i="12"/>
  <c r="CN280" i="12"/>
  <c r="CN272" i="12"/>
  <c r="CN293" i="12"/>
  <c r="CN274" i="12"/>
  <c r="CN266" i="12"/>
  <c r="CN271" i="12"/>
  <c r="CN282" i="12"/>
  <c r="CN268" i="12"/>
  <c r="CN273" i="12"/>
  <c r="CN263" i="12"/>
  <c r="CN270" i="12"/>
  <c r="CN267" i="12"/>
  <c r="CN269" i="12"/>
  <c r="CN261" i="12"/>
  <c r="CN258" i="12"/>
  <c r="CO4" i="12"/>
  <c r="CO18" i="12" s="1"/>
  <c r="CN265" i="12"/>
  <c r="CN260" i="12"/>
  <c r="CN9" i="12"/>
  <c r="CN264" i="12"/>
  <c r="CN262" i="12"/>
  <c r="CN8" i="12"/>
  <c r="CN259" i="12"/>
  <c r="CO304" i="8"/>
  <c r="CO303" i="8"/>
  <c r="CO302" i="8"/>
  <c r="CO301" i="8"/>
  <c r="CO300" i="8"/>
  <c r="CO299" i="8"/>
  <c r="CO297" i="8"/>
  <c r="CO296" i="8"/>
  <c r="CO295" i="8"/>
  <c r="CO294" i="8"/>
  <c r="CO298" i="8"/>
  <c r="CO290" i="8"/>
  <c r="CO289" i="8"/>
  <c r="CO288" i="8"/>
  <c r="CO293" i="8"/>
  <c r="CO287" i="8"/>
  <c r="CO291" i="8"/>
  <c r="CO286" i="8"/>
  <c r="CO281" i="8"/>
  <c r="CO282" i="8"/>
  <c r="CO280" i="8"/>
  <c r="CO284" i="8"/>
  <c r="CO283" i="8"/>
  <c r="CO285" i="8"/>
  <c r="CO278" i="8"/>
  <c r="CO277" i="8"/>
  <c r="CO276" i="8"/>
  <c r="CO275" i="8"/>
  <c r="CO279" i="8"/>
  <c r="CO271" i="8"/>
  <c r="CO272" i="8"/>
  <c r="CO273" i="8"/>
  <c r="CO274" i="8"/>
  <c r="CO270" i="8"/>
  <c r="CO269" i="8"/>
  <c r="CO268" i="8"/>
  <c r="CO265" i="8"/>
  <c r="CO263" i="8"/>
  <c r="CO262" i="8"/>
  <c r="CO261" i="8"/>
  <c r="CO260" i="8"/>
  <c r="CO259" i="8"/>
  <c r="CO258" i="8"/>
  <c r="CO257" i="8"/>
  <c r="CO256" i="8"/>
  <c r="CO9" i="8"/>
  <c r="CO8" i="8"/>
  <c r="CO266" i="8"/>
  <c r="CO267" i="8"/>
  <c r="CO264" i="8"/>
  <c r="CP4" i="8"/>
  <c r="CP292" i="8" l="1"/>
  <c r="CO25" i="12"/>
  <c r="CO304" i="12"/>
  <c r="CO301" i="12"/>
  <c r="CO303" i="12"/>
  <c r="CO300" i="12"/>
  <c r="CO305" i="12"/>
  <c r="CO302" i="12"/>
  <c r="CO297" i="12"/>
  <c r="CO298" i="12"/>
  <c r="CO291" i="12"/>
  <c r="CO288" i="12"/>
  <c r="CO293" i="12"/>
  <c r="CO299" i="12"/>
  <c r="CO295" i="12"/>
  <c r="CO292" i="12"/>
  <c r="CO289" i="12"/>
  <c r="CO284" i="12"/>
  <c r="CO290" i="12"/>
  <c r="CO286" i="12"/>
  <c r="CO296" i="12"/>
  <c r="CO278" i="12"/>
  <c r="CO283" i="12"/>
  <c r="CO287" i="12"/>
  <c r="CO280" i="12"/>
  <c r="CO294" i="12"/>
  <c r="CO282" i="12"/>
  <c r="CO279" i="12"/>
  <c r="CO281" i="12"/>
  <c r="CO276" i="12"/>
  <c r="CO274" i="12"/>
  <c r="CO277" i="12"/>
  <c r="CO272" i="12"/>
  <c r="CO269" i="12"/>
  <c r="CO271" i="12"/>
  <c r="CO268" i="12"/>
  <c r="CO273" i="12"/>
  <c r="CO265" i="12"/>
  <c r="CO285" i="12"/>
  <c r="CO270" i="12"/>
  <c r="CO267" i="12"/>
  <c r="CO258" i="12"/>
  <c r="CP4" i="12"/>
  <c r="CP18" i="12" s="1"/>
  <c r="CO260" i="12"/>
  <c r="CO9" i="12"/>
  <c r="CO264" i="12"/>
  <c r="CO263" i="12"/>
  <c r="CN3" i="12"/>
  <c r="CO275" i="12"/>
  <c r="CO262" i="12"/>
  <c r="CO259" i="12"/>
  <c r="CN2" i="12"/>
  <c r="CO266" i="12"/>
  <c r="CO261" i="12"/>
  <c r="CO8" i="12"/>
  <c r="CP304" i="8"/>
  <c r="CP303" i="8"/>
  <c r="CP302" i="8"/>
  <c r="CP301" i="8"/>
  <c r="CP300" i="8"/>
  <c r="CP299" i="8"/>
  <c r="CP298" i="8"/>
  <c r="CP297" i="8"/>
  <c r="CP296" i="8"/>
  <c r="CP295" i="8"/>
  <c r="CP294" i="8"/>
  <c r="CP293" i="8"/>
  <c r="CP290" i="8"/>
  <c r="CP289" i="8"/>
  <c r="CP288" i="8"/>
  <c r="CP287" i="8"/>
  <c r="CP286" i="8"/>
  <c r="CP291" i="8"/>
  <c r="CP285" i="8"/>
  <c r="CP284" i="8"/>
  <c r="CP283" i="8"/>
  <c r="CP282" i="8"/>
  <c r="CP281" i="8"/>
  <c r="CP280" i="8"/>
  <c r="CP279" i="8"/>
  <c r="CP278" i="8"/>
  <c r="CP277" i="8"/>
  <c r="CP275" i="8"/>
  <c r="CP271" i="8"/>
  <c r="CP276" i="8"/>
  <c r="CP272" i="8"/>
  <c r="CP273" i="8"/>
  <c r="CP274" i="8"/>
  <c r="CP270" i="8"/>
  <c r="CP269" i="8"/>
  <c r="CP265" i="8"/>
  <c r="CP263" i="8"/>
  <c r="CP262" i="8"/>
  <c r="CP261" i="8"/>
  <c r="CP260" i="8"/>
  <c r="CP259" i="8"/>
  <c r="CP266" i="8"/>
  <c r="CP267" i="8"/>
  <c r="CP268" i="8"/>
  <c r="CP264" i="8"/>
  <c r="CP9" i="8"/>
  <c r="CO3" i="8"/>
  <c r="CP258" i="8"/>
  <c r="CP256" i="8"/>
  <c r="CP257" i="8"/>
  <c r="CP8" i="8"/>
  <c r="CO2" i="8"/>
  <c r="CQ4" i="8"/>
  <c r="CQ292" i="8" l="1"/>
  <c r="CP25" i="12"/>
  <c r="CP301" i="12"/>
  <c r="CP303" i="12"/>
  <c r="CP300" i="12"/>
  <c r="CP305" i="12"/>
  <c r="CP302" i="12"/>
  <c r="CP297" i="12"/>
  <c r="CP304" i="12"/>
  <c r="CP299" i="12"/>
  <c r="CP298" i="12"/>
  <c r="CP288" i="12"/>
  <c r="CP293" i="12"/>
  <c r="CP290" i="12"/>
  <c r="CP289" i="12"/>
  <c r="CP295" i="12"/>
  <c r="CP296" i="12"/>
  <c r="CP292" i="12"/>
  <c r="CP291" i="12"/>
  <c r="CP287" i="12"/>
  <c r="CP283" i="12"/>
  <c r="CP280" i="12"/>
  <c r="CP294" i="12"/>
  <c r="CP277" i="12"/>
  <c r="CP286" i="12"/>
  <c r="CP282" i="12"/>
  <c r="CP284" i="12"/>
  <c r="CP279" i="12"/>
  <c r="CP278" i="12"/>
  <c r="CP275" i="12"/>
  <c r="CP285" i="12"/>
  <c r="CP269" i="12"/>
  <c r="CP266" i="12"/>
  <c r="CP281" i="12"/>
  <c r="CP276" i="12"/>
  <c r="CP274" i="12"/>
  <c r="CP271" i="12"/>
  <c r="CP268" i="12"/>
  <c r="CP273" i="12"/>
  <c r="CP265" i="12"/>
  <c r="CP270" i="12"/>
  <c r="CP263" i="12"/>
  <c r="CP264" i="12"/>
  <c r="CQ4" i="12"/>
  <c r="CQ18" i="12" s="1"/>
  <c r="CP260" i="12"/>
  <c r="CP9" i="12"/>
  <c r="CP272" i="12"/>
  <c r="CP267" i="12"/>
  <c r="CP262" i="12"/>
  <c r="CP259" i="12"/>
  <c r="CP8" i="12"/>
  <c r="CP258" i="12"/>
  <c r="CP261" i="12"/>
  <c r="CQ304" i="8"/>
  <c r="CQ303" i="8"/>
  <c r="CQ302" i="8"/>
  <c r="CQ301" i="8"/>
  <c r="CQ300" i="8"/>
  <c r="CQ299" i="8"/>
  <c r="CQ298" i="8"/>
  <c r="CQ295" i="8"/>
  <c r="CQ290" i="8"/>
  <c r="CQ289" i="8"/>
  <c r="CQ288" i="8"/>
  <c r="CQ287" i="8"/>
  <c r="CQ286" i="8"/>
  <c r="CQ296" i="8"/>
  <c r="CQ293" i="8"/>
  <c r="CQ291" i="8"/>
  <c r="CQ297" i="8"/>
  <c r="CQ294" i="8"/>
  <c r="CQ282" i="8"/>
  <c r="CQ280" i="8"/>
  <c r="CQ284" i="8"/>
  <c r="CQ283" i="8"/>
  <c r="CQ285" i="8"/>
  <c r="CQ278" i="8"/>
  <c r="CQ277" i="8"/>
  <c r="CQ276" i="8"/>
  <c r="CQ275" i="8"/>
  <c r="CQ274" i="8"/>
  <c r="CQ273" i="8"/>
  <c r="CQ272" i="8"/>
  <c r="CQ271" i="8"/>
  <c r="CQ281" i="8"/>
  <c r="CQ279" i="8"/>
  <c r="CQ270" i="8"/>
  <c r="CQ269" i="8"/>
  <c r="CQ268" i="8"/>
  <c r="CQ267" i="8"/>
  <c r="CQ266" i="8"/>
  <c r="CQ265" i="8"/>
  <c r="CQ264" i="8"/>
  <c r="CQ263" i="8"/>
  <c r="CQ262" i="8"/>
  <c r="CQ261" i="8"/>
  <c r="CQ260" i="8"/>
  <c r="CQ259" i="8"/>
  <c r="CQ258" i="8"/>
  <c r="CQ257" i="8"/>
  <c r="CQ256" i="8"/>
  <c r="CQ9" i="8"/>
  <c r="CQ8" i="8"/>
  <c r="CR4" i="8"/>
  <c r="CR292" i="8" l="1"/>
  <c r="CQ25" i="12"/>
  <c r="CQ303" i="12"/>
  <c r="CQ305" i="12"/>
  <c r="CQ302" i="12"/>
  <c r="CQ299" i="12"/>
  <c r="CQ304" i="12"/>
  <c r="CQ296" i="12"/>
  <c r="CQ295" i="12"/>
  <c r="CQ293" i="12"/>
  <c r="CQ290" i="12"/>
  <c r="CQ287" i="12"/>
  <c r="CQ294" i="12"/>
  <c r="CQ286" i="12"/>
  <c r="CQ292" i="12"/>
  <c r="CQ291" i="12"/>
  <c r="CQ298" i="12"/>
  <c r="CQ285" i="12"/>
  <c r="CQ280" i="12"/>
  <c r="CQ277" i="12"/>
  <c r="CQ301" i="12"/>
  <c r="CQ300" i="12"/>
  <c r="CQ282" i="12"/>
  <c r="CQ297" i="12"/>
  <c r="CQ284" i="12"/>
  <c r="CQ288" i="12"/>
  <c r="CQ276" i="12"/>
  <c r="CQ279" i="12"/>
  <c r="CQ278" i="12"/>
  <c r="CQ283" i="12"/>
  <c r="CQ289" i="12"/>
  <c r="CQ281" i="12"/>
  <c r="CQ274" i="12"/>
  <c r="CQ271" i="12"/>
  <c r="CQ273" i="12"/>
  <c r="CQ265" i="12"/>
  <c r="CQ270" i="12"/>
  <c r="CQ267" i="12"/>
  <c r="CQ266" i="12"/>
  <c r="CQ268" i="12"/>
  <c r="CQ275" i="12"/>
  <c r="CQ272" i="12"/>
  <c r="CQ260" i="12"/>
  <c r="CQ9" i="12"/>
  <c r="CQ264" i="12"/>
  <c r="CQ263" i="12"/>
  <c r="CQ262" i="12"/>
  <c r="CQ259" i="12"/>
  <c r="CQ8" i="12"/>
  <c r="CQ261" i="12"/>
  <c r="CR4" i="12"/>
  <c r="CR18" i="12" s="1"/>
  <c r="CQ258" i="12"/>
  <c r="CQ269" i="12"/>
  <c r="CR304" i="8"/>
  <c r="CR303" i="8"/>
  <c r="CR302" i="8"/>
  <c r="CR301" i="8"/>
  <c r="CR300" i="8"/>
  <c r="CR299" i="8"/>
  <c r="CR298" i="8"/>
  <c r="CR297" i="8"/>
  <c r="CR296" i="8"/>
  <c r="CR295" i="8"/>
  <c r="CR293" i="8"/>
  <c r="CR291" i="8"/>
  <c r="CR294" i="8"/>
  <c r="CR285" i="8"/>
  <c r="CR290" i="8"/>
  <c r="CR288" i="8"/>
  <c r="CR286" i="8"/>
  <c r="CR282" i="8"/>
  <c r="CR280" i="8"/>
  <c r="CR279" i="8"/>
  <c r="CR278" i="8"/>
  <c r="CR287" i="8"/>
  <c r="CR284" i="8"/>
  <c r="CR283" i="8"/>
  <c r="CR289" i="8"/>
  <c r="CR277" i="8"/>
  <c r="CR281" i="8"/>
  <c r="CR276" i="8"/>
  <c r="CR272" i="8"/>
  <c r="CR273" i="8"/>
  <c r="CR270" i="8"/>
  <c r="CR269" i="8"/>
  <c r="CR268" i="8"/>
  <c r="CR267" i="8"/>
  <c r="CR266" i="8"/>
  <c r="CR265" i="8"/>
  <c r="CR274" i="8"/>
  <c r="CR264" i="8"/>
  <c r="CR275" i="8"/>
  <c r="CR271" i="8"/>
  <c r="CR262" i="8"/>
  <c r="CR258" i="8"/>
  <c r="CR256" i="8"/>
  <c r="CR260" i="8"/>
  <c r="CR263" i="8"/>
  <c r="CR257" i="8"/>
  <c r="CR261" i="8"/>
  <c r="CR8" i="8"/>
  <c r="CR259" i="8"/>
  <c r="CR9" i="8"/>
  <c r="CS4" i="8"/>
  <c r="CS292" i="8" l="1"/>
  <c r="CR25" i="12"/>
  <c r="CR303" i="12"/>
  <c r="CR300" i="12"/>
  <c r="CR305" i="12"/>
  <c r="CR302" i="12"/>
  <c r="CR299" i="12"/>
  <c r="CR304" i="12"/>
  <c r="CR296" i="12"/>
  <c r="CR290" i="12"/>
  <c r="CR287" i="12"/>
  <c r="CR292" i="12"/>
  <c r="CR297" i="12"/>
  <c r="CR291" i="12"/>
  <c r="CR298" i="12"/>
  <c r="CR301" i="12"/>
  <c r="CR277" i="12"/>
  <c r="CR295" i="12"/>
  <c r="CR294" i="12"/>
  <c r="CR282" i="12"/>
  <c r="CR286" i="12"/>
  <c r="CR284" i="12"/>
  <c r="CR279" i="12"/>
  <c r="CR288" i="12"/>
  <c r="CR281" i="12"/>
  <c r="CR283" i="12"/>
  <c r="CR285" i="12"/>
  <c r="CR293" i="12"/>
  <c r="CR289" i="12"/>
  <c r="CR280" i="12"/>
  <c r="CR274" i="12"/>
  <c r="CR271" i="12"/>
  <c r="CR276" i="12"/>
  <c r="CR268" i="12"/>
  <c r="CR273" i="12"/>
  <c r="CR278" i="12"/>
  <c r="CR270" i="12"/>
  <c r="CR267" i="12"/>
  <c r="CR275" i="12"/>
  <c r="CR272" i="12"/>
  <c r="CR269" i="12"/>
  <c r="CR264" i="12"/>
  <c r="CR263" i="12"/>
  <c r="CR262" i="12"/>
  <c r="CR265" i="12"/>
  <c r="CR259" i="12"/>
  <c r="CQ3" i="12"/>
  <c r="CR8" i="12"/>
  <c r="CR261" i="12"/>
  <c r="CR258" i="12"/>
  <c r="CR260" i="12"/>
  <c r="CR9" i="12"/>
  <c r="CR266" i="12"/>
  <c r="CS4" i="12"/>
  <c r="CS18" i="12" s="1"/>
  <c r="CQ2" i="12"/>
  <c r="CS304" i="8"/>
  <c r="CS303" i="8"/>
  <c r="CS302" i="8"/>
  <c r="CS301" i="8"/>
  <c r="CS300" i="8"/>
  <c r="CS299" i="8"/>
  <c r="CS297" i="8"/>
  <c r="CS296" i="8"/>
  <c r="CS295" i="8"/>
  <c r="CS294" i="8"/>
  <c r="CS298" i="8"/>
  <c r="CS293" i="8"/>
  <c r="CS291" i="8"/>
  <c r="CS290" i="8"/>
  <c r="CS289" i="8"/>
  <c r="CS288" i="8"/>
  <c r="CS287" i="8"/>
  <c r="CS285" i="8"/>
  <c r="CS284" i="8"/>
  <c r="CS283" i="8"/>
  <c r="CS282" i="8"/>
  <c r="CS281" i="8"/>
  <c r="CS286" i="8"/>
  <c r="CS280" i="8"/>
  <c r="CS278" i="8"/>
  <c r="CS277" i="8"/>
  <c r="CS276" i="8"/>
  <c r="CS275" i="8"/>
  <c r="CS279" i="8"/>
  <c r="CS272" i="8"/>
  <c r="CS273" i="8"/>
  <c r="CS270" i="8"/>
  <c r="CS269" i="8"/>
  <c r="CS268" i="8"/>
  <c r="CS267" i="8"/>
  <c r="CS266" i="8"/>
  <c r="CS265" i="8"/>
  <c r="CS274" i="8"/>
  <c r="CS271" i="8"/>
  <c r="CS264" i="8"/>
  <c r="CS263" i="8"/>
  <c r="CS262" i="8"/>
  <c r="CS261" i="8"/>
  <c r="CS260" i="8"/>
  <c r="CS259" i="8"/>
  <c r="CS258" i="8"/>
  <c r="CS256" i="8"/>
  <c r="CR3" i="8"/>
  <c r="CS257" i="8"/>
  <c r="CS8" i="8"/>
  <c r="CS9" i="8"/>
  <c r="CT4" i="8"/>
  <c r="CR2" i="8"/>
  <c r="CT292" i="8" l="1"/>
  <c r="CS25" i="12"/>
  <c r="CS305" i="12"/>
  <c r="CS302" i="12"/>
  <c r="CS304" i="12"/>
  <c r="CS301" i="12"/>
  <c r="CS296" i="12"/>
  <c r="CS299" i="12"/>
  <c r="CS298" i="12"/>
  <c r="CS303" i="12"/>
  <c r="CS297" i="12"/>
  <c r="CS287" i="12"/>
  <c r="CS292" i="12"/>
  <c r="CS300" i="12"/>
  <c r="CS295" i="12"/>
  <c r="CS289" i="12"/>
  <c r="CS288" i="12"/>
  <c r="CS290" i="12"/>
  <c r="CS286" i="12"/>
  <c r="CS291" i="12"/>
  <c r="CS293" i="12"/>
  <c r="CS294" i="12"/>
  <c r="CS282" i="12"/>
  <c r="CS284" i="12"/>
  <c r="CS279" i="12"/>
  <c r="CS276" i="12"/>
  <c r="CS285" i="12"/>
  <c r="CS278" i="12"/>
  <c r="CS283" i="12"/>
  <c r="CS274" i="12"/>
  <c r="CS281" i="12"/>
  <c r="CS280" i="12"/>
  <c r="CS277" i="12"/>
  <c r="CS275" i="12"/>
  <c r="CS273" i="12"/>
  <c r="CS265" i="12"/>
  <c r="CS267" i="12"/>
  <c r="CS272" i="12"/>
  <c r="CS269" i="12"/>
  <c r="CS270" i="12"/>
  <c r="CS271" i="12"/>
  <c r="CS268" i="12"/>
  <c r="CS264" i="12"/>
  <c r="CS263" i="12"/>
  <c r="CS262" i="12"/>
  <c r="CS259" i="12"/>
  <c r="CS8" i="12"/>
  <c r="CS261" i="12"/>
  <c r="CS258" i="12"/>
  <c r="CS266" i="12"/>
  <c r="CT4" i="12"/>
  <c r="CT18" i="12" s="1"/>
  <c r="CS260" i="12"/>
  <c r="CS9" i="12"/>
  <c r="CT304" i="8"/>
  <c r="CT303" i="8"/>
  <c r="CT302" i="8"/>
  <c r="CT301" i="8"/>
  <c r="CT300" i="8"/>
  <c r="CT299" i="8"/>
  <c r="CT298" i="8"/>
  <c r="CT297" i="8"/>
  <c r="CT296" i="8"/>
  <c r="CT293" i="8"/>
  <c r="CT291" i="8"/>
  <c r="CT294" i="8"/>
  <c r="CT290" i="8"/>
  <c r="CT289" i="8"/>
  <c r="CT288" i="8"/>
  <c r="CT286" i="8"/>
  <c r="CT295" i="8"/>
  <c r="CT287" i="8"/>
  <c r="CT284" i="8"/>
  <c r="CT283" i="8"/>
  <c r="CT285" i="8"/>
  <c r="CT282" i="8"/>
  <c r="CT281" i="8"/>
  <c r="CT279" i="8"/>
  <c r="CT280" i="8"/>
  <c r="CT278" i="8"/>
  <c r="CT277" i="8"/>
  <c r="CT276" i="8"/>
  <c r="CT275" i="8"/>
  <c r="CT274" i="8"/>
  <c r="CT273" i="8"/>
  <c r="CT272" i="8"/>
  <c r="CT271" i="8"/>
  <c r="CT270" i="8"/>
  <c r="CT269" i="8"/>
  <c r="CT268" i="8"/>
  <c r="CT267" i="8"/>
  <c r="CT266" i="8"/>
  <c r="CT265" i="8"/>
  <c r="CT264" i="8"/>
  <c r="CT263" i="8"/>
  <c r="CT262" i="8"/>
  <c r="CT261" i="8"/>
  <c r="CT260" i="8"/>
  <c r="CT259" i="8"/>
  <c r="CT258" i="8"/>
  <c r="CT257" i="8"/>
  <c r="CT8" i="8"/>
  <c r="CT9" i="8"/>
  <c r="CT256" i="8"/>
  <c r="CU4" i="8"/>
  <c r="CU292" i="8" l="1"/>
  <c r="CT25" i="12"/>
  <c r="CT305" i="12"/>
  <c r="CT302" i="12"/>
  <c r="CT304" i="12"/>
  <c r="CT301" i="12"/>
  <c r="CT299" i="12"/>
  <c r="CT298" i="12"/>
  <c r="CT295" i="12"/>
  <c r="CT300" i="12"/>
  <c r="CT292" i="12"/>
  <c r="CT289" i="12"/>
  <c r="CT296" i="12"/>
  <c r="CT294" i="12"/>
  <c r="CT286" i="12"/>
  <c r="CT293" i="12"/>
  <c r="CT285" i="12"/>
  <c r="CT291" i="12"/>
  <c r="CT284" i="12"/>
  <c r="CT279" i="12"/>
  <c r="CT287" i="12"/>
  <c r="CT276" i="12"/>
  <c r="CT297" i="12"/>
  <c r="CT290" i="12"/>
  <c r="CT288" i="12"/>
  <c r="CT281" i="12"/>
  <c r="CT283" i="12"/>
  <c r="CT280" i="12"/>
  <c r="CT282" i="12"/>
  <c r="CT275" i="12"/>
  <c r="CT278" i="12"/>
  <c r="CT277" i="12"/>
  <c r="CT273" i="12"/>
  <c r="CT270" i="12"/>
  <c r="CT272" i="12"/>
  <c r="CT303" i="12"/>
  <c r="CT269" i="12"/>
  <c r="CT266" i="12"/>
  <c r="CT267" i="12"/>
  <c r="CT271" i="12"/>
  <c r="CT268" i="12"/>
  <c r="CT274" i="12"/>
  <c r="CT265" i="12"/>
  <c r="CT263" i="12"/>
  <c r="CT259" i="12"/>
  <c r="CT264" i="12"/>
  <c r="CT8" i="12"/>
  <c r="CT261" i="12"/>
  <c r="CT258" i="12"/>
  <c r="CU4" i="12"/>
  <c r="CU18" i="12" s="1"/>
  <c r="CT260" i="12"/>
  <c r="CT9" i="12"/>
  <c r="CT262" i="12"/>
  <c r="CU304" i="8"/>
  <c r="CU303" i="8"/>
  <c r="CU302" i="8"/>
  <c r="CU301" i="8"/>
  <c r="CU300" i="8"/>
  <c r="CU299" i="8"/>
  <c r="CU298" i="8"/>
  <c r="CU297" i="8"/>
  <c r="CU296" i="8"/>
  <c r="CU295" i="8"/>
  <c r="CU294" i="8"/>
  <c r="CU293" i="8"/>
  <c r="CU291" i="8"/>
  <c r="CU290" i="8"/>
  <c r="CU289" i="8"/>
  <c r="CU288" i="8"/>
  <c r="CU287" i="8"/>
  <c r="CU285" i="8"/>
  <c r="CU284" i="8"/>
  <c r="CU283" i="8"/>
  <c r="CU286" i="8"/>
  <c r="CU281" i="8"/>
  <c r="CU282" i="8"/>
  <c r="CU279" i="8"/>
  <c r="CU270" i="8"/>
  <c r="CU269" i="8"/>
  <c r="CU268" i="8"/>
  <c r="CU267" i="8"/>
  <c r="CU266" i="8"/>
  <c r="CU265" i="8"/>
  <c r="CU264" i="8"/>
  <c r="CU273" i="8"/>
  <c r="CU280" i="8"/>
  <c r="CU278" i="8"/>
  <c r="CU274" i="8"/>
  <c r="CU271" i="8"/>
  <c r="CU277" i="8"/>
  <c r="CU275" i="8"/>
  <c r="CU276" i="8"/>
  <c r="CU263" i="8"/>
  <c r="CU262" i="8"/>
  <c r="CU261" i="8"/>
  <c r="CU260" i="8"/>
  <c r="CU259" i="8"/>
  <c r="CU258" i="8"/>
  <c r="CU272" i="8"/>
  <c r="CU257" i="8"/>
  <c r="CU8" i="8"/>
  <c r="CU9" i="8"/>
  <c r="CU256" i="8"/>
  <c r="CV4" i="8"/>
  <c r="CV292" i="8" l="1"/>
  <c r="CU25" i="12"/>
  <c r="CU302" i="12"/>
  <c r="CU299" i="12"/>
  <c r="CU304" i="12"/>
  <c r="CU301" i="12"/>
  <c r="CU303" i="12"/>
  <c r="CU298" i="12"/>
  <c r="CU305" i="12"/>
  <c r="CU289" i="12"/>
  <c r="CU300" i="12"/>
  <c r="CU296" i="12"/>
  <c r="CU295" i="12"/>
  <c r="CU294" i="12"/>
  <c r="CU286" i="12"/>
  <c r="CU291" i="12"/>
  <c r="CU290" i="12"/>
  <c r="CU285" i="12"/>
  <c r="CU292" i="12"/>
  <c r="CU293" i="12"/>
  <c r="CU288" i="12"/>
  <c r="CU287" i="12"/>
  <c r="CU276" i="12"/>
  <c r="CU297" i="12"/>
  <c r="CU281" i="12"/>
  <c r="CU278" i="12"/>
  <c r="CU283" i="12"/>
  <c r="CU280" i="12"/>
  <c r="CU284" i="12"/>
  <c r="CU282" i="12"/>
  <c r="CU270" i="12"/>
  <c r="CU267" i="12"/>
  <c r="CU272" i="12"/>
  <c r="CU269" i="12"/>
  <c r="CU275" i="12"/>
  <c r="CU266" i="12"/>
  <c r="CU279" i="12"/>
  <c r="CU271" i="12"/>
  <c r="CU273" i="12"/>
  <c r="CU268" i="12"/>
  <c r="CU264" i="12"/>
  <c r="CU274" i="12"/>
  <c r="CU263" i="12"/>
  <c r="CU277" i="12"/>
  <c r="CU8" i="12"/>
  <c r="CU265" i="12"/>
  <c r="CU261" i="12"/>
  <c r="CT3" i="12"/>
  <c r="CU258" i="12"/>
  <c r="CV4" i="12"/>
  <c r="CV18" i="12" s="1"/>
  <c r="CU260" i="12"/>
  <c r="CU9" i="12"/>
  <c r="CU259" i="12"/>
  <c r="CU262" i="12"/>
  <c r="CT2" i="12"/>
  <c r="CV304" i="8"/>
  <c r="CV303" i="8"/>
  <c r="CV302" i="8"/>
  <c r="CV301" i="8"/>
  <c r="CV300" i="8"/>
  <c r="CV299" i="8"/>
  <c r="CV297" i="8"/>
  <c r="CV296" i="8"/>
  <c r="CV291" i="8"/>
  <c r="CV298" i="8"/>
  <c r="CV290" i="8"/>
  <c r="CV289" i="8"/>
  <c r="CV288" i="8"/>
  <c r="CV287" i="8"/>
  <c r="CV294" i="8"/>
  <c r="CV295" i="8"/>
  <c r="CV286" i="8"/>
  <c r="CV293" i="8"/>
  <c r="CV285" i="8"/>
  <c r="CV284" i="8"/>
  <c r="CV281" i="8"/>
  <c r="CV280" i="8"/>
  <c r="CV279" i="8"/>
  <c r="CV278" i="8"/>
  <c r="CV282" i="8"/>
  <c r="CV277" i="8"/>
  <c r="CV276" i="8"/>
  <c r="CV275" i="8"/>
  <c r="CV274" i="8"/>
  <c r="CV283" i="8"/>
  <c r="CV273" i="8"/>
  <c r="CV271" i="8"/>
  <c r="CV272" i="8"/>
  <c r="CV266" i="8"/>
  <c r="CV264" i="8"/>
  <c r="CV270" i="8"/>
  <c r="CV267" i="8"/>
  <c r="CV263" i="8"/>
  <c r="CV262" i="8"/>
  <c r="CV261" i="8"/>
  <c r="CV260" i="8"/>
  <c r="CV259" i="8"/>
  <c r="CV268" i="8"/>
  <c r="CV265" i="8"/>
  <c r="CV269" i="8"/>
  <c r="CV8" i="8"/>
  <c r="CV9" i="8"/>
  <c r="CV256" i="8"/>
  <c r="CV258" i="8"/>
  <c r="CV257" i="8"/>
  <c r="CU3" i="8"/>
  <c r="CW4" i="8"/>
  <c r="CU2" i="8"/>
  <c r="CW292" i="8" l="1"/>
  <c r="CV25" i="12"/>
  <c r="CV304" i="12"/>
  <c r="CV301" i="12"/>
  <c r="CV303" i="12"/>
  <c r="CV300" i="12"/>
  <c r="CV302" i="12"/>
  <c r="CV295" i="12"/>
  <c r="CV305" i="12"/>
  <c r="CV297" i="12"/>
  <c r="CV296" i="12"/>
  <c r="CV294" i="12"/>
  <c r="CV286" i="12"/>
  <c r="CV291" i="12"/>
  <c r="CV288" i="12"/>
  <c r="CV298" i="12"/>
  <c r="CV287" i="12"/>
  <c r="CV299" i="12"/>
  <c r="CV292" i="12"/>
  <c r="CV293" i="12"/>
  <c r="CV281" i="12"/>
  <c r="CV290" i="12"/>
  <c r="CV278" i="12"/>
  <c r="CV283" i="12"/>
  <c r="CV285" i="12"/>
  <c r="CV277" i="12"/>
  <c r="CV284" i="12"/>
  <c r="CV282" i="12"/>
  <c r="CV280" i="12"/>
  <c r="CV289" i="12"/>
  <c r="CV279" i="12"/>
  <c r="CV276" i="12"/>
  <c r="CV272" i="12"/>
  <c r="CV275" i="12"/>
  <c r="CV266" i="12"/>
  <c r="CV271" i="12"/>
  <c r="CV274" i="12"/>
  <c r="CV268" i="12"/>
  <c r="CV270" i="12"/>
  <c r="CV269" i="12"/>
  <c r="CV263" i="12"/>
  <c r="CV265" i="12"/>
  <c r="CV264" i="12"/>
  <c r="CV261" i="12"/>
  <c r="CV267" i="12"/>
  <c r="CV258" i="12"/>
  <c r="CW4" i="12"/>
  <c r="CW18" i="12" s="1"/>
  <c r="CV260" i="12"/>
  <c r="CV9" i="12"/>
  <c r="CV262" i="12"/>
  <c r="CV8" i="12"/>
  <c r="CV259" i="12"/>
  <c r="CV273" i="12"/>
  <c r="CW304" i="8"/>
  <c r="CW303" i="8"/>
  <c r="CW302" i="8"/>
  <c r="CW301" i="8"/>
  <c r="CW300" i="8"/>
  <c r="CW299" i="8"/>
  <c r="CW297" i="8"/>
  <c r="CW296" i="8"/>
  <c r="CW295" i="8"/>
  <c r="CW294" i="8"/>
  <c r="CW298" i="8"/>
  <c r="CW291" i="8"/>
  <c r="CW290" i="8"/>
  <c r="CW289" i="8"/>
  <c r="CW288" i="8"/>
  <c r="CW293" i="8"/>
  <c r="CW287" i="8"/>
  <c r="CW286" i="8"/>
  <c r="CW281" i="8"/>
  <c r="CW285" i="8"/>
  <c r="CW280" i="8"/>
  <c r="CW282" i="8"/>
  <c r="CW283" i="8"/>
  <c r="CW279" i="8"/>
  <c r="CW277" i="8"/>
  <c r="CW276" i="8"/>
  <c r="CW275" i="8"/>
  <c r="CW278" i="8"/>
  <c r="CW284" i="8"/>
  <c r="CW274" i="8"/>
  <c r="CW271" i="8"/>
  <c r="CW272" i="8"/>
  <c r="CW270" i="8"/>
  <c r="CW269" i="8"/>
  <c r="CW268" i="8"/>
  <c r="CW267" i="8"/>
  <c r="CW263" i="8"/>
  <c r="CW262" i="8"/>
  <c r="CW261" i="8"/>
  <c r="CW260" i="8"/>
  <c r="CW259" i="8"/>
  <c r="CW258" i="8"/>
  <c r="CW257" i="8"/>
  <c r="CW256" i="8"/>
  <c r="CW9" i="8"/>
  <c r="CW8" i="8"/>
  <c r="CW273" i="8"/>
  <c r="CW266" i="8"/>
  <c r="CW264" i="8"/>
  <c r="CW265" i="8"/>
  <c r="CX4" i="8"/>
  <c r="CX292" i="8" l="1"/>
  <c r="CW25" i="12"/>
  <c r="CW304" i="12"/>
  <c r="CW301" i="12"/>
  <c r="CW303" i="12"/>
  <c r="CW300" i="12"/>
  <c r="CW305" i="12"/>
  <c r="CW297" i="12"/>
  <c r="CW296" i="12"/>
  <c r="CW295" i="12"/>
  <c r="CW291" i="12"/>
  <c r="CW288" i="12"/>
  <c r="CW293" i="12"/>
  <c r="CW302" i="12"/>
  <c r="CW292" i="12"/>
  <c r="CW287" i="12"/>
  <c r="CW284" i="12"/>
  <c r="CW298" i="12"/>
  <c r="CW294" i="12"/>
  <c r="CW290" i="12"/>
  <c r="CW278" i="12"/>
  <c r="CW286" i="12"/>
  <c r="CW283" i="12"/>
  <c r="CW285" i="12"/>
  <c r="CW280" i="12"/>
  <c r="CW299" i="12"/>
  <c r="CW289" i="12"/>
  <c r="CW282" i="12"/>
  <c r="CW281" i="12"/>
  <c r="CW276" i="12"/>
  <c r="CW277" i="12"/>
  <c r="CW279" i="12"/>
  <c r="CW274" i="12"/>
  <c r="CW272" i="12"/>
  <c r="CW269" i="12"/>
  <c r="CW275" i="12"/>
  <c r="CW271" i="12"/>
  <c r="CW268" i="12"/>
  <c r="CW273" i="12"/>
  <c r="CW265" i="12"/>
  <c r="CW266" i="12"/>
  <c r="CW267" i="12"/>
  <c r="CW258" i="12"/>
  <c r="CX4" i="12"/>
  <c r="CX18" i="12" s="1"/>
  <c r="CW260" i="12"/>
  <c r="CW9" i="12"/>
  <c r="CW270" i="12"/>
  <c r="CW262" i="12"/>
  <c r="CW259" i="12"/>
  <c r="CW264" i="12"/>
  <c r="CW263" i="12"/>
  <c r="CW261" i="12"/>
  <c r="CW8" i="12"/>
  <c r="CX304" i="8"/>
  <c r="CX303" i="8"/>
  <c r="CX302" i="8"/>
  <c r="CX301" i="8"/>
  <c r="CX300" i="8"/>
  <c r="CX299" i="8"/>
  <c r="CX298" i="8"/>
  <c r="CX297" i="8"/>
  <c r="CX296" i="8"/>
  <c r="CX295" i="8"/>
  <c r="CX294" i="8"/>
  <c r="CX293" i="8"/>
  <c r="CX290" i="8"/>
  <c r="CX289" i="8"/>
  <c r="CX288" i="8"/>
  <c r="CX287" i="8"/>
  <c r="CX286" i="8"/>
  <c r="CX285" i="8"/>
  <c r="CX284" i="8"/>
  <c r="CX283" i="8"/>
  <c r="CX282" i="8"/>
  <c r="CX281" i="8"/>
  <c r="CX291" i="8"/>
  <c r="CX280" i="8"/>
  <c r="CX279" i="8"/>
  <c r="CX277" i="8"/>
  <c r="CX278" i="8"/>
  <c r="CX274" i="8"/>
  <c r="CX271" i="8"/>
  <c r="CX272" i="8"/>
  <c r="CX275" i="8"/>
  <c r="CX270" i="8"/>
  <c r="CX269" i="8"/>
  <c r="CX268" i="8"/>
  <c r="CX276" i="8"/>
  <c r="CX273" i="8"/>
  <c r="CX263" i="8"/>
  <c r="CX262" i="8"/>
  <c r="CX261" i="8"/>
  <c r="CX260" i="8"/>
  <c r="CX259" i="8"/>
  <c r="CX265" i="8"/>
  <c r="CX267" i="8"/>
  <c r="CX264" i="8"/>
  <c r="CX8" i="8"/>
  <c r="CX9" i="8"/>
  <c r="CX266" i="8"/>
  <c r="CX256" i="8"/>
  <c r="CX258" i="8"/>
  <c r="CX257" i="8"/>
  <c r="CY4" i="8"/>
  <c r="CY292" i="8" l="1"/>
  <c r="CX25" i="12"/>
  <c r="CX301" i="12"/>
  <c r="CX303" i="12"/>
  <c r="CX300" i="12"/>
  <c r="CX305" i="12"/>
  <c r="CX302" i="12"/>
  <c r="CX297" i="12"/>
  <c r="CX299" i="12"/>
  <c r="CX298" i="12"/>
  <c r="CX304" i="12"/>
  <c r="CX288" i="12"/>
  <c r="CX293" i="12"/>
  <c r="CX285" i="12"/>
  <c r="CX290" i="12"/>
  <c r="CX289" i="12"/>
  <c r="CX296" i="12"/>
  <c r="CX294" i="12"/>
  <c r="CX295" i="12"/>
  <c r="CX286" i="12"/>
  <c r="CX283" i="12"/>
  <c r="CX280" i="12"/>
  <c r="CX292" i="12"/>
  <c r="CX277" i="12"/>
  <c r="CX282" i="12"/>
  <c r="CX279" i="12"/>
  <c r="CX281" i="12"/>
  <c r="CX275" i="12"/>
  <c r="CX287" i="12"/>
  <c r="CX291" i="12"/>
  <c r="CX278" i="12"/>
  <c r="CX269" i="12"/>
  <c r="CX266" i="12"/>
  <c r="CX271" i="12"/>
  <c r="CX284" i="12"/>
  <c r="CX268" i="12"/>
  <c r="CX274" i="12"/>
  <c r="CX273" i="12"/>
  <c r="CX265" i="12"/>
  <c r="CX270" i="12"/>
  <c r="CX263" i="12"/>
  <c r="CX262" i="12"/>
  <c r="CX267" i="12"/>
  <c r="CX264" i="12"/>
  <c r="CY4" i="12"/>
  <c r="CY18" i="12" s="1"/>
  <c r="CW3" i="12"/>
  <c r="CX272" i="12"/>
  <c r="CX260" i="12"/>
  <c r="CX9" i="12"/>
  <c r="CX276" i="12"/>
  <c r="CX259" i="12"/>
  <c r="CX8" i="12"/>
  <c r="CX258" i="12"/>
  <c r="CX261" i="12"/>
  <c r="CW2" i="12"/>
  <c r="CY304" i="8"/>
  <c r="CY303" i="8"/>
  <c r="CY302" i="8"/>
  <c r="CY301" i="8"/>
  <c r="CY300" i="8"/>
  <c r="CY299" i="8"/>
  <c r="CY298" i="8"/>
  <c r="CY290" i="8"/>
  <c r="CY289" i="8"/>
  <c r="CY288" i="8"/>
  <c r="CY287" i="8"/>
  <c r="CY286" i="8"/>
  <c r="CY285" i="8"/>
  <c r="CY296" i="8"/>
  <c r="CY294" i="8"/>
  <c r="CY297" i="8"/>
  <c r="CY295" i="8"/>
  <c r="CY293" i="8"/>
  <c r="CY291" i="8"/>
  <c r="CY281" i="8"/>
  <c r="CY280" i="8"/>
  <c r="CY282" i="8"/>
  <c r="CY283" i="8"/>
  <c r="CY284" i="8"/>
  <c r="CY277" i="8"/>
  <c r="CY276" i="8"/>
  <c r="CY275" i="8"/>
  <c r="CY274" i="8"/>
  <c r="CY273" i="8"/>
  <c r="CY272" i="8"/>
  <c r="CY271" i="8"/>
  <c r="CY278" i="8"/>
  <c r="CY279" i="8"/>
  <c r="CY270" i="8"/>
  <c r="CY269" i="8"/>
  <c r="CY268" i="8"/>
  <c r="CY267" i="8"/>
  <c r="CY266" i="8"/>
  <c r="CY265" i="8"/>
  <c r="CY264" i="8"/>
  <c r="CY263" i="8"/>
  <c r="CY262" i="8"/>
  <c r="CY261" i="8"/>
  <c r="CY260" i="8"/>
  <c r="CY259" i="8"/>
  <c r="CY258" i="8"/>
  <c r="CY257" i="8"/>
  <c r="CY256" i="8"/>
  <c r="CY9" i="8"/>
  <c r="CY8" i="8"/>
  <c r="CX3" i="8"/>
  <c r="CZ4" i="8"/>
  <c r="CX2" i="8"/>
  <c r="CZ292" i="8" l="1"/>
  <c r="CY25" i="12"/>
  <c r="CY303" i="12"/>
  <c r="CY305" i="12"/>
  <c r="CY302" i="12"/>
  <c r="CY299" i="12"/>
  <c r="CY296" i="12"/>
  <c r="CY301" i="12"/>
  <c r="CY295" i="12"/>
  <c r="CY300" i="12"/>
  <c r="CY293" i="12"/>
  <c r="CY285" i="12"/>
  <c r="CY290" i="12"/>
  <c r="CY297" i="12"/>
  <c r="CY287" i="12"/>
  <c r="CY294" i="12"/>
  <c r="CY286" i="12"/>
  <c r="CY304" i="12"/>
  <c r="CY298" i="12"/>
  <c r="CY288" i="12"/>
  <c r="CY289" i="12"/>
  <c r="CY280" i="12"/>
  <c r="CY292" i="12"/>
  <c r="CY277" i="12"/>
  <c r="CY282" i="12"/>
  <c r="CY284" i="12"/>
  <c r="CY276" i="12"/>
  <c r="CY281" i="12"/>
  <c r="CY275" i="12"/>
  <c r="CY271" i="12"/>
  <c r="CY278" i="12"/>
  <c r="CY274" i="12"/>
  <c r="CY273" i="12"/>
  <c r="CY265" i="12"/>
  <c r="CY291" i="12"/>
  <c r="CY283" i="12"/>
  <c r="CY279" i="12"/>
  <c r="CY270" i="12"/>
  <c r="CY267" i="12"/>
  <c r="CY269" i="12"/>
  <c r="CY262" i="12"/>
  <c r="CY272" i="12"/>
  <c r="CY268" i="12"/>
  <c r="CY260" i="12"/>
  <c r="CY9" i="12"/>
  <c r="CY259" i="12"/>
  <c r="CY266" i="12"/>
  <c r="CY8" i="12"/>
  <c r="CY261" i="12"/>
  <c r="CZ4" i="12"/>
  <c r="CZ18" i="12" s="1"/>
  <c r="CY263" i="12"/>
  <c r="CY258" i="12"/>
  <c r="CY264" i="12"/>
  <c r="CZ304" i="8"/>
  <c r="CZ303" i="8"/>
  <c r="CZ302" i="8"/>
  <c r="CZ301" i="8"/>
  <c r="CZ300" i="8"/>
  <c r="CZ299" i="8"/>
  <c r="CZ298" i="8"/>
  <c r="CZ297" i="8"/>
  <c r="CZ296" i="8"/>
  <c r="CZ295" i="8"/>
  <c r="CZ294" i="8"/>
  <c r="CZ293" i="8"/>
  <c r="CZ291" i="8"/>
  <c r="CZ290" i="8"/>
  <c r="CZ288" i="8"/>
  <c r="CZ289" i="8"/>
  <c r="CZ287" i="8"/>
  <c r="CZ281" i="8"/>
  <c r="CZ280" i="8"/>
  <c r="CZ279" i="8"/>
  <c r="CZ278" i="8"/>
  <c r="CZ285" i="8"/>
  <c r="CZ282" i="8"/>
  <c r="CZ286" i="8"/>
  <c r="CZ283" i="8"/>
  <c r="CZ284" i="8"/>
  <c r="CZ277" i="8"/>
  <c r="CZ271" i="8"/>
  <c r="CZ272" i="8"/>
  <c r="CZ270" i="8"/>
  <c r="CZ269" i="8"/>
  <c r="CZ268" i="8"/>
  <c r="CZ267" i="8"/>
  <c r="CZ266" i="8"/>
  <c r="CZ265" i="8"/>
  <c r="CZ275" i="8"/>
  <c r="CZ276" i="8"/>
  <c r="CZ273" i="8"/>
  <c r="CZ274" i="8"/>
  <c r="CZ264" i="8"/>
  <c r="CZ260" i="8"/>
  <c r="CZ9" i="8"/>
  <c r="CZ263" i="8"/>
  <c r="CZ256" i="8"/>
  <c r="CZ261" i="8"/>
  <c r="CZ258" i="8"/>
  <c r="CZ257" i="8"/>
  <c r="CZ259" i="8"/>
  <c r="CZ262" i="8"/>
  <c r="CZ8" i="8"/>
  <c r="DA4" i="8"/>
  <c r="DA292" i="8" l="1"/>
  <c r="CZ25" i="12"/>
  <c r="CZ303" i="12"/>
  <c r="CZ300" i="12"/>
  <c r="CZ305" i="12"/>
  <c r="CZ302" i="12"/>
  <c r="CZ299" i="12"/>
  <c r="CZ304" i="12"/>
  <c r="CZ296" i="12"/>
  <c r="CZ290" i="12"/>
  <c r="CZ297" i="12"/>
  <c r="CZ287" i="12"/>
  <c r="CZ298" i="12"/>
  <c r="CZ292" i="12"/>
  <c r="CZ301" i="12"/>
  <c r="CZ291" i="12"/>
  <c r="CZ293" i="12"/>
  <c r="CZ294" i="12"/>
  <c r="CZ288" i="12"/>
  <c r="CZ289" i="12"/>
  <c r="CZ277" i="12"/>
  <c r="CZ285" i="12"/>
  <c r="CZ282" i="12"/>
  <c r="CZ279" i="12"/>
  <c r="CZ284" i="12"/>
  <c r="CZ281" i="12"/>
  <c r="CZ273" i="12"/>
  <c r="CZ295" i="12"/>
  <c r="CZ283" i="12"/>
  <c r="CZ275" i="12"/>
  <c r="CZ271" i="12"/>
  <c r="CZ278" i="12"/>
  <c r="CZ268" i="12"/>
  <c r="CZ274" i="12"/>
  <c r="CZ270" i="12"/>
  <c r="CZ286" i="12"/>
  <c r="CZ267" i="12"/>
  <c r="CZ272" i="12"/>
  <c r="CZ280" i="12"/>
  <c r="CZ269" i="12"/>
  <c r="CZ265" i="12"/>
  <c r="CZ266" i="12"/>
  <c r="CZ264" i="12"/>
  <c r="CZ276" i="12"/>
  <c r="CZ259" i="12"/>
  <c r="CZ262" i="12"/>
  <c r="CZ8" i="12"/>
  <c r="CZ261" i="12"/>
  <c r="CZ263" i="12"/>
  <c r="CZ258" i="12"/>
  <c r="CZ260" i="12"/>
  <c r="CZ9" i="12"/>
  <c r="DA4" i="12"/>
  <c r="DA18" i="12" s="1"/>
  <c r="DA304" i="8"/>
  <c r="DA303" i="8"/>
  <c r="DA302" i="8"/>
  <c r="DA301" i="8"/>
  <c r="DA300" i="8"/>
  <c r="DA299" i="8"/>
  <c r="DA298" i="8"/>
  <c r="DA297" i="8"/>
  <c r="DA296" i="8"/>
  <c r="DA295" i="8"/>
  <c r="DA294" i="8"/>
  <c r="DA293" i="8"/>
  <c r="DA291" i="8"/>
  <c r="DA290" i="8"/>
  <c r="DA289" i="8"/>
  <c r="DA288" i="8"/>
  <c r="DA285" i="8"/>
  <c r="DA286" i="8"/>
  <c r="DA284" i="8"/>
  <c r="DA283" i="8"/>
  <c r="DA282" i="8"/>
  <c r="DA281" i="8"/>
  <c r="DA287" i="8"/>
  <c r="DA277" i="8"/>
  <c r="DA276" i="8"/>
  <c r="DA275" i="8"/>
  <c r="DA278" i="8"/>
  <c r="DA280" i="8"/>
  <c r="DA279" i="8"/>
  <c r="DA271" i="8"/>
  <c r="DA272" i="8"/>
  <c r="DA270" i="8"/>
  <c r="DA269" i="8"/>
  <c r="DA268" i="8"/>
  <c r="DA267" i="8"/>
  <c r="DA266" i="8"/>
  <c r="DA265" i="8"/>
  <c r="DA273" i="8"/>
  <c r="DA274" i="8"/>
  <c r="DA264" i="8"/>
  <c r="DA263" i="8"/>
  <c r="DA262" i="8"/>
  <c r="DA261" i="8"/>
  <c r="DA260" i="8"/>
  <c r="DA259" i="8"/>
  <c r="DA258" i="8"/>
  <c r="DA9" i="8"/>
  <c r="DA256" i="8"/>
  <c r="DA257" i="8"/>
  <c r="DA8" i="8"/>
  <c r="DB4" i="8"/>
  <c r="DB292" i="8" l="1"/>
  <c r="DA25" i="12"/>
  <c r="DA305" i="12"/>
  <c r="DA302" i="12"/>
  <c r="DA304" i="12"/>
  <c r="DA301" i="12"/>
  <c r="DA296" i="12"/>
  <c r="DA300" i="12"/>
  <c r="DA298" i="12"/>
  <c r="DA297" i="12"/>
  <c r="DA287" i="12"/>
  <c r="DA292" i="12"/>
  <c r="DA299" i="12"/>
  <c r="DA289" i="12"/>
  <c r="DA303" i="12"/>
  <c r="DA295" i="12"/>
  <c r="DA288" i="12"/>
  <c r="DA294" i="12"/>
  <c r="DA285" i="12"/>
  <c r="DA282" i="12"/>
  <c r="DA279" i="12"/>
  <c r="DA284" i="12"/>
  <c r="DA276" i="12"/>
  <c r="DA291" i="12"/>
  <c r="DA278" i="12"/>
  <c r="DA290" i="12"/>
  <c r="DA277" i="12"/>
  <c r="DA274" i="12"/>
  <c r="DA286" i="12"/>
  <c r="DA293" i="12"/>
  <c r="DA283" i="12"/>
  <c r="DA281" i="12"/>
  <c r="DA280" i="12"/>
  <c r="DA275" i="12"/>
  <c r="DA265" i="12"/>
  <c r="DA273" i="12"/>
  <c r="DA267" i="12"/>
  <c r="DA272" i="12"/>
  <c r="DA269" i="12"/>
  <c r="DA271" i="12"/>
  <c r="DA262" i="12"/>
  <c r="DA266" i="12"/>
  <c r="DA264" i="12"/>
  <c r="DA263" i="12"/>
  <c r="DA259" i="12"/>
  <c r="CZ2" i="12"/>
  <c r="DA8" i="12"/>
  <c r="DA270" i="12"/>
  <c r="DA261" i="12"/>
  <c r="DA258" i="12"/>
  <c r="DB4" i="12"/>
  <c r="DB18" i="12" s="1"/>
  <c r="DA268" i="12"/>
  <c r="CZ3" i="12"/>
  <c r="DA260" i="12"/>
  <c r="DA9" i="12"/>
  <c r="DB304" i="8"/>
  <c r="DB303" i="8"/>
  <c r="DB302" i="8"/>
  <c r="DB301" i="8"/>
  <c r="DB300" i="8"/>
  <c r="DB299" i="8"/>
  <c r="DB298" i="8"/>
  <c r="DB297" i="8"/>
  <c r="DB296" i="8"/>
  <c r="DB294" i="8"/>
  <c r="DB293" i="8"/>
  <c r="DB291" i="8"/>
  <c r="DB295" i="8"/>
  <c r="DB290" i="8"/>
  <c r="DB289" i="8"/>
  <c r="DB288" i="8"/>
  <c r="DB286" i="8"/>
  <c r="DB287" i="8"/>
  <c r="DB285" i="8"/>
  <c r="DB282" i="8"/>
  <c r="DB283" i="8"/>
  <c r="DB284" i="8"/>
  <c r="DB281" i="8"/>
  <c r="DB278" i="8"/>
  <c r="DB280" i="8"/>
  <c r="DB279" i="8"/>
  <c r="DB277" i="8"/>
  <c r="DB276" i="8"/>
  <c r="DB275" i="8"/>
  <c r="DB274" i="8"/>
  <c r="DB273" i="8"/>
  <c r="DB272" i="8"/>
  <c r="DB271" i="8"/>
  <c r="DB270" i="8"/>
  <c r="DB269" i="8"/>
  <c r="DB268" i="8"/>
  <c r="DB267" i="8"/>
  <c r="DB266" i="8"/>
  <c r="DB265" i="8"/>
  <c r="DB264" i="8"/>
  <c r="DB263" i="8"/>
  <c r="DB262" i="8"/>
  <c r="DB261" i="8"/>
  <c r="DB260" i="8"/>
  <c r="DB259" i="8"/>
  <c r="DB258" i="8"/>
  <c r="DB256" i="8"/>
  <c r="DB257" i="8"/>
  <c r="DA3" i="8"/>
  <c r="DB8" i="8"/>
  <c r="DB9" i="8"/>
  <c r="DC4" i="8"/>
  <c r="DA2" i="8"/>
  <c r="DC292" i="8" l="1"/>
  <c r="DB25" i="12"/>
  <c r="DB305" i="12"/>
  <c r="DB302" i="12"/>
  <c r="DB304" i="12"/>
  <c r="DB301" i="12"/>
  <c r="DB300" i="12"/>
  <c r="DB298" i="12"/>
  <c r="DB303" i="12"/>
  <c r="DB295" i="12"/>
  <c r="DB297" i="12"/>
  <c r="DB292" i="12"/>
  <c r="DB299" i="12"/>
  <c r="DB289" i="12"/>
  <c r="DB294" i="12"/>
  <c r="DB286" i="12"/>
  <c r="DB293" i="12"/>
  <c r="DB285" i="12"/>
  <c r="DB288" i="12"/>
  <c r="DB296" i="12"/>
  <c r="DB290" i="12"/>
  <c r="DB279" i="12"/>
  <c r="DB284" i="12"/>
  <c r="DB276" i="12"/>
  <c r="DB281" i="12"/>
  <c r="DB291" i="12"/>
  <c r="DB283" i="12"/>
  <c r="DB277" i="12"/>
  <c r="DB287" i="12"/>
  <c r="DB278" i="12"/>
  <c r="DB280" i="12"/>
  <c r="DB275" i="12"/>
  <c r="DB274" i="12"/>
  <c r="DB273" i="12"/>
  <c r="DB270" i="12"/>
  <c r="DB272" i="12"/>
  <c r="DB282" i="12"/>
  <c r="DB269" i="12"/>
  <c r="DB266" i="12"/>
  <c r="DB268" i="12"/>
  <c r="DB265" i="12"/>
  <c r="DB259" i="12"/>
  <c r="DB8" i="12"/>
  <c r="DB262" i="12"/>
  <c r="DB261" i="12"/>
  <c r="DB258" i="12"/>
  <c r="DB263" i="12"/>
  <c r="DC4" i="12"/>
  <c r="DC18" i="12" s="1"/>
  <c r="DB271" i="12"/>
  <c r="DB264" i="12"/>
  <c r="DB260" i="12"/>
  <c r="DB9" i="12"/>
  <c r="DB267" i="12"/>
  <c r="DC304" i="8"/>
  <c r="DC303" i="8"/>
  <c r="DC302" i="8"/>
  <c r="DC301" i="8"/>
  <c r="DC300" i="8"/>
  <c r="DC299" i="8"/>
  <c r="DC298" i="8"/>
  <c r="DC297" i="8"/>
  <c r="DC296" i="8"/>
  <c r="DC295" i="8"/>
  <c r="DC294" i="8"/>
  <c r="DC293" i="8"/>
  <c r="DC291" i="8"/>
  <c r="DC290" i="8"/>
  <c r="DC289" i="8"/>
  <c r="DC288" i="8"/>
  <c r="DC287" i="8"/>
  <c r="DC284" i="8"/>
  <c r="DC282" i="8"/>
  <c r="DC285" i="8"/>
  <c r="DC286" i="8"/>
  <c r="DC283" i="8"/>
  <c r="DC281" i="8"/>
  <c r="DC278" i="8"/>
  <c r="DC280" i="8"/>
  <c r="DC279" i="8"/>
  <c r="DC270" i="8"/>
  <c r="DC269" i="8"/>
  <c r="DC268" i="8"/>
  <c r="DC267" i="8"/>
  <c r="DC266" i="8"/>
  <c r="DC265" i="8"/>
  <c r="DC264" i="8"/>
  <c r="DC272" i="8"/>
  <c r="DC275" i="8"/>
  <c r="DC273" i="8"/>
  <c r="DC276" i="8"/>
  <c r="DC277" i="8"/>
  <c r="DC274" i="8"/>
  <c r="DC263" i="8"/>
  <c r="DC262" i="8"/>
  <c r="DC261" i="8"/>
  <c r="DC260" i="8"/>
  <c r="DC259" i="8"/>
  <c r="DC258" i="8"/>
  <c r="DC256" i="8"/>
  <c r="DC257" i="8"/>
  <c r="DC8" i="8"/>
  <c r="DC271" i="8"/>
  <c r="DC9" i="8"/>
  <c r="DD4" i="8"/>
  <c r="DD292" i="8" l="1"/>
  <c r="DC25" i="12"/>
  <c r="DC302" i="12"/>
  <c r="DC299" i="12"/>
  <c r="DC304" i="12"/>
  <c r="DC301" i="12"/>
  <c r="DC303" i="12"/>
  <c r="DC300" i="12"/>
  <c r="DC298" i="12"/>
  <c r="DC305" i="12"/>
  <c r="DC289" i="12"/>
  <c r="DC294" i="12"/>
  <c r="DC286" i="12"/>
  <c r="DC291" i="12"/>
  <c r="DC296" i="12"/>
  <c r="DC290" i="12"/>
  <c r="DC285" i="12"/>
  <c r="DC297" i="12"/>
  <c r="DC292" i="12"/>
  <c r="DC284" i="12"/>
  <c r="DC276" i="12"/>
  <c r="DC288" i="12"/>
  <c r="DC281" i="12"/>
  <c r="DC278" i="12"/>
  <c r="DC283" i="12"/>
  <c r="DC293" i="12"/>
  <c r="DC280" i="12"/>
  <c r="DC287" i="12"/>
  <c r="DC295" i="12"/>
  <c r="DC282" i="12"/>
  <c r="DC274" i="12"/>
  <c r="DC273" i="12"/>
  <c r="DC270" i="12"/>
  <c r="DC267" i="12"/>
  <c r="DC272" i="12"/>
  <c r="DC279" i="12"/>
  <c r="DC269" i="12"/>
  <c r="DC266" i="12"/>
  <c r="DC271" i="12"/>
  <c r="DC265" i="12"/>
  <c r="DC264" i="12"/>
  <c r="DC263" i="12"/>
  <c r="DC277" i="12"/>
  <c r="DC8" i="12"/>
  <c r="DC262" i="12"/>
  <c r="DC261" i="12"/>
  <c r="DC258" i="12"/>
  <c r="DC275" i="12"/>
  <c r="DD4" i="12"/>
  <c r="DD18" i="12" s="1"/>
  <c r="DC260" i="12"/>
  <c r="DC9" i="12"/>
  <c r="DC259" i="12"/>
  <c r="DC268" i="12"/>
  <c r="DD304" i="8"/>
  <c r="DD303" i="8"/>
  <c r="DD302" i="8"/>
  <c r="DD301" i="8"/>
  <c r="DD300" i="8"/>
  <c r="DD299" i="8"/>
  <c r="DD298" i="8"/>
  <c r="DD297" i="8"/>
  <c r="DD296" i="8"/>
  <c r="DD294" i="8"/>
  <c r="DD293" i="8"/>
  <c r="DD291" i="8"/>
  <c r="DD295" i="8"/>
  <c r="DD290" i="8"/>
  <c r="DD289" i="8"/>
  <c r="DD288" i="8"/>
  <c r="DD287" i="8"/>
  <c r="DD286" i="8"/>
  <c r="DD285" i="8"/>
  <c r="DD283" i="8"/>
  <c r="DD284" i="8"/>
  <c r="DD280" i="8"/>
  <c r="DD279" i="8"/>
  <c r="DD278" i="8"/>
  <c r="DD282" i="8"/>
  <c r="DD277" i="8"/>
  <c r="DD276" i="8"/>
  <c r="DD275" i="8"/>
  <c r="DD274" i="8"/>
  <c r="DD281" i="8"/>
  <c r="DD272" i="8"/>
  <c r="DD273" i="8"/>
  <c r="DD271" i="8"/>
  <c r="DD270" i="8"/>
  <c r="DD268" i="8"/>
  <c r="DD264" i="8"/>
  <c r="DD263" i="8"/>
  <c r="DD262" i="8"/>
  <c r="DD261" i="8"/>
  <c r="DD260" i="8"/>
  <c r="DD259" i="8"/>
  <c r="DD265" i="8"/>
  <c r="DD269" i="8"/>
  <c r="DD266" i="8"/>
  <c r="DD257" i="8"/>
  <c r="DD8" i="8"/>
  <c r="DD258" i="8"/>
  <c r="DD9" i="8"/>
  <c r="DD267" i="8"/>
  <c r="DD256" i="8"/>
  <c r="DE4" i="8"/>
  <c r="DE292" i="8" l="1"/>
  <c r="DD25" i="12"/>
  <c r="DD304" i="12"/>
  <c r="DD301" i="12"/>
  <c r="DD303" i="12"/>
  <c r="DD300" i="12"/>
  <c r="DD305" i="12"/>
  <c r="DD295" i="12"/>
  <c r="DD299" i="12"/>
  <c r="DD297" i="12"/>
  <c r="DD296" i="12"/>
  <c r="DD294" i="12"/>
  <c r="DD286" i="12"/>
  <c r="DD298" i="12"/>
  <c r="DD291" i="12"/>
  <c r="DD288" i="12"/>
  <c r="DD287" i="12"/>
  <c r="DD302" i="12"/>
  <c r="DD289" i="12"/>
  <c r="DD290" i="12"/>
  <c r="DD281" i="12"/>
  <c r="DD278" i="12"/>
  <c r="DD283" i="12"/>
  <c r="DD293" i="12"/>
  <c r="DD277" i="12"/>
  <c r="DD292" i="12"/>
  <c r="DD273" i="12"/>
  <c r="DD279" i="12"/>
  <c r="DD282" i="12"/>
  <c r="DD284" i="12"/>
  <c r="DD276" i="12"/>
  <c r="DD272" i="12"/>
  <c r="DD266" i="12"/>
  <c r="DD271" i="12"/>
  <c r="DD285" i="12"/>
  <c r="DD268" i="12"/>
  <c r="DD280" i="12"/>
  <c r="DD274" i="12"/>
  <c r="DD263" i="12"/>
  <c r="DD275" i="12"/>
  <c r="DD267" i="12"/>
  <c r="DD270" i="12"/>
  <c r="DD262" i="12"/>
  <c r="DD261" i="12"/>
  <c r="DC2" i="12"/>
  <c r="DD258" i="12"/>
  <c r="DE4" i="12"/>
  <c r="DE18" i="12" s="1"/>
  <c r="DD260" i="12"/>
  <c r="DD9" i="12"/>
  <c r="DD264" i="12"/>
  <c r="DD269" i="12"/>
  <c r="DD265" i="12"/>
  <c r="DD8" i="12"/>
  <c r="DC3" i="12"/>
  <c r="DD259" i="12"/>
  <c r="DE304" i="8"/>
  <c r="DE303" i="8"/>
  <c r="DE302" i="8"/>
  <c r="DE301" i="8"/>
  <c r="DE300" i="8"/>
  <c r="DE299" i="8"/>
  <c r="DE297" i="8"/>
  <c r="DE296" i="8"/>
  <c r="DE295" i="8"/>
  <c r="DE294" i="8"/>
  <c r="DE298" i="8"/>
  <c r="DE293" i="8"/>
  <c r="DE291" i="8"/>
  <c r="DE290" i="8"/>
  <c r="DE289" i="8"/>
  <c r="DE288" i="8"/>
  <c r="DE287" i="8"/>
  <c r="DE285" i="8"/>
  <c r="DE283" i="8"/>
  <c r="DE286" i="8"/>
  <c r="DE284" i="8"/>
  <c r="DE280" i="8"/>
  <c r="DE281" i="8"/>
  <c r="DE282" i="8"/>
  <c r="DE279" i="8"/>
  <c r="DE277" i="8"/>
  <c r="DE276" i="8"/>
  <c r="DE275" i="8"/>
  <c r="DE278" i="8"/>
  <c r="DE273" i="8"/>
  <c r="DE274" i="8"/>
  <c r="DE271" i="8"/>
  <c r="DE270" i="8"/>
  <c r="DE269" i="8"/>
  <c r="DE268" i="8"/>
  <c r="DE264" i="8"/>
  <c r="DE263" i="8"/>
  <c r="DE262" i="8"/>
  <c r="DE261" i="8"/>
  <c r="DE260" i="8"/>
  <c r="DE259" i="8"/>
  <c r="DE258" i="8"/>
  <c r="DE257" i="8"/>
  <c r="DE256" i="8"/>
  <c r="DE9" i="8"/>
  <c r="DE8" i="8"/>
  <c r="DE265" i="8"/>
  <c r="DE272" i="8"/>
  <c r="DE266" i="8"/>
  <c r="DE267" i="8"/>
  <c r="DD3" i="8"/>
  <c r="DF4" i="8"/>
  <c r="DD2" i="8"/>
  <c r="DF292" i="8" l="1"/>
  <c r="DE25" i="12"/>
  <c r="DE304" i="12"/>
  <c r="DE301" i="12"/>
  <c r="DE303" i="12"/>
  <c r="DE300" i="12"/>
  <c r="DE305" i="12"/>
  <c r="DE299" i="12"/>
  <c r="DE297" i="12"/>
  <c r="DE302" i="12"/>
  <c r="DE298" i="12"/>
  <c r="DE291" i="12"/>
  <c r="DE288" i="12"/>
  <c r="DE293" i="12"/>
  <c r="DE292" i="12"/>
  <c r="DE296" i="12"/>
  <c r="DE289" i="12"/>
  <c r="DE284" i="12"/>
  <c r="DE290" i="12"/>
  <c r="DE295" i="12"/>
  <c r="DE286" i="12"/>
  <c r="DE278" i="12"/>
  <c r="DE283" i="12"/>
  <c r="DE280" i="12"/>
  <c r="DE287" i="12"/>
  <c r="DE282" i="12"/>
  <c r="DE294" i="12"/>
  <c r="DE279" i="12"/>
  <c r="DE281" i="12"/>
  <c r="DE276" i="12"/>
  <c r="DE274" i="12"/>
  <c r="DE277" i="12"/>
  <c r="DE272" i="12"/>
  <c r="DE269" i="12"/>
  <c r="DE271" i="12"/>
  <c r="DE285" i="12"/>
  <c r="DE268" i="12"/>
  <c r="DE275" i="12"/>
  <c r="DE265" i="12"/>
  <c r="DE267" i="12"/>
  <c r="DE262" i="12"/>
  <c r="DE258" i="12"/>
  <c r="DF4" i="12"/>
  <c r="DF18" i="12" s="1"/>
  <c r="DE270" i="12"/>
  <c r="DE260" i="12"/>
  <c r="DE9" i="12"/>
  <c r="DE266" i="12"/>
  <c r="DE264" i="12"/>
  <c r="DE263" i="12"/>
  <c r="DE273" i="12"/>
  <c r="DE259" i="12"/>
  <c r="DE261" i="12"/>
  <c r="DE8" i="12"/>
  <c r="DF304" i="8"/>
  <c r="DF303" i="8"/>
  <c r="DF302" i="8"/>
  <c r="DF301" i="8"/>
  <c r="DF300" i="8"/>
  <c r="DF299" i="8"/>
  <c r="DF298" i="8"/>
  <c r="DF297" i="8"/>
  <c r="DF296" i="8"/>
  <c r="DF295" i="8"/>
  <c r="DF294" i="8"/>
  <c r="DF293" i="8"/>
  <c r="DF291" i="8"/>
  <c r="DF290" i="8"/>
  <c r="DF289" i="8"/>
  <c r="DF288" i="8"/>
  <c r="DF287" i="8"/>
  <c r="DF286" i="8"/>
  <c r="DF284" i="8"/>
  <c r="DF283" i="8"/>
  <c r="DF282" i="8"/>
  <c r="DF281" i="8"/>
  <c r="DF285" i="8"/>
  <c r="DF280" i="8"/>
  <c r="DF279" i="8"/>
  <c r="DF277" i="8"/>
  <c r="DF273" i="8"/>
  <c r="DF278" i="8"/>
  <c r="DF275" i="8"/>
  <c r="DF276" i="8"/>
  <c r="DF274" i="8"/>
  <c r="DF271" i="8"/>
  <c r="DF270" i="8"/>
  <c r="DF269" i="8"/>
  <c r="DF268" i="8"/>
  <c r="DF272" i="8"/>
  <c r="DF264" i="8"/>
  <c r="DF263" i="8"/>
  <c r="DF262" i="8"/>
  <c r="DF261" i="8"/>
  <c r="DF260" i="8"/>
  <c r="DF259" i="8"/>
  <c r="DF265" i="8"/>
  <c r="DF266" i="8"/>
  <c r="DF267" i="8"/>
  <c r="DF257" i="8"/>
  <c r="DF8" i="8"/>
  <c r="DF258" i="8"/>
  <c r="DF9" i="8"/>
  <c r="DF256" i="8"/>
  <c r="DG4" i="8"/>
  <c r="DG292" i="8" l="1"/>
  <c r="DF25" i="12"/>
  <c r="DF301" i="12"/>
  <c r="DF303" i="12"/>
  <c r="DF300" i="12"/>
  <c r="DF305" i="12"/>
  <c r="DF302" i="12"/>
  <c r="DF299" i="12"/>
  <c r="DF297" i="12"/>
  <c r="DF304" i="12"/>
  <c r="DF298" i="12"/>
  <c r="DF288" i="12"/>
  <c r="DF293" i="12"/>
  <c r="DF285" i="12"/>
  <c r="DF295" i="12"/>
  <c r="DF290" i="12"/>
  <c r="DF289" i="12"/>
  <c r="DF292" i="12"/>
  <c r="DF291" i="12"/>
  <c r="DF287" i="12"/>
  <c r="DF283" i="12"/>
  <c r="DF280" i="12"/>
  <c r="DF277" i="12"/>
  <c r="DF282" i="12"/>
  <c r="DF279" i="12"/>
  <c r="DF294" i="12"/>
  <c r="DF286" i="12"/>
  <c r="DF278" i="12"/>
  <c r="DF275" i="12"/>
  <c r="DF284" i="12"/>
  <c r="DF269" i="12"/>
  <c r="DF266" i="12"/>
  <c r="DF271" i="12"/>
  <c r="DF268" i="12"/>
  <c r="DF296" i="12"/>
  <c r="DF265" i="12"/>
  <c r="DF276" i="12"/>
  <c r="DF270" i="12"/>
  <c r="DF281" i="12"/>
  <c r="DF263" i="12"/>
  <c r="DF272" i="12"/>
  <c r="DF262" i="12"/>
  <c r="DF273" i="12"/>
  <c r="DF264" i="12"/>
  <c r="DG4" i="12"/>
  <c r="DG18" i="12" s="1"/>
  <c r="DF260" i="12"/>
  <c r="DF9" i="12"/>
  <c r="DF274" i="12"/>
  <c r="DF259" i="12"/>
  <c r="DF8" i="12"/>
  <c r="DF258" i="12"/>
  <c r="DF267" i="12"/>
  <c r="DF261" i="12"/>
  <c r="DG304" i="8"/>
  <c r="DG303" i="8"/>
  <c r="DG302" i="8"/>
  <c r="DG301" i="8"/>
  <c r="DG300" i="8"/>
  <c r="DG299" i="8"/>
  <c r="DG298" i="8"/>
  <c r="DG290" i="8"/>
  <c r="DG289" i="8"/>
  <c r="DG288" i="8"/>
  <c r="DG287" i="8"/>
  <c r="DG286" i="8"/>
  <c r="DG285" i="8"/>
  <c r="DG296" i="8"/>
  <c r="DG295" i="8"/>
  <c r="DG297" i="8"/>
  <c r="DG293" i="8"/>
  <c r="DG294" i="8"/>
  <c r="DG291" i="8"/>
  <c r="DG284" i="8"/>
  <c r="DG280" i="8"/>
  <c r="DG281" i="8"/>
  <c r="DG282" i="8"/>
  <c r="DG279" i="8"/>
  <c r="DG277" i="8"/>
  <c r="DG276" i="8"/>
  <c r="DG275" i="8"/>
  <c r="DG274" i="8"/>
  <c r="DG273" i="8"/>
  <c r="DG272" i="8"/>
  <c r="DG271" i="8"/>
  <c r="DG270" i="8"/>
  <c r="DG278" i="8"/>
  <c r="DG283" i="8"/>
  <c r="DG269" i="8"/>
  <c r="DG268" i="8"/>
  <c r="DG267" i="8"/>
  <c r="DG266" i="8"/>
  <c r="DG265" i="8"/>
  <c r="DG264" i="8"/>
  <c r="DG263" i="8"/>
  <c r="DG262" i="8"/>
  <c r="DG261" i="8"/>
  <c r="DG260" i="8"/>
  <c r="DG259" i="8"/>
  <c r="DG258" i="8"/>
  <c r="DG257" i="8"/>
  <c r="DG256" i="8"/>
  <c r="DG9" i="8"/>
  <c r="DG8" i="8"/>
  <c r="DH4" i="8"/>
  <c r="DH292" i="8" l="1"/>
  <c r="DG25" i="12"/>
  <c r="DG303" i="12"/>
  <c r="DG305" i="12"/>
  <c r="DG302" i="12"/>
  <c r="DG299" i="12"/>
  <c r="DG296" i="12"/>
  <c r="DG295" i="12"/>
  <c r="DG293" i="12"/>
  <c r="DG285" i="12"/>
  <c r="DG290" i="12"/>
  <c r="DG287" i="12"/>
  <c r="DG294" i="12"/>
  <c r="DG286" i="12"/>
  <c r="DG301" i="12"/>
  <c r="DG292" i="12"/>
  <c r="DG291" i="12"/>
  <c r="DG297" i="12"/>
  <c r="DG288" i="12"/>
  <c r="DG280" i="12"/>
  <c r="DG300" i="12"/>
  <c r="DG298" i="12"/>
  <c r="DG277" i="12"/>
  <c r="DG282" i="12"/>
  <c r="DG304" i="12"/>
  <c r="DG289" i="12"/>
  <c r="DG276" i="12"/>
  <c r="DG279" i="12"/>
  <c r="DG278" i="12"/>
  <c r="DG271" i="12"/>
  <c r="DG284" i="12"/>
  <c r="DG283" i="12"/>
  <c r="DG265" i="12"/>
  <c r="DG275" i="12"/>
  <c r="DG270" i="12"/>
  <c r="DG274" i="12"/>
  <c r="DG273" i="12"/>
  <c r="DG267" i="12"/>
  <c r="DG266" i="12"/>
  <c r="DG281" i="12"/>
  <c r="DG272" i="12"/>
  <c r="DG262" i="12"/>
  <c r="DG268" i="12"/>
  <c r="DG260" i="12"/>
  <c r="DG9" i="12"/>
  <c r="DG264" i="12"/>
  <c r="DG263" i="12"/>
  <c r="DG259" i="12"/>
  <c r="DG269" i="12"/>
  <c r="DG8" i="12"/>
  <c r="DG261" i="12"/>
  <c r="DF3" i="12"/>
  <c r="DH4" i="12"/>
  <c r="DH18" i="12" s="1"/>
  <c r="DF2" i="12"/>
  <c r="DG258" i="12"/>
  <c r="DH304" i="8"/>
  <c r="DH303" i="8"/>
  <c r="DH302" i="8"/>
  <c r="DH301" i="8"/>
  <c r="DH300" i="8"/>
  <c r="DH299" i="8"/>
  <c r="DH298" i="8"/>
  <c r="DH297" i="8"/>
  <c r="DH296" i="8"/>
  <c r="DH295" i="8"/>
  <c r="DH294" i="8"/>
  <c r="DH293" i="8"/>
  <c r="DH291" i="8"/>
  <c r="DH286" i="8"/>
  <c r="DH288" i="8"/>
  <c r="DH285" i="8"/>
  <c r="DH289" i="8"/>
  <c r="DH290" i="8"/>
  <c r="DH284" i="8"/>
  <c r="DH280" i="8"/>
  <c r="DH279" i="8"/>
  <c r="DH278" i="8"/>
  <c r="DH281" i="8"/>
  <c r="DH282" i="8"/>
  <c r="DH283" i="8"/>
  <c r="DH287" i="8"/>
  <c r="DH277" i="8"/>
  <c r="DH275" i="8"/>
  <c r="DH276" i="8"/>
  <c r="DH274" i="8"/>
  <c r="DH271" i="8"/>
  <c r="DH269" i="8"/>
  <c r="DH268" i="8"/>
  <c r="DH267" i="8"/>
  <c r="DH266" i="8"/>
  <c r="DH265" i="8"/>
  <c r="DH270" i="8"/>
  <c r="DH272" i="8"/>
  <c r="DH273" i="8"/>
  <c r="DH264" i="8"/>
  <c r="DH260" i="8"/>
  <c r="DH263" i="8"/>
  <c r="DH8" i="8"/>
  <c r="DH258" i="8"/>
  <c r="DH261" i="8"/>
  <c r="DH9" i="8"/>
  <c r="DH259" i="8"/>
  <c r="DH256" i="8"/>
  <c r="DH262" i="8"/>
  <c r="DG3" i="8"/>
  <c r="DH257" i="8"/>
  <c r="DI4" i="8"/>
  <c r="DG2" i="8"/>
  <c r="DI292" i="8" l="1"/>
  <c r="DH25" i="12"/>
  <c r="DH303" i="12"/>
  <c r="DH300" i="12"/>
  <c r="DH305" i="12"/>
  <c r="DH302" i="12"/>
  <c r="DH299" i="12"/>
  <c r="DH304" i="12"/>
  <c r="DH296" i="12"/>
  <c r="DH301" i="12"/>
  <c r="DH290" i="12"/>
  <c r="DH295" i="12"/>
  <c r="DH287" i="12"/>
  <c r="DH292" i="12"/>
  <c r="DH297" i="12"/>
  <c r="DH291" i="12"/>
  <c r="DH285" i="12"/>
  <c r="DH298" i="12"/>
  <c r="DH277" i="12"/>
  <c r="DH282" i="12"/>
  <c r="DH293" i="12"/>
  <c r="DH289" i="12"/>
  <c r="DH279" i="12"/>
  <c r="DH286" i="12"/>
  <c r="DH284" i="12"/>
  <c r="DH281" i="12"/>
  <c r="DH288" i="12"/>
  <c r="DH273" i="12"/>
  <c r="DH278" i="12"/>
  <c r="DH271" i="12"/>
  <c r="DH268" i="12"/>
  <c r="DH283" i="12"/>
  <c r="DH275" i="12"/>
  <c r="DH270" i="12"/>
  <c r="DH294" i="12"/>
  <c r="DH276" i="12"/>
  <c r="DH274" i="12"/>
  <c r="DH267" i="12"/>
  <c r="DH280" i="12"/>
  <c r="DH272" i="12"/>
  <c r="DH264" i="12"/>
  <c r="DH269" i="12"/>
  <c r="DH263" i="12"/>
  <c r="DH266" i="12"/>
  <c r="DH259" i="12"/>
  <c r="DH8" i="12"/>
  <c r="DH261" i="12"/>
  <c r="DH258" i="12"/>
  <c r="DH262" i="12"/>
  <c r="DH260" i="12"/>
  <c r="DH9" i="12"/>
  <c r="DH265" i="12"/>
  <c r="DI4" i="12"/>
  <c r="DI18" i="12" s="1"/>
  <c r="DJ4" i="8"/>
  <c r="DI304" i="8"/>
  <c r="DI303" i="8"/>
  <c r="DI302" i="8"/>
  <c r="DI301" i="8"/>
  <c r="DI300" i="8"/>
  <c r="DI299" i="8"/>
  <c r="DI297" i="8"/>
  <c r="DI296" i="8"/>
  <c r="DI295" i="8"/>
  <c r="DI294" i="8"/>
  <c r="DI298" i="8"/>
  <c r="DI293" i="8"/>
  <c r="DI291" i="8"/>
  <c r="DI290" i="8"/>
  <c r="DI289" i="8"/>
  <c r="DI288" i="8"/>
  <c r="DI287" i="8"/>
  <c r="DI286" i="8"/>
  <c r="DI284" i="8"/>
  <c r="DI283" i="8"/>
  <c r="DI282" i="8"/>
  <c r="DI281" i="8"/>
  <c r="DI285" i="8"/>
  <c r="DI277" i="8"/>
  <c r="DI276" i="8"/>
  <c r="DI275" i="8"/>
  <c r="DI279" i="8"/>
  <c r="DI280" i="8"/>
  <c r="DI278" i="8"/>
  <c r="DI274" i="8"/>
  <c r="DI271" i="8"/>
  <c r="DI269" i="8"/>
  <c r="DI268" i="8"/>
  <c r="DI267" i="8"/>
  <c r="DI266" i="8"/>
  <c r="DI265" i="8"/>
  <c r="DI270" i="8"/>
  <c r="DI272" i="8"/>
  <c r="DI273" i="8"/>
  <c r="DI263" i="8"/>
  <c r="DI262" i="8"/>
  <c r="DI261" i="8"/>
  <c r="DI260" i="8"/>
  <c r="DI259" i="8"/>
  <c r="DI258" i="8"/>
  <c r="DI8" i="8"/>
  <c r="DI9" i="8"/>
  <c r="DI256" i="8"/>
  <c r="DI257" i="8"/>
  <c r="DI264" i="8"/>
  <c r="DJ292" i="8" l="1"/>
  <c r="DI25" i="12"/>
  <c r="DK4" i="8"/>
  <c r="DK304" i="8" s="1"/>
  <c r="DI305" i="12"/>
  <c r="DI302" i="12"/>
  <c r="DI304" i="12"/>
  <c r="DI301" i="12"/>
  <c r="DI296" i="12"/>
  <c r="DI303" i="12"/>
  <c r="DI298" i="12"/>
  <c r="DI297" i="12"/>
  <c r="DI299" i="12"/>
  <c r="DI295" i="12"/>
  <c r="DI287" i="12"/>
  <c r="DI292" i="12"/>
  <c r="DI289" i="12"/>
  <c r="DI288" i="12"/>
  <c r="DI290" i="12"/>
  <c r="DI286" i="12"/>
  <c r="DI291" i="12"/>
  <c r="DI293" i="12"/>
  <c r="DI300" i="12"/>
  <c r="DI282" i="12"/>
  <c r="DI279" i="12"/>
  <c r="DI276" i="12"/>
  <c r="DI284" i="12"/>
  <c r="DI294" i="12"/>
  <c r="DI278" i="12"/>
  <c r="DI274" i="12"/>
  <c r="DI285" i="12"/>
  <c r="DI283" i="12"/>
  <c r="DI281" i="12"/>
  <c r="DI280" i="12"/>
  <c r="DI277" i="12"/>
  <c r="DI275" i="12"/>
  <c r="DI265" i="12"/>
  <c r="DI267" i="12"/>
  <c r="DI273" i="12"/>
  <c r="DI272" i="12"/>
  <c r="DI264" i="12"/>
  <c r="DI269" i="12"/>
  <c r="DI262" i="12"/>
  <c r="DI268" i="12"/>
  <c r="DI270" i="12"/>
  <c r="DI263" i="12"/>
  <c r="DI266" i="12"/>
  <c r="DI259" i="12"/>
  <c r="DI8" i="12"/>
  <c r="DI261" i="12"/>
  <c r="DI271" i="12"/>
  <c r="DI258" i="12"/>
  <c r="DJ4" i="12"/>
  <c r="DJ18" i="12" s="1"/>
  <c r="DI9" i="12"/>
  <c r="DI260" i="12"/>
  <c r="DK287" i="8"/>
  <c r="DK278" i="8"/>
  <c r="DK268" i="8"/>
  <c r="DK265" i="8"/>
  <c r="DK272" i="8"/>
  <c r="DK263" i="8"/>
  <c r="DK258" i="8"/>
  <c r="DK257" i="8"/>
  <c r="DJ304" i="8"/>
  <c r="DJ303" i="8"/>
  <c r="DJ302" i="8"/>
  <c r="DJ301" i="8"/>
  <c r="DJ300" i="8"/>
  <c r="DJ299" i="8"/>
  <c r="DJ298" i="8"/>
  <c r="DJ297" i="8"/>
  <c r="DJ296" i="8"/>
  <c r="DJ295" i="8"/>
  <c r="DJ293" i="8"/>
  <c r="DJ291" i="8"/>
  <c r="DJ294" i="8"/>
  <c r="DJ290" i="8"/>
  <c r="DJ289" i="8"/>
  <c r="DJ288" i="8"/>
  <c r="DJ285" i="8"/>
  <c r="DJ286" i="8"/>
  <c r="DJ281" i="8"/>
  <c r="DJ282" i="8"/>
  <c r="DJ283" i="8"/>
  <c r="DJ287" i="8"/>
  <c r="DJ279" i="8"/>
  <c r="DJ280" i="8"/>
  <c r="DJ278" i="8"/>
  <c r="DJ284" i="8"/>
  <c r="DJ277" i="8"/>
  <c r="DJ276" i="8"/>
  <c r="DJ275" i="8"/>
  <c r="DJ274" i="8"/>
  <c r="DJ273" i="8"/>
  <c r="DJ272" i="8"/>
  <c r="DJ271" i="8"/>
  <c r="DJ269" i="8"/>
  <c r="DJ268" i="8"/>
  <c r="DJ267" i="8"/>
  <c r="DJ266" i="8"/>
  <c r="DJ265" i="8"/>
  <c r="DJ270" i="8"/>
  <c r="DJ263" i="8"/>
  <c r="DJ262" i="8"/>
  <c r="DJ261" i="8"/>
  <c r="DJ260" i="8"/>
  <c r="DJ259" i="8"/>
  <c r="DJ258" i="8"/>
  <c r="DJ264" i="8"/>
  <c r="DJ9" i="8"/>
  <c r="DJ256" i="8"/>
  <c r="DJ257" i="8"/>
  <c r="DJ8" i="8"/>
  <c r="DK282" i="8" l="1"/>
  <c r="DK296" i="8"/>
  <c r="DK280" i="8"/>
  <c r="DK256" i="8"/>
  <c r="DK273" i="8"/>
  <c r="DK266" i="8"/>
  <c r="DK288" i="8"/>
  <c r="DK297" i="8"/>
  <c r="DK9" i="8"/>
  <c r="DK277" i="8"/>
  <c r="DK267" i="8"/>
  <c r="DK283" i="8"/>
  <c r="DK289" i="8"/>
  <c r="DK298" i="8"/>
  <c r="DK290" i="8"/>
  <c r="DK269" i="8"/>
  <c r="DK260" i="8"/>
  <c r="DK271" i="8"/>
  <c r="DK274" i="8"/>
  <c r="DK285" i="8"/>
  <c r="DK293" i="8"/>
  <c r="DK303" i="8"/>
  <c r="DK299" i="8"/>
  <c r="DK291" i="8"/>
  <c r="DK261" i="8"/>
  <c r="DK276" i="8"/>
  <c r="DK275" i="8"/>
  <c r="DK284" i="8"/>
  <c r="DK294" i="8"/>
  <c r="DK292" i="8"/>
  <c r="DK259" i="8"/>
  <c r="DK270" i="8"/>
  <c r="DK281" i="8"/>
  <c r="DK300" i="8"/>
  <c r="DK8" i="8"/>
  <c r="DK262" i="8"/>
  <c r="DK264" i="8"/>
  <c r="DK279" i="8"/>
  <c r="DK286" i="8"/>
  <c r="DK295" i="8"/>
  <c r="DK301" i="8"/>
  <c r="DK302" i="8"/>
  <c r="DJ25" i="12"/>
  <c r="DJ305" i="12"/>
  <c r="DJ302" i="12"/>
  <c r="DJ304" i="12"/>
  <c r="DJ301" i="12"/>
  <c r="DJ303" i="12"/>
  <c r="DJ298" i="12"/>
  <c r="DJ295" i="12"/>
  <c r="DJ300" i="12"/>
  <c r="DJ292" i="12"/>
  <c r="DJ289" i="12"/>
  <c r="DJ296" i="12"/>
  <c r="DJ294" i="12"/>
  <c r="DJ286" i="12"/>
  <c r="DJ293" i="12"/>
  <c r="DJ285" i="12"/>
  <c r="DJ291" i="12"/>
  <c r="DJ297" i="12"/>
  <c r="DJ279" i="12"/>
  <c r="DJ276" i="12"/>
  <c r="DJ284" i="12"/>
  <c r="DJ281" i="12"/>
  <c r="DJ299" i="12"/>
  <c r="DJ287" i="12"/>
  <c r="DJ283" i="12"/>
  <c r="DJ290" i="12"/>
  <c r="DJ288" i="12"/>
  <c r="DJ280" i="12"/>
  <c r="DJ275" i="12"/>
  <c r="DJ278" i="12"/>
  <c r="DJ270" i="12"/>
  <c r="DJ282" i="12"/>
  <c r="DJ274" i="12"/>
  <c r="DJ273" i="12"/>
  <c r="DJ272" i="12"/>
  <c r="DJ264" i="12"/>
  <c r="DJ269" i="12"/>
  <c r="DJ277" i="12"/>
  <c r="DJ266" i="12"/>
  <c r="DJ267" i="12"/>
  <c r="DJ268" i="12"/>
  <c r="DJ271" i="12"/>
  <c r="DJ265" i="12"/>
  <c r="DJ263" i="12"/>
  <c r="DJ259" i="12"/>
  <c r="DJ8" i="12"/>
  <c r="DJ261" i="12"/>
  <c r="DJ258" i="12"/>
  <c r="DJ260" i="12"/>
  <c r="DJ9" i="12"/>
  <c r="DJ262" i="1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<sst xmlns="http://schemas.openxmlformats.org/spreadsheetml/2006/main" count="912" uniqueCount="498">
  <si>
    <t>Rekommendation med tillhörande åtgärd</t>
  </si>
  <si>
    <t>Status</t>
  </si>
  <si>
    <t>Kommentar</t>
  </si>
  <si>
    <r>
      <rPr>
        <b/>
        <sz val="11"/>
        <color theme="1"/>
        <rFont val="Calibri"/>
        <family val="2"/>
        <scheme val="minor"/>
      </rPr>
      <t>SUHF Rekommendation 1 -</t>
    </r>
    <r>
      <rPr>
        <sz val="11"/>
        <color theme="1"/>
        <rFont val="Calibri"/>
        <family val="2"/>
        <scheme val="minor"/>
      </rPr>
      <t xml:space="preserve"> </t>
    </r>
    <r>
      <rPr>
        <i/>
        <sz val="11"/>
        <color theme="1"/>
        <rFont val="Calibri"/>
        <family val="2"/>
        <scheme val="minor"/>
      </rPr>
      <t>Att skapa forsknings- och utbildningsmiljöer som stödjer, uppmuntrar, informerar och utbildar om öppen vetenskap som praxis, genom att anta, implementera och förankra lokala styrdokument eller ramverk.</t>
    </r>
  </si>
  <si>
    <t>Åtgärd 1:1</t>
  </si>
  <si>
    <r>
      <rPr>
        <b/>
        <sz val="11"/>
        <color theme="1"/>
        <rFont val="Calibri"/>
        <family val="2"/>
        <scheme val="minor"/>
      </rPr>
      <t>SUHF Rekommendation 1; Åtgärd 1 -</t>
    </r>
    <r>
      <rPr>
        <sz val="11"/>
        <color theme="1"/>
        <rFont val="Calibri"/>
        <family val="2"/>
        <scheme val="minor"/>
      </rPr>
      <t xml:space="preserve"> Lärosätet bör överväga att:
1) Senast vid utgången av 2022 inrätta en formell strategisk funktion vid lärosätesledningen med inriktning på frågor inom öppen och FAIR vetenskap. Funktionen bör kunna representera läro-sätet nationellt och internationellt inom området, till exempel inom frågor som rör EOSC-A, och vara en samordnande koppling mellan lärosätesledningen och den motsvarande operativa stödfunktionen/er (se rekommendation 2, punkt 1).
</t>
    </r>
  </si>
  <si>
    <t xml:space="preserve">Förslag till aktiviteter - Goda exempel: </t>
  </si>
  <si>
    <t>Upprätta en funktion i ledningsroll som har i uppdrag att på övergripande nivå tillse att arbetet med öppen vetenskap bedrivs och utvecklas inom lärosätets olika organisationsnivåer. Funktionen bör ha mandat att kunna föreslå åtgärder för implementering och utveckling samt representera lärosätet internt och externt i relevanta sammanhang inom området.</t>
  </si>
  <si>
    <r>
      <t xml:space="preserve">Karolinska Institutet
</t>
    </r>
    <r>
      <rPr>
        <b/>
        <sz val="9"/>
        <color theme="9" tint="-0.249977111117893"/>
        <rFont val="Calibri"/>
        <family val="2"/>
        <scheme val="minor"/>
      </rPr>
      <t>Våren 2022 utsågs en arbetsgrupp för öppen vetenskap som ligger under Kommittén för forskning. De ordinarie ledamöterna är aktiva forskare, och till arbetsgruppen adjungeras universitetsbiblioteket och Junior Faculty. Arbetsgruppen har en handläggare från universitetsförvaltningen. Kopplat till detta har vi sedan vårt Research Data Office (RDO) som ger stöd till forskare och ledning i frågor kring öppen tillgång till forskningsdata. En intervju från hösten 2022, med ordförande för arbetsgruppen för öppen vetenskap, beskriver arbetet: https://kib.ki.se/nyheter/intervju-patrik-magnusson-om-arbetet-oppen-vetenskap-pa-ki</t>
    </r>
  </si>
  <si>
    <t xml:space="preserve">se på webbsidan </t>
  </si>
  <si>
    <r>
      <t xml:space="preserve">Linnéuniversitetet
</t>
    </r>
    <r>
      <rPr>
        <b/>
        <sz val="9"/>
        <color theme="9" tint="-0.249977111117893"/>
        <rFont val="Calibri"/>
        <family val="2"/>
        <scheme val="minor"/>
      </rPr>
      <t>Det finns ingen formell strategisk funktion i lärosätesledningen för dessa frågor ännu, men ett portföljprojekt om öppen vetenskap som ska utreda bland annat den här frågan startas upp den 13 april 2023.</t>
    </r>
  </si>
  <si>
    <t>Ingen länk att hänvisa till</t>
  </si>
  <si>
    <r>
      <rPr>
        <b/>
        <u/>
        <sz val="9"/>
        <color theme="9" tint="-0.249977111117893"/>
        <rFont val="Calibri"/>
        <family val="2"/>
        <scheme val="minor"/>
      </rPr>
      <t>Högskolan i Halmstad</t>
    </r>
    <r>
      <rPr>
        <b/>
        <sz val="9"/>
        <color theme="9" tint="-0.249977111117893"/>
        <rFont val="Calibri"/>
        <family val="2"/>
        <scheme val="minor"/>
      </rPr>
      <t xml:space="preserve">
Vicerektor för forskning på lärosätet har huvudansvaret i ledningen för forskningsdata och Open Science-frågan, och lyfter frågan med rektor och Akademiledningar vid behov. Det finns ingen strategisk grupp i nuläget i frågan kring open science, mer än DAU-gruppen som driver forskningsdata-frågan.</t>
    </r>
  </si>
  <si>
    <r>
      <rPr>
        <b/>
        <u/>
        <sz val="9"/>
        <color theme="9" tint="-0.249977111117893"/>
        <rFont val="Calibri"/>
        <family val="2"/>
        <scheme val="minor"/>
      </rPr>
      <t>BTH</t>
    </r>
    <r>
      <rPr>
        <b/>
        <sz val="9"/>
        <color theme="9" tint="-0.249977111117893"/>
        <rFont val="Calibri"/>
        <family val="2"/>
        <scheme val="minor"/>
      </rPr>
      <t xml:space="preserve">
Inget beslut om strategiskt uppdrag, men dekanerna är ansvariga för utvecklingsarbetet kring forskningsdata i BTH:s handlingsplan. En rådgivande grupp finns med representanter från kärnverksamheten och IT.</t>
    </r>
  </si>
  <si>
    <r>
      <rPr>
        <b/>
        <u/>
        <sz val="9"/>
        <color theme="9" tint="-0.249977111117893"/>
        <rFont val="Calibri"/>
        <family val="2"/>
        <scheme val="minor"/>
      </rPr>
      <t>KTH</t>
    </r>
    <r>
      <rPr>
        <b/>
        <sz val="9"/>
        <color theme="9" tint="-0.249977111117893"/>
        <rFont val="Calibri"/>
        <family val="2"/>
        <scheme val="minor"/>
      </rPr>
      <t xml:space="preserve">
Det finns idag inte tydligt någon ansvarig för öppen vetenskap centralt, men i skrivande stund är det inte heller klart hur ansvar för forskning generellt fördelas. Detta på grund av ny rektor och ny ledning, så förhoppningsvis kan det bli klarare inom kort. Däremot finns en arbetsgrupp för forskningsdata inom verksamhetsstödet, och mer generella strategiska funktioner som idag tar strategiska beslut när så blir nödvändigt.</t>
    </r>
  </si>
  <si>
    <r>
      <rPr>
        <b/>
        <u/>
        <sz val="9"/>
        <color theme="9" tint="-0.249977111117893"/>
        <rFont val="Calibri"/>
        <family val="2"/>
        <scheme val="minor"/>
      </rPr>
      <t>Karlstads universitet</t>
    </r>
    <r>
      <rPr>
        <b/>
        <sz val="9"/>
        <color theme="9" tint="-0.249977111117893"/>
        <rFont val="Calibri"/>
        <family val="2"/>
        <scheme val="minor"/>
      </rPr>
      <t xml:space="preserve">
Den Forskningsstrategiska gruppen, under ledning av rektor, ansvarar för det strategiska utvecklingsarbetet med öppen vetenskap.</t>
    </r>
  </si>
  <si>
    <r>
      <rPr>
        <b/>
        <u/>
        <sz val="9"/>
        <color rgb="FF548235"/>
        <rFont val="Calibri"/>
        <scheme val="minor"/>
      </rPr>
      <t xml:space="preserve">Stockholms universitet
</t>
    </r>
    <r>
      <rPr>
        <b/>
        <sz val="9"/>
        <color rgb="FF548235"/>
        <rFont val="Calibri"/>
        <scheme val="minor"/>
      </rPr>
      <t xml:space="preserve">Det finns en utnämnd strategisk funktion i form av rektorsråd för öppen vetenskap. </t>
    </r>
  </si>
  <si>
    <t>Åtgärd 1:2</t>
  </si>
  <si>
    <r>
      <rPr>
        <b/>
        <sz val="11"/>
        <color theme="1"/>
        <rFont val="Calibri"/>
        <family val="2"/>
        <scheme val="minor"/>
      </rPr>
      <t>SUHF Rekommendation 1; Åtgärd 2</t>
    </r>
    <r>
      <rPr>
        <sz val="11"/>
        <color theme="1"/>
        <rFont val="Calibri"/>
        <family val="2"/>
        <scheme val="minor"/>
      </rPr>
      <t xml:space="preserve"> - Lärosätet bör överväga att:
2) Senast under 2023 utarbeta/revidera och fastställa strategiska inriktningsbeslut och styrdokument som främjar öppen vetenskap i en internationell och europeisk kontext (FAIR och öppen tillgång till alla digitala vetenskapliga objekt, som publikationer, data, programvara och material, liksom öppna licenser, till exempel CC-licens).
</t>
    </r>
  </si>
  <si>
    <t xml:space="preserve">Goda exempel / Förslag till aktiviteter: </t>
  </si>
  <si>
    <r>
      <rPr>
        <b/>
        <u/>
        <sz val="9"/>
        <color theme="9" tint="-0.249977111117893"/>
        <rFont val="Calibri"/>
        <family val="2"/>
        <scheme val="minor"/>
      </rPr>
      <t>Karolinska Institutet</t>
    </r>
    <r>
      <rPr>
        <b/>
        <sz val="9"/>
        <color theme="9" tint="-0.249977111117893"/>
        <rFont val="Calibri"/>
        <family val="2"/>
        <scheme val="minor"/>
      </rPr>
      <t xml:space="preserve">
Det finns sedan tidigare Riktlinjer för forskning (https://medarbetare.ki.se/riktlinjer-for-forskning)</t>
    </r>
  </si>
  <si>
    <t>se på webbsidan</t>
  </si>
  <si>
    <t>och Riktlinjer för forskningsdokumentation och datahantering (https://medarbetare.ki.se/riktlinjer-for-forskningsdokumentation-och-datahantering) på KI, i båda dessa nämns öppen vetenskap.</t>
  </si>
  <si>
    <t>Vi har även sedan tidigare en Policy för öppen publicering (https://medarbetare.ki.se/policy-for-oppen-publicering-vid-karolinska-institutet). I och med att arbetsgruppen för öppen vetenskap tillträdde så ses befintliga riktlinjer och policies över, däribland ett utkast på Policy för öppen tillgång till forskningsdata.</t>
  </si>
  <si>
    <r>
      <t xml:space="preserve">Högskolan i Skövde
</t>
    </r>
    <r>
      <rPr>
        <b/>
        <sz val="9"/>
        <color theme="9" tint="-0.249977111117893"/>
        <rFont val="Calibri"/>
        <family val="2"/>
        <scheme val="minor"/>
      </rPr>
      <t>Det finns inga styrdokument specifikt om öppen vetenskap. Däremot talas om öppen tillgång för forskningsdata i Riktlinjer för hantering av forskningsdata, dnr HS 2020/1035</t>
    </r>
  </si>
  <si>
    <t xml:space="preserve">och om open access för publikationer i Riktlinjer för öppen tillgång och registrering av publikationer i DiVA, dnr HS 2021/873 
</t>
  </si>
  <si>
    <t>Så även i Högskolan i Skövdes Utvecklingsplan för 2017–2022, dnr HS 2015/1011</t>
  </si>
  <si>
    <r>
      <rPr>
        <b/>
        <u/>
        <sz val="9"/>
        <color theme="9" tint="-0.249977111117893"/>
        <rFont val="Calibri"/>
        <family val="2"/>
        <scheme val="minor"/>
      </rPr>
      <t>Högskolan i Borås</t>
    </r>
    <r>
      <rPr>
        <b/>
        <sz val="9"/>
        <color theme="9" tint="-0.249977111117893"/>
        <rFont val="Calibri"/>
        <family val="2"/>
        <scheme val="minor"/>
      </rPr>
      <t xml:space="preserve">
Vi har ett styrdokument (Dnr 379-10) Riktlinjer för bevarande och gallring av forskningshandlingar vid Högskolan i Borås där det pratas om forskningshandlingar. Det är inte helt klart vad handlingar är men delvis går det att läsa in att de är även forskningsdata.
</t>
    </r>
  </si>
  <si>
    <r>
      <rPr>
        <b/>
        <u/>
        <sz val="9"/>
        <color theme="9" tint="-0.249977111117893"/>
        <rFont val="Calibri"/>
        <family val="2"/>
        <scheme val="minor"/>
      </rPr>
      <t>Högskolan i Halmstad</t>
    </r>
    <r>
      <rPr>
        <b/>
        <sz val="9"/>
        <color theme="9" tint="-0.249977111117893"/>
        <rFont val="Calibri"/>
        <family val="2"/>
        <scheme val="minor"/>
      </rPr>
      <t xml:space="preserve">
Det finns två styrdokument kopplat till forskningsdata som togs 2021: L2021/35 - Policy för forskningsdata på Högskolan i Halmstad och L2021/122 - Anvisningar för forskningsdatahantering. Det finns även ett rektorsbeslut på att det ska finnas en stödfunktion för hantering av forskningsdata inom lärosätet med ett antal kompetenser inom verksamhetsstödet L2020/130.
</t>
    </r>
  </si>
  <si>
    <r>
      <rPr>
        <b/>
        <u/>
        <sz val="9"/>
        <color theme="9" tint="-0.249977111117893"/>
        <rFont val="Calibri"/>
        <family val="2"/>
        <scheme val="minor"/>
      </rPr>
      <t>BTH</t>
    </r>
    <r>
      <rPr>
        <b/>
        <sz val="9"/>
        <color theme="9" tint="-0.249977111117893"/>
        <rFont val="Calibri"/>
        <family val="2"/>
        <scheme val="minor"/>
      </rPr>
      <t xml:space="preserve">
Strävan efter FAIR-principerna är beslutad i BTH:s policy för hantering av forskningsdata och ansvarsfördelning tas upp i tillhörande Riktlinjer. En kommunikationsplan för DAU är under framtagande.</t>
    </r>
  </si>
  <si>
    <r>
      <rPr>
        <b/>
        <u/>
        <sz val="9"/>
        <color theme="9" tint="-0.249977111117893"/>
        <rFont val="Calibri"/>
        <family val="2"/>
        <scheme val="minor"/>
      </rPr>
      <t>Linnéuniversitetet</t>
    </r>
    <r>
      <rPr>
        <b/>
        <sz val="9"/>
        <color theme="9" tint="-0.249977111117893"/>
        <rFont val="Calibri"/>
        <family val="2"/>
        <scheme val="minor"/>
      </rPr>
      <t xml:space="preserve">
Följande policyer och riktlinjer som rör öppen vetenskap finns vid Linnéuniversitetet:
Policy för hantering av forskningsdata vid Linnéuniversitetet (dnr 2021/964-1.1.1)
</t>
    </r>
  </si>
  <si>
    <t>Policy för vetenskaplig publicering vid Linnéuniversitetet (dnr 2021/506-1.1.1)</t>
  </si>
  <si>
    <t>Riktlinjer för öppen tillgång till publikationer (dnr 2021/4551-1.1.1)</t>
  </si>
  <si>
    <t>Policy för material producerat vid Linnéuniversitetet (2022/315-1.1.1)</t>
  </si>
  <si>
    <t>Riktlinjer för hantering av immateriella tillgångar och immateriella rättigheter (2022/2755-1.1.1)</t>
  </si>
  <si>
    <r>
      <rPr>
        <b/>
        <u/>
        <sz val="9"/>
        <color theme="9" tint="-0.249977111117893"/>
        <rFont val="Calibri"/>
        <family val="2"/>
        <scheme val="minor"/>
      </rPr>
      <t>KTH</t>
    </r>
    <r>
      <rPr>
        <b/>
        <sz val="9"/>
        <color theme="9" tint="-0.249977111117893"/>
        <rFont val="Calibri"/>
        <family val="2"/>
        <scheme val="minor"/>
      </rPr>
      <t xml:space="preserve">
Det finns ingen riktlinje för KTH:s arbete med öppen vetenskap. KTH biblioteket arbetar med att ta fram ett förslag för det fortsatta arbetet med SUHF:s riktlinjer, där det blir centralt att ta fram en sådana riktlinjer, med förhoppning att KTH:s snart tillträdde rektor kan ta beslut om detta under 2023. (Det finns en riktlinje för hantering av forskningsdata.)</t>
    </r>
  </si>
  <si>
    <r>
      <rPr>
        <b/>
        <u/>
        <sz val="9"/>
        <color theme="9" tint="-0.249977111117893"/>
        <rFont val="Calibri"/>
        <family val="2"/>
        <scheme val="minor"/>
      </rPr>
      <t>Karlstads universitet</t>
    </r>
    <r>
      <rPr>
        <b/>
        <sz val="9"/>
        <color theme="9" tint="-0.249977111117893"/>
        <rFont val="Calibri"/>
        <family val="2"/>
        <scheme val="minor"/>
      </rPr>
      <t xml:space="preserve">
En policy för öppen vetenskap ska skrivas fram under 2023. Sedan tidigare finns följande policys och riktlinjer beslutade för vetenskaplig publicering och forskningsdata:
Publiceringspolicy, RB 112/14, Publiceringspolicy</t>
    </r>
  </si>
  <si>
    <t>Policy för hantering av forskningsdata, RB 14/20, Policy forskningsdata</t>
  </si>
  <si>
    <t>Riktlinjer för hantering av forskningsdata, RB 15/20, Riktlinjer forskningsdata</t>
  </si>
  <si>
    <r>
      <rPr>
        <b/>
        <u/>
        <sz val="9"/>
        <color rgb="FF548235"/>
        <rFont val="Calibri"/>
        <scheme val="minor"/>
      </rPr>
      <t xml:space="preserve">Stockholms universitet
</t>
    </r>
    <r>
      <rPr>
        <b/>
        <sz val="9"/>
        <color rgb="FF548235"/>
        <rFont val="Calibri"/>
        <scheme val="minor"/>
      </rPr>
      <t xml:space="preserve">Det finns en övergripande policy för öppen vetenskap och en tillhörande plan med ansvarsfördelning för öppen vetenskap.
</t>
    </r>
  </si>
  <si>
    <t>Åtgärd 1:3</t>
  </si>
  <si>
    <r>
      <rPr>
        <b/>
        <sz val="11"/>
        <color theme="1"/>
        <rFont val="Calibri"/>
        <family val="2"/>
        <scheme val="minor"/>
      </rPr>
      <t>SUHF Rekommendation 1; Åtgärd 3 -</t>
    </r>
    <r>
      <rPr>
        <sz val="11"/>
        <color theme="1"/>
        <rFont val="Calibri"/>
        <family val="2"/>
        <scheme val="minor"/>
      </rPr>
      <t xml:space="preserve"> Lärosätet bör överväga att:
3) Senast under 2023 säkerställa att ansvarsfördelningen för området öppen och FAIR vetenskap inom lärosätet är tydliggjord, inklusive förhållanden och kopplingar till andra aktörer nationellt och internationellt, samt att det finns interna organisatoriska strukturer som samarbetar för att på ett långsiktigt sätt säkra teknisk beredskap, kompetens, kapacitetsuppbyggnad och finansiella flöden.</t>
    </r>
  </si>
  <si>
    <r>
      <rPr>
        <b/>
        <u/>
        <sz val="9"/>
        <color theme="9" tint="-0.249977111117893"/>
        <rFont val="Calibri"/>
        <family val="2"/>
        <scheme val="minor"/>
      </rPr>
      <t>Karlstads universitet</t>
    </r>
    <r>
      <rPr>
        <b/>
        <sz val="9"/>
        <color theme="9" tint="-0.249977111117893"/>
        <rFont val="Calibri"/>
        <family val="2"/>
        <scheme val="minor"/>
      </rPr>
      <t xml:space="preserve">
Vid Karlstads universitet ansvarar Grants and Innovation Office för att verkställa och redovisa universitets insatser avseende arbetet med öppen vetenskap som del av de uppdrag som anges i regleringsbrevet för 2023. Avdelningen ansvarar också för att samordna arbetet med forskningsdata. Universitetsbiblioteket har ansvar för universitets förlagsverksamhet, öppen tillgång till publikationer, samt publicering och arkivering av forskningspublikationer i publikationsdatabasen DiVA.
Enligt beslut, (RB 148/22), utökas och tydliggörs ansvaret för arbetet med omställningen till öppen vetenskap genom att; den forskningsstrategiska gruppen ansvarar för att ta fram en policy för öppen vetenskap, dekaner och ämnesföreträdare tilldelas ansvar för att utveckla en arbetskultur på fakulteterna som främjar öppen vetenskap, den forskningsadministrativa styrgruppen tilldelas ansvar för att forskare ska få tillgång till digital infrastruktur, forskarhandledare tilldelas ansvar för att doktorander upprättar datahanteringsplaner, Kvalitetsråd och HR-avdelningen tilldelas ansvar för att bevaka det nationella och internationella arbetet för meritbedömning av öppen vetenskap i forskning.
</t>
    </r>
  </si>
  <si>
    <r>
      <rPr>
        <b/>
        <u/>
        <sz val="9"/>
        <color rgb="FF548235"/>
        <rFont val="Calibri"/>
        <scheme val="minor"/>
      </rPr>
      <t xml:space="preserve">Stockholms universitet
</t>
    </r>
    <r>
      <rPr>
        <b/>
        <sz val="9"/>
        <color rgb="FF548235"/>
        <rFont val="Calibri"/>
        <scheme val="minor"/>
      </rPr>
      <t>Det finns en plan med ansvarsfördelning för öppen vetenskap 
Det har påbörjats en intern strategisk struktur med arbetsgrupper på olika organisatoriska nivåer. I nuläget finns  -
Samordningsgrupp för öppen vetenskap vid universitetsbiblioteket (representant från de arbetsgrupper (Forskningsdatagruppen, Licensgruppen och Stockholm University Press) som i nuläget arbetar närmast området öppen vetenskap)
Forskare Referensgrupp för öppen vetenskap - tre utnämnda representanter från HUMSAM-området och två representanter från NAT-området. Möte två gånger per termin.
Rektorsråd för öppen vetenskap</t>
    </r>
  </si>
  <si>
    <r>
      <rPr>
        <b/>
        <sz val="11"/>
        <color theme="1"/>
        <rFont val="Calibri"/>
        <family val="2"/>
        <scheme val="minor"/>
      </rPr>
      <t xml:space="preserve">SUHF Rekommendation 2 - </t>
    </r>
    <r>
      <rPr>
        <sz val="11"/>
        <color theme="1"/>
        <rFont val="Calibri"/>
        <family val="2"/>
        <scheme val="minor"/>
      </rPr>
      <t xml:space="preserve"> </t>
    </r>
    <r>
      <rPr>
        <i/>
        <sz val="11"/>
        <color theme="1"/>
        <rFont val="Calibri"/>
        <family val="2"/>
        <scheme val="minor"/>
      </rPr>
      <t>Att tillhandahålla relevanta forsknings- och utbildningsstödjande tjänster avseende öppen vetenskap, som resurseffektivt kan möta forskarnas behov av stöd genom hela forskningsprocessen, det vill säga före, under och efter ett forskningsprojekt.</t>
    </r>
  </si>
  <si>
    <t>Åtgärd 2:1</t>
  </si>
  <si>
    <r>
      <t xml:space="preserve">SUHF Rekommendation 2; Åtgärd  1 - </t>
    </r>
    <r>
      <rPr>
        <sz val="11"/>
        <color theme="1"/>
        <rFont val="Calibri"/>
        <family val="2"/>
        <scheme val="minor"/>
      </rPr>
      <t>Lärosätet bör överväga att:</t>
    </r>
    <r>
      <rPr>
        <b/>
        <sz val="11"/>
        <color theme="1"/>
        <rFont val="Calibri"/>
        <family val="2"/>
        <scheme val="minor"/>
      </rPr>
      <t xml:space="preserve">
</t>
    </r>
    <r>
      <rPr>
        <sz val="11"/>
        <color theme="1"/>
        <rFont val="Calibri"/>
        <family val="2"/>
        <scheme val="minor"/>
      </rPr>
      <t>Senast under 2023 säkerställa att det finns en sammanhållen ändamålsenlig, synlig och professionell operativ rådgivnings- och stödfunktion för forskarna i frågor som rör hantering, lagring, tillgängliggörande och bevarande av forskningsdata. Stödfunktionen bör komplettera domänspecifika kompetenser och bör minst kunna bistå inom verksamhetsområdena arkiv, bibliotek, publicering, juridik och finansieringsstöd. Stödfunktionen bör även vara nära kopplad till de e-infrastruktur- och IT-tjänster som beskrivs i rekommendation 4. Funktionen skulle kunna utvidgas till att stödja forskarna när det gäller även andra digitala resurser, till exempel programvara.</t>
    </r>
  </si>
  <si>
    <r>
      <rPr>
        <b/>
        <u/>
        <sz val="9"/>
        <color theme="9" tint="-0.249977111117893"/>
        <rFont val="Calibri"/>
        <family val="2"/>
        <scheme val="minor"/>
      </rPr>
      <t>Karolinska Institutet</t>
    </r>
    <r>
      <rPr>
        <b/>
        <sz val="9"/>
        <color theme="9" tint="-0.249977111117893"/>
        <rFont val="Calibri"/>
        <family val="2"/>
        <scheme val="minor"/>
      </rPr>
      <t xml:space="preserve">
DAU:en ingår i KIs Research Data Office och består av personal på universitetsbiblioteket med fokus på stöd kring publicering av data, DAU:en leder också det interna arbetet med lokal lagring kopplat till DORIS.</t>
    </r>
  </si>
  <si>
    <r>
      <rPr>
        <b/>
        <u/>
        <sz val="9"/>
        <color theme="9" tint="-0.249977111117893"/>
        <rFont val="Calibri"/>
        <family val="2"/>
        <scheme val="minor"/>
      </rPr>
      <t>Karolinska Institutet</t>
    </r>
    <r>
      <rPr>
        <b/>
        <sz val="9"/>
        <color theme="9" tint="-0.249977111117893"/>
        <rFont val="Calibri"/>
        <family val="2"/>
        <scheme val="minor"/>
      </rPr>
      <t xml:space="preserve">
Stöd kring publicering av data.
</t>
    </r>
  </si>
  <si>
    <t xml:space="preserve">Linnéuniversitetet
En DAU finns sedan 2019 för att ge råd och stöd i frågor kring forskningsdata. I DAU:en ingår personal med kompetens inom publicering, metadata, öppen vetenskap, arkiv, informationssäkerhet, juridik, finansieringsstöd och IT-infrastruktur. DAU samordnas av biblioteket. Stöd i publicering med öppen tillgång finns även sedan tidigare på biblioteket.
</t>
  </si>
  <si>
    <r>
      <rPr>
        <b/>
        <u/>
        <sz val="9"/>
        <color theme="9" tint="-0.249977111117893"/>
        <rFont val="Calibri"/>
        <family val="2"/>
        <scheme val="minor"/>
      </rPr>
      <t>Högskolan i Skövde</t>
    </r>
    <r>
      <rPr>
        <b/>
        <sz val="9"/>
        <color theme="9" tint="-0.249977111117893"/>
        <rFont val="Calibri"/>
        <family val="2"/>
        <scheme val="minor"/>
      </rPr>
      <t xml:space="preserve">
Avseende forskningsdata: DAU:en utgör en första kontaktyta. Rena IT-frågor kommer ofta direkt till IT helpdesk. Ibland kommer frågor direkt till olika befattningshavare. Supportorganisationen är inte formaliserad, men fungerar i praktiken så som en first line support. (Från cellkommentar till aktivitet 44 i ”Kartläggning av DAU-aktiviteter”, senast uppdaterad 2022-10-26.)
Ett samlat stöd kring samtliga former av öppen vetenskap erbjuds inte.
Vad som är planerat: Avseende forskningsdata: DAU:ens forskningsrådgivare finns med i det initiala skedet av forskningsprojekten. I det sammanhanget kommer hon att bevaka forskningsdatafrågor i kontakterna med forskningsgrupperna.
</t>
    </r>
  </si>
  <si>
    <r>
      <rPr>
        <b/>
        <u/>
        <sz val="9"/>
        <color theme="9" tint="-0.249977111117893"/>
        <rFont val="Calibri"/>
        <family val="2"/>
        <scheme val="minor"/>
      </rPr>
      <t>Högskolan i Borås</t>
    </r>
    <r>
      <rPr>
        <b/>
        <sz val="9"/>
        <color theme="9" tint="-0.249977111117893"/>
        <rFont val="Calibri"/>
        <family val="2"/>
        <scheme val="minor"/>
      </rPr>
      <t xml:space="preserve">
Genomfört: Vi har en DAU men inte särskilt aktiv eller välankrad i verksamheten. Den har en fast e-post-adress dit frågor kommer men väldigt sällan.
</t>
    </r>
  </si>
  <si>
    <r>
      <rPr>
        <b/>
        <u/>
        <sz val="9"/>
        <color theme="9" tint="-0.249977111117893"/>
        <rFont val="Calibri"/>
        <family val="2"/>
        <scheme val="minor"/>
      </rPr>
      <t>Högskolan i Halmstad</t>
    </r>
    <r>
      <rPr>
        <b/>
        <sz val="9"/>
        <color theme="9" tint="-0.249977111117893"/>
        <rFont val="Calibri"/>
        <family val="2"/>
        <scheme val="minor"/>
      </rPr>
      <t xml:space="preserve">
Genomfört: Högskolan har tagit ett beslut på att en DAU-funktion (stödfunktion för forskningsdata) ska finnas inom verksamhetsstödet. 2021 flyttades ansvaret för DAU-funktionen över till Högskolekansliet, som koordinerar stöd och supportfunktionen. Funktionen är ganska väl förankrad med en Helpdesk-support och mycket information på webben. Supportfunktionen används ganska frekvent. Handledningsstöd har börjat hållas på förfrågan av forskare, och informationstillfällen sker regelbundet på Akademierna.
</t>
    </r>
  </si>
  <si>
    <r>
      <rPr>
        <b/>
        <u/>
        <sz val="9"/>
        <color theme="9" tint="-0.249977111117893"/>
        <rFont val="Calibri"/>
        <family val="2"/>
        <scheme val="minor"/>
      </rPr>
      <t>BTH</t>
    </r>
    <r>
      <rPr>
        <b/>
        <sz val="9"/>
        <color theme="9" tint="-0.249977111117893"/>
        <rFont val="Calibri"/>
        <family val="2"/>
        <scheme val="minor"/>
      </rPr>
      <t xml:space="preserve">
1. Inget permanent uppdrag än (2023-01-25).
2. Deltar i SND:s nätverk och fokusgrupp. Forskare vid deltar i nationell äldre-forskning SNAC.
4. N/A
5. Aktiviteter som planeras och kommer finnas med i DAU:s kommunikationsplan. 
</t>
    </r>
  </si>
  <si>
    <r>
      <rPr>
        <b/>
        <u/>
        <sz val="9"/>
        <color theme="9" tint="-0.249977111117893"/>
        <rFont val="Calibri"/>
        <family val="2"/>
        <scheme val="minor"/>
      </rPr>
      <t>Karlstads universitet</t>
    </r>
    <r>
      <rPr>
        <b/>
        <sz val="9"/>
        <color theme="9" tint="-0.249977111117893"/>
        <rFont val="Calibri"/>
        <family val="2"/>
        <scheme val="minor"/>
      </rPr>
      <t xml:space="preserve">
Forskningsdatagruppen har sedan 2018 utgjort en sammanhållen och ändamålsenlig operativ rådgivnings- och stödfunktion för forskarna i frågor som rör hantering, lagring, tillgängliggörande och bevarande av forskningsdata. Stödfunktionen kan komplettera domänspecifika kompetenser och kan bistå inom verksamhetsområdena arkiv, publicering, GDPR, juridik, finansieringsstöd samt e-infrastrukturella tjänster. I sitt arbete har funktionerna även som uppgift att säkerställa att lagstiftning och riktlinjer efterlevs inom sina respektive ansvarsområden. Ansvar för inköp och förvaltning av programvara åligger IT-beställarråd och den forskningsadministrativa styrgruppen.
Om forskningsdata | Karlstads universitet (kau.se)</t>
    </r>
  </si>
  <si>
    <r>
      <rPr>
        <b/>
        <u/>
        <sz val="9"/>
        <color theme="9" tint="-0.249977111117893"/>
        <rFont val="Calibri"/>
        <family val="2"/>
        <scheme val="minor"/>
      </rPr>
      <t>KTH</t>
    </r>
    <r>
      <rPr>
        <b/>
        <sz val="9"/>
        <color theme="9" tint="-0.249977111117893"/>
        <rFont val="Calibri"/>
        <family val="2"/>
        <scheme val="minor"/>
      </rPr>
      <t xml:space="preserve">
Det finns ett forskningsdatateam (DAU) inom Verksamhetsstödet.
</t>
    </r>
  </si>
  <si>
    <r>
      <rPr>
        <b/>
        <u/>
        <sz val="9"/>
        <color theme="9" tint="-0.249977111117893"/>
        <rFont val="Calibri"/>
        <family val="2"/>
        <scheme val="minor"/>
      </rPr>
      <t>Mälardalens universitet</t>
    </r>
    <r>
      <rPr>
        <b/>
        <sz val="9"/>
        <color theme="9" tint="-0.249977111117893"/>
        <rFont val="Calibri"/>
        <family val="2"/>
        <scheme val="minor"/>
      </rPr>
      <t xml:space="preserve">
Sedan 2018 har det övergripande forskningsdataansvaret och därmed även det koordinerande ansvaret för etablerandet av en DAU legat hos biblioteket. Vår universitetsdirektör beslutade formellt våren 2022 att DAU:en ligger under lärosätets gemensamma verksamhetsstöd och skrivits in i bibliotekets arbetsordning. DAU:ens olika komponenter (jurister, forskningsrådgivare, arkivarie, IT och bibliotekarier) är alla belägna i det gemensamma verksamhetsstödet, vilket förenklar mötens regelbundenhet samt resurstillgångar.
Forskningsdatapolicy beslutades av rektor juni 2022.
31 januari 2023 lanseras Sunet Drive som lagringslösning.
</t>
    </r>
  </si>
  <si>
    <r>
      <rPr>
        <b/>
        <u/>
        <sz val="9"/>
        <color rgb="FF548235"/>
        <rFont val="Calibri"/>
        <scheme val="minor"/>
      </rPr>
      <t xml:space="preserve">Stockholms universitet
</t>
    </r>
    <r>
      <rPr>
        <b/>
        <sz val="9"/>
        <color rgb="FF548235"/>
        <rFont val="Calibri"/>
        <scheme val="minor"/>
      </rPr>
      <t xml:space="preserve">Det finns ett förvaltningsövergripande Forskningsdatateam. I teamet ingår Forskningsdatagruppen, IT-arkivarie, jurist, forskningssekreterare och kontakt med IT-avdelningen.
</t>
    </r>
  </si>
  <si>
    <r>
      <rPr>
        <b/>
        <u/>
        <sz val="9"/>
        <color rgb="FF548235"/>
        <rFont val="Calibri"/>
        <scheme val="minor"/>
      </rPr>
      <t xml:space="preserve">Stockholms universitet
</t>
    </r>
    <r>
      <rPr>
        <b/>
        <sz val="9"/>
        <color rgb="FF548235"/>
        <rFont val="Calibri"/>
        <scheme val="minor"/>
      </rPr>
      <t xml:space="preserve">Det finns stöd för vetenskaplig publicering.
</t>
    </r>
  </si>
  <si>
    <t>Åtgärd 2:2</t>
  </si>
  <si>
    <r>
      <t xml:space="preserve">SUHF Rekommendation 2; Åtgärd  2 - </t>
    </r>
    <r>
      <rPr>
        <sz val="11"/>
        <color theme="1"/>
        <rFont val="Calibri"/>
        <family val="2"/>
        <scheme val="minor"/>
      </rPr>
      <t>Lärosätet bör överväga att:</t>
    </r>
    <r>
      <rPr>
        <b/>
        <sz val="11"/>
        <color theme="1"/>
        <rFont val="Calibri"/>
        <family val="2"/>
        <scheme val="minor"/>
      </rPr>
      <t xml:space="preserve">
</t>
    </r>
    <r>
      <rPr>
        <sz val="11"/>
        <color theme="1"/>
        <rFont val="Calibri"/>
        <family val="2"/>
        <scheme val="minor"/>
      </rPr>
      <t>Senast under 2025 säkerställa att det finns ändamålsenlig utbildning på forskarutbildningsnivå och kompetensutvecklig för forskare som gör det möjligt för forskare att tillägna sig nödvändiga färdigheter i öppna forskningspraktiker och god hantering av forskningsdata enligt nya normer och forskningspraxis så att detta är etablerat och inkluderat i grundläggande forskningsutförande 2026.</t>
    </r>
  </si>
  <si>
    <r>
      <rPr>
        <b/>
        <u/>
        <sz val="9"/>
        <color theme="9" tint="-0.249977111117893"/>
        <rFont val="Calibri"/>
        <family val="2"/>
        <scheme val="minor"/>
      </rPr>
      <t>Karolinska Institutet</t>
    </r>
    <r>
      <rPr>
        <b/>
        <sz val="9"/>
        <color theme="9" tint="-0.249977111117893"/>
        <rFont val="Calibri"/>
        <family val="2"/>
        <scheme val="minor"/>
      </rPr>
      <t xml:space="preserve">
Sedan flera år tillbaka har vi en obligatorisk webbkurs för alla doktorander där bl a öppen vetenskap ingår. Kursen (https://ki.instructure.com/courses/4158), som RDO ansvarar för, är även öppen för andra.</t>
    </r>
  </si>
  <si>
    <r>
      <rPr>
        <b/>
        <u/>
        <sz val="9"/>
        <color theme="9" tint="-0.249977111117893"/>
        <rFont val="Calibri"/>
        <family val="2"/>
        <scheme val="minor"/>
      </rPr>
      <t>Högskolan i Skövde</t>
    </r>
    <r>
      <rPr>
        <b/>
        <sz val="9"/>
        <color theme="9" tint="-0.249977111117893"/>
        <rFont val="Calibri"/>
        <family val="2"/>
        <scheme val="minor"/>
      </rPr>
      <t xml:space="preserve">
Vad som är genomfört: Avseende såväl forskningsdata som publikationer: Tutorial, etikkursen för doktorander, uppsökande info till t.ex. grupper och gruppledare. (Från cellkommentar till aktivitet 49 i Kartläggning av DAU-aktiviteter, senast uppdaterad 2022-10-26.)
Högskolebibliotekets forskarstödsteam kan på förfrågan vägleda kring open access under hela projektets gång.</t>
    </r>
  </si>
  <si>
    <r>
      <rPr>
        <b/>
        <u/>
        <sz val="9"/>
        <color theme="9" tint="-0.249977111117893"/>
        <rFont val="Calibri"/>
        <family val="2"/>
        <scheme val="minor"/>
      </rPr>
      <t>Högskolan i Borås</t>
    </r>
    <r>
      <rPr>
        <b/>
        <sz val="9"/>
        <color theme="9" tint="-0.249977111117893"/>
        <rFont val="Calibri"/>
        <family val="2"/>
        <scheme val="minor"/>
      </rPr>
      <t xml:space="preserve">
Genomfört: Vi har en kurs för doktorander att hantera forskningsdata. Kursen är högskolegemensam men inte obligatorisk för andra än de inom biblioteks- och informationsvetenskap, i alla fall enligt den allmänna studieplanen för forskarstudierna inom BoI. Forskningsdata diskuteras till en viss grad även inom etikkursen.</t>
    </r>
  </si>
  <si>
    <r>
      <rPr>
        <b/>
        <u/>
        <sz val="9"/>
        <color theme="9" tint="-0.249977111117893"/>
        <rFont val="Calibri"/>
        <family val="2"/>
        <scheme val="minor"/>
      </rPr>
      <t>Högskolan i Halmstad</t>
    </r>
    <r>
      <rPr>
        <b/>
        <sz val="9"/>
        <color theme="9" tint="-0.249977111117893"/>
        <rFont val="Calibri"/>
        <family val="2"/>
        <scheme val="minor"/>
      </rPr>
      <t xml:space="preserve">
Genomfört: Representant från DAU deltar i handledning av forskargrupper vid önskemål. Forskningsstödet har genomfört kurser för forskningsprojektledare där forskningsdata har varit ett inslag i kursen. Högskolebiblioteket och bibliotekschef ansvarar för frågor kring open access kopplat till publikationsprocessen och bevakar de transformativa konsortiseavtalen.</t>
    </r>
  </si>
  <si>
    <r>
      <rPr>
        <b/>
        <u/>
        <sz val="9"/>
        <color theme="9" tint="-0.249977111117893"/>
        <rFont val="Calibri"/>
        <family val="2"/>
        <scheme val="minor"/>
      </rPr>
      <t>Linnéuniversitetet</t>
    </r>
    <r>
      <rPr>
        <b/>
        <sz val="9"/>
        <color theme="9" tint="-0.249977111117893"/>
        <rFont val="Calibri"/>
        <family val="2"/>
        <scheme val="minor"/>
      </rPr>
      <t xml:space="preserve">
Biblioteket, finansieringsstödet m.fl. anordnar sporadiskt föreläsningar som rör öppen vetenskap.
</t>
    </r>
  </si>
  <si>
    <r>
      <rPr>
        <b/>
        <u/>
        <sz val="9"/>
        <color theme="9" tint="-0.249977111117893"/>
        <rFont val="Calibri"/>
        <family val="2"/>
        <scheme val="minor"/>
      </rPr>
      <t>BTH</t>
    </r>
    <r>
      <rPr>
        <b/>
        <sz val="9"/>
        <color theme="9" tint="-0.249977111117893"/>
        <rFont val="Calibri"/>
        <family val="2"/>
        <scheme val="minor"/>
      </rPr>
      <t xml:space="preserve">
DAU deltar i doktorandkurser som stödverksamheten genomför.</t>
    </r>
  </si>
  <si>
    <r>
      <rPr>
        <b/>
        <u/>
        <sz val="9"/>
        <color theme="9" tint="-0.249977111117893"/>
        <rFont val="Calibri"/>
        <family val="2"/>
        <scheme val="minor"/>
      </rPr>
      <t>Karlstads universitet</t>
    </r>
    <r>
      <rPr>
        <b/>
        <sz val="9"/>
        <color theme="9" tint="-0.249977111117893"/>
        <rFont val="Calibri"/>
        <family val="2"/>
        <scheme val="minor"/>
      </rPr>
      <t xml:space="preserve">
Fakulteterna ansvaret för att främja en arbetskultur som bidrar till att öppen vetenskap blir en del av forskares vardag och att öppen vetenskap och dess praktik integreras i utbildningar på avancerad nivå och forskarutbildning.
Vid Karlstads universitet erbjuds idag kurser och utbildningar som helt eller delvis belyser frågor om öppen vetenskap:
· Workshop med fokus på transkriberingstjänsten NVIVO
· Forskningsdatahantering och öppen tillgång ingår även som delmoment inom lärosätets forskarutbildningskurser för etik i forskning och informationssökning, Forskarhandledarutbildning och CTRIVE, kompetensutvecklingsprogram för forskare.</t>
    </r>
  </si>
  <si>
    <r>
      <rPr>
        <b/>
        <u/>
        <sz val="9"/>
        <color theme="9" tint="-0.249977111117893"/>
        <rFont val="Calibri"/>
        <family val="2"/>
        <scheme val="minor"/>
      </rPr>
      <t>KTH</t>
    </r>
    <r>
      <rPr>
        <b/>
        <sz val="9"/>
        <color theme="9" tint="-0.249977111117893"/>
        <rFont val="Calibri"/>
        <family val="2"/>
        <scheme val="minor"/>
      </rPr>
      <t xml:space="preserve">
Det finns inget generellt obligatoriskt moment i forskarutbildningen. Mig veterligen finns det inte heller något forskarutbildningsprogram som har obligatoriska sådana moment. Däremot håller biblioteket regelbundet utbildningstillfällen inom öppen vetenskap och forskningsdatahantering.</t>
    </r>
  </si>
  <si>
    <r>
      <rPr>
        <b/>
        <u/>
        <sz val="9"/>
        <color theme="9" tint="-0.249977111117893"/>
        <rFont val="Calibri"/>
        <family val="2"/>
        <scheme val="minor"/>
      </rPr>
      <t>Chalmers</t>
    </r>
    <r>
      <rPr>
        <b/>
        <sz val="9"/>
        <color theme="9" tint="-0.249977111117893"/>
        <rFont val="Calibri"/>
        <family val="2"/>
        <scheme val="minor"/>
      </rPr>
      <t xml:space="preserve">
Chalmers e-Commons/Data Office erbjuder stöd och utbildning inom datahantering och öppen vetenskap i samarbete med Biblioteket, Dataskyddombudet, IT/datasäkerhet, m.m. Vem som involveras beror på forskarens behov, men samarbetet säkrar rätt kunskap. 
Styrdokument för god hantering av forskningsdata har tagits fram - rektorsbeslut inväntas. Styrdokumentet definierar Chalmers vs forskarens ansvar, och innehåller tre rekommendationer: 1) Alla forskningsaktiviteter på Chalmers ska upprätta och underhålla en datahanteringsplan; 2) Forskningsdatas ägandeskap ska behållas inom Chalmers och data ska så långt som möjligt lagras under Chalmers kontroll; 3) Alla forskningsdata som bedöms vara viktiga för att långsiktigt dokumentera forskningen ska vara så FAIR som möjligt. Ett vägledningsdokument ska innehålla praktisk information om hur dessa rekommendationer ska uppnås. Vägledningsdokument är i utkastsfas. Ett parallellt arbete pågår med styrdokument för öppen publicering.
En ny grupp ska utsättas för att ta vidare arbetet med dessa frågor.</t>
    </r>
  </si>
  <si>
    <r>
      <rPr>
        <b/>
        <u/>
        <sz val="9"/>
        <color theme="9" tint="-0.249977111117893"/>
        <rFont val="Calibri"/>
        <family val="2"/>
        <scheme val="minor"/>
      </rPr>
      <t>Mälardalens universitet</t>
    </r>
    <r>
      <rPr>
        <b/>
        <sz val="9"/>
        <color theme="9" tint="-0.249977111117893"/>
        <rFont val="Calibri"/>
        <family val="2"/>
        <scheme val="minor"/>
      </rPr>
      <t xml:space="preserve">
Biblioteket har under de senaste åren erbjudit workshops och seminarier i öppen vetenskap, introduktion till forskningsdata + FAIR och datahanteringsplaner + DMP-online. Bibliotekets generella forskarstöd arbetar med att ta fram en poänggivande kurs för doktorander, där forskningsdata kommer att utgöra en del av innehållet.</t>
    </r>
  </si>
  <si>
    <r>
      <rPr>
        <b/>
        <u/>
        <sz val="9"/>
        <color rgb="FF548235"/>
        <rFont val="Calibri"/>
        <scheme val="minor"/>
      </rPr>
      <t xml:space="preserve">Stockholms universitet
</t>
    </r>
    <r>
      <rPr>
        <b/>
        <sz val="9"/>
        <color rgb="FF548235"/>
        <rFont val="Calibri"/>
        <scheme val="minor"/>
      </rPr>
      <t>Kurser vid enstaka institutioner. 
Webinars forskningsdatahantering, publicering etc.  Open Science kurs för doktorander</t>
    </r>
  </si>
  <si>
    <t>Se på webbsidan https://www.su.se/english/news/course-in-open-science-investment-in-your-future-research-career-1.683453</t>
  </si>
  <si>
    <t>Åtgärd 2:3</t>
  </si>
  <si>
    <r>
      <t xml:space="preserve">SUHF Rekommendation 2; Åtgärd  3 - </t>
    </r>
    <r>
      <rPr>
        <sz val="11"/>
        <color theme="1"/>
        <rFont val="Calibri"/>
        <family val="2"/>
        <scheme val="minor"/>
      </rPr>
      <t>Lärosätet bör överväga att:</t>
    </r>
    <r>
      <rPr>
        <b/>
        <sz val="11"/>
        <color theme="1"/>
        <rFont val="Calibri"/>
        <family val="2"/>
        <scheme val="minor"/>
      </rPr>
      <t xml:space="preserve">
</t>
    </r>
    <r>
      <rPr>
        <sz val="11"/>
        <color theme="1"/>
        <rFont val="Calibri"/>
        <family val="2"/>
        <scheme val="minor"/>
      </rPr>
      <t>Senast under 2025 säkerställa att det finns ändamålsenlig utbildning på grundnivå och avancerad nivå så att öppna forskningspraktiker lärs ut som en integrerad del av utbildning i vetenskaplig metod.</t>
    </r>
  </si>
  <si>
    <r>
      <rPr>
        <b/>
        <u/>
        <sz val="9"/>
        <color theme="9" tint="-0.249977111117893"/>
        <rFont val="Calibri"/>
        <family val="2"/>
        <scheme val="minor"/>
      </rPr>
      <t>Karlstads universitet</t>
    </r>
    <r>
      <rPr>
        <b/>
        <sz val="9"/>
        <color theme="9" tint="-0.249977111117893"/>
        <rFont val="Calibri"/>
        <family val="2"/>
        <scheme val="minor"/>
      </rPr>
      <t xml:space="preserve">
Inget planerat
</t>
    </r>
  </si>
  <si>
    <r>
      <rPr>
        <b/>
        <u/>
        <sz val="9"/>
        <color theme="9" tint="-0.249977111117893"/>
        <rFont val="Calibri"/>
        <family val="2"/>
        <scheme val="minor"/>
      </rPr>
      <t>Stockholms universitet</t>
    </r>
    <r>
      <rPr>
        <b/>
        <sz val="9"/>
        <color theme="9" tint="-0.249977111117893"/>
        <rFont val="Calibri"/>
        <family val="2"/>
        <scheme val="minor"/>
      </rPr>
      <t xml:space="preserve">
2.3 [???]
</t>
    </r>
  </si>
  <si>
    <r>
      <rPr>
        <b/>
        <u/>
        <sz val="9"/>
        <color theme="9" tint="-0.249977111117893"/>
        <rFont val="Calibri"/>
        <family val="2"/>
        <scheme val="minor"/>
      </rPr>
      <t>Linnéuniversitetet</t>
    </r>
    <r>
      <rPr>
        <b/>
        <sz val="9"/>
        <color theme="9" tint="-0.249977111117893"/>
        <rFont val="Calibri"/>
        <family val="2"/>
        <scheme val="minor"/>
      </rPr>
      <t xml:space="preserve">
Ej som “integrerad del” av utbildningen ännu, men det finns goda exempel, t.ex. praktiseras öppen vetenskap av studenter i psykologi genom tillgängliggörande i Open Science Framework OSF.
</t>
    </r>
  </si>
  <si>
    <r>
      <rPr>
        <b/>
        <sz val="11"/>
        <color theme="1"/>
        <rFont val="Calibri"/>
        <family val="2"/>
        <scheme val="minor"/>
      </rPr>
      <t>SUHF Rekommendation 3 -</t>
    </r>
    <r>
      <rPr>
        <i/>
        <sz val="11"/>
        <color theme="1"/>
        <rFont val="Calibri"/>
        <family val="2"/>
        <scheme val="minor"/>
      </rPr>
      <t xml:space="preserve"> Att eftersträva att forskningsdata och forskningsresultat så långt som möjligt uppfyller FAIR-principerna.</t>
    </r>
  </si>
  <si>
    <t>Åtgärd 3:1</t>
  </si>
  <si>
    <r>
      <t xml:space="preserve">SUHF Rekommendation 3; Åtgärd  1 - </t>
    </r>
    <r>
      <rPr>
        <sz val="11"/>
        <color theme="1"/>
        <rFont val="Calibri"/>
        <family val="2"/>
        <scheme val="minor"/>
      </rPr>
      <t>Lärosätet bör överväga att:</t>
    </r>
    <r>
      <rPr>
        <b/>
        <sz val="11"/>
        <color theme="1"/>
        <rFont val="Calibri"/>
        <family val="2"/>
        <scheme val="minor"/>
      </rPr>
      <t xml:space="preserve">
</t>
    </r>
    <r>
      <rPr>
        <sz val="11"/>
        <color theme="1"/>
        <rFont val="Calibri"/>
        <family val="2"/>
        <scheme val="minor"/>
      </rPr>
      <t>Innan utgången av 2022 används datahanteringsplaner som praxis för att FAIR implementeras i forskningsprojekt redan från början, och att dessa senare kan följas upp.</t>
    </r>
  </si>
  <si>
    <r>
      <rPr>
        <b/>
        <u/>
        <sz val="9"/>
        <color theme="9" tint="-0.249977111117893"/>
        <rFont val="Calibri"/>
        <family val="2"/>
        <scheme val="minor"/>
      </rPr>
      <t>Stockholms universitet</t>
    </r>
    <r>
      <rPr>
        <b/>
        <sz val="9"/>
        <color theme="9" tint="-0.249977111117893"/>
        <rFont val="Calibri"/>
        <family val="2"/>
        <scheme val="minor"/>
      </rPr>
      <t xml:space="preserve">
Forskare vid Stockholms universitets  ska enligt Stockholms universitets policy upprätta en datahanteringsplan (data management plan, DMP) för sitt forskningsprojekt.
</t>
    </r>
  </si>
  <si>
    <r>
      <rPr>
        <b/>
        <u/>
        <sz val="9"/>
        <color theme="9" tint="-0.249977111117893"/>
        <rFont val="Calibri"/>
        <family val="2"/>
        <scheme val="minor"/>
      </rPr>
      <t>Karlstads universitet</t>
    </r>
    <r>
      <rPr>
        <b/>
        <sz val="9"/>
        <color theme="9" tint="-0.249977111117893"/>
        <rFont val="Calibri"/>
        <family val="2"/>
        <scheme val="minor"/>
      </rPr>
      <t xml:space="preserve">
I riktlinjer för hantering av forskningsdata finns en rekommendation om att alla forskare ska upprätta en datahanteringsplan, men inget krav. När det finns krav från forskningsfinansiärer begär Forskningsdatagruppen in datahanteringsplaner för beviljade projekt. Som stöd till forskare finns DMPonline, ett systemverktyg för att upprätta datahanteringsplaner. Forskningsdatagruppen har tagit fram en mall och vägledning som uppmuntrar att beakta FAIR-principerna vid hantering av forskningsdata. 
</t>
    </r>
  </si>
  <si>
    <r>
      <rPr>
        <b/>
        <u/>
        <sz val="9"/>
        <color theme="9" tint="-0.249977111117893"/>
        <rFont val="Calibri"/>
        <family val="2"/>
        <scheme val="minor"/>
      </rPr>
      <t>Linnéuniversitetet</t>
    </r>
    <r>
      <rPr>
        <b/>
        <sz val="9"/>
        <color theme="9" tint="-0.249977111117893"/>
        <rFont val="Calibri"/>
        <family val="2"/>
        <scheme val="minor"/>
      </rPr>
      <t xml:space="preserve">
En mall för datahanteringsplaner har tagits fram och rekommenderas till forskare i och med att de beviljas forskningsmedel från de finansiärer som kräver en datahanteringsplan.
</t>
    </r>
  </si>
  <si>
    <t>Åtgärd 3:2</t>
  </si>
  <si>
    <r>
      <t xml:space="preserve">SUHF Rekommendation 3; Åtgärd  2 - </t>
    </r>
    <r>
      <rPr>
        <sz val="11"/>
        <color theme="1"/>
        <rFont val="Calibri"/>
        <family val="2"/>
        <scheme val="minor"/>
      </rPr>
      <t>Lärosätet bör överväga att:</t>
    </r>
    <r>
      <rPr>
        <b/>
        <sz val="11"/>
        <color theme="1"/>
        <rFont val="Calibri"/>
        <family val="2"/>
        <scheme val="minor"/>
      </rPr>
      <t xml:space="preserve">
</t>
    </r>
    <r>
      <rPr>
        <sz val="11"/>
        <color theme="1"/>
        <rFont val="Calibri"/>
        <family val="2"/>
        <scheme val="minor"/>
      </rPr>
      <t>Senast under 2023 fördjupa förståelsen av vad FAIR betyder för forskningsdata och andra forskningsresurser, samt höja kunskapen bland forskare om vad FAIR innebär, kopplat till kvalitet och god forskningssed.</t>
    </r>
  </si>
  <si>
    <r>
      <rPr>
        <b/>
        <u/>
        <sz val="9"/>
        <color theme="9" tint="-0.249977111117893"/>
        <rFont val="Calibri"/>
        <family val="2"/>
        <scheme val="minor"/>
      </rPr>
      <t>Linnéuniversitetet</t>
    </r>
    <r>
      <rPr>
        <b/>
        <sz val="9"/>
        <color theme="9" tint="-0.249977111117893"/>
        <rFont val="Calibri"/>
        <family val="2"/>
        <scheme val="minor"/>
      </rPr>
      <t xml:space="preserve">
FAIR nämns i Policy för hantering av forskningsdata vid Linnéuniversitetet (dnr 2021/964-1.1.1)
</t>
    </r>
  </si>
  <si>
    <r>
      <rPr>
        <b/>
        <u/>
        <sz val="9"/>
        <color rgb="FF548235"/>
        <rFont val="Calibri"/>
        <scheme val="minor"/>
      </rPr>
      <t xml:space="preserve">Stockholms universitet
</t>
    </r>
    <r>
      <rPr>
        <b/>
        <sz val="9"/>
        <color rgb="FF548235"/>
        <rFont val="Calibri"/>
        <scheme val="minor"/>
      </rPr>
      <t xml:space="preserve">FAIR nämns i policy för öppen vetenskap och plan med ansvarsfördelning för öppen vetenskap 
</t>
    </r>
  </si>
  <si>
    <r>
      <rPr>
        <b/>
        <u/>
        <sz val="9"/>
        <color theme="9" tint="-0.249977111117893"/>
        <rFont val="Calibri"/>
        <family val="2"/>
        <scheme val="minor"/>
      </rPr>
      <t>Karlstads universitet</t>
    </r>
    <r>
      <rPr>
        <b/>
        <sz val="9"/>
        <color theme="9" tint="-0.249977111117893"/>
        <rFont val="Calibri"/>
        <family val="2"/>
        <scheme val="minor"/>
      </rPr>
      <t xml:space="preserve">
Universitets forskningsdata uppfyller i nuläget inte fullt ut kraven för FAIR-principerna men pågående arbete med utveckling av infrastruktur, riktlinjer och stöd bidrar till att det kontinuerligt blir bättre.
</t>
    </r>
  </si>
  <si>
    <t>Åtgärd 3:3</t>
  </si>
  <si>
    <r>
      <t xml:space="preserve">SUHF Rekommendation 3; Åtgärd  3 - </t>
    </r>
    <r>
      <rPr>
        <sz val="11"/>
        <color theme="1"/>
        <rFont val="Calibri"/>
        <family val="2"/>
        <scheme val="minor"/>
      </rPr>
      <t>Lärosätet bör överväga att:</t>
    </r>
    <r>
      <rPr>
        <b/>
        <sz val="11"/>
        <color theme="1"/>
        <rFont val="Calibri"/>
        <family val="2"/>
        <scheme val="minor"/>
      </rPr>
      <t xml:space="preserve">
</t>
    </r>
    <r>
      <rPr>
        <sz val="11"/>
        <color theme="1"/>
        <rFont val="Calibri"/>
        <family val="2"/>
        <scheme val="minor"/>
      </rPr>
      <t>Under 2022 och framledes tillse att det finns fora inom forskningsverksamheten för fördjupad diskussion om öppen vetenskap samt understödja forskardrivna initiativ för öppen vetenskap.</t>
    </r>
  </si>
  <si>
    <r>
      <rPr>
        <b/>
        <u/>
        <sz val="9"/>
        <color theme="9" tint="-0.249977111117893"/>
        <rFont val="Calibri"/>
        <family val="2"/>
        <scheme val="minor"/>
      </rPr>
      <t>Högskolan i Skövde</t>
    </r>
    <r>
      <rPr>
        <b/>
        <sz val="9"/>
        <color theme="9" tint="-0.249977111117893"/>
        <rFont val="Calibri"/>
        <family val="2"/>
        <scheme val="minor"/>
      </rPr>
      <t xml:space="preserve">
Vad som är genomfört. Avseende forskningsdata: Högskolans riktlinjer för hantering av forskningsdata uttalar stöd för FAIR-principerna, och för bruk av datahanteringsplan, vilket stödjer metadatabeskrivning och dokumentation av data i Doris, liksom av hantering av data i enlighet med FAIR-principerna. Nivån av FAIR-uppfyllnad styrs främst av de obligatoriska fälten i Doris. I andra avseenden än forskningsdata: Inga kända åtgärder.
Vad som är planerat: Genom ökad kännedom om FAIR-principerna väntas uppfyllnaden öka. Alltså genom informations- och utbildningsinsatser om FAIR-principerna, datahanteringsplaner och Doris-registrering.
</t>
    </r>
  </si>
  <si>
    <r>
      <rPr>
        <b/>
        <u/>
        <sz val="9"/>
        <color theme="9" tint="-0.249977111117893"/>
        <rFont val="Calibri"/>
        <family val="2"/>
        <scheme val="minor"/>
      </rPr>
      <t>Linnéuniversitetet</t>
    </r>
    <r>
      <rPr>
        <b/>
        <sz val="9"/>
        <color theme="9" tint="-0.249977111117893"/>
        <rFont val="Calibri"/>
        <family val="2"/>
        <scheme val="minor"/>
      </rPr>
      <t xml:space="preserve">
DAU arbetar för att ta fram tjänster och bygga en verksamhet som möjliggör datahantering enligt FAIR.
</t>
    </r>
  </si>
  <si>
    <r>
      <rPr>
        <b/>
        <u/>
        <sz val="9"/>
        <color theme="9" tint="-0.249977111117893"/>
        <rFont val="Calibri"/>
        <family val="2"/>
        <scheme val="minor"/>
      </rPr>
      <t>Högskolan i Halmstad</t>
    </r>
    <r>
      <rPr>
        <b/>
        <sz val="9"/>
        <color theme="9" tint="-0.249977111117893"/>
        <rFont val="Calibri"/>
        <family val="2"/>
        <scheme val="minor"/>
      </rPr>
      <t xml:space="preserve">
Genomfört: I policy och Anvisningar för forskningsdata omnämns FAIR-principerna, och allt eftersom fler forskare använder DMP Online för registrering av datahanteringsplaner där FAIR-principerna beskrivs, blir dessa allt mer kända som praxis för hantering av forskningsdata. Handledning och informationsspridning av datahanteringsplaner i DMP Online sker regelbundet.
</t>
    </r>
  </si>
  <si>
    <r>
      <rPr>
        <b/>
        <u/>
        <sz val="9"/>
        <color theme="9" tint="-0.249977111117893"/>
        <rFont val="Calibri"/>
        <family val="2"/>
        <scheme val="minor"/>
      </rPr>
      <t>Karolinska Institutet</t>
    </r>
    <r>
      <rPr>
        <b/>
        <sz val="9"/>
        <color theme="9" tint="-0.249977111117893"/>
        <rFont val="Calibri"/>
        <family val="2"/>
        <scheme val="minor"/>
      </rPr>
      <t xml:space="preserve">
I Riktlinjerna för forskning så rekommenderas att forskarna upprättar DMPs (länk till höger)</t>
    </r>
  </si>
  <si>
    <t xml:space="preserve">men det är inget internt krav i dagsläget utan kraven kommer primärt från externa finansiärer (länk till höger). Alla VRs DMP granskas av RDO, och även vissa för EU- och NIH-projekt. En DMP är dock inte en garant för FAIR, även om FAIR lyfts och ska besvaras.
</t>
  </si>
  <si>
    <t xml:space="preserve">Information om FAIR ingår i den obligatoriska doktorandkursen, och det finns även info på hemsidan och det lyfts vid seminarier och workshops med forskare.
</t>
  </si>
  <si>
    <t xml:space="preserve">DAU:en som ingår i KIs Research Data Office (RDO) och består av personal på universitetsbiblioteket granskar data utifrån FAIR inför publicering i DORIS, och ger stöd och rådgivning till forskare bl a genom stående workshop “Publish and share your data”, samt on-demand.
</t>
  </si>
  <si>
    <t xml:space="preserve">I KIs policy för öppen publicering står ”Publikationerna ska, när så är möjligt, uppfylla FAIR-principerna.
</t>
  </si>
  <si>
    <t xml:space="preserve">Arbetsgruppen för öppen vetenskap, universitetsbiblioteket samt det centrala forskarstödet, ger möjlighet att stödja forskarna och utgör diskussionsforum.
</t>
  </si>
  <si>
    <r>
      <rPr>
        <b/>
        <u/>
        <sz val="9"/>
        <color theme="9" tint="-0.249977111117893"/>
        <rFont val="Calibri"/>
        <family val="2"/>
        <scheme val="minor"/>
      </rPr>
      <t>BTH</t>
    </r>
    <r>
      <rPr>
        <b/>
        <sz val="9"/>
        <color theme="9" tint="-0.249977111117893"/>
        <rFont val="Calibri"/>
        <family val="2"/>
        <scheme val="minor"/>
      </rPr>
      <t xml:space="preserve">
DMPOnline är under införande. Utbildning kommer genomföras längre fram.
Görs på förfrågan. Rekommendation av repositorier finns i Riktlinjer för hantering av forskningsdata.
DAU har deltagit i kollegialt möte angående Riktlinjer för hantering av forskningsdata. Det finns ämnesföreträdargrupp och doktorandnätverk som potentiella diskussionsforum.
</t>
    </r>
  </si>
  <si>
    <r>
      <rPr>
        <b/>
        <u/>
        <sz val="9"/>
        <color theme="9" tint="-0.249977111117893"/>
        <rFont val="Calibri"/>
        <family val="2"/>
        <scheme val="minor"/>
      </rPr>
      <t>Karlstads universitet</t>
    </r>
    <r>
      <rPr>
        <b/>
        <sz val="9"/>
        <color theme="9" tint="-0.249977111117893"/>
        <rFont val="Calibri"/>
        <family val="2"/>
        <scheme val="minor"/>
      </rPr>
      <t xml:space="preserve">
Enligt beslut (RB 148/22) ansvarar dekaner och ämnesföreträdare för att främja en arbetskultur som bidrar till att öppen vetenskap blir en del av forskares vardag. Forskare har kunskap om öppna praktiker inom det egna forskningsämnet och vad det innebär kopplat till kvalitet i forskning och god forskningssed.
</t>
    </r>
  </si>
  <si>
    <r>
      <rPr>
        <b/>
        <u/>
        <sz val="9"/>
        <color theme="9" tint="-0.249977111117893"/>
        <rFont val="Calibri"/>
        <family val="2"/>
        <scheme val="minor"/>
      </rPr>
      <t>KTH</t>
    </r>
    <r>
      <rPr>
        <b/>
        <sz val="9"/>
        <color theme="9" tint="-0.249977111117893"/>
        <rFont val="Calibri"/>
        <family val="2"/>
        <scheme val="minor"/>
      </rPr>
      <t xml:space="preserve">
KTH:s riktlinje för hantering av forskningsdata säger: a) att det ska finnas en datahanteringsplan och b) att data ska vara FAIR så långt som möjligt.
KTH Biblioteket har i sitt uppdrag att stödja forskare i frågor om öppen vetenskap och forskningsdatahantering.
KTH:s Verksamhetsstöd arbetar (genom forskningsdatateam/DAU) för att bygga upp tjänster som möjliggör och underlättar FAIR datahantering.
DMP Online används för datahanteringsplaner och vi håller regelbundna workshops riktade mot forskare som har fått medel där datahanteringsplan krävs (VR, Formas).
Under 2023 planerar vi att driftsätta en lagringslösning för att kunna lagra och tillgängliggöra forskningsdata med kontrollerad (begränsad) tillgång.</t>
    </r>
  </si>
  <si>
    <r>
      <rPr>
        <b/>
        <u/>
        <sz val="9"/>
        <color theme="9" tint="-0.249977111117893"/>
        <rFont val="Calibri"/>
        <family val="2"/>
        <scheme val="minor"/>
      </rPr>
      <t>Chalmers</t>
    </r>
    <r>
      <rPr>
        <b/>
        <sz val="9"/>
        <color theme="9" tint="-0.249977111117893"/>
        <rFont val="Calibri"/>
        <family val="2"/>
        <scheme val="minor"/>
      </rPr>
      <t xml:space="preserve">
Det nya styrdokumentet sätter tydliga rekommendationer om at FAIR ska implementeras. Vägledningsdokumentet ska innehålla praktisk vägledning kring detta. E-Commons/Data Office arbetar också med att bygga sytem för att underlätta FAIR (t.ex. markera FAIR åtgärder i DSW-verktyget, automatisera informationsflöde mellan olika tjänster, osv).
</t>
    </r>
  </si>
  <si>
    <r>
      <rPr>
        <b/>
        <u/>
        <sz val="9"/>
        <color theme="9" tint="-0.249977111117893"/>
        <rFont val="Calibri"/>
        <family val="2"/>
        <scheme val="minor"/>
      </rPr>
      <t>Mälardalens universitet</t>
    </r>
    <r>
      <rPr>
        <b/>
        <sz val="9"/>
        <color theme="9" tint="-0.249977111117893"/>
        <rFont val="Calibri"/>
        <family val="2"/>
        <scheme val="minor"/>
      </rPr>
      <t xml:space="preserve">
I forskningsdatapolicyn rekommenderas forskarna både att upprätta en datahanteringsplan, samt följa FAIR-principerna i så stor utsträckning som det är möjligt. 
Forskningsrådgivarna vid sektionen för Forskning-, samverkan- och innovationsstöd har sedan 2022/2023 infört en stående punkt om datahanteringsplaner vid alla uppstartsmöten för beviljade projekt.
Biblioteket fortsätter att arbeta uppsökande samt erbjuder stöd/seminarier/workshops i DMP och FAIR. Seminarierna/workshops i DMP och FAIR ges regelbundet, minst en gång per termin.
</t>
    </r>
  </si>
  <si>
    <r>
      <rPr>
        <b/>
        <u/>
        <sz val="9"/>
        <color rgb="FF548235"/>
        <rFont val="Calibri"/>
        <scheme val="minor"/>
      </rPr>
      <t xml:space="preserve">Stockholms universitet
</t>
    </r>
    <r>
      <rPr>
        <b/>
        <sz val="9"/>
        <color rgb="FF548235"/>
        <rFont val="Calibri"/>
        <scheme val="minor"/>
      </rPr>
      <t xml:space="preserve">Plan med ansvarsfördelning för öppen vetenskap
</t>
    </r>
  </si>
  <si>
    <r>
      <rPr>
        <b/>
        <sz val="11"/>
        <color theme="1"/>
        <rFont val="Calibri"/>
        <family val="2"/>
        <scheme val="minor"/>
      </rPr>
      <t>SUHF Rekommendation 4 -</t>
    </r>
    <r>
      <rPr>
        <i/>
        <sz val="11"/>
        <color theme="1"/>
        <rFont val="Calibri"/>
        <family val="2"/>
        <scheme val="minor"/>
      </rPr>
      <t xml:space="preserve"> Att erbjuda forskare prisvärda, adekvata och säkra infrastrukturella tjänster – som uppfyller gällande regelverk (framför allt tryckfrihetsförordningen, offentlighet- och sekretesslagen, arkivlagen och GDPR) och FAIR-principerna – för hantering, lagring, tillgängliggörande och bevarande av forskningsdata och forskningsresultat där arkivering och gallring ingår som en integrerad del i forskningsprocessen och arbetet med öppen tillgång.</t>
    </r>
  </si>
  <si>
    <t>Åtgärd 4:1</t>
  </si>
  <si>
    <r>
      <t xml:space="preserve">SUHF Rekommendation 4; Åtgärd  1 - </t>
    </r>
    <r>
      <rPr>
        <sz val="11"/>
        <color theme="1"/>
        <rFont val="Calibri"/>
        <family val="2"/>
        <scheme val="minor"/>
      </rPr>
      <t>Lärosätet bör överväga att:</t>
    </r>
    <r>
      <rPr>
        <b/>
        <sz val="11"/>
        <color theme="1"/>
        <rFont val="Calibri"/>
        <family val="2"/>
        <scheme val="minor"/>
      </rPr>
      <t xml:space="preserve">
</t>
    </r>
    <r>
      <rPr>
        <sz val="11"/>
        <color theme="1"/>
        <rFont val="Calibri"/>
        <family val="2"/>
        <scheme val="minor"/>
      </rPr>
      <t>Senast under 2023 tillgodose att lärosätet har en heltäckande och behovsanpassad uppsättning av e-infrastrukturtjänster, arbetsprocesser och arbetsflöden samt rådgivning kring god hantering av forskningsdata. Detta inkluderar tjänster för lagring och delning av data under pågående forskningsaktiviteter, koppling till relevanta resurser för dataanalys, tjänster och arbetsflöden för långsiktigt bevarande och tjänster som ger möjligheter till delning och publicering av data. Informerade beslut om val av tjänsteleverantörer bör fattas på hög strategisk nivå baserat på en genomlysning av forskningens behov och gällande regelverk.</t>
    </r>
  </si>
  <si>
    <r>
      <rPr>
        <b/>
        <u/>
        <sz val="9"/>
        <color theme="9" tint="-0.249977111117893"/>
        <rFont val="Calibri"/>
        <family val="2"/>
        <scheme val="minor"/>
      </rPr>
      <t>Högskolan i Halmstad</t>
    </r>
    <r>
      <rPr>
        <b/>
        <sz val="9"/>
        <color theme="9" tint="-0.249977111117893"/>
        <rFont val="Calibri"/>
        <family val="2"/>
        <scheme val="minor"/>
      </rPr>
      <t xml:space="preserve">
Genomfört: Det finns ett systemförvaltningsobjekt för området forskningsdata med beskriven infrastruktur kring området, och en ansvarig styrgrupp, operativ systemgrupp, referensgrupp och verksamhetsplan kopplat till infrastrukturen. Systemen som ingår i nuläget är Sunet Drive för lagring av forskningsdata, SNDs forskningsdatakatalog (DORIS) för tillgängliggörande och DMP Online för hantering av datahanteringsplaner.
</t>
    </r>
  </si>
  <si>
    <r>
      <rPr>
        <b/>
        <u/>
        <sz val="9"/>
        <color theme="9" tint="-0.249977111117893"/>
        <rFont val="Calibri"/>
        <family val="2"/>
        <scheme val="minor"/>
      </rPr>
      <t>Mälardalens universitet</t>
    </r>
    <r>
      <rPr>
        <b/>
        <sz val="9"/>
        <color theme="9" tint="-0.249977111117893"/>
        <rFont val="Calibri"/>
        <family val="2"/>
        <scheme val="minor"/>
      </rPr>
      <t xml:space="preserve">
Hos oss finns SciFree, DiVA, DMP-online och från och med 31/1 har alla forskare och doktorander tillgång till Sunet Drive. Möjlighet till publicering i DORIS finns och biblioteket stödjer forskare i detta.
</t>
    </r>
  </si>
  <si>
    <r>
      <rPr>
        <b/>
        <u/>
        <sz val="9"/>
        <color theme="9" tint="-0.249977111117893"/>
        <rFont val="Calibri"/>
        <family val="2"/>
        <scheme val="minor"/>
      </rPr>
      <t>Högskolan i Borås</t>
    </r>
    <r>
      <rPr>
        <b/>
        <sz val="9"/>
        <color theme="9" tint="-0.249977111117893"/>
        <rFont val="Calibri"/>
        <family val="2"/>
        <scheme val="minor"/>
      </rPr>
      <t xml:space="preserve">
Genomfört: Förstudie för åtkomst och lagring (e-arkiv) har gjorts och det pågår en förstudie på/testning av den plattformen som utsågs som lämplig.
Samma gäller för HB som för HiS gällande publikationsdatabasen DiVA.
Lärosätets forskare har tillgång till DORIS och stöd att använda den från biblioteket.
</t>
    </r>
  </si>
  <si>
    <r>
      <rPr>
        <b/>
        <u/>
        <sz val="9"/>
        <color theme="9" tint="-0.249977111117893"/>
        <rFont val="Calibri"/>
        <family val="2"/>
        <scheme val="minor"/>
      </rPr>
      <t>Karolinska Institutet</t>
    </r>
    <r>
      <rPr>
        <b/>
        <sz val="9"/>
        <color theme="9" tint="-0.249977111117893"/>
        <rFont val="Calibri"/>
        <family val="2"/>
        <scheme val="minor"/>
      </rPr>
      <t xml:space="preserve">
Vi börjar få en hyfsat komplett infrastruktur för god hantering av forskningsdata, vilket underlättar stödet när de tekniska lösningarna blir fler och bättre anpassade. Utvecklingen fortsätter inom ramen för forskningsnära tjänster på IT-avdelning och i olika lokala och nationella initiativ (DDLS tex). </t>
    </r>
  </si>
  <si>
    <r>
      <rPr>
        <b/>
        <u/>
        <sz val="9"/>
        <color theme="9" tint="-0.249977111117893"/>
        <rFont val="Calibri"/>
        <family val="2"/>
        <scheme val="minor"/>
      </rPr>
      <t>KTH</t>
    </r>
    <r>
      <rPr>
        <b/>
        <sz val="9"/>
        <color theme="9" tint="-0.249977111117893"/>
        <rFont val="Calibri"/>
        <family val="2"/>
        <scheme val="minor"/>
      </rPr>
      <t xml:space="preserve">
KTH har inrättat en delportfölj för IT-stöd till forskning där det under 2023 kommer att utvecklas ett bättre stöd och tydliga finansieringsmodeller för lagringslösningar. En grupp som gemensamt hanterar frågor om compliance (framför allt inom dataskydd, it-säkerhet och avtalsjuridik) på ett sätt som blir effektivare för forskare är under uppbyggnad.
</t>
    </r>
  </si>
  <si>
    <r>
      <rPr>
        <b/>
        <u/>
        <sz val="9"/>
        <color theme="9" tint="-0.249977111117893"/>
        <rFont val="Calibri"/>
        <family val="2"/>
        <scheme val="minor"/>
      </rPr>
      <t>BTH</t>
    </r>
    <r>
      <rPr>
        <b/>
        <sz val="9"/>
        <color theme="9" tint="-0.249977111117893"/>
        <rFont val="Calibri"/>
        <family val="2"/>
        <scheme val="minor"/>
      </rPr>
      <t xml:space="preserve">
DMPOnline och Sunet Drive Light är under införande.</t>
    </r>
  </si>
  <si>
    <r>
      <rPr>
        <b/>
        <u/>
        <sz val="9"/>
        <color theme="9" tint="-0.249977111117893"/>
        <rFont val="Calibri"/>
        <family val="2"/>
        <scheme val="minor"/>
      </rPr>
      <t>Karlstads universitet</t>
    </r>
    <r>
      <rPr>
        <b/>
        <sz val="9"/>
        <color theme="9" tint="-0.249977111117893"/>
        <rFont val="Calibri"/>
        <family val="2"/>
        <scheme val="minor"/>
      </rPr>
      <t xml:space="preserve">
Den gemensamma lagringsytan Sunet drive uppfyller lagstadgade krav och säkrar en säker hantering av forskningsmaterial under forskningsprocessen. Pågående implementering av ett e-arkiv för långtidsarkivering kommer erbjuda ytterligare stöd till en säker och strukturerad hantering av forskningsdata. Idag finns inget digitalt stödsystem för tillgängliggörande av data vid lärosätet. Tillgängliggörandet kan dock, och sker redan i vissa fall, via SND eller andra repositorier.
</t>
    </r>
  </si>
  <si>
    <t xml:space="preserve">Stockholms universitet Erbjuder lagringsyta Sunet Drive </t>
  </si>
  <si>
    <r>
      <rPr>
        <b/>
        <u/>
        <sz val="9"/>
        <color theme="9" tint="-0.249977111117893"/>
        <rFont val="Calibri"/>
        <family val="2"/>
        <scheme val="minor"/>
      </rPr>
      <t>Linnéuniversitetet</t>
    </r>
    <r>
      <rPr>
        <b/>
        <sz val="9"/>
        <color theme="9" tint="-0.249977111117893"/>
        <rFont val="Calibri"/>
        <family val="2"/>
        <scheme val="minor"/>
      </rPr>
      <t xml:space="preserve">
Arbete pågår med att bygga upp en infrastruktur kring forskningsdatahantering.
</t>
    </r>
  </si>
  <si>
    <t>Åtgärd 4:2</t>
  </si>
  <si>
    <r>
      <t xml:space="preserve">SUHF Rekommendation 4; Åtgärd  2 - </t>
    </r>
    <r>
      <rPr>
        <sz val="11"/>
        <color theme="1"/>
        <rFont val="Calibri"/>
        <family val="2"/>
        <scheme val="minor"/>
      </rPr>
      <t>Lärosätet bör överväga att:</t>
    </r>
    <r>
      <rPr>
        <b/>
        <sz val="11"/>
        <color theme="1"/>
        <rFont val="Calibri"/>
        <family val="2"/>
        <scheme val="minor"/>
      </rPr>
      <t xml:space="preserve">
</t>
    </r>
    <r>
      <rPr>
        <sz val="11"/>
        <color theme="1"/>
        <rFont val="Calibri"/>
        <family val="2"/>
        <scheme val="minor"/>
      </rPr>
      <t>Senast under 2025 ombesörja att ytterligare relevanta tjänster för lärosätets forskning inklu-deras i IT-verksamhetsarkitekturen, till exempel koppling mellan e-arkiv, datahanteringsplan, elektronisk anteckningsbok för laboratorier (Electronic Laboratory Notebook – ELN) och andra relevanta digitala stödsystem ingår i erbjudandet till forskarna.</t>
    </r>
    <r>
      <rPr>
        <b/>
        <sz val="11"/>
        <color theme="1"/>
        <rFont val="Calibri"/>
        <family val="2"/>
        <scheme val="minor"/>
      </rPr>
      <t xml:space="preserve">
</t>
    </r>
  </si>
  <si>
    <r>
      <rPr>
        <b/>
        <u/>
        <sz val="9"/>
        <color theme="9" tint="-0.249977111117893"/>
        <rFont val="Calibri"/>
        <family val="2"/>
        <scheme val="minor"/>
      </rPr>
      <t>Karolinska institute</t>
    </r>
    <r>
      <rPr>
        <b/>
        <sz val="9"/>
        <color theme="9" tint="-0.249977111117893"/>
        <rFont val="Calibri"/>
        <family val="2"/>
        <scheme val="minor"/>
      </rPr>
      <t xml:space="preserve">
Ett arbete pågår med att se hur vi bättre kan koppla befintliga system med varandra och med vårt RIMS som är under implementering.
En ny förvaltningsmodell kallade “Digitaliseringsportföljen” är under implementering där ett av huvudområdena är “forskning” för att säkerställa verksamhetskoppling, bättre helhetssyn och mer långsiktig finansiering av forskningsstödjande system.
</t>
    </r>
  </si>
  <si>
    <r>
      <rPr>
        <b/>
        <u/>
        <sz val="9"/>
        <color theme="9" tint="-0.249977111117893"/>
        <rFont val="Calibri"/>
        <family val="2"/>
        <scheme val="minor"/>
      </rPr>
      <t>Karlstads universitet</t>
    </r>
    <r>
      <rPr>
        <b/>
        <sz val="9"/>
        <color theme="9" tint="-0.249977111117893"/>
        <rFont val="Calibri"/>
        <family val="2"/>
        <scheme val="minor"/>
      </rPr>
      <t xml:space="preserve">
De tekniska förutsättningarna för att koppla ihop lärosätets nuvarande infrastruktur följs kontinuerligt upp inom Forskningsdatagruppen i samråd med den Forskningsadministrativa styrgruppen.
</t>
    </r>
  </si>
  <si>
    <r>
      <rPr>
        <b/>
        <u/>
        <sz val="9"/>
        <color theme="9" tint="-0.249977111117893"/>
        <rFont val="Calibri"/>
        <family val="2"/>
        <scheme val="minor"/>
      </rPr>
      <t>KTH</t>
    </r>
    <r>
      <rPr>
        <b/>
        <sz val="9"/>
        <color theme="9" tint="-0.249977111117893"/>
        <rFont val="Calibri"/>
        <family val="2"/>
        <scheme val="minor"/>
      </rPr>
      <t xml:space="preserve">
Vad gäller andra typer av forskningsresultat finns KTH:s publikationer samlade i DiVA (åtminstone metadata). Det är öppet men inte särskilt väl överensstämmande med FAIR-principerna. För andra typer av “research outputs” som jag tror kan vara inkluderade i frågan finns det inte lika mycket stödfunktioner.
</t>
    </r>
  </si>
  <si>
    <t>Åtgärd 4:3</t>
  </si>
  <si>
    <r>
      <t xml:space="preserve">SUHF Rekommendation 4; Åtgärd  3 - </t>
    </r>
    <r>
      <rPr>
        <sz val="11"/>
        <color theme="1"/>
        <rFont val="Calibri"/>
        <family val="2"/>
        <scheme val="minor"/>
      </rPr>
      <t>Lärosätet bör överväga att:</t>
    </r>
    <r>
      <rPr>
        <b/>
        <sz val="11"/>
        <color theme="1"/>
        <rFont val="Calibri"/>
        <family val="2"/>
        <scheme val="minor"/>
      </rPr>
      <t xml:space="preserve">
</t>
    </r>
    <r>
      <rPr>
        <sz val="11"/>
        <color theme="1"/>
        <rFont val="Calibri"/>
        <family val="2"/>
        <scheme val="minor"/>
      </rPr>
      <t>Senast under 2025 ombesörja att tjänsterna och rådgivningen kopplad till dem integreras i en sammanhållen digital infrastruktur med långsiktig finansiering och styrning från forsknings-verksamheten, samt att tjänsterna kan integreras i relevanta nationella och internationella digitala infrastrukturer genom samordning eller samverkan.</t>
    </r>
  </si>
  <si>
    <r>
      <rPr>
        <b/>
        <u/>
        <sz val="9"/>
        <color theme="9" tint="-0.249977111117893"/>
        <rFont val="Calibri"/>
        <family val="2"/>
        <scheme val="minor"/>
      </rPr>
      <t>Högskolan i Skövde</t>
    </r>
    <r>
      <rPr>
        <b/>
        <sz val="9"/>
        <color theme="9" tint="-0.249977111117893"/>
        <rFont val="Calibri"/>
        <family val="2"/>
        <scheme val="minor"/>
      </rPr>
      <t xml:space="preserve">
Vad som är genomfört: Avseende forskningsdata: Sedan flera år har Högskolans DAU en nätverksbaserad samverkan med motsvarigheterna vid Högskolan i Borås och Högskolan Väst, med en operativ sammanhållande kärna.
Avseende publikationer: Genom BIBSAM-samverkan har Högskolan tillgång till verktyget SciFree för vägledning kring vilka tidskrifter forskarna kan publicera sig öppet tillgängligt i genom bibliotekets avtal.
Vad som är planerat: Avseende forskningsdata: Inleda samverkan med Linköpings universitet kring DHP-verktyg.
</t>
    </r>
  </si>
  <si>
    <r>
      <rPr>
        <b/>
        <u/>
        <sz val="9"/>
        <color theme="9" tint="-0.249977111117893"/>
        <rFont val="Calibri"/>
        <family val="2"/>
        <scheme val="minor"/>
      </rPr>
      <t>Karlstads universitet</t>
    </r>
    <r>
      <rPr>
        <b/>
        <sz val="9"/>
        <color theme="9" tint="-0.249977111117893"/>
        <rFont val="Calibri"/>
        <family val="2"/>
        <scheme val="minor"/>
      </rPr>
      <t xml:space="preserve">
Modell för styrning, finansiering och förvaltning gällande digital infrastruktur för forskning ska utredas av den Forskningsadministrativa styrgruppen under 2023-24.</t>
    </r>
  </si>
  <si>
    <r>
      <rPr>
        <b/>
        <u/>
        <sz val="9"/>
        <color theme="9" tint="-0.249977111117893"/>
        <rFont val="Calibri"/>
        <family val="2"/>
        <scheme val="minor"/>
      </rPr>
      <t>KTH</t>
    </r>
    <r>
      <rPr>
        <b/>
        <sz val="9"/>
        <color theme="9" tint="-0.249977111117893"/>
        <rFont val="Calibri"/>
        <family val="2"/>
        <scheme val="minor"/>
      </rPr>
      <t xml:space="preserve">
KTH:s forskningsdatateam arbetar med att utveckla processer för effektivare och bättre hantering av alla olika typer av supportärenden.
</t>
    </r>
  </si>
  <si>
    <r>
      <rPr>
        <b/>
        <u/>
        <sz val="9"/>
        <color theme="9" tint="-0.249977111117893"/>
        <rFont val="Calibri"/>
        <family val="2"/>
        <scheme val="minor"/>
      </rPr>
      <t>BTH</t>
    </r>
    <r>
      <rPr>
        <b/>
        <sz val="9"/>
        <color theme="9" tint="-0.249977111117893"/>
        <rFont val="Calibri"/>
        <family val="2"/>
        <scheme val="minor"/>
      </rPr>
      <t xml:space="preserve">
Samarbete med Grants Office och Ekonomiavdelningen finns för att identifiera beviljade forskningsanslag. Deltar i en mindre nätverksgrupp inom SND:s nätverk angående uppdrags- och samverkansforskning.
</t>
    </r>
  </si>
  <si>
    <r>
      <rPr>
        <b/>
        <sz val="11"/>
        <color theme="1"/>
        <rFont val="Calibri"/>
        <family val="2"/>
        <scheme val="minor"/>
      </rPr>
      <t>SUHF Rekommendation 5 -</t>
    </r>
    <r>
      <rPr>
        <i/>
        <sz val="11"/>
        <color theme="1"/>
        <rFont val="Calibri"/>
        <family val="2"/>
        <scheme val="minor"/>
      </rPr>
      <t xml:space="preserve"> Att aktivt samarbeta med andra lärosäten, infrastrukturer och finansiärer för att hitta resurs- och kostnadseffektiva, gemensamma nationella lösningar avseende styrdokument, ramverk och infrastrukturella tjänster.</t>
    </r>
  </si>
  <si>
    <t>Åtgärd 1:a</t>
  </si>
  <si>
    <r>
      <t xml:space="preserve">SUHF Rekommendation 5; Åtgärd  1:a - </t>
    </r>
    <r>
      <rPr>
        <sz val="11"/>
        <color theme="1"/>
        <rFont val="Calibri"/>
        <family val="2"/>
        <scheme val="minor"/>
      </rPr>
      <t xml:space="preserve">Lärosätet bör överväga att under </t>
    </r>
    <r>
      <rPr>
        <u/>
        <sz val="11"/>
        <color theme="1"/>
        <rFont val="Calibri"/>
        <family val="2"/>
        <scheme val="minor"/>
      </rPr>
      <t>2022-2023</t>
    </r>
    <r>
      <rPr>
        <sz val="11"/>
        <color theme="1"/>
        <rFont val="Calibri"/>
        <family val="2"/>
        <scheme val="minor"/>
      </rPr>
      <t>:
Utveckla och aktivt driva ett utökat gemensamt koordinerat samarbete både sinsemellan och tillsammans med andra aktörer, i syfte att säkerställa en för Sverige god tillgång till effektivt utnyttjad och resurseffektiv e-infrastruktur i nationellt hänseende såväl som en del av det ekosystem som byggs upp inom EOSC.</t>
    </r>
  </si>
  <si>
    <r>
      <rPr>
        <b/>
        <u/>
        <sz val="9"/>
        <color theme="9" tint="-0.249977111117893"/>
        <rFont val="Calibri"/>
        <family val="2"/>
        <scheme val="minor"/>
      </rPr>
      <t>Linnéuniversitetet</t>
    </r>
    <r>
      <rPr>
        <b/>
        <sz val="9"/>
        <color theme="9" tint="-0.249977111117893"/>
        <rFont val="Calibri"/>
        <family val="2"/>
        <scheme val="minor"/>
      </rPr>
      <t xml:space="preserve">
Medlemmar i EOSC Association, deltar aktivt i SND-nätverket.
</t>
    </r>
  </si>
  <si>
    <r>
      <rPr>
        <b/>
        <u/>
        <sz val="9"/>
        <color theme="9" tint="-0.249977111117893"/>
        <rFont val="Calibri"/>
        <family val="2"/>
        <scheme val="minor"/>
      </rPr>
      <t>Högskolan i Halmstad</t>
    </r>
    <r>
      <rPr>
        <b/>
        <sz val="9"/>
        <color theme="9" tint="-0.249977111117893"/>
        <rFont val="Calibri"/>
        <family val="2"/>
        <scheme val="minor"/>
      </rPr>
      <t xml:space="preserve">
Genomfört: Högskolan har en utsedd kontaktperson för EOSC, och omvärldsbevakar frågan. Högskolan är även certifierat lärosäte för HRS4R.
</t>
    </r>
  </si>
  <si>
    <r>
      <rPr>
        <b/>
        <u/>
        <sz val="9"/>
        <color theme="9" tint="-0.249977111117893"/>
        <rFont val="Calibri"/>
        <family val="2"/>
        <scheme val="minor"/>
      </rPr>
      <t>Karolinska Institutet</t>
    </r>
    <r>
      <rPr>
        <b/>
        <sz val="9"/>
        <color theme="9" tint="-0.249977111117893"/>
        <rFont val="Calibri"/>
        <family val="2"/>
        <scheme val="minor"/>
      </rPr>
      <t xml:space="preserve">
Förutom medlemskap i EOSC Association så deltar KI aktivt inom bla SND och DDLS.</t>
    </r>
  </si>
  <si>
    <r>
      <rPr>
        <b/>
        <u/>
        <sz val="9"/>
        <color theme="9" tint="-0.249977111117893"/>
        <rFont val="Calibri"/>
        <family val="2"/>
        <scheme val="minor"/>
      </rPr>
      <t>BTH</t>
    </r>
    <r>
      <rPr>
        <b/>
        <sz val="9"/>
        <color theme="9" tint="-0.249977111117893"/>
        <rFont val="Calibri"/>
        <family val="2"/>
        <scheme val="minor"/>
      </rPr>
      <t xml:space="preserve">
BTH samverkar i nätverken Bibsam, SND, DiVA, LärosätenSyd, LOA samt mindre grupperingar via SND-nätverket.</t>
    </r>
  </si>
  <si>
    <r>
      <rPr>
        <b/>
        <u/>
        <sz val="9"/>
        <color theme="9" tint="-0.249977111117893"/>
        <rFont val="Calibri"/>
        <family val="2"/>
        <scheme val="minor"/>
      </rPr>
      <t>Mälardalens universitet</t>
    </r>
    <r>
      <rPr>
        <b/>
        <sz val="9"/>
        <color theme="9" tint="-0.249977111117893"/>
        <rFont val="Calibri"/>
        <family val="2"/>
        <scheme val="minor"/>
      </rPr>
      <t xml:space="preserve">
MDU samverkar genom olika nätverk, Bibsam, SND, DiVA samt mindre grupperingar via SND-nätverket.
</t>
    </r>
  </si>
  <si>
    <t>Åtgärd 1:b</t>
  </si>
  <si>
    <r>
      <t xml:space="preserve">SUHF Rekommendation 5; Åtgärd  5.1.b - </t>
    </r>
    <r>
      <rPr>
        <sz val="11"/>
        <color theme="1"/>
        <rFont val="Calibri"/>
        <family val="2"/>
        <scheme val="minor"/>
      </rPr>
      <t xml:space="preserve">Lärosätet bör överväga att under </t>
    </r>
    <r>
      <rPr>
        <u/>
        <sz val="11"/>
        <color theme="1"/>
        <rFont val="Calibri"/>
        <family val="2"/>
        <scheme val="minor"/>
      </rPr>
      <t>2022-2023</t>
    </r>
    <r>
      <rPr>
        <sz val="11"/>
        <color theme="1"/>
        <rFont val="Calibri"/>
        <family val="2"/>
        <scheme val="minor"/>
      </rPr>
      <t>:</t>
    </r>
    <r>
      <rPr>
        <b/>
        <sz val="11"/>
        <color theme="1"/>
        <rFont val="Calibri"/>
        <family val="2"/>
        <scheme val="minor"/>
      </rPr>
      <t xml:space="preserve">
</t>
    </r>
    <r>
      <rPr>
        <sz val="11"/>
        <color theme="1"/>
        <rFont val="Calibri"/>
        <family val="2"/>
        <scheme val="minor"/>
      </rPr>
      <t>Utöka samverkan mellan lärosätena inom till exempel policyarbete, utbildningsmaterial, utveckla och implementera gemensamma utbildningar, tekniska lösningar och liknand.</t>
    </r>
  </si>
  <si>
    <r>
      <rPr>
        <b/>
        <u/>
        <sz val="9"/>
        <color theme="9" tint="-0.249977111117893"/>
        <rFont val="Calibri"/>
        <family val="2"/>
        <scheme val="minor"/>
      </rPr>
      <t>Högskolan i Skövde</t>
    </r>
    <r>
      <rPr>
        <b/>
        <sz val="9"/>
        <color theme="9" tint="-0.249977111117893"/>
        <rFont val="Calibri"/>
        <family val="2"/>
        <scheme val="minor"/>
      </rPr>
      <t xml:space="preserve">
Vad som är genomfört: Avseende forskningsdata: Sedan flera år har Högskolans DAU en nätverksbaserad samverkan med motsvarigheterna vid Högskolan i Borås och Högskolan Väst, med en sammanhållande kärna som arbetar operativt med att ta fram gemensamma utkast till olika dokument för lokal anpassning., t.ex. policy för forskningsdata, webbtexter om forskningsdata, uppdragsbeskrivning för DAU etc.
Avseende publikationer: Genom BIBSAM-samverkan har Högskolan tillgång till verktyget SciFree för vägledning kring vilka tidskrifter forskarna kan publicera sig öppet tillgängligt i genom bibliotekets avtal.
Vad som är planerat: Avseende forskningsdata: Som en föreslagen åtgärd under 2023 inleda samverkan med Linköpings universitet kring DHP-verktyg.</t>
    </r>
  </si>
  <si>
    <r>
      <rPr>
        <b/>
        <u/>
        <sz val="9"/>
        <color theme="9" tint="-0.249977111117893"/>
        <rFont val="Calibri"/>
        <family val="2"/>
        <scheme val="minor"/>
      </rPr>
      <t>Högskolan i Borås</t>
    </r>
    <r>
      <rPr>
        <b/>
        <sz val="9"/>
        <color theme="9" tint="-0.249977111117893"/>
        <rFont val="Calibri"/>
        <family val="2"/>
        <scheme val="minor"/>
      </rPr>
      <t xml:space="preserve">
Genomfört: Vi har samarbete med Högskolan i Skövde och Högskolan Väst sedan många år.
</t>
    </r>
  </si>
  <si>
    <r>
      <rPr>
        <b/>
        <u/>
        <sz val="9"/>
        <color theme="9" tint="-0.249977111117893"/>
        <rFont val="Calibri"/>
        <family val="2"/>
        <scheme val="minor"/>
      </rPr>
      <t>Karolinska Institutet</t>
    </r>
    <r>
      <rPr>
        <b/>
        <sz val="9"/>
        <color theme="9" tint="-0.249977111117893"/>
        <rFont val="Calibri"/>
        <family val="2"/>
        <scheme val="minor"/>
      </rPr>
      <t xml:space="preserve">
Sker redan idag via bla SND men också i mer lokala konstellationer som tex Stockholm Trio (SU, KTH och KI) och tillsammans med Region Stockholm.
</t>
    </r>
  </si>
  <si>
    <r>
      <rPr>
        <b/>
        <u/>
        <sz val="9"/>
        <color theme="9" tint="-0.249977111117893"/>
        <rFont val="Calibri"/>
        <family val="2"/>
        <scheme val="minor"/>
      </rPr>
      <t>Karlstads universitet</t>
    </r>
    <r>
      <rPr>
        <b/>
        <sz val="9"/>
        <color theme="9" tint="-0.249977111117893"/>
        <rFont val="Calibri"/>
        <family val="2"/>
        <scheme val="minor"/>
      </rPr>
      <t xml:space="preserve">
Karlstads universitet är via olika enheter på lärosätet del av ett stort nätverk med olika aktörer med relevans för öppen vetenskap. Exempel är Bibsamkonsortiet, DiVA konsortiet, Swarma och SNDs nationella nätverk.
</t>
    </r>
  </si>
  <si>
    <r>
      <rPr>
        <b/>
        <u/>
        <sz val="9"/>
        <color theme="9" tint="-0.249977111117893"/>
        <rFont val="Calibri"/>
        <family val="2"/>
        <scheme val="minor"/>
      </rPr>
      <t>KTH</t>
    </r>
    <r>
      <rPr>
        <b/>
        <sz val="9"/>
        <color theme="9" tint="-0.249977111117893"/>
        <rFont val="Calibri"/>
        <family val="2"/>
        <scheme val="minor"/>
      </rPr>
      <t xml:space="preserve">
KTH samverkar aktivt med andra svenska lärosäten och infrastrukturer och finansiärer, till exempel genom SND men även i flera andra grupperingar.
</t>
    </r>
  </si>
  <si>
    <r>
      <rPr>
        <b/>
        <u/>
        <sz val="9"/>
        <color theme="9" tint="-0.249977111117893"/>
        <rFont val="Calibri"/>
        <family val="2"/>
        <scheme val="minor"/>
      </rPr>
      <t>BTH</t>
    </r>
    <r>
      <rPr>
        <b/>
        <sz val="9"/>
        <color theme="9" tint="-0.249977111117893"/>
        <rFont val="Calibri"/>
        <family val="2"/>
        <scheme val="minor"/>
      </rPr>
      <t xml:space="preserve">
Intresse finns för samarbete kring infrastruktur.
</t>
    </r>
  </si>
  <si>
    <r>
      <rPr>
        <b/>
        <sz val="11"/>
        <color theme="1"/>
        <rFont val="Calibri"/>
        <family val="2"/>
        <scheme val="minor"/>
      </rPr>
      <t>SUHF Rekommendation 6 -</t>
    </r>
    <r>
      <rPr>
        <i/>
        <sz val="11"/>
        <color theme="1"/>
        <rFont val="Calibri"/>
        <family val="2"/>
        <scheme val="minor"/>
      </rPr>
      <t xml:space="preserve"> Att främja, delta och samarbeta med internationella aktörer och satsningar exempelvis inom European Open Science Cloud (EOSC) Association och The San Francisco Declaration on Research Assessment (DORA).</t>
    </r>
  </si>
  <si>
    <t>Åtgärd 6:1:a</t>
  </si>
  <si>
    <r>
      <t xml:space="preserve">SUHF Rekommendation 6; Åtgärd 1:a - </t>
    </r>
    <r>
      <rPr>
        <sz val="11"/>
        <color theme="1"/>
        <rFont val="Calibri"/>
        <family val="2"/>
        <scheme val="minor"/>
      </rPr>
      <t xml:space="preserve">Lärosätet bör överväga att under </t>
    </r>
    <r>
      <rPr>
        <u/>
        <sz val="11"/>
        <color theme="1"/>
        <rFont val="Calibri"/>
        <family val="2"/>
        <scheme val="minor"/>
      </rPr>
      <t>2022-2023</t>
    </r>
    <r>
      <rPr>
        <sz val="11"/>
        <color theme="1"/>
        <rFont val="Calibri"/>
        <family val="2"/>
        <scheme val="minor"/>
      </rPr>
      <t>:</t>
    </r>
    <r>
      <rPr>
        <b/>
        <sz val="11"/>
        <color theme="1"/>
        <rFont val="Calibri"/>
        <family val="2"/>
        <scheme val="minor"/>
      </rPr>
      <t xml:space="preserve">
</t>
    </r>
    <r>
      <rPr>
        <sz val="11"/>
        <color theme="1"/>
        <rFont val="Calibri"/>
        <family val="2"/>
        <scheme val="minor"/>
      </rPr>
      <t>Hålla sig informerat om den internationella utvecklingen inom öppen vetenskap och digital infrastruktur, bland annat inom EOSC.</t>
    </r>
  </si>
  <si>
    <r>
      <rPr>
        <b/>
        <u/>
        <sz val="9"/>
        <color theme="9" tint="-0.249977111117893"/>
        <rFont val="Calibri"/>
        <family val="2"/>
        <scheme val="minor"/>
      </rPr>
      <t>Linnéuniversitetet</t>
    </r>
    <r>
      <rPr>
        <b/>
        <sz val="9"/>
        <color theme="9" tint="-0.249977111117893"/>
        <rFont val="Calibri"/>
        <family val="2"/>
        <scheme val="minor"/>
      </rPr>
      <t xml:space="preserve">
Medlemmar i EOSC Association.
</t>
    </r>
  </si>
  <si>
    <t>ingen länk att hänvisa till</t>
  </si>
  <si>
    <r>
      <rPr>
        <b/>
        <u/>
        <sz val="9"/>
        <color theme="9" tint="-0.249977111117893"/>
        <rFont val="Calibri"/>
        <family val="2"/>
        <scheme val="minor"/>
      </rPr>
      <t>Karolinska Institutet - status</t>
    </r>
    <r>
      <rPr>
        <b/>
        <sz val="9"/>
        <color theme="9" tint="-0.249977111117893"/>
        <rFont val="Calibri"/>
        <family val="2"/>
        <scheme val="minor"/>
      </rPr>
      <t xml:space="preserve">
KI är medlem i EOSC Association.</t>
    </r>
  </si>
  <si>
    <r>
      <rPr>
        <b/>
        <u/>
        <sz val="9"/>
        <color theme="9" tint="-0.249977111117893"/>
        <rFont val="Calibri"/>
        <family val="2"/>
        <scheme val="minor"/>
      </rPr>
      <t>KTH</t>
    </r>
    <r>
      <rPr>
        <b/>
        <sz val="9"/>
        <color theme="9" tint="-0.249977111117893"/>
        <rFont val="Calibri"/>
        <family val="2"/>
        <scheme val="minor"/>
      </rPr>
      <t xml:space="preserve">
Forskningsdatateamet bevakar utvecklingen av infrastruktur internationellt, men KTH är inte medlemmar i EOSC.</t>
    </r>
  </si>
  <si>
    <r>
      <rPr>
        <b/>
        <u/>
        <sz val="9"/>
        <color theme="9" tint="-0.249977111117893"/>
        <rFont val="Calibri"/>
        <family val="2"/>
        <scheme val="minor"/>
      </rPr>
      <t>Mälardalens universitet</t>
    </r>
    <r>
      <rPr>
        <b/>
        <sz val="9"/>
        <color theme="9" tint="-0.249977111117893"/>
        <rFont val="Calibri"/>
        <family val="2"/>
        <scheme val="minor"/>
      </rPr>
      <t xml:space="preserve">
MDU är inte medlemmar i EOSC, deltar dock till viss del när möjlighet ges. Samtal kring medlemsskap i EOSC förs, likaså gällande DORA.
</t>
    </r>
  </si>
  <si>
    <t>Åtgärd 6:1:b</t>
  </si>
  <si>
    <r>
      <t xml:space="preserve">SUHF Rekommendation 6; Åtgärd 1:b - </t>
    </r>
    <r>
      <rPr>
        <sz val="11"/>
        <color theme="1"/>
        <rFont val="Calibri"/>
        <family val="2"/>
        <scheme val="minor"/>
      </rPr>
      <t xml:space="preserve">Lärosätet bör överväga att under </t>
    </r>
    <r>
      <rPr>
        <u/>
        <sz val="11"/>
        <color theme="1"/>
        <rFont val="Calibri"/>
        <family val="2"/>
        <scheme val="minor"/>
      </rPr>
      <t>2022-2023</t>
    </r>
    <r>
      <rPr>
        <sz val="11"/>
        <color theme="1"/>
        <rFont val="Calibri"/>
        <family val="2"/>
        <scheme val="minor"/>
      </rPr>
      <t>:</t>
    </r>
    <r>
      <rPr>
        <b/>
        <sz val="11"/>
        <color theme="1"/>
        <rFont val="Calibri"/>
        <family val="2"/>
        <scheme val="minor"/>
      </rPr>
      <t xml:space="preserve">
</t>
    </r>
    <r>
      <rPr>
        <sz val="11"/>
        <color theme="1"/>
        <rFont val="Calibri"/>
        <family val="2"/>
        <scheme val="minor"/>
      </rPr>
      <t>Strategiskt värdera ett deltagande i internationella projekt inom området, till exempel EOSC-projekt finansierade av Europeiska kommissionen, antingen enskilt eller genom relevanta nationella konsortier som SND och andra lärosätesägda nationella infrastrukturer.</t>
    </r>
  </si>
  <si>
    <r>
      <rPr>
        <b/>
        <u/>
        <sz val="9"/>
        <color theme="9" tint="-0.249977111117893"/>
        <rFont val="Calibri"/>
        <family val="2"/>
        <scheme val="minor"/>
      </rPr>
      <t>Karolinska Institutet - status</t>
    </r>
    <r>
      <rPr>
        <b/>
        <sz val="9"/>
        <color theme="9" tint="-0.249977111117893"/>
        <rFont val="Calibri"/>
        <family val="2"/>
        <scheme val="minor"/>
      </rPr>
      <t xml:space="preserve">
Via SND så deltar vi även i Skills4EOSC.</t>
    </r>
  </si>
  <si>
    <t>Åtgärd 6:1:c</t>
  </si>
  <si>
    <r>
      <t xml:space="preserve">SUHF Rekommendation 6; Åtgärd 1:c - </t>
    </r>
    <r>
      <rPr>
        <sz val="11"/>
        <color theme="1"/>
        <rFont val="Calibri"/>
        <family val="2"/>
        <scheme val="minor"/>
      </rPr>
      <t xml:space="preserve">Lärosätet bör överväga att under </t>
    </r>
    <r>
      <rPr>
        <u/>
        <sz val="11"/>
        <color theme="1"/>
        <rFont val="Calibri"/>
        <family val="2"/>
        <scheme val="minor"/>
      </rPr>
      <t>2022-2023</t>
    </r>
    <r>
      <rPr>
        <sz val="11"/>
        <color theme="1"/>
        <rFont val="Calibri"/>
        <family val="2"/>
        <scheme val="minor"/>
      </rPr>
      <t>:</t>
    </r>
    <r>
      <rPr>
        <b/>
        <sz val="11"/>
        <color theme="1"/>
        <rFont val="Calibri"/>
        <family val="2"/>
        <scheme val="minor"/>
      </rPr>
      <t xml:space="preserve">
</t>
    </r>
    <r>
      <rPr>
        <sz val="11"/>
        <color theme="1"/>
        <rFont val="Calibri"/>
        <family val="2"/>
        <scheme val="minor"/>
      </rPr>
      <t>Strategiskt värdera att gå med i medlemskapsorganisationen EOSC-A i syfte att påverka och bidra till utvecklingen i Europa. Samverkan mellan de svenska lärosätena och nationellt samarbete ger en stark gemensam röst.</t>
    </r>
  </si>
  <si>
    <r>
      <rPr>
        <b/>
        <u/>
        <sz val="9"/>
        <color theme="9" tint="-0.249977111117893"/>
        <rFont val="Calibri"/>
        <family val="2"/>
        <scheme val="minor"/>
      </rPr>
      <t>Karlstads universitet</t>
    </r>
    <r>
      <rPr>
        <b/>
        <sz val="9"/>
        <color theme="9" tint="-0.249977111117893"/>
        <rFont val="Calibri"/>
        <family val="2"/>
        <scheme val="minor"/>
      </rPr>
      <t xml:space="preserve">
Forskningsdatagruppen bevakar i huvudsak utvecklingen av digital infrastruktur inom Sunet, SND och till viss del EOSC. Idag finns ingen plan för om eller när lärosätet ska vara medlem i EOSC.</t>
    </r>
  </si>
  <si>
    <t>Åtgärd 6:2</t>
  </si>
  <si>
    <r>
      <t xml:space="preserve">SUHF Rekommendation 6; Åtgärd 2 - </t>
    </r>
    <r>
      <rPr>
        <sz val="11"/>
        <color theme="1"/>
        <rFont val="Calibri"/>
        <family val="2"/>
        <scheme val="minor"/>
      </rPr>
      <t>Lärosätet bör överväga att:</t>
    </r>
    <r>
      <rPr>
        <b/>
        <sz val="11"/>
        <color theme="1"/>
        <rFont val="Calibri"/>
        <family val="2"/>
        <scheme val="minor"/>
      </rPr>
      <t xml:space="preserve">
</t>
    </r>
    <r>
      <rPr>
        <sz val="11"/>
        <color theme="1"/>
        <rFont val="Calibri"/>
        <family val="2"/>
        <scheme val="minor"/>
      </rPr>
      <t>Strategiskt värdera att signera DORA Declaration11 och följa upp med ett internt arbete i linje med principerna, samt värdera att ställa sig bakom t.ex. Hongkong Principles och Leiden Manifesto.</t>
    </r>
  </si>
  <si>
    <r>
      <rPr>
        <b/>
        <u/>
        <sz val="9"/>
        <color theme="9" tint="-0.249977111117893"/>
        <rFont val="Calibri"/>
        <family val="2"/>
        <scheme val="minor"/>
      </rPr>
      <t>Karolinska Institutet - status</t>
    </r>
    <r>
      <rPr>
        <b/>
        <sz val="9"/>
        <color theme="9" tint="-0.249977111117893"/>
        <rFont val="Calibri"/>
        <family val="2"/>
        <scheme val="minor"/>
      </rPr>
      <t xml:space="preserve">
Har varit uppe för diskussion ett signera DORA, men då KI idag inte kan garantera att vi lever upp till alla kraven så är det bla något som vi får ta ställning till längre fram. Det måste ske förändringar först.
</t>
    </r>
  </si>
  <si>
    <r>
      <rPr>
        <b/>
        <u/>
        <sz val="9"/>
        <color theme="9" tint="-0.249977111117893"/>
        <rFont val="Calibri"/>
        <family val="2"/>
        <scheme val="minor"/>
      </rPr>
      <t>Linnéuniversitetet</t>
    </r>
    <r>
      <rPr>
        <b/>
        <sz val="9"/>
        <color theme="9" tint="-0.249977111117893"/>
        <rFont val="Calibri"/>
        <family val="2"/>
        <scheme val="minor"/>
      </rPr>
      <t xml:space="preserve">
Signerat DORA och CoARA.
</t>
    </r>
  </si>
  <si>
    <r>
      <rPr>
        <b/>
        <u/>
        <sz val="9"/>
        <color theme="9" tint="-0.249977111117893"/>
        <rFont val="Calibri"/>
        <family val="2"/>
        <scheme val="minor"/>
      </rPr>
      <t>Karlstads universitet</t>
    </r>
    <r>
      <rPr>
        <b/>
        <sz val="9"/>
        <color theme="9" tint="-0.249977111117893"/>
        <rFont val="Calibri"/>
        <family val="2"/>
        <scheme val="minor"/>
      </rPr>
      <t xml:space="preserve">
Lärosätet fortsätter att bevaka den nationella och internationella utvecklingen gällande DORA, Hongkong Principerna och Leiden Manifesto.
</t>
    </r>
  </si>
  <si>
    <r>
      <rPr>
        <b/>
        <u/>
        <sz val="9"/>
        <color theme="9" tint="-0.249977111117893"/>
        <rFont val="Calibri"/>
        <family val="2"/>
        <scheme val="minor"/>
      </rPr>
      <t>KTH</t>
    </r>
    <r>
      <rPr>
        <b/>
        <sz val="9"/>
        <color theme="9" tint="-0.249977111117893"/>
        <rFont val="Calibri"/>
        <family val="2"/>
        <scheme val="minor"/>
      </rPr>
      <t xml:space="preserve">
KTH har i dagsläget inte skrivit på DORA. KTH deltar i samarbeten som tex CESAER, Unite! och Nordic Five Tech där frågor om öppen vetenskap diskuteras.
</t>
    </r>
  </si>
  <si>
    <r>
      <rPr>
        <b/>
        <u/>
        <sz val="9"/>
        <color theme="9" tint="-0.249977111117893"/>
        <rFont val="Calibri"/>
        <family val="2"/>
        <scheme val="minor"/>
      </rPr>
      <t>BTH</t>
    </r>
    <r>
      <rPr>
        <b/>
        <sz val="9"/>
        <color theme="9" tint="-0.249977111117893"/>
        <rFont val="Calibri"/>
        <family val="2"/>
        <scheme val="minor"/>
      </rPr>
      <t xml:space="preserve">
Ingen uppgift
Avvaktar utveckling och KB:s rekommendationer.
</t>
    </r>
  </si>
  <si>
    <r>
      <rPr>
        <b/>
        <sz val="11"/>
        <color theme="1"/>
        <rFont val="Calibri"/>
        <family val="2"/>
        <scheme val="minor"/>
      </rPr>
      <t>SUHF Rekommendation 7 -</t>
    </r>
    <r>
      <rPr>
        <i/>
        <sz val="11"/>
        <color theme="1"/>
        <rFont val="Calibri"/>
        <family val="2"/>
        <scheme val="minor"/>
      </rPr>
      <t xml:space="preserve"> Att utveckla en incitamentsstruktur som främjar och värderar öppen vetenskap till exempel vid meritbedömning och prestationsbaserad fördelning av medel.</t>
    </r>
  </si>
  <si>
    <t>Åtgärd 7:1:a</t>
  </si>
  <si>
    <r>
      <t xml:space="preserve">SUHF Rekommendation 7; Åtgärd 1:a - </t>
    </r>
    <r>
      <rPr>
        <sz val="11"/>
        <color theme="1"/>
        <rFont val="Calibri"/>
        <family val="2"/>
        <scheme val="minor"/>
      </rPr>
      <t xml:space="preserve">Lärosätet bör överväga att under </t>
    </r>
    <r>
      <rPr>
        <u/>
        <sz val="11"/>
        <color theme="1"/>
        <rFont val="Calibri"/>
        <family val="2"/>
        <scheme val="minor"/>
      </rPr>
      <t>2022</t>
    </r>
    <r>
      <rPr>
        <sz val="11"/>
        <color theme="1"/>
        <rFont val="Calibri"/>
        <family val="2"/>
        <scheme val="minor"/>
      </rPr>
      <t>:</t>
    </r>
    <r>
      <rPr>
        <b/>
        <sz val="11"/>
        <color theme="1"/>
        <rFont val="Calibri"/>
        <family val="2"/>
        <scheme val="minor"/>
      </rPr>
      <t xml:space="preserve">
</t>
    </r>
    <r>
      <rPr>
        <sz val="11"/>
        <color theme="1"/>
        <rFont val="Calibri"/>
        <family val="2"/>
        <scheme val="minor"/>
      </rPr>
      <t>Delta i EU-kommissionens arbete för utveckling av bedömning av forskning.</t>
    </r>
  </si>
  <si>
    <t>Åtgärd 7:1:b</t>
  </si>
  <si>
    <r>
      <t xml:space="preserve">SUHF Rekommendation 7; Åtgärd 1:b - </t>
    </r>
    <r>
      <rPr>
        <sz val="11"/>
        <color theme="1"/>
        <rFont val="Calibri"/>
        <family val="2"/>
        <scheme val="minor"/>
      </rPr>
      <t xml:space="preserve">Lärosätet bör överväga att under </t>
    </r>
    <r>
      <rPr>
        <u/>
        <sz val="11"/>
        <color theme="1"/>
        <rFont val="Calibri"/>
        <family val="2"/>
        <scheme val="minor"/>
      </rPr>
      <t>2022</t>
    </r>
    <r>
      <rPr>
        <sz val="11"/>
        <color theme="1"/>
        <rFont val="Calibri"/>
        <family val="2"/>
        <scheme val="minor"/>
      </rPr>
      <t>:</t>
    </r>
    <r>
      <rPr>
        <b/>
        <sz val="11"/>
        <color theme="1"/>
        <rFont val="Calibri"/>
        <family val="2"/>
        <scheme val="minor"/>
      </rPr>
      <t xml:space="preserve">
</t>
    </r>
    <r>
      <rPr>
        <sz val="11"/>
        <color theme="1"/>
        <rFont val="Calibri"/>
        <family val="2"/>
        <scheme val="minor"/>
      </rPr>
      <t>Delta i den internationella och nationella utvecklingen på området tillsammans med finansiärer och andra aktörer, ta ställning till policyutveckling och medverka i densamma.</t>
    </r>
  </si>
  <si>
    <t>Åtgärd 7:2:a</t>
  </si>
  <si>
    <r>
      <t xml:space="preserve">SUHF Rekommendation 7; Åtgärd 2:a - </t>
    </r>
    <r>
      <rPr>
        <sz val="11"/>
        <color theme="1"/>
        <rFont val="Calibri"/>
        <family val="2"/>
        <scheme val="minor"/>
      </rPr>
      <t xml:space="preserve">Lärosätet bör överväga att under </t>
    </r>
    <r>
      <rPr>
        <u/>
        <sz val="11"/>
        <color theme="1"/>
        <rFont val="Calibri"/>
        <family val="2"/>
        <scheme val="minor"/>
      </rPr>
      <t>2024</t>
    </r>
    <r>
      <rPr>
        <sz val="11"/>
        <color theme="1"/>
        <rFont val="Calibri"/>
        <family val="2"/>
        <scheme val="minor"/>
      </rPr>
      <t>:</t>
    </r>
    <r>
      <rPr>
        <b/>
        <sz val="11"/>
        <color theme="1"/>
        <rFont val="Calibri"/>
        <family val="2"/>
        <scheme val="minor"/>
      </rPr>
      <t xml:space="preserve">
</t>
    </r>
    <r>
      <rPr>
        <sz val="11"/>
        <color theme="1"/>
        <rFont val="Calibri"/>
        <family val="2"/>
        <scheme val="minor"/>
      </rPr>
      <t>Utifrån pågående arbete nationellt och internationellt revidera de kriterier för meritvärdering som står i konflikt med målsättningar om öppen vetenskap.</t>
    </r>
  </si>
  <si>
    <t>Åtgärd 7:2:b</t>
  </si>
  <si>
    <r>
      <t xml:space="preserve">SUHF Rekommendation 7; Åtgärd 2:b - </t>
    </r>
    <r>
      <rPr>
        <sz val="11"/>
        <color theme="1"/>
        <rFont val="Calibri"/>
        <family val="2"/>
        <scheme val="minor"/>
      </rPr>
      <t xml:space="preserve">Lärosätet bör överväga att under </t>
    </r>
    <r>
      <rPr>
        <u/>
        <sz val="11"/>
        <color theme="1"/>
        <rFont val="Calibri"/>
        <family val="2"/>
        <scheme val="minor"/>
      </rPr>
      <t>2024</t>
    </r>
    <r>
      <rPr>
        <sz val="11"/>
        <color theme="1"/>
        <rFont val="Calibri"/>
        <family val="2"/>
        <scheme val="minor"/>
      </rPr>
      <t>:</t>
    </r>
    <r>
      <rPr>
        <b/>
        <sz val="11"/>
        <color theme="1"/>
        <rFont val="Calibri"/>
        <family val="2"/>
        <scheme val="minor"/>
      </rPr>
      <t xml:space="preserve">
</t>
    </r>
    <r>
      <rPr>
        <sz val="11"/>
        <color theme="1"/>
        <rFont val="Calibri"/>
        <family val="2"/>
        <scheme val="minor"/>
      </rPr>
      <t>Tillse att kvalitetskontroll av forskning utvecklas genom till exempel forskarstödjande tjänster som kan bistå forskarna med att tillse till exempel att rekommendationer vid publicering av olika forskningsresultat uppfylls.</t>
    </r>
  </si>
  <si>
    <t>Åtgärd 7:2:c</t>
  </si>
  <si>
    <r>
      <t xml:space="preserve">SUHF Rekommendation 7; Åtgärd 2:c - </t>
    </r>
    <r>
      <rPr>
        <sz val="11"/>
        <color theme="1"/>
        <rFont val="Calibri"/>
        <family val="2"/>
        <scheme val="minor"/>
      </rPr>
      <t xml:space="preserve">Lärosätet bör överväga att under </t>
    </r>
    <r>
      <rPr>
        <u/>
        <sz val="11"/>
        <color theme="1"/>
        <rFont val="Calibri"/>
        <family val="2"/>
        <scheme val="minor"/>
      </rPr>
      <t>2024</t>
    </r>
    <r>
      <rPr>
        <sz val="11"/>
        <color theme="1"/>
        <rFont val="Calibri"/>
        <family val="2"/>
        <scheme val="minor"/>
      </rPr>
      <t>:</t>
    </r>
    <r>
      <rPr>
        <b/>
        <sz val="11"/>
        <color theme="1"/>
        <rFont val="Calibri"/>
        <family val="2"/>
        <scheme val="minor"/>
      </rPr>
      <t xml:space="preserve">
</t>
    </r>
    <r>
      <rPr>
        <sz val="11"/>
        <color theme="1"/>
        <rFont val="Calibri"/>
        <family val="2"/>
        <scheme val="minor"/>
      </rPr>
      <t>Tillse att sakkunniga vid bedömningar får stöd för att implementera de avsikter som kodifierats i lärosätets policys.</t>
    </r>
  </si>
  <si>
    <t>Åtgärd 7:3:a</t>
  </si>
  <si>
    <r>
      <t xml:space="preserve">SUHF Rekommendation 7; Åtgärd 3:a - </t>
    </r>
    <r>
      <rPr>
        <sz val="11"/>
        <color theme="1"/>
        <rFont val="Calibri"/>
        <family val="2"/>
        <scheme val="minor"/>
      </rPr>
      <t xml:space="preserve">Lärosätet bör överväga att under </t>
    </r>
    <r>
      <rPr>
        <u/>
        <sz val="11"/>
        <color theme="1"/>
        <rFont val="Calibri"/>
        <family val="2"/>
        <scheme val="minor"/>
      </rPr>
      <t>2026</t>
    </r>
    <r>
      <rPr>
        <sz val="11"/>
        <color theme="1"/>
        <rFont val="Calibri"/>
        <family val="2"/>
        <scheme val="minor"/>
      </rPr>
      <t>:</t>
    </r>
    <r>
      <rPr>
        <b/>
        <sz val="11"/>
        <color theme="1"/>
        <rFont val="Calibri"/>
        <family val="2"/>
        <scheme val="minor"/>
      </rPr>
      <t xml:space="preserve">
</t>
    </r>
    <r>
      <rPr>
        <sz val="11"/>
        <color theme="1"/>
        <rFont val="Calibri"/>
        <family val="2"/>
        <scheme val="minor"/>
      </rPr>
      <t>Tillse att nya metoder och kriterier utvecklas med respekt för den diversitet som råder mellan olika fält, i en nära dialog med forskare och forskningsfinansiärer inom berörda områden, samt med ändamålsenlig uppföljning.</t>
    </r>
  </si>
  <si>
    <r>
      <rPr>
        <b/>
        <u/>
        <sz val="9"/>
        <color theme="9" tint="-0.249977111117893"/>
        <rFont val="Calibri"/>
        <family val="2"/>
        <scheme val="minor"/>
      </rPr>
      <t>Högskolan i Halmstad</t>
    </r>
    <r>
      <rPr>
        <b/>
        <sz val="9"/>
        <color theme="9" tint="-0.249977111117893"/>
        <rFont val="Calibri"/>
        <family val="2"/>
        <scheme val="minor"/>
      </rPr>
      <t xml:space="preserve">
Genomfört och planerat: Ett systematiskt kvalitetsarbete pågår i nuläget kring forskningen. Högskolan är medlemmar i HRS4R och man har en handlingsplan för arbete inom området.
</t>
    </r>
  </si>
  <si>
    <r>
      <rPr>
        <b/>
        <u/>
        <sz val="9"/>
        <color theme="9" tint="-0.249977111117893"/>
        <rFont val="Calibri"/>
        <family val="2"/>
        <scheme val="minor"/>
      </rPr>
      <t>Linnéuniversitetet</t>
    </r>
    <r>
      <rPr>
        <b/>
        <sz val="9"/>
        <color theme="9" tint="-0.249977111117893"/>
        <rFont val="Calibri"/>
        <family val="2"/>
        <scheme val="minor"/>
      </rPr>
      <t xml:space="preserve">
Medlemmar i HRS4R, signerat CoARA.
</t>
    </r>
  </si>
  <si>
    <r>
      <rPr>
        <b/>
        <u/>
        <sz val="9"/>
        <color theme="9" tint="-0.249977111117893"/>
        <rFont val="Calibri"/>
        <family val="2"/>
        <scheme val="minor"/>
      </rPr>
      <t>Karolinska Institutet - status</t>
    </r>
    <r>
      <rPr>
        <b/>
        <sz val="9"/>
        <color theme="9" tint="-0.249977111117893"/>
        <rFont val="Calibri"/>
        <family val="2"/>
        <scheme val="minor"/>
      </rPr>
      <t xml:space="preserve">
Än så länge mest internt arbete och via SwARMA, men även via EOSC Association där Gustav Nilsonne är Task Force Chair för “assessment” (kommer inte ihåg den officiella benämningen).
Diskussionen internt har börjar lite smått, bla inom arbetsgruppen för öppen vetenskap, men det går lite långsamt tyvärr inom framförallt “assessment-delen”. Vi lever bättre upp till kraven vid publicering och liknande där mycket görs redan idag, tex via SND/DORIS och visst stöd till forskare som vill publicera i internationella databaser (kan tex röra sig om granskning av avtal). 
Finns säkert saker att göra här, även om vi enbart är ett medicinskt universitet - men inget görs i dagsläget som jag känner till.
</t>
    </r>
  </si>
  <si>
    <r>
      <rPr>
        <b/>
        <u/>
        <sz val="9"/>
        <color theme="9" tint="-0.249977111117893"/>
        <rFont val="Calibri"/>
        <family val="2"/>
        <scheme val="minor"/>
      </rPr>
      <t>Karlstads universitet</t>
    </r>
    <r>
      <rPr>
        <b/>
        <sz val="9"/>
        <color theme="9" tint="-0.249977111117893"/>
        <rFont val="Calibri"/>
        <family val="2"/>
        <scheme val="minor"/>
      </rPr>
      <t xml:space="preserve">
7.1 -7.3 Vid uppföljning av forskning inom verksamhetens kvalitetssystem belyses andel publicering med öppen tillgång.
Kvalitetsrådet och HR-avdelningen för att aktivt bevaka och beakta det nationella och internationella arbetet för meritbedömning av öppen vetenskap i forskning. Det omfattar bland annat CoARA och SUHFs arbetsgrupp för meritbedömning.
</t>
    </r>
  </si>
  <si>
    <r>
      <rPr>
        <b/>
        <u/>
        <sz val="9"/>
        <color theme="9" tint="-0.249977111117893"/>
        <rFont val="Calibri"/>
        <family val="2"/>
        <scheme val="minor"/>
      </rPr>
      <t>KTH</t>
    </r>
    <r>
      <rPr>
        <b/>
        <sz val="9"/>
        <color theme="9" tint="-0.249977111117893"/>
        <rFont val="Calibri"/>
        <family val="2"/>
        <scheme val="minor"/>
      </rPr>
      <t xml:space="preserve">
Det pågår en intern diskussion i kollegiet via fakultetsrådet, men den processen är inte helt genomskinlig för oss som arbetar inom verksamhetsstödet. Är osäker på i vilken utsträckning öppen vetenskap beaktas i arbetet.
</t>
    </r>
  </si>
  <si>
    <r>
      <rPr>
        <b/>
        <u/>
        <sz val="9"/>
        <color theme="9" tint="-0.249977111117893"/>
        <rFont val="Calibri"/>
        <family val="2"/>
        <scheme val="minor"/>
      </rPr>
      <t>BTH</t>
    </r>
    <r>
      <rPr>
        <b/>
        <sz val="9"/>
        <color theme="9" tint="-0.249977111117893"/>
        <rFont val="Calibri"/>
        <family val="2"/>
        <scheme val="minor"/>
      </rPr>
      <t xml:space="preserve">
DAU bevakar utvecklingen.
BTH följer utvecklingen och CoARA ska tas upp i BTH:s rekryteringskommité. 
BTH följer utvecklingen, inga åtgärder genomförda än.
Ingen uppgift.
Vi har uppmärksammat dekaner och rektor om att vi kommer behöva titta närmare på detta, men inget mer planerat i nuläget.
</t>
    </r>
  </si>
  <si>
    <r>
      <rPr>
        <b/>
        <u/>
        <sz val="9"/>
        <color theme="9" tint="-0.249977111117893"/>
        <rFont val="Calibri"/>
        <family val="2"/>
        <scheme val="minor"/>
      </rPr>
      <t>Mälardalens universitet</t>
    </r>
    <r>
      <rPr>
        <b/>
        <sz val="9"/>
        <color theme="9" tint="-0.249977111117893"/>
        <rFont val="Calibri"/>
        <family val="2"/>
        <scheme val="minor"/>
      </rPr>
      <t xml:space="preserve">
DAU:en bevakar utvecklingen av denna rekommendation. Sedan 2021/2022 har vi tillgång till SciVal för att förenkla kartläggning samt arbete inför medelsfördelning.
</t>
    </r>
  </si>
  <si>
    <r>
      <rPr>
        <b/>
        <sz val="11"/>
        <color theme="1"/>
        <rFont val="Calibri"/>
        <family val="2"/>
        <scheme val="minor"/>
      </rPr>
      <t>SUHF Rekommendation 8 -</t>
    </r>
    <r>
      <rPr>
        <i/>
        <sz val="11"/>
        <color theme="1"/>
        <rFont val="Calibri"/>
        <family val="2"/>
        <scheme val="minor"/>
      </rPr>
      <t xml:space="preserve"> Att verka för att upphovsrätten för publicering och återanvändning av forskningsresultat inte exklusivt överförs till kommersiella vetenskapliga förlag.</t>
    </r>
  </si>
  <si>
    <t>Åtgärd 8:1:a</t>
  </si>
  <si>
    <r>
      <t xml:space="preserve">SUHF Rekommendation 8; Åtgärd 1:a - </t>
    </r>
    <r>
      <rPr>
        <sz val="11"/>
        <color theme="1"/>
        <rFont val="Calibri"/>
        <family val="2"/>
        <scheme val="minor"/>
      </rPr>
      <t xml:space="preserve">Lärosätet bör överväga att under </t>
    </r>
    <r>
      <rPr>
        <u/>
        <sz val="11"/>
        <color theme="1"/>
        <rFont val="Calibri"/>
        <family val="2"/>
        <scheme val="minor"/>
      </rPr>
      <t>2022</t>
    </r>
    <r>
      <rPr>
        <sz val="11"/>
        <color theme="1"/>
        <rFont val="Calibri"/>
        <family val="2"/>
        <scheme val="minor"/>
      </rPr>
      <t xml:space="preserve"> och framledes:</t>
    </r>
    <r>
      <rPr>
        <b/>
        <sz val="11"/>
        <color theme="1"/>
        <rFont val="Calibri"/>
        <family val="2"/>
        <scheme val="minor"/>
      </rPr>
      <t xml:space="preserve">
</t>
    </r>
    <r>
      <rPr>
        <sz val="11"/>
        <color theme="1"/>
        <rFont val="Calibri"/>
        <family val="2"/>
        <scheme val="minor"/>
      </rPr>
      <t>Aktivt stödja en förändring av publiceringslandskapet där prenumerations- och hybridpubliceringsavtal fasas ut.</t>
    </r>
  </si>
  <si>
    <r>
      <rPr>
        <b/>
        <u/>
        <sz val="9"/>
        <color theme="9" tint="-0.249977111117893"/>
        <rFont val="Calibri"/>
        <family val="2"/>
        <scheme val="minor"/>
      </rPr>
      <t>Linnéuniversitetet</t>
    </r>
    <r>
      <rPr>
        <b/>
        <sz val="9"/>
        <color theme="9" tint="-0.249977111117893"/>
        <rFont val="Calibri"/>
        <family val="2"/>
        <scheme val="minor"/>
      </rPr>
      <t xml:space="preserve">
8:1:a Vi följer BIBSAM:s arbete vad gäller de nationella avtalen.
</t>
    </r>
  </si>
  <si>
    <r>
      <rPr>
        <b/>
        <u/>
        <sz val="9"/>
        <color theme="9" tint="-0.249977111117893"/>
        <rFont val="Calibri"/>
        <family val="2"/>
        <scheme val="minor"/>
      </rPr>
      <t>Högskolan i Skövde</t>
    </r>
    <r>
      <rPr>
        <b/>
        <sz val="9"/>
        <color theme="9" tint="-0.249977111117893"/>
        <rFont val="Calibri"/>
        <family val="2"/>
        <scheme val="minor"/>
      </rPr>
      <t xml:space="preserve">
Avseende publicering: Frågan tas upp i Riktlinjer för öppen tillgång och registrering av publikationer i DiVA, dnr HS 2021/873 (S.3); Här även verksamhet genom samverkan inom BIBSAM avseende transformativa avtal.
</t>
    </r>
  </si>
  <si>
    <r>
      <rPr>
        <b/>
        <u/>
        <sz val="9"/>
        <color theme="9" tint="-0.249977111117893"/>
        <rFont val="Calibri"/>
        <family val="2"/>
        <scheme val="minor"/>
      </rPr>
      <t>Högskolan i Halmstad</t>
    </r>
    <r>
      <rPr>
        <b/>
        <sz val="9"/>
        <color theme="9" tint="-0.249977111117893"/>
        <rFont val="Calibri"/>
        <family val="2"/>
        <scheme val="minor"/>
      </rPr>
      <t xml:space="preserve">
Högskolebiblioteket ansvarar för hanteringen av de transformativa avtalen och deltar i BIBSAMs arbete med de nationella konsortieavtalen. I dagsläget deltar Högskolan i 10 st transformativa avtal. 81% av Högskolan i Halmstads publicerade vetenskapliga artiklar är öppet tillgängliga i någon form idag.
</t>
    </r>
  </si>
  <si>
    <r>
      <rPr>
        <b/>
        <u/>
        <sz val="9"/>
        <color theme="9" tint="-0.249977111117893"/>
        <rFont val="Calibri"/>
        <family val="2"/>
        <scheme val="minor"/>
      </rPr>
      <t>Karolinska Institutet - status</t>
    </r>
    <r>
      <rPr>
        <b/>
        <sz val="9"/>
        <color theme="9" tint="-0.249977111117893"/>
        <rFont val="Calibri"/>
        <family val="2"/>
        <scheme val="minor"/>
      </rPr>
      <t xml:space="preserve">
Mycket av arbetet sker via BIBSAM och i regel behåller vi alltid rätten hos KI. Osäker faktiskt hur stort problem detta är hos oss.
</t>
    </r>
  </si>
  <si>
    <r>
      <rPr>
        <b/>
        <u/>
        <sz val="9"/>
        <color theme="9" tint="-0.249977111117893"/>
        <rFont val="Calibri"/>
        <family val="2"/>
        <scheme val="minor"/>
      </rPr>
      <t>BTH</t>
    </r>
    <r>
      <rPr>
        <b/>
        <sz val="9"/>
        <color theme="9" tint="-0.249977111117893"/>
        <rFont val="Calibri"/>
        <family val="2"/>
        <scheme val="minor"/>
      </rPr>
      <t xml:space="preserve">
BTH följer utvecklingen inom Bibsam för bortom transformativa avtal och alternativa publiceringsvägar samt utvecklingen med olika licenser för öppen tillgång.
Scifree tidskriftslista och information på bibliotekets webbplats. 
</t>
    </r>
  </si>
  <si>
    <r>
      <rPr>
        <b/>
        <u/>
        <sz val="9"/>
        <color theme="9" tint="-0.249977111117893"/>
        <rFont val="Calibri"/>
        <family val="2"/>
        <scheme val="minor"/>
      </rPr>
      <t>Mälardalens universitet</t>
    </r>
    <r>
      <rPr>
        <b/>
        <sz val="9"/>
        <color theme="9" tint="-0.249977111117893"/>
        <rFont val="Calibri"/>
        <family val="2"/>
        <scheme val="minor"/>
      </rPr>
      <t xml:space="preserve">
Vi följer BIBSAMs vidare arbete med de nationella avtalen.</t>
    </r>
  </si>
  <si>
    <t>Åtgärd 8:1:b</t>
  </si>
  <si>
    <r>
      <t xml:space="preserve">SUHF Rekommendation 8; Åtgärd 1:b - </t>
    </r>
    <r>
      <rPr>
        <sz val="11"/>
        <color theme="1"/>
        <rFont val="Calibri"/>
        <family val="2"/>
        <scheme val="minor"/>
      </rPr>
      <t xml:space="preserve">Lärosätet bör överväga att under </t>
    </r>
    <r>
      <rPr>
        <u/>
        <sz val="11"/>
        <color theme="1"/>
        <rFont val="Calibri"/>
        <family val="2"/>
        <scheme val="minor"/>
      </rPr>
      <t>2022</t>
    </r>
    <r>
      <rPr>
        <sz val="11"/>
        <color theme="1"/>
        <rFont val="Calibri"/>
        <family val="2"/>
        <scheme val="minor"/>
      </rPr>
      <t xml:space="preserve"> och framledes:</t>
    </r>
    <r>
      <rPr>
        <b/>
        <sz val="11"/>
        <color theme="1"/>
        <rFont val="Calibri"/>
        <family val="2"/>
        <scheme val="minor"/>
      </rPr>
      <t xml:space="preserve">
</t>
    </r>
    <r>
      <rPr>
        <sz val="11"/>
        <color theme="1"/>
        <rFont val="Calibri"/>
        <family val="2"/>
        <scheme val="minor"/>
      </rPr>
      <t>Informera om hur licensiering till forskningsresultat och forskningsinformation ska hanteras och hur forskarna ska licensiera sitt material så att de inte behöver hantera och publicera forskningsdata via förlagens betaltjänster för tillgängliggörande av forskningsdata.</t>
    </r>
  </si>
  <si>
    <r>
      <rPr>
        <b/>
        <u/>
        <sz val="9"/>
        <color theme="9" tint="-0.249977111117893"/>
        <rFont val="Calibri"/>
        <family val="2"/>
        <scheme val="minor"/>
      </rPr>
      <t>Linnéuniversitetet</t>
    </r>
    <r>
      <rPr>
        <b/>
        <sz val="9"/>
        <color theme="9" tint="-0.249977111117893"/>
        <rFont val="Calibri"/>
        <family val="2"/>
        <scheme val="minor"/>
      </rPr>
      <t xml:space="preserve">
Riktlinjer för öppen tillgång till publikationer (dnr 2021/4551-1.1.1)
</t>
    </r>
  </si>
  <si>
    <t xml:space="preserve">Policy för hantering av forskningsdata vid Linnéuniversitetet (dnr 2021/964-1.1.1)
</t>
  </si>
  <si>
    <r>
      <rPr>
        <b/>
        <u/>
        <sz val="9"/>
        <color theme="9" tint="-0.249977111117893"/>
        <rFont val="Calibri"/>
        <family val="2"/>
        <scheme val="minor"/>
      </rPr>
      <t>Högskolan i Skövde</t>
    </r>
    <r>
      <rPr>
        <b/>
        <sz val="9"/>
        <color theme="9" tint="-0.249977111117893"/>
        <rFont val="Calibri"/>
        <family val="2"/>
        <scheme val="minor"/>
      </rPr>
      <t xml:space="preserve">
Genomfört: Avseende forskningsdata: Frågan tas upp i Riktlinjer för hantering av forskningsdata, dnr HS 2020/1035 (S. 3).
</t>
    </r>
  </si>
  <si>
    <r>
      <rPr>
        <b/>
        <u/>
        <sz val="9"/>
        <color theme="9" tint="-0.249977111117893"/>
        <rFont val="Calibri"/>
        <family val="2"/>
        <scheme val="minor"/>
      </rPr>
      <t>BTH</t>
    </r>
    <r>
      <rPr>
        <b/>
        <sz val="9"/>
        <color theme="9" tint="-0.249977111117893"/>
        <rFont val="Calibri"/>
        <family val="2"/>
        <scheme val="minor"/>
      </rPr>
      <t xml:space="preserve">
Ingår som moment i bibliotekets doktorandkurs. Finns med i BTH:s Riktlinjer för publicering.</t>
    </r>
  </si>
  <si>
    <r>
      <rPr>
        <b/>
        <u/>
        <sz val="9"/>
        <color theme="9" tint="-0.249977111117893"/>
        <rFont val="Calibri"/>
        <family val="2"/>
        <scheme val="minor"/>
      </rPr>
      <t>Mälardalens universitet</t>
    </r>
    <r>
      <rPr>
        <b/>
        <sz val="9"/>
        <color theme="9" tint="-0.249977111117893"/>
        <rFont val="Calibri"/>
        <family val="2"/>
        <scheme val="minor"/>
      </rPr>
      <t xml:space="preserve">
Biblioteket erbjuder återkommande seminarier för doktorander/forskare där vi informerar om öppen tillgång för forskningspublikationer. MDU kommer inom kort att ha antagit två helt nya policyer för Publicering och Forskningsdata i vilka frågan om öppen tillgång är en del.
</t>
    </r>
  </si>
  <si>
    <t>Åtgärd 8:1:c</t>
  </si>
  <si>
    <r>
      <t xml:space="preserve">SUHF Rekommendation 8; Åtgärd 1:c - </t>
    </r>
    <r>
      <rPr>
        <sz val="11"/>
        <color theme="1"/>
        <rFont val="Calibri"/>
        <family val="2"/>
        <scheme val="minor"/>
      </rPr>
      <t xml:space="preserve">Lärosätet bör överväga att under </t>
    </r>
    <r>
      <rPr>
        <u/>
        <sz val="11"/>
        <color theme="1"/>
        <rFont val="Calibri"/>
        <family val="2"/>
        <scheme val="minor"/>
      </rPr>
      <t>2022</t>
    </r>
    <r>
      <rPr>
        <sz val="11"/>
        <color theme="1"/>
        <rFont val="Calibri"/>
        <family val="2"/>
        <scheme val="minor"/>
      </rPr>
      <t xml:space="preserve"> och framledes:</t>
    </r>
    <r>
      <rPr>
        <b/>
        <sz val="11"/>
        <color theme="1"/>
        <rFont val="Calibri"/>
        <family val="2"/>
        <scheme val="minor"/>
      </rPr>
      <t xml:space="preserve">
</t>
    </r>
    <r>
      <rPr>
        <sz val="11"/>
        <color theme="1"/>
        <rFont val="Calibri"/>
        <family val="2"/>
        <scheme val="minor"/>
      </rPr>
      <t>Informera om akademiskt ägande av vetenskaplig kommunikation och publicering för att författare och deras institutioner behåller upphovsrätten istället för att avtala bort den.</t>
    </r>
  </si>
  <si>
    <r>
      <rPr>
        <b/>
        <u/>
        <sz val="9"/>
        <color theme="9" tint="-0.249977111117893"/>
        <rFont val="Calibri"/>
        <family val="2"/>
        <scheme val="minor"/>
      </rPr>
      <t>Karlstads universitet</t>
    </r>
    <r>
      <rPr>
        <b/>
        <sz val="9"/>
        <color theme="9" tint="-0.249977111117893"/>
        <rFont val="Calibri"/>
        <family val="2"/>
        <scheme val="minor"/>
      </rPr>
      <t xml:space="preserve">
Karlstad universitet publicerar idag över 50% av sina publikationer med öppen tillgång. När det gäller licensiering och upphovsrättsliga frågor har Karlstads universitetsbibliotek tillsammans med juristfunktionen inrättat ett informellt nätverk där avtal och andra upphovsrättsrelaterade frågor diskuteras gemensamt för att kunna ge så bra stöd som möjligt till forskarna.
</t>
    </r>
  </si>
  <si>
    <r>
      <rPr>
        <b/>
        <u/>
        <sz val="9"/>
        <color theme="9" tint="-0.249977111117893"/>
        <rFont val="Calibri"/>
        <family val="2"/>
        <scheme val="minor"/>
      </rPr>
      <t>KTH</t>
    </r>
    <r>
      <rPr>
        <b/>
        <sz val="9"/>
        <color theme="9" tint="-0.249977111117893"/>
        <rFont val="Calibri"/>
        <family val="2"/>
        <scheme val="minor"/>
      </rPr>
      <t xml:space="preserve">
Under 2021 var nästan 75% av KTH:s publicerade vetenskapliga artiklar öppet tillgängliga. Enligt KTH:s riktlinje för hantering av forskningsdata gäller: “KTH verkar för att exklusiv äganderätt till att publicera och återanvända forskningsdata inte överförs till andra aktörer, och att KTH behåller nyttjanderätt till att använda forskningsdata i framtida forskning och utbildning.” För andra typer av “research outputs” finns det inte någon tydlig riktlinje eller praxis. Däremot är grundprincipen i KTH:s IP policy att KTH:s lärare och forskare själva förfogar över rättigheterna till upphovsrättsskyddat material, vilket eventuellt påverkar hur mycket KTH kan styra över till exempel rättigheter till källkod.
</t>
    </r>
  </si>
  <si>
    <r>
      <rPr>
        <b/>
        <u/>
        <sz val="9"/>
        <color theme="9" tint="-0.249977111117893"/>
        <rFont val="Calibri"/>
        <family val="2"/>
        <scheme val="minor"/>
      </rPr>
      <t>Chalmers</t>
    </r>
    <r>
      <rPr>
        <b/>
        <sz val="9"/>
        <color theme="9" tint="-0.249977111117893"/>
        <rFont val="Calibri"/>
        <family val="2"/>
        <scheme val="minor"/>
      </rPr>
      <t xml:space="preserve">
Följande riktlinje ska godkännas av rektorn:            	                  	                   	                  	
Riktlinje 2: Forskningsdatas ägandeskap ska behållas inom Chalmers och data ska så långt som möjligt lagras under Chalmers kontroll.
Forskningsdata kan vara en mycket värdefull resurs. För att säkra forskningens tillgänglighet till forskningsdata ska normalt dess ägandeskap inte lämnas över till aktörer utanför relevanta forskningssamfund.
Alla forskningsdata ska så långt som möjligt lagras inom Chalmers. I vissa fall kan det dock bedömas vara relevant att lagra forskningsdata externa i databaser eller liknande. Detta kan till exempel gälla lagring av data i etablerade internationella forskningsdatabaser eller i storskaliga lagringsresurser knutna till nationella eller internationella forskningsinfrastrukturer eller forskningscentra. Det är då viktigt att långsiktigheten för dessa resurser är garanterad och att det säkerställs att data kan kommas åt på ett säkert och dokumenterat sätt.
Arbetet för att säkra resurser för långtidslagring pågår på Chalmers, som ska också kunna kopplas till projektlagring och eventuellt arkivfunktionen.
</t>
    </r>
  </si>
  <si>
    <t>Antal aktiviteter som lärosätet slutfört</t>
  </si>
  <si>
    <t>Start date:</t>
  </si>
  <si>
    <t>#</t>
  </si>
  <si>
    <t>Rekommendation / Åtgärd</t>
  </si>
  <si>
    <t>Utförs av</t>
  </si>
  <si>
    <t>Beroende</t>
  </si>
  <si>
    <t>Beroende slutdatum</t>
  </si>
  <si>
    <t>Planerat slutdatum</t>
  </si>
  <si>
    <t>Faktiskt slutdatum</t>
  </si>
  <si>
    <t>dagar</t>
  </si>
  <si>
    <t>Column1</t>
  </si>
  <si>
    <t>Column2</t>
  </si>
  <si>
    <t>Column3</t>
  </si>
  <si>
    <t>Column4</t>
  </si>
  <si>
    <t>Column5</t>
  </si>
  <si>
    <t>Column6</t>
  </si>
  <si>
    <t>Column7</t>
  </si>
  <si>
    <t>Column8</t>
  </si>
  <si>
    <t>Column9</t>
  </si>
  <si>
    <t>Column10</t>
  </si>
  <si>
    <t>Column11</t>
  </si>
  <si>
    <t>Column12</t>
  </si>
  <si>
    <t>Column13</t>
  </si>
  <si>
    <t>Column14</t>
  </si>
  <si>
    <t>Column15</t>
  </si>
  <si>
    <t>Column16</t>
  </si>
  <si>
    <t>Column17</t>
  </si>
  <si>
    <t>Column18</t>
  </si>
  <si>
    <t>Column19</t>
  </si>
  <si>
    <t>Column20</t>
  </si>
  <si>
    <t>Column21</t>
  </si>
  <si>
    <t>Column22</t>
  </si>
  <si>
    <t>Column23</t>
  </si>
  <si>
    <t>Column24</t>
  </si>
  <si>
    <t>Column25</t>
  </si>
  <si>
    <t>Column26</t>
  </si>
  <si>
    <t>Column27</t>
  </si>
  <si>
    <t>Column28</t>
  </si>
  <si>
    <t>Column29</t>
  </si>
  <si>
    <t>Column30</t>
  </si>
  <si>
    <t>Column31</t>
  </si>
  <si>
    <t>Column32</t>
  </si>
  <si>
    <t>Column33</t>
  </si>
  <si>
    <t>Column34</t>
  </si>
  <si>
    <t>Column35</t>
  </si>
  <si>
    <t>Column36</t>
  </si>
  <si>
    <t>Column37</t>
  </si>
  <si>
    <t>Column38</t>
  </si>
  <si>
    <t>Column39</t>
  </si>
  <si>
    <t>Column40</t>
  </si>
  <si>
    <t>Column41</t>
  </si>
  <si>
    <t>Column42</t>
  </si>
  <si>
    <t>Column43</t>
  </si>
  <si>
    <t>Column44</t>
  </si>
  <si>
    <t>Column45</t>
  </si>
  <si>
    <t>Column46</t>
  </si>
  <si>
    <t>Column47</t>
  </si>
  <si>
    <t>Column48</t>
  </si>
  <si>
    <t>Column49</t>
  </si>
  <si>
    <t>Column50</t>
  </si>
  <si>
    <t>Column51</t>
  </si>
  <si>
    <t>Column52</t>
  </si>
  <si>
    <t>Column53</t>
  </si>
  <si>
    <t>Column54</t>
  </si>
  <si>
    <t>Column55</t>
  </si>
  <si>
    <t>Column56</t>
  </si>
  <si>
    <t>Column57</t>
  </si>
  <si>
    <t>Column58</t>
  </si>
  <si>
    <t>Column59</t>
  </si>
  <si>
    <t>Column60</t>
  </si>
  <si>
    <t>Column61</t>
  </si>
  <si>
    <t>Column62</t>
  </si>
  <si>
    <t>Column63</t>
  </si>
  <si>
    <t>Column64</t>
  </si>
  <si>
    <t>Column65</t>
  </si>
  <si>
    <t>Column66</t>
  </si>
  <si>
    <t>Column67</t>
  </si>
  <si>
    <t>Column68</t>
  </si>
  <si>
    <t>Column69</t>
  </si>
  <si>
    <t>Column70</t>
  </si>
  <si>
    <t>Column71</t>
  </si>
  <si>
    <t>Column72</t>
  </si>
  <si>
    <t>Column73</t>
  </si>
  <si>
    <t>Column74</t>
  </si>
  <si>
    <t>Column75</t>
  </si>
  <si>
    <t>Column76</t>
  </si>
  <si>
    <t>Column77</t>
  </si>
  <si>
    <t>Column78</t>
  </si>
  <si>
    <t>Column79</t>
  </si>
  <si>
    <t>Column80</t>
  </si>
  <si>
    <t>Column81</t>
  </si>
  <si>
    <t>Column82</t>
  </si>
  <si>
    <t>Column83</t>
  </si>
  <si>
    <t>Column84</t>
  </si>
  <si>
    <t>Column85</t>
  </si>
  <si>
    <t>Column86</t>
  </si>
  <si>
    <t>Column87</t>
  </si>
  <si>
    <t>Column88</t>
  </si>
  <si>
    <t>Column89</t>
  </si>
  <si>
    <t>Column90</t>
  </si>
  <si>
    <t>Column91</t>
  </si>
  <si>
    <t>Column92</t>
  </si>
  <si>
    <t>Column93</t>
  </si>
  <si>
    <t>Column94</t>
  </si>
  <si>
    <t>Column95</t>
  </si>
  <si>
    <t>Column96</t>
  </si>
  <si>
    <t>Column97</t>
  </si>
  <si>
    <t>Column98</t>
  </si>
  <si>
    <t>Column99</t>
  </si>
  <si>
    <t>Column100</t>
  </si>
  <si>
    <t>Column101</t>
  </si>
  <si>
    <t>Column102</t>
  </si>
  <si>
    <t>Column103</t>
  </si>
  <si>
    <t>Column104</t>
  </si>
  <si>
    <t>Column105</t>
  </si>
  <si>
    <t>Column106</t>
  </si>
  <si>
    <t>Column107</t>
  </si>
  <si>
    <t>Column108</t>
  </si>
  <si>
    <t>Column109</t>
  </si>
  <si>
    <t>Column110</t>
  </si>
  <si>
    <t>Column111</t>
  </si>
  <si>
    <t>Column112</t>
  </si>
  <si>
    <t>Column113</t>
  </si>
  <si>
    <t>Column114</t>
  </si>
  <si>
    <t>Rek1</t>
  </si>
  <si>
    <r>
      <rPr>
        <b/>
        <i/>
        <sz val="11"/>
        <color theme="1"/>
        <rFont val="Calibri"/>
        <family val="2"/>
        <scheme val="minor"/>
      </rPr>
      <t>SUHF Rekommendation 1</t>
    </r>
    <r>
      <rPr>
        <i/>
        <sz val="11"/>
        <color theme="1"/>
        <rFont val="Calibri"/>
        <family val="2"/>
        <scheme val="minor"/>
      </rPr>
      <t xml:space="preserve"> - Att skapa forsknings- och utbildningsmiljöer som stödjer, uppmuntrar, informerar och utbildar om öppen vetenskap som praxis, genom att anta, implementera och förankra lokala styrdokument eller ramverk.</t>
    </r>
  </si>
  <si>
    <t>Namn</t>
  </si>
  <si>
    <t>Åtg1.1</t>
  </si>
  <si>
    <r>
      <rPr>
        <b/>
        <sz val="9"/>
        <color theme="1"/>
        <rFont val="Calibri"/>
        <family val="2"/>
        <scheme val="minor"/>
      </rPr>
      <t>Rekommendation 1; Åtgärd 1</t>
    </r>
    <r>
      <rPr>
        <sz val="9"/>
        <color theme="1"/>
        <rFont val="Calibri"/>
        <family val="2"/>
        <scheme val="minor"/>
      </rPr>
      <t xml:space="preserve"> - Lärosätet bör överväga att: 1) Senast vid utgången av 2022 inrätta en formell strategisk funktion vid lärosätesledningen med inriktning på frågor inom öppen och FAIR vetenskap. Funktionen bör kunna representera läro-sätet nationellt och internationellt inom området, till exempel inom frågor som rör EOSC-A, och vara en samordnande koppling mellan lärosätesledningen och den motsvarande operativa stödfunktionen/er (se rekommendation 2, punkt 1).</t>
    </r>
  </si>
  <si>
    <t xml:space="preserve">Akt1.1.a </t>
  </si>
  <si>
    <t xml:space="preserve">Aktivitet1.1.a </t>
  </si>
  <si>
    <t xml:space="preserve">Akt1.1.b </t>
  </si>
  <si>
    <t>Aktivitet1.1.b</t>
  </si>
  <si>
    <t>Akt1.1.c</t>
  </si>
  <si>
    <t>Aktivitet1.1.c</t>
  </si>
  <si>
    <t>Åtg1.2</t>
  </si>
  <si>
    <r>
      <rPr>
        <b/>
        <sz val="9"/>
        <rFont val="Calibri"/>
        <family val="2"/>
        <scheme val="minor"/>
      </rPr>
      <t>Rekommendation 1; Åtgärd 2</t>
    </r>
    <r>
      <rPr>
        <sz val="9"/>
        <rFont val="Calibri"/>
        <family val="2"/>
        <scheme val="minor"/>
      </rPr>
      <t xml:space="preserve"> - Lärosätet bör överväga att: 2) Senast under 2023 utarbeta/revidera och fastställa strategiska inriktningsbeslut och styrdokument som främjar öppen vetenskap i en internationell och europeisk kontext (FAIR och öppen tillgång till alla digitala vetenskapliga objekt, som publikationer, data, programvara och material, liksom öppna licenser, till exempel CC-licens).</t>
    </r>
  </si>
  <si>
    <t xml:space="preserve">Akt1.2.a </t>
  </si>
  <si>
    <t xml:space="preserve">Akt1.2.b </t>
  </si>
  <si>
    <t>Akt1.2.c</t>
  </si>
  <si>
    <t>Åtg1.3</t>
  </si>
  <si>
    <r>
      <rPr>
        <b/>
        <sz val="9"/>
        <rFont val="Calibri"/>
        <family val="2"/>
        <scheme val="minor"/>
      </rPr>
      <t>Rekommendation 1; Åtgärd 3</t>
    </r>
    <r>
      <rPr>
        <sz val="9"/>
        <rFont val="Calibri"/>
        <family val="2"/>
        <scheme val="minor"/>
      </rPr>
      <t xml:space="preserve"> - Lärosätet bör överväga att: 3) Senast under 2023 säkerställa att ansvarsfördelningen för området öppen och FAIR vetenskap inom lärosätet är tydliggjord, inklusive förhållanden och kopplingar till andra aktörer nationellt och internationellt, samt att det finns interna organisatoriska strukturer som samarbetar för att på ett långsiktigt sätt säkra teknisk beredskap, kompetens, kapacitetsuppbyggnad och finansiella flöden.</t>
    </r>
  </si>
  <si>
    <t xml:space="preserve">Akt1.3.a </t>
  </si>
  <si>
    <t xml:space="preserve">Akt1.3.b </t>
  </si>
  <si>
    <t>Akt1.3.c</t>
  </si>
  <si>
    <t>REK2</t>
  </si>
  <si>
    <r>
      <rPr>
        <b/>
        <i/>
        <sz val="11"/>
        <color theme="1"/>
        <rFont val="Calibri"/>
        <family val="2"/>
        <scheme val="minor"/>
      </rPr>
      <t>SUHF Rekommendation 2</t>
    </r>
    <r>
      <rPr>
        <i/>
        <sz val="11"/>
        <color theme="1"/>
        <rFont val="Calibri"/>
        <family val="2"/>
        <scheme val="minor"/>
      </rPr>
      <t xml:space="preserve"> - Att tillhandahålla relevanta forsknings- och utbildningsstödjande tjänster avseende öppen vetenskap, som resurseffektivt kan möta forskarnas behov av stöd genom hela forskningsprocessen, det vill säga före, under och efter ett forskningsprojekt.</t>
    </r>
  </si>
  <si>
    <t>Åtg2.1</t>
  </si>
  <si>
    <r>
      <rPr>
        <b/>
        <sz val="9"/>
        <rFont val="Calibri"/>
        <family val="2"/>
        <scheme val="minor"/>
      </rPr>
      <t>Rekommendation 2; Åtgärd 1</t>
    </r>
    <r>
      <rPr>
        <sz val="9"/>
        <rFont val="Calibri"/>
        <family val="2"/>
        <scheme val="minor"/>
      </rPr>
      <t xml:space="preserve"> - Lärosätet bör överväga att:
Senast under 2023 säkerställa att det finns en sammanhållen ändamålsenlig, synlig och professionell operativ rådgivnings- och stödfunktion för forskarna i frågor som rör hantering, lagring, tillgängliggörande och bevarande av forskningsdata. Stödfunktionen bör komplettera domänspecifika kompetenser och bör minst kunna bistå inom verksamhetsområdena arkiv, bibliotek, publicering, juridik och finansieringsstöd. Stödfunktionen bör även vara nära kopplad till de e-infrastruktur- och IT-tjänster som beskrivs i rekommendation 4. Funktionen skulle kunna utvidgas till att stödja forskarna när det gäller även andra digitala resurser, till exempel programvara.</t>
    </r>
  </si>
  <si>
    <t xml:space="preserve">Akt2.1.a </t>
  </si>
  <si>
    <t xml:space="preserve">Akt2.1.b </t>
  </si>
  <si>
    <t>Akt2.1.c</t>
  </si>
  <si>
    <t>Åtg2.2</t>
  </si>
  <si>
    <r>
      <rPr>
        <b/>
        <sz val="9"/>
        <rFont val="Calibri"/>
        <family val="2"/>
        <scheme val="minor"/>
      </rPr>
      <t>Rekommendation 2; Åtgärd 2</t>
    </r>
    <r>
      <rPr>
        <sz val="9"/>
        <rFont val="Calibri"/>
        <family val="2"/>
        <scheme val="minor"/>
      </rPr>
      <t xml:space="preserve"> - Lärosätet bör överväga att:
Senast under 2025 säkerställa att det finns ändamålsenlig utbildning på forskarutbildningsnivå och kompetensutvecklig för forskare som gör det möjligt för forskare att tillägna sig nödvändiga färdigheter i öppna forskningspraktiker och god hantering av forskningsdata enligt nya normer och forskningspraxis så att detta är etablerat och inkluderat i grundläggande forskningsutförande 2026.</t>
    </r>
  </si>
  <si>
    <t xml:space="preserve">Akt2.2.a </t>
  </si>
  <si>
    <t xml:space="preserve">Akt2.2.b </t>
  </si>
  <si>
    <t>Akt2.2.c</t>
  </si>
  <si>
    <t>Åtg2.3</t>
  </si>
  <si>
    <r>
      <rPr>
        <b/>
        <sz val="9"/>
        <rFont val="Calibri"/>
        <family val="2"/>
        <scheme val="minor"/>
      </rPr>
      <t>Rekommendation 2; Åtgärd 3</t>
    </r>
    <r>
      <rPr>
        <sz val="9"/>
        <rFont val="Calibri"/>
        <family val="2"/>
        <scheme val="minor"/>
      </rPr>
      <t xml:space="preserve"> - Lärosätet bör överväga att:
Senast under 2025 säkerställa att det finns ändamålsenlig utbildning på grundnivå och avancerad nivå så att öppna forskningspraktiker lärs ut som en integrerad del av utbildning i vetenskaplig metod.</t>
    </r>
  </si>
  <si>
    <t xml:space="preserve">Akt2.3.a </t>
  </si>
  <si>
    <t xml:space="preserve">Akt2.3.b </t>
  </si>
  <si>
    <t>Akt2.3.c</t>
  </si>
  <si>
    <t>REK3</t>
  </si>
  <si>
    <r>
      <rPr>
        <b/>
        <i/>
        <sz val="11"/>
        <rFont val="Calibri"/>
        <family val="2"/>
      </rPr>
      <t>SUHF Rekommendation 3</t>
    </r>
    <r>
      <rPr>
        <i/>
        <sz val="11"/>
        <rFont val="Calibri"/>
        <family val="2"/>
      </rPr>
      <t xml:space="preserve"> - Att eftersträva att forskningsdata och forskningsresultat så långt som möjligt uppfyller FAIR-principerna.</t>
    </r>
  </si>
  <si>
    <t>Åtg3.1</t>
  </si>
  <si>
    <r>
      <rPr>
        <b/>
        <sz val="9"/>
        <rFont val="Calibri"/>
        <family val="2"/>
      </rPr>
      <t>Rekommendation 3; Åtgärd  1</t>
    </r>
    <r>
      <rPr>
        <sz val="9"/>
        <rFont val="Calibri"/>
        <family val="2"/>
      </rPr>
      <t xml:space="preserve"> - Lärosätet bör överväga att:
Innan utgången av 2022 används datahanteringsplaner som praxis för att FAIR implementeras i forskningsprojekt redan från början, och att dessa senare kan följas upp</t>
    </r>
  </si>
  <si>
    <t xml:space="preserve">Akt3.1.a </t>
  </si>
  <si>
    <t xml:space="preserve">Akt3.1.b </t>
  </si>
  <si>
    <t>Akt3.1.c</t>
  </si>
  <si>
    <t>Åtg3.2</t>
  </si>
  <si>
    <r>
      <rPr>
        <b/>
        <sz val="9"/>
        <rFont val="Calibri"/>
        <family val="2"/>
      </rPr>
      <t>Rekommendation 3; Åtgärd  2</t>
    </r>
    <r>
      <rPr>
        <sz val="9"/>
        <rFont val="Calibri"/>
        <family val="2"/>
      </rPr>
      <t xml:space="preserve"> - Lärosätet bör överväga att:
Senast under 2023 fördjupa förståelsen av vad FAIR betyder för forskningsdata och andra forskningsresurser, samt höja kunskapen bland forskare om vad FAIR innebär, kopplat till kvalitet och god forskningssed</t>
    </r>
  </si>
  <si>
    <t xml:space="preserve">Akt3.2.a </t>
  </si>
  <si>
    <t xml:space="preserve">Akt3.2.b </t>
  </si>
  <si>
    <t>Akt3.2.c</t>
  </si>
  <si>
    <t>Åtg3.3</t>
  </si>
  <si>
    <r>
      <rPr>
        <b/>
        <sz val="9"/>
        <rFont val="Calibri"/>
        <family val="2"/>
      </rPr>
      <t xml:space="preserve">Rekommendation 3; Åtgärd  3 </t>
    </r>
    <r>
      <rPr>
        <sz val="9"/>
        <rFont val="Calibri"/>
        <family val="2"/>
      </rPr>
      <t>- Lärosätet bör överväga att:
Under 2022 och framledes tillse att det finns fora inom forskningsverksamheten för fördjupad diskussion om öppen vetenskap samt understödja forskardrivna initiativ för öppen vetenskap</t>
    </r>
  </si>
  <si>
    <t xml:space="preserve">Akt3.3.a </t>
  </si>
  <si>
    <t xml:space="preserve">Akt3.3.b </t>
  </si>
  <si>
    <t>Akt3.3.c</t>
  </si>
  <si>
    <t>REK4</t>
  </si>
  <si>
    <r>
      <rPr>
        <b/>
        <i/>
        <sz val="11"/>
        <rFont val="Calibri"/>
        <family val="2"/>
      </rPr>
      <t xml:space="preserve">SUHF Rekommendation 4 </t>
    </r>
    <r>
      <rPr>
        <i/>
        <sz val="11"/>
        <rFont val="Calibri"/>
        <family val="2"/>
      </rPr>
      <t>- Att erbjuda forskare prisvärda, adekvata och säkra infrastrukturella tjänster – som uppfyller gällande regelverk (framför allt tryckfrihetsförordningen, offentlighet- och sekretesslagen, arkivlagen och GDPR) och FAIR-principerna – för hantering, lagring, tillgängliggörande och bevarande av forskningsdata och forskningsresultat där arkivering och gallring ingår som en integrerad del i forskningsprocessen och arbetet med öppen tillgång.</t>
    </r>
  </si>
  <si>
    <t>Åtg4.1</t>
  </si>
  <si>
    <r>
      <rPr>
        <b/>
        <sz val="9"/>
        <rFont val="Calibri"/>
        <family val="2"/>
      </rPr>
      <t xml:space="preserve">Rekommendation 4; Åtgärd  1 </t>
    </r>
    <r>
      <rPr>
        <sz val="9"/>
        <rFont val="Calibri"/>
        <family val="2"/>
      </rPr>
      <t>- Lärosätet bör överväga att:
Senast under 2023 tillgodose att lärosätet har en heltäckande och behovsanpassad uppsättning av e-infrastrukturtjänster, arbetsprocesser och arbetsflöden samt rådgivning kring god hantering av forskningsdata. Detta inkluderar tjänster för lagring och delning av data under pågående forskningsaktiviteter, koppling till relevanta resurser för dataanalys, tjänster och arbetsflöden för långsiktigt bevarande och tjänster som ger möjligheter till delning och publicering av data. Informerade beslut om val av tjänsteleverantörer bör fattas på hög strategisk nivå baserat på en genomlysning av forskningens behov och gällande regelverk</t>
    </r>
  </si>
  <si>
    <t xml:space="preserve">Akt4.1.a </t>
  </si>
  <si>
    <t xml:space="preserve">Akt4.1.b </t>
  </si>
  <si>
    <t>Akt4.1.c</t>
  </si>
  <si>
    <t>Åtg4.2</t>
  </si>
  <si>
    <r>
      <rPr>
        <b/>
        <sz val="9"/>
        <rFont val="Calibri"/>
        <family val="2"/>
      </rPr>
      <t xml:space="preserve">Rekommendation 4; Åtgärd  2 </t>
    </r>
    <r>
      <rPr>
        <sz val="9"/>
        <rFont val="Calibri"/>
        <family val="2"/>
      </rPr>
      <t>- Lärosätet bör överväga att:
Senast under 2025 ombesörja att ytterligare relevanta tjänster för lärosätets forskning inklu-deras i IT-verksamhetsarkitekturen, till exempel koppling mellan e-arkiv, datahanteringsplan, elektronisk anteckningsbok för laboratorier (Electronic Laboratory Notebook – ELN) och andra relevanta digitala stödsystem ingår i erbjudandet till forskarna</t>
    </r>
  </si>
  <si>
    <t xml:space="preserve">Akt4.2.a </t>
  </si>
  <si>
    <t xml:space="preserve">Akt4.2.b </t>
  </si>
  <si>
    <t>Akt4.2.c</t>
  </si>
  <si>
    <t>Åtg4.3</t>
  </si>
  <si>
    <r>
      <rPr>
        <b/>
        <sz val="9"/>
        <rFont val="Calibri"/>
        <family val="2"/>
      </rPr>
      <t xml:space="preserve">Rekommendation 4; Åtgärd  3 </t>
    </r>
    <r>
      <rPr>
        <sz val="9"/>
        <rFont val="Calibri"/>
        <family val="2"/>
      </rPr>
      <t>- Lärosätet bör överväga att:
Senast under 2025 ombesörja att tjänsterna och rådgivningen kopplad till dem integreras i en sammanhållen digital infrastruktur med långsiktig finansiering och styrning från forsknings-verksamheten, samt att tjänsterna kan integreras i relevanta nationella och internationella digitala infrastrukturer genom samordning eller samverkan.</t>
    </r>
  </si>
  <si>
    <t xml:space="preserve">Akt4.3.a </t>
  </si>
  <si>
    <t xml:space="preserve">Akt4.3.b </t>
  </si>
  <si>
    <t>Akt4.3.c</t>
  </si>
  <si>
    <t>REK5</t>
  </si>
  <si>
    <r>
      <rPr>
        <b/>
        <i/>
        <sz val="11"/>
        <rFont val="Calibri"/>
        <family val="2"/>
      </rPr>
      <t>SUHF Rekommendation 5</t>
    </r>
    <r>
      <rPr>
        <i/>
        <sz val="11"/>
        <rFont val="Calibri"/>
        <family val="2"/>
      </rPr>
      <t xml:space="preserve"> - Att aktivt samarbeta med andra lärosäten, infrastrukturer och finansiärer för att hitta resurs- och kostnadseffektiva, gemensamma nationella lösningar avseende styrdokument, ramverk och infrastrukturella tjänster.</t>
    </r>
  </si>
  <si>
    <t>Åtg5.1.a</t>
  </si>
  <si>
    <r>
      <rPr>
        <b/>
        <sz val="9"/>
        <rFont val="Calibri"/>
        <family val="2"/>
        <scheme val="minor"/>
      </rPr>
      <t>Rekommendation 5; Åtgärd 1:a</t>
    </r>
    <r>
      <rPr>
        <sz val="9"/>
        <rFont val="Calibri"/>
        <family val="2"/>
        <scheme val="minor"/>
      </rPr>
      <t xml:space="preserve"> - Lärosätet bör överväga att under 2022-2023:
Utveckla och aktivt driva ett utökat gemensamt koordinerat samarbete både sinsemellan och tillsammans med andra aktörer, i syfte att säkerställa en för Sverige god tillgång till effektivt utnyttjad och resurseffektiv e-infrastruktur i nationellt hänseende såväl som en del av det ekosystem som byggs upp inom EOSC.</t>
    </r>
  </si>
  <si>
    <t xml:space="preserve">Akt5.1.a.a </t>
  </si>
  <si>
    <t xml:space="preserve">Akt5.1.a.b </t>
  </si>
  <si>
    <t>Akt5.1.a.c</t>
  </si>
  <si>
    <t>Åtg5.1.b</t>
  </si>
  <si>
    <r>
      <rPr>
        <b/>
        <sz val="9"/>
        <rFont val="Calibri"/>
        <family val="2"/>
        <scheme val="minor"/>
      </rPr>
      <t>Rekommendation 5; Åtgärd 1.b</t>
    </r>
    <r>
      <rPr>
        <sz val="9"/>
        <rFont val="Calibri"/>
        <family val="2"/>
        <scheme val="minor"/>
      </rPr>
      <t xml:space="preserve"> - Lärosätet bör överväga att under 2022-2023:
Utöka samverkan mellan lärosätena inom till exempel policyarbete, utbildningsmaterial, utveckla och implementera gemensamma utbildningar, tekniska lösningar och liknand.</t>
    </r>
  </si>
  <si>
    <t>Akt5.1.b.a</t>
  </si>
  <si>
    <t xml:space="preserve">Akt5.1.b.b </t>
  </si>
  <si>
    <t>Akt5.1.b.c</t>
  </si>
  <si>
    <t>REK6</t>
  </si>
  <si>
    <r>
      <rPr>
        <b/>
        <i/>
        <sz val="11"/>
        <rFont val="Calibri"/>
        <family val="2"/>
        <scheme val="minor"/>
      </rPr>
      <t>SUHF Rekommendation 6</t>
    </r>
    <r>
      <rPr>
        <i/>
        <sz val="11"/>
        <rFont val="Calibri"/>
        <family val="2"/>
        <scheme val="minor"/>
      </rPr>
      <t xml:space="preserve"> - Att främja, delta och samarbeta med internationella aktörer och satsningar exempelvis inom European Open Science Cloud (EOSC) Association och The San Francisco Declaration on Research Assessment (DORA).</t>
    </r>
  </si>
  <si>
    <t>Åtg6.1.a</t>
  </si>
  <si>
    <r>
      <rPr>
        <b/>
        <sz val="9"/>
        <color theme="1"/>
        <rFont val="Calibri"/>
        <family val="2"/>
        <scheme val="minor"/>
      </rPr>
      <t>Rekommendation 6; Åtgärd 1:a</t>
    </r>
    <r>
      <rPr>
        <sz val="9"/>
        <color theme="1"/>
        <rFont val="Calibri"/>
        <family val="2"/>
        <scheme val="minor"/>
      </rPr>
      <t xml:space="preserve"> - Lärosätet bör överväga att under 2022-2023:
Hålla sig informerat om den internationella utvecklingen inom öppen vetenskap och digital infrastruktur, bland annat inom EOSC.</t>
    </r>
  </si>
  <si>
    <t xml:space="preserve">Akt6.1.a.a </t>
  </si>
  <si>
    <t xml:space="preserve">Akt6.1.a.b </t>
  </si>
  <si>
    <t>Akt6.1.a.c</t>
  </si>
  <si>
    <t>Åtg6.1.b</t>
  </si>
  <si>
    <r>
      <rPr>
        <b/>
        <sz val="9"/>
        <color theme="1"/>
        <rFont val="Calibri"/>
        <family val="2"/>
        <scheme val="minor"/>
      </rPr>
      <t>Rekommendation 6; Åtgärd 1:b</t>
    </r>
    <r>
      <rPr>
        <sz val="9"/>
        <color theme="1"/>
        <rFont val="Calibri"/>
        <family val="2"/>
        <scheme val="minor"/>
      </rPr>
      <t xml:space="preserve"> - Lärosätet bör överväga att under 2022-2023:
Strategiskt värdera ett deltagande i internationella projekt inom området, till exempel EOSC-projekt finansierade av Europeiska kommissionen, antingen enskilt eller genom relevanta nationella konsortier som SND och andra lärosätesägda nationella infrastrukturer.</t>
    </r>
  </si>
  <si>
    <t>Akt6.1.b.a</t>
  </si>
  <si>
    <t xml:space="preserve">Akt6.1.b.b </t>
  </si>
  <si>
    <t>Akt6.1.b.c</t>
  </si>
  <si>
    <t>Åtg6.1.c</t>
  </si>
  <si>
    <r>
      <rPr>
        <b/>
        <sz val="9"/>
        <color theme="1"/>
        <rFont val="Calibri"/>
        <family val="2"/>
        <scheme val="minor"/>
      </rPr>
      <t>Rekommendation 6; Åtgärd 1:c</t>
    </r>
    <r>
      <rPr>
        <sz val="9"/>
        <color theme="1"/>
        <rFont val="Calibri"/>
        <family val="2"/>
        <scheme val="minor"/>
      </rPr>
      <t xml:space="preserve"> - Lärosätet bör överväga att under 2022-2023:
Strategiskt värdera att gå med i medlemskapsorganisationen EOSC-A i syfte att påverka och bidra till utvecklingen i Europa. Samverkan mellan de svenska lärosätena och nationellt samarbete ger en stark gemensam röst.</t>
    </r>
  </si>
  <si>
    <t>Akt6.1.c.a</t>
  </si>
  <si>
    <t xml:space="preserve">Akt6.1.c.b </t>
  </si>
  <si>
    <t>Akt6.1.c.c</t>
  </si>
  <si>
    <t>Åtg6.2</t>
  </si>
  <si>
    <r>
      <rPr>
        <b/>
        <sz val="9"/>
        <color theme="1"/>
        <rFont val="Calibri"/>
        <family val="2"/>
        <scheme val="minor"/>
      </rPr>
      <t>Rekommendation 6; Åtgärd 2</t>
    </r>
    <r>
      <rPr>
        <sz val="9"/>
        <color theme="1"/>
        <rFont val="Calibri"/>
        <family val="2"/>
        <scheme val="minor"/>
      </rPr>
      <t xml:space="preserve"> - Lärosätet bör överväga att:
Strategiskt värdera att signera DORA Declaration11 och följa upp med ett internt arbete i linje med principerna, samt värdera att ställa sig bakom t.ex. Hongkong Principles och Leiden Manifesto.</t>
    </r>
  </si>
  <si>
    <t xml:space="preserve">Akt6.2.a </t>
  </si>
  <si>
    <t xml:space="preserve">Akt6.2.b </t>
  </si>
  <si>
    <t>Akt6.2.c</t>
  </si>
  <si>
    <t>REK7</t>
  </si>
  <si>
    <r>
      <rPr>
        <b/>
        <i/>
        <sz val="11"/>
        <color theme="1"/>
        <rFont val="Calibri"/>
        <family val="2"/>
        <scheme val="minor"/>
      </rPr>
      <t>SUHF Rekommendation 7</t>
    </r>
    <r>
      <rPr>
        <i/>
        <sz val="11"/>
        <color theme="1"/>
        <rFont val="Calibri"/>
        <family val="2"/>
        <scheme val="minor"/>
      </rPr>
      <t xml:space="preserve"> - Att utveckla en incitamentsstruktur som främjar och värderar öppen vetenskap till exempel vid meritbedömning och prestationsbaserad fördelning av medel.</t>
    </r>
  </si>
  <si>
    <t>Åtg7.1.a</t>
  </si>
  <si>
    <r>
      <rPr>
        <b/>
        <sz val="9"/>
        <color theme="1"/>
        <rFont val="Calibri"/>
        <family val="2"/>
        <scheme val="minor"/>
      </rPr>
      <t>Rekommendation 7; Åtgärd 1:a</t>
    </r>
    <r>
      <rPr>
        <sz val="9"/>
        <color theme="1"/>
        <rFont val="Calibri"/>
        <family val="2"/>
        <scheme val="minor"/>
      </rPr>
      <t xml:space="preserve"> - Lärosätet bör överväga att under 2022:
Delta i EU-kommissionens arbete för utveckling av bedömning av forskning.</t>
    </r>
  </si>
  <si>
    <t xml:space="preserve">Akt7.1.a.a </t>
  </si>
  <si>
    <t xml:space="preserve">Akt7.1.a.b </t>
  </si>
  <si>
    <t>Akt7.1.a.c</t>
  </si>
  <si>
    <t>Åtg7.1.b</t>
  </si>
  <si>
    <r>
      <rPr>
        <b/>
        <sz val="9"/>
        <color theme="1"/>
        <rFont val="Calibri"/>
        <family val="2"/>
        <scheme val="minor"/>
      </rPr>
      <t>Rekommendation 7; Åtgärd 1:b</t>
    </r>
    <r>
      <rPr>
        <sz val="9"/>
        <color theme="1"/>
        <rFont val="Calibri"/>
        <family val="2"/>
        <scheme val="minor"/>
      </rPr>
      <t xml:space="preserve"> - Lärosätet bör överväga att under 2022:
Delta i den internationella och nationella utvecklingen på området tillsammans med finansiärer och andra aktörer, ta ställning till policyutveckling och medverka i densamma.</t>
    </r>
  </si>
  <si>
    <t>Akt7.1.b.a</t>
  </si>
  <si>
    <t xml:space="preserve">Akt7.1.b.b </t>
  </si>
  <si>
    <t>Akt7.1.b.c</t>
  </si>
  <si>
    <t>Åtg7.2.a</t>
  </si>
  <si>
    <r>
      <rPr>
        <b/>
        <sz val="9"/>
        <color theme="1"/>
        <rFont val="Calibri"/>
        <family val="2"/>
        <scheme val="minor"/>
      </rPr>
      <t>Rekommendation 7; Åtgärd 2:a</t>
    </r>
    <r>
      <rPr>
        <sz val="9"/>
        <color theme="1"/>
        <rFont val="Calibri"/>
        <family val="2"/>
        <scheme val="minor"/>
      </rPr>
      <t xml:space="preserve"> - Lärosätet bör överväga att under 2024:
Utifrån pågående arbete nationellt och internationellt revidera de kriterier för meritvärdering som står i konflikt med målsättningar om öppen vetenskap.</t>
    </r>
  </si>
  <si>
    <t xml:space="preserve">Akt7.2.a.a </t>
  </si>
  <si>
    <t xml:space="preserve">Akt7.2.a.b </t>
  </si>
  <si>
    <t>Akt7.2.a.c</t>
  </si>
  <si>
    <t>Åtg7.2.b</t>
  </si>
  <si>
    <r>
      <rPr>
        <b/>
        <sz val="9"/>
        <color theme="1"/>
        <rFont val="Calibri"/>
        <family val="2"/>
        <scheme val="minor"/>
      </rPr>
      <t>Rekommendation 7; Åtgärd 2:b</t>
    </r>
    <r>
      <rPr>
        <sz val="9"/>
        <color theme="1"/>
        <rFont val="Calibri"/>
        <family val="2"/>
        <scheme val="minor"/>
      </rPr>
      <t xml:space="preserve"> - Lärosätet bör överväga att under 2024:
Tillse att kvalitetskontroll av forskning utvecklas genom till exempel forskarstödjande tjänster som kan bistå forskarna med att tillse till exempel att rekommendationer vid publicering av olika forskningsresultat uppfylls.</t>
    </r>
  </si>
  <si>
    <t>Akt7.2.b.a</t>
  </si>
  <si>
    <t xml:space="preserve">Akt7.2.b.b </t>
  </si>
  <si>
    <t>Akt7.2.b.c</t>
  </si>
  <si>
    <t>Åtg7.2.c</t>
  </si>
  <si>
    <r>
      <rPr>
        <b/>
        <sz val="9"/>
        <color theme="1"/>
        <rFont val="Calibri"/>
        <family val="2"/>
        <scheme val="minor"/>
      </rPr>
      <t>Rekommendation 7; Åtgärd 2:c</t>
    </r>
    <r>
      <rPr>
        <sz val="9"/>
        <color theme="1"/>
        <rFont val="Calibri"/>
        <family val="2"/>
        <scheme val="minor"/>
      </rPr>
      <t xml:space="preserve"> - Lärosätet bör överväga att under 2024:
Tillse att sakkunniga vid bedömningar får stöd för att implementera de avsikter som kodifierats i lärosätets policys</t>
    </r>
  </si>
  <si>
    <t>Akt7.2.c.a</t>
  </si>
  <si>
    <t xml:space="preserve">Akt7.2.c.b </t>
  </si>
  <si>
    <t>Akt7.2.c.c</t>
  </si>
  <si>
    <t>Åtg7.3.a</t>
  </si>
  <si>
    <r>
      <rPr>
        <b/>
        <sz val="9"/>
        <color theme="1"/>
        <rFont val="Calibri"/>
        <family val="2"/>
        <scheme val="minor"/>
      </rPr>
      <t>Rekommendation 7; Åtgärd 3:a</t>
    </r>
    <r>
      <rPr>
        <sz val="9"/>
        <color theme="1"/>
        <rFont val="Calibri"/>
        <family val="2"/>
        <scheme val="minor"/>
      </rPr>
      <t xml:space="preserve"> - Lärosätet bör överväga att under 2026:
Tillse att nya metoder och kriterier utvecklas med respekt för den diversitet som råder mellan olika fält, i en nära dialog med forskare och forskningsfinansiärer inom berörda områden, samt med ändamålsenlig uppföljning.</t>
    </r>
  </si>
  <si>
    <t xml:space="preserve">Akt7.3.a.a </t>
  </si>
  <si>
    <t xml:space="preserve">Akt7.3.a.b </t>
  </si>
  <si>
    <t>Akt7.3.a.c</t>
  </si>
  <si>
    <t>REK8</t>
  </si>
  <si>
    <r>
      <rPr>
        <b/>
        <i/>
        <sz val="11"/>
        <color theme="1"/>
        <rFont val="Calibri"/>
        <family val="2"/>
        <scheme val="minor"/>
      </rPr>
      <t>SUHF Rekommendation 8</t>
    </r>
    <r>
      <rPr>
        <i/>
        <sz val="11"/>
        <color theme="1"/>
        <rFont val="Calibri"/>
        <family val="2"/>
        <scheme val="minor"/>
      </rPr>
      <t xml:space="preserve"> - Att verka för att upphovsrätten för publicering och återanvändning av forskningsresultat inte exklusivt överförs till kommersiella vetenskapliga förlag.</t>
    </r>
  </si>
  <si>
    <t>Åtg8.1.a</t>
  </si>
  <si>
    <r>
      <rPr>
        <b/>
        <sz val="9"/>
        <color theme="1"/>
        <rFont val="Calibri"/>
        <family val="2"/>
        <scheme val="minor"/>
      </rPr>
      <t>Rekommendation 8; Åtgärd 1:a</t>
    </r>
    <r>
      <rPr>
        <sz val="9"/>
        <color theme="1"/>
        <rFont val="Calibri"/>
        <family val="2"/>
        <scheme val="minor"/>
      </rPr>
      <t xml:space="preserve"> - Lärosätet bör överväga att under 2022 och framledes:
Aktivt stödja en förändring av publiceringslandskapet där prenumerations- och hybridpubliceringsavtal fasas ut.</t>
    </r>
  </si>
  <si>
    <t xml:space="preserve">Akt8.1.a.a </t>
  </si>
  <si>
    <t xml:space="preserve">Akt8.1.a.b </t>
  </si>
  <si>
    <t>Akt8.1.a.c</t>
  </si>
  <si>
    <t>Åtg8.1.b</t>
  </si>
  <si>
    <r>
      <rPr>
        <b/>
        <sz val="9"/>
        <color theme="1"/>
        <rFont val="Calibri"/>
        <family val="2"/>
        <scheme val="minor"/>
      </rPr>
      <t xml:space="preserve">Rekommendation 8; Åtgärd 1:b </t>
    </r>
    <r>
      <rPr>
        <sz val="9"/>
        <color theme="1"/>
        <rFont val="Calibri"/>
        <family val="2"/>
        <scheme val="minor"/>
      </rPr>
      <t>- Lärosätet bör överväga att under 2022 och framledes:
Informera om hur licensiering till forskningsresultat och forskningsinformation ska hanteras och hur forskarna ska licensiera sitt material så att de inte behöver hantera och publicera forskningsdata via förlagens betaltjänster för tillgängliggörande av forskningsdata.</t>
    </r>
  </si>
  <si>
    <t>Akt8.1.b.a</t>
  </si>
  <si>
    <t xml:space="preserve">Akt8.1.b.b </t>
  </si>
  <si>
    <t>Akt8.1.b.c</t>
  </si>
  <si>
    <t>Åtg8.1.c</t>
  </si>
  <si>
    <r>
      <rPr>
        <b/>
        <sz val="9"/>
        <color theme="1"/>
        <rFont val="Calibri"/>
        <family val="2"/>
        <scheme val="minor"/>
      </rPr>
      <t>Rekommendation 8; Åtgärd 1:c</t>
    </r>
    <r>
      <rPr>
        <sz val="9"/>
        <color theme="1"/>
        <rFont val="Calibri"/>
        <family val="2"/>
        <scheme val="minor"/>
      </rPr>
      <t xml:space="preserve"> - Lärosätet bör överväga att under 2022 och framledes:
Informera om akademiskt ägande av vetenskaplig kommunikation och publicering för att författare och deras institutioner behåller upphovsrätten istället för att avtala bort den.</t>
    </r>
  </si>
  <si>
    <t>Akt8.1.c.a</t>
  </si>
  <si>
    <t xml:space="preserve">Akt8.1.c.b </t>
  </si>
  <si>
    <t>Akt8.1.c.c</t>
  </si>
  <si>
    <t>Quarter Names</t>
  </si>
  <si>
    <t>Q1</t>
  </si>
  <si>
    <t>Jan - Mar</t>
  </si>
  <si>
    <t>Q2</t>
  </si>
  <si>
    <t>Apr - Jun</t>
  </si>
  <si>
    <t>Q3</t>
  </si>
  <si>
    <t>Jul - Sep</t>
  </si>
  <si>
    <t>Q4</t>
  </si>
  <si>
    <t>Oct - Dec</t>
  </si>
  <si>
    <t>Akt2.1.b</t>
  </si>
  <si>
    <t>Akt2.1.d</t>
  </si>
  <si>
    <r>
      <rPr>
        <b/>
        <u/>
        <sz val="9"/>
        <color theme="9" tint="-0.249977111117893"/>
        <rFont val="Calibri"/>
        <family val="2"/>
        <scheme val="minor"/>
      </rPr>
      <t>Linnéuniversitetet</t>
    </r>
    <r>
      <rPr>
        <b/>
        <sz val="9"/>
        <color theme="9" tint="-0.249977111117893"/>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</si>
</sst>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09]d\-mmm\-yy;@"/>
    <numFmt numFmtId="165" formatCode="mmm"/>
    <numFmt numFmtId="166" formatCode="yyyy"/>
    <numFmt numFmtId="167" formatCode="yyyy\-mm\-dd;@"/>
  </numFmts>
  <fonts count="43" x14ac:knownFonts="1">
    <font>
      <sz val="11"/>
      <color theme="1"/>
      <name val="Calibri"/>
      <family val="2"/>
      <scheme val="minor"/>
    </font>
    <font>
      <sz val="11"/>
      <color theme="1"/>
      <name val="Calibri"/>
      <family val="2"/>
      <scheme val="minor"/>
    </font>
    <font>
      <sz val="10"/>
      <color theme="1"/>
      <name val="Calibri"/>
      <family val="2"/>
      <scheme val="minor"/>
    </font>
    <font>
      <b/>
      <sz val="10"/>
      <name val="Calibri"/>
      <family val="2"/>
      <scheme val="minor"/>
    </font>
    <font>
      <sz val="8"/>
      <name val="Calibri"/>
      <family val="2"/>
      <scheme val="minor"/>
    </font>
    <font>
      <sz val="10"/>
      <color theme="0"/>
      <name val="Calibri"/>
      <family val="2"/>
      <scheme val="minor"/>
    </font>
    <font>
      <b/>
      <sz val="11"/>
      <name val="Calibri"/>
      <family val="2"/>
      <scheme val="minor"/>
    </font>
    <font>
      <sz val="10"/>
      <name val="Wingdings"/>
      <charset val="2"/>
    </font>
    <font>
      <sz val="11"/>
      <name val="Calibri"/>
      <family val="2"/>
      <scheme val="minor"/>
    </font>
    <font>
      <b/>
      <sz val="10"/>
      <color theme="0"/>
      <name val="Calibri"/>
      <family val="2"/>
      <scheme val="minor"/>
    </font>
    <font>
      <b/>
      <sz val="10"/>
      <color theme="1"/>
      <name val="Calibri"/>
      <family val="2"/>
      <scheme val="minor"/>
    </font>
    <font>
      <sz val="9"/>
      <color theme="1"/>
      <name val="Calibri"/>
      <family val="2"/>
      <scheme val="minor"/>
    </font>
    <font>
      <b/>
      <u/>
      <sz val="9"/>
      <color theme="9" tint="-0.249977111117893"/>
      <name val="Calibri"/>
      <family val="2"/>
      <scheme val="minor"/>
    </font>
    <font>
      <b/>
      <sz val="9"/>
      <color theme="9" tint="-0.249977111117893"/>
      <name val="Calibri"/>
      <family val="2"/>
      <scheme val="minor"/>
    </font>
    <font>
      <b/>
      <sz val="9"/>
      <color theme="1"/>
      <name val="Calibri"/>
      <family val="2"/>
      <scheme val="minor"/>
    </font>
    <font>
      <u/>
      <sz val="11"/>
      <color theme="10"/>
      <name val="Calibri"/>
      <family val="2"/>
      <scheme val="minor"/>
    </font>
    <font>
      <i/>
      <sz val="11"/>
      <color theme="1"/>
      <name val="Calibri"/>
      <family val="2"/>
      <scheme val="minor"/>
    </font>
    <font>
      <b/>
      <i/>
      <sz val="11"/>
      <color theme="1"/>
      <name val="Calibri"/>
      <family val="2"/>
      <scheme val="minor"/>
    </font>
    <font>
      <b/>
      <sz val="9"/>
      <color rgb="FF548235"/>
      <name val="Calibri"/>
      <family val="2"/>
    </font>
    <font>
      <b/>
      <u/>
      <sz val="9"/>
      <color rgb="FF548235"/>
      <name val="Calibri"/>
      <family val="2"/>
    </font>
    <font>
      <sz val="9"/>
      <color theme="1"/>
      <name val="Calibri"/>
      <family val="2"/>
    </font>
    <font>
      <b/>
      <i/>
      <sz val="11"/>
      <name val="Calibri"/>
      <family val="2"/>
      <scheme val="minor"/>
    </font>
    <font>
      <sz val="11"/>
      <color rgb="FF9C5700"/>
      <name val="Calibri"/>
      <family val="2"/>
      <scheme val="minor"/>
    </font>
    <font>
      <b/>
      <sz val="11"/>
      <color theme="0"/>
      <name val="Calibri"/>
      <family val="2"/>
      <scheme val="minor"/>
    </font>
    <font>
      <b/>
      <sz val="11"/>
      <color theme="1"/>
      <name val="Calibri"/>
      <family val="2"/>
      <scheme val="minor"/>
    </font>
    <font>
      <b/>
      <sz val="9"/>
      <name val="Calibri"/>
      <family val="2"/>
      <scheme val="minor"/>
    </font>
    <font>
      <sz val="9"/>
      <name val="Calibri"/>
      <family val="2"/>
      <scheme val="minor"/>
    </font>
    <font>
      <b/>
      <sz val="12"/>
      <color theme="1"/>
      <name val="Calibri"/>
      <family val="2"/>
      <scheme val="minor"/>
    </font>
    <font>
      <sz val="9"/>
      <color theme="9" tint="-0.249977111117893"/>
      <name val="Calibri"/>
      <family val="2"/>
      <scheme val="minor"/>
    </font>
    <font>
      <sz val="11"/>
      <color theme="9" tint="-0.249977111117893"/>
      <name val="Calibri"/>
      <family val="2"/>
      <scheme val="minor"/>
    </font>
    <font>
      <u/>
      <sz val="11"/>
      <color theme="1"/>
      <name val="Calibri"/>
      <family val="2"/>
      <scheme val="minor"/>
    </font>
    <font>
      <i/>
      <sz val="11"/>
      <name val="Calibri"/>
      <family val="2"/>
    </font>
    <font>
      <b/>
      <i/>
      <sz val="11"/>
      <name val="Calibri"/>
      <family val="2"/>
    </font>
    <font>
      <sz val="9"/>
      <name val="Calibri"/>
      <family val="2"/>
    </font>
    <font>
      <sz val="9"/>
      <color theme="0"/>
      <name val="Calibri"/>
      <family val="2"/>
      <scheme val="minor"/>
    </font>
    <font>
      <i/>
      <sz val="9"/>
      <color theme="1" tint="0.499984740745262"/>
      <name val="Calibri"/>
      <family val="2"/>
      <scheme val="minor"/>
    </font>
    <font>
      <sz val="9"/>
      <color theme="3"/>
      <name val="Arial"/>
      <family val="2"/>
    </font>
    <font>
      <i/>
      <sz val="11"/>
      <name val="Calibri"/>
      <family val="2"/>
      <scheme val="minor"/>
    </font>
    <font>
      <u/>
      <sz val="9"/>
      <name val="Calibri"/>
      <family val="2"/>
    </font>
    <font>
      <i/>
      <sz val="9"/>
      <color theme="1"/>
      <name val="Calibri"/>
      <family val="2"/>
      <scheme val="minor"/>
    </font>
    <font>
      <b/>
      <sz val="9"/>
      <name val="Calibri"/>
      <family val="2"/>
    </font>
    <font>
      <b/>
      <u/>
      <sz val="9"/>
      <color rgb="FF548235"/>
      <name val="Calibri"/>
      <scheme val="minor"/>
    </font>
    <font>
      <b/>
      <sz val="9"/>
      <color rgb="FF548235"/>
      <name val="Calibri"/>
      <scheme val="minor"/>
    </font>
  </fonts>
  <fills count="1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rgb="FF6B8A96"/>
        <bgColor indexed="64"/>
      </patternFill>
    </fill>
    <fill>
      <patternFill patternType="solid">
        <fgColor rgb="FFC6E0DD"/>
        <bgColor indexed="64"/>
      </patternFill>
    </fill>
    <fill>
      <patternFill patternType="solid">
        <fgColor theme="0" tint="-0.499984740745262"/>
        <bgColor indexed="64"/>
      </patternFill>
    </fill>
    <fill>
      <patternFill patternType="solid">
        <fgColor theme="3" tint="0.59999389629810485"/>
        <bgColor indexed="64"/>
      </patternFill>
    </fill>
    <fill>
      <patternFill patternType="solid">
        <fgColor rgb="FFFFEB9C"/>
      </patternFill>
    </fill>
    <fill>
      <patternFill patternType="solid">
        <fgColor theme="4" tint="0.59999389629810485"/>
        <bgColor indexed="65"/>
      </patternFill>
    </fill>
    <fill>
      <patternFill patternType="solid">
        <fgColor rgb="FF7989B1"/>
        <bgColor indexed="64"/>
      </patternFill>
    </fill>
    <fill>
      <patternFill patternType="solid">
        <fgColor theme="4" tint="0.59999389629810485"/>
        <bgColor indexed="64"/>
      </patternFill>
    </fill>
    <fill>
      <patternFill patternType="solid">
        <fgColor indexed="65"/>
        <bgColor indexed="64"/>
      </patternFill>
    </fill>
    <fill>
      <patternFill patternType="solid">
        <fgColor theme="2" tint="-0.749992370372631"/>
        <bgColor indexed="64"/>
      </patternFill>
    </fill>
    <fill>
      <patternFill patternType="solid">
        <fgColor theme="3" tint="0.39997558519241921"/>
        <bgColor indexed="64"/>
      </patternFill>
    </fill>
  </fills>
  <borders count="59">
    <border>
      <left/>
      <right/>
      <top/>
      <bottom/>
      <diagonal/>
    </border>
    <border>
      <left/>
      <right/>
      <top style="thin">
        <color theme="0" tint="-0.14993743705557422"/>
      </top>
      <bottom/>
      <diagonal/>
    </border>
    <border>
      <left style="thin">
        <color theme="0" tint="-0.14996795556505021"/>
      </left>
      <right style="thin">
        <color theme="0" tint="-0.14999847407452621"/>
      </right>
      <top style="thin">
        <color theme="0" tint="-0.14996795556505021"/>
      </top>
      <bottom/>
      <diagonal/>
    </border>
    <border>
      <left style="thin">
        <color theme="0" tint="-0.14999847407452621"/>
      </left>
      <right style="thin">
        <color theme="0" tint="-0.14999847407452621"/>
      </right>
      <top style="thin">
        <color theme="0" tint="-0.14996795556505021"/>
      </top>
      <bottom/>
      <diagonal/>
    </border>
    <border>
      <left style="thin">
        <color theme="0" tint="-0.14999847407452621"/>
      </left>
      <right/>
      <top style="thin">
        <color theme="0" tint="-0.14999847407452621"/>
      </top>
      <bottom style="thin">
        <color theme="0" tint="-0.14999847407452621"/>
      </bottom>
      <diagonal/>
    </border>
    <border>
      <left/>
      <right/>
      <top style="thin">
        <color theme="0" tint="-0.14990691854609822"/>
      </top>
      <bottom style="thin">
        <color theme="0" tint="-0.14999847407452621"/>
      </bottom>
      <diagonal/>
    </border>
    <border>
      <left/>
      <right style="thin">
        <color theme="0" tint="-0.14999847407452621"/>
      </right>
      <top style="thin">
        <color theme="0" tint="-0.14990691854609822"/>
      </top>
      <bottom style="thin">
        <color theme="0" tint="-0.14999847407452621"/>
      </bottom>
      <diagonal/>
    </border>
    <border>
      <left/>
      <right style="thin">
        <color theme="0" tint="-0.14993743705557422"/>
      </right>
      <top style="thin">
        <color theme="0" tint="-0.1498458815271462"/>
      </top>
      <bottom style="thin">
        <color theme="0" tint="-0.14999847407452621"/>
      </bottom>
      <diagonal/>
    </border>
    <border>
      <left style="thin">
        <color theme="0" tint="-0.14993743705557422"/>
      </left>
      <right/>
      <top style="thin">
        <color theme="0" tint="-0.14993743705557422"/>
      </top>
      <bottom/>
      <diagonal/>
    </border>
    <border>
      <left/>
      <right/>
      <top style="thin">
        <color theme="0" tint="-0.1498764000366222"/>
      </top>
      <bottom/>
      <diagonal/>
    </border>
    <border>
      <left/>
      <right/>
      <top/>
      <bottom style="thin">
        <color theme="0" tint="-0.14999847407452621"/>
      </bottom>
      <diagonal/>
    </border>
    <border>
      <left/>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
      <left style="thin">
        <color theme="0" tint="-0.14999847407452621"/>
      </left>
      <right/>
      <top/>
      <bottom/>
      <diagonal/>
    </border>
    <border>
      <left/>
      <right/>
      <top/>
      <bottom style="thin">
        <color theme="0" tint="-0.14996795556505021"/>
      </bottom>
      <diagonal/>
    </border>
    <border>
      <left/>
      <right/>
      <top style="thin">
        <color theme="0" tint="-0.14999847407452621"/>
      </top>
      <bottom/>
      <diagonal/>
    </border>
    <border>
      <left/>
      <right style="thin">
        <color theme="0" tint="-0.14996795556505021"/>
      </right>
      <top style="thin">
        <color theme="0" tint="-0.14999847407452621"/>
      </top>
      <bottom style="thin">
        <color theme="0" tint="-0.14999847407452621"/>
      </bottom>
      <diagonal/>
    </border>
    <border>
      <left/>
      <right style="thin">
        <color theme="0" tint="-0.14996795556505021"/>
      </right>
      <top/>
      <bottom/>
      <diagonal/>
    </border>
    <border>
      <left/>
      <right/>
      <top style="thin">
        <color theme="0" tint="-0.14996795556505021"/>
      </top>
      <bottom style="thin">
        <color theme="0" tint="-0.14996795556505021"/>
      </bottom>
      <diagonal/>
    </border>
    <border>
      <left/>
      <right style="thin">
        <color theme="0" tint="-0.14999847407452621"/>
      </right>
      <top/>
      <bottom/>
      <diagonal/>
    </border>
    <border>
      <left/>
      <right style="thin">
        <color theme="0" tint="-0.14996795556505021"/>
      </right>
      <top/>
      <bottom style="thin">
        <color theme="0" tint="-0.14999847407452621"/>
      </bottom>
      <diagonal/>
    </border>
    <border>
      <left/>
      <right style="thin">
        <color theme="0" tint="-0.14996795556505021"/>
      </right>
      <top style="thin">
        <color theme="0" tint="-0.1498764000366222"/>
      </top>
      <bottom style="thin">
        <color theme="0" tint="-0.14999847407452621"/>
      </bottom>
      <diagonal/>
    </border>
    <border>
      <left/>
      <right style="thin">
        <color theme="0" tint="-0.14996795556505021"/>
      </right>
      <top style="thin">
        <color theme="0" tint="-0.14999847407452621"/>
      </top>
      <bottom/>
      <diagonal/>
    </border>
    <border>
      <left/>
      <right/>
      <top style="thin">
        <color theme="0" tint="-0.14999847407452621"/>
      </top>
      <bottom style="thin">
        <color theme="0" tint="-0.14993743705557422"/>
      </bottom>
      <diagonal/>
    </border>
    <border>
      <left style="thin">
        <color indexed="64"/>
      </left>
      <right style="thin">
        <color indexed="64"/>
      </right>
      <top style="thin">
        <color indexed="64"/>
      </top>
      <bottom style="thin">
        <color indexed="64"/>
      </bottom>
      <diagonal/>
    </border>
    <border>
      <left style="thin">
        <color theme="0" tint="-0.14999847407452621"/>
      </left>
      <right style="thin">
        <color theme="0" tint="-0.14999847407452621"/>
      </right>
      <top style="thin">
        <color theme="0" tint="-0.14996795556505021"/>
      </top>
      <bottom style="thin">
        <color theme="0" tint="-0.14996795556505021"/>
      </bottom>
      <diagonal/>
    </border>
    <border>
      <left/>
      <right/>
      <top style="thin">
        <color theme="0" tint="-0.14993743705557422"/>
      </top>
      <bottom style="thin">
        <color theme="0" tint="-0.14996795556505021"/>
      </bottom>
      <diagonal/>
    </border>
    <border>
      <left style="thin">
        <color theme="0" tint="-0.14993743705557422"/>
      </left>
      <right/>
      <top style="thin">
        <color theme="0" tint="-0.14993743705557422"/>
      </top>
      <bottom style="thin">
        <color theme="0" tint="-0.14996795556505021"/>
      </bottom>
      <diagonal/>
    </border>
    <border>
      <left style="thin">
        <color theme="2"/>
      </left>
      <right/>
      <top style="thin">
        <color theme="2"/>
      </top>
      <bottom style="thin">
        <color theme="2"/>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2"/>
      </top>
      <bottom style="thin">
        <color theme="0" tint="-0.14999847407452621"/>
      </bottom>
      <diagonal/>
    </border>
    <border>
      <left style="thin">
        <color theme="0" tint="-0.14996795556505021"/>
      </left>
      <right/>
      <top style="thin">
        <color theme="0" tint="-0.14996795556505021"/>
      </top>
      <bottom style="thin">
        <color theme="0" tint="-0.14999847407452621"/>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style="medium">
        <color indexed="64"/>
      </left>
      <right style="medium">
        <color indexed="64"/>
      </right>
      <top/>
      <bottom style="medium">
        <color indexed="64"/>
      </bottom>
      <diagonal/>
    </border>
    <border>
      <left/>
      <right/>
      <top style="thin">
        <color theme="2"/>
      </top>
      <bottom/>
      <diagonal/>
    </border>
    <border>
      <left style="medium">
        <color indexed="64"/>
      </left>
      <right style="thin">
        <color indexed="64"/>
      </right>
      <top style="medium">
        <color indexed="64"/>
      </top>
      <bottom/>
      <diagonal/>
    </border>
    <border>
      <left style="thin">
        <color theme="0" tint="-0.14999847407452621"/>
      </left>
      <right/>
      <top/>
      <bottom style="thin">
        <color theme="2"/>
      </bottom>
      <diagonal/>
    </border>
    <border>
      <left style="thin">
        <color theme="0" tint="-0.14999847407452621"/>
      </left>
      <right/>
      <top style="thin">
        <color theme="0" tint="-0.14996795556505021"/>
      </top>
      <bottom style="thin">
        <color theme="0" tint="-0.14996795556505021"/>
      </bottom>
      <diagonal/>
    </border>
    <border>
      <left style="thin">
        <color theme="0" tint="-0.14999847407452621"/>
      </left>
      <right/>
      <top style="thin">
        <color theme="2"/>
      </top>
      <bottom style="thin">
        <color theme="2"/>
      </bottom>
      <diagonal/>
    </border>
    <border>
      <left style="thin">
        <color theme="0" tint="-0.14999847407452621"/>
      </left>
      <right/>
      <top style="thin">
        <color theme="0" tint="-0.14999847407452621"/>
      </top>
      <bottom style="thin">
        <color theme="0" tint="-0.14996795556505021"/>
      </bottom>
      <diagonal/>
    </border>
    <border>
      <left style="thin">
        <color theme="0" tint="-0.14999847407452621"/>
      </left>
      <right/>
      <top/>
      <bottom style="thin">
        <color theme="0" tint="-0.14996795556505021"/>
      </bottom>
      <diagonal/>
    </border>
  </borders>
  <cellStyleXfs count="6">
    <xf numFmtId="0" fontId="0" fillId="0" borderId="0"/>
    <xf numFmtId="0" fontId="24" fillId="0" borderId="0" applyNumberFormat="0" applyFill="0" applyBorder="0" applyAlignment="0" applyProtection="0"/>
    <xf numFmtId="164" fontId="1" fillId="0" borderId="0"/>
    <xf numFmtId="0" fontId="15" fillId="0" borderId="0" applyNumberFormat="0" applyFill="0" applyBorder="0" applyAlignment="0" applyProtection="0"/>
    <xf numFmtId="0" fontId="22" fillId="9" borderId="0" applyNumberFormat="0" applyBorder="0" applyAlignment="0" applyProtection="0"/>
    <xf numFmtId="0" fontId="1" fillId="10" borderId="0" applyNumberFormat="0" applyBorder="0" applyAlignment="0" applyProtection="0"/>
  </cellStyleXfs>
  <cellXfs count="222">
    <xf numFmtId="0" fontId="0" fillId="0" borderId="0" xfId="0"/>
    <xf numFmtId="0" fontId="25" fillId="0" borderId="43" xfId="0" applyFont="1" applyBorder="1" applyAlignment="1">
      <alignment horizontal="left" vertical="top" wrapText="1"/>
    </xf>
    <xf numFmtId="0" fontId="24" fillId="0" borderId="37" xfId="0" applyFont="1" applyBorder="1" applyAlignment="1">
      <alignment horizontal="left" vertical="top" wrapText="1"/>
    </xf>
    <xf numFmtId="0" fontId="2" fillId="0" borderId="0" xfId="0" applyFont="1" applyAlignment="1">
      <alignment vertical="center"/>
    </xf>
    <xf numFmtId="164" fontId="2" fillId="0" borderId="0" xfId="2" applyFont="1" applyAlignment="1">
      <alignment horizontal="left" vertical="center" wrapText="1"/>
    </xf>
    <xf numFmtId="15" fontId="5" fillId="2" borderId="8" xfId="2" applyNumberFormat="1" applyFont="1" applyFill="1" applyBorder="1" applyAlignment="1">
      <alignment horizontal="center" vertical="center" wrapText="1"/>
    </xf>
    <xf numFmtId="15" fontId="5" fillId="2" borderId="1" xfId="2" applyNumberFormat="1" applyFont="1" applyFill="1" applyBorder="1" applyAlignment="1">
      <alignment horizontal="center" vertical="center" wrapText="1"/>
    </xf>
    <xf numFmtId="15" fontId="5" fillId="2" borderId="0" xfId="2" applyNumberFormat="1" applyFont="1" applyFill="1" applyAlignment="1">
      <alignment horizontal="center" vertical="center" wrapText="1"/>
    </xf>
    <xf numFmtId="15" fontId="5" fillId="2" borderId="9" xfId="2" applyNumberFormat="1" applyFont="1" applyFill="1" applyBorder="1" applyAlignment="1">
      <alignment horizontal="center" vertical="center" wrapText="1"/>
    </xf>
    <xf numFmtId="0" fontId="2" fillId="0" borderId="0" xfId="0" applyFont="1" applyAlignment="1">
      <alignment vertical="center" wrapText="1"/>
    </xf>
    <xf numFmtId="0" fontId="2" fillId="0" borderId="0" xfId="0" applyFont="1" applyAlignment="1">
      <alignment horizontal="left" vertical="center"/>
    </xf>
    <xf numFmtId="15" fontId="7" fillId="3" borderId="12" xfId="2" applyNumberFormat="1" applyFont="1" applyFill="1" applyBorder="1" applyAlignment="1">
      <alignment horizontal="center" vertical="center" wrapText="1"/>
    </xf>
    <xf numFmtId="0" fontId="2" fillId="0" borderId="0" xfId="0" applyFont="1" applyAlignment="1">
      <alignment horizontal="left" vertical="center" indent="1"/>
    </xf>
    <xf numFmtId="0" fontId="9" fillId="7" borderId="0" xfId="0" applyFont="1" applyFill="1" applyAlignment="1">
      <alignment horizontal="right" vertical="center" indent="1"/>
    </xf>
    <xf numFmtId="0" fontId="10" fillId="4" borderId="0" xfId="0" applyFont="1" applyFill="1" applyAlignment="1">
      <alignment horizontal="right" vertical="center" indent="2"/>
    </xf>
    <xf numFmtId="16" fontId="3" fillId="2" borderId="5" xfId="2" applyNumberFormat="1" applyFont="1" applyFill="1" applyBorder="1" applyAlignment="1">
      <alignment horizontal="center" vertical="center" wrapText="1"/>
    </xf>
    <xf numFmtId="16" fontId="6" fillId="2" borderId="7" xfId="2" applyNumberFormat="1" applyFont="1" applyFill="1" applyBorder="1" applyAlignment="1">
      <alignment horizontal="center" vertical="center" wrapText="1"/>
    </xf>
    <xf numFmtId="0" fontId="0" fillId="3" borderId="0" xfId="0" applyFill="1"/>
    <xf numFmtId="0" fontId="27" fillId="0" borderId="0" xfId="0" applyFont="1" applyAlignment="1">
      <alignment horizontal="left" vertical="top" wrapText="1"/>
    </xf>
    <xf numFmtId="0" fontId="11" fillId="0" borderId="0" xfId="0" applyFont="1" applyAlignment="1">
      <alignment horizontal="left" vertical="top"/>
    </xf>
    <xf numFmtId="0" fontId="0" fillId="0" borderId="0" xfId="0" applyAlignment="1">
      <alignment horizontal="center" vertical="center"/>
    </xf>
    <xf numFmtId="49" fontId="23" fillId="11" borderId="34" xfId="4" applyNumberFormat="1" applyFont="1" applyFill="1" applyBorder="1" applyAlignment="1">
      <alignment horizontal="left" vertical="center" wrapText="1"/>
    </xf>
    <xf numFmtId="0" fontId="24" fillId="0" borderId="0" xfId="1"/>
    <xf numFmtId="0" fontId="24" fillId="0" borderId="40" xfId="0" applyFont="1" applyBorder="1" applyAlignment="1">
      <alignment horizontal="left" vertical="top" wrapText="1"/>
    </xf>
    <xf numFmtId="0" fontId="24" fillId="0" borderId="41" xfId="0" applyFont="1" applyBorder="1" applyAlignment="1">
      <alignment horizontal="left" vertical="top" wrapText="1"/>
    </xf>
    <xf numFmtId="0" fontId="12" fillId="0" borderId="24" xfId="0" applyFont="1" applyBorder="1" applyAlignment="1">
      <alignment horizontal="left" vertical="top" wrapText="1"/>
    </xf>
    <xf numFmtId="0" fontId="12" fillId="0" borderId="37" xfId="3" applyFont="1" applyBorder="1" applyAlignment="1">
      <alignment horizontal="center" vertical="center" wrapText="1"/>
    </xf>
    <xf numFmtId="0" fontId="13" fillId="0" borderId="37" xfId="3" applyFont="1" applyBorder="1" applyAlignment="1">
      <alignment horizontal="center" vertical="center" wrapText="1"/>
    </xf>
    <xf numFmtId="0" fontId="13" fillId="0" borderId="24" xfId="0" applyFont="1" applyBorder="1" applyAlignment="1">
      <alignment horizontal="left" vertical="top" wrapText="1"/>
    </xf>
    <xf numFmtId="0" fontId="11" fillId="0" borderId="46" xfId="0" applyFont="1" applyBorder="1" applyAlignment="1">
      <alignment horizontal="left" vertical="top" wrapText="1"/>
    </xf>
    <xf numFmtId="0" fontId="13" fillId="0" borderId="47" xfId="0" applyFont="1" applyBorder="1" applyAlignment="1">
      <alignment horizontal="left" vertical="top" wrapText="1"/>
    </xf>
    <xf numFmtId="0" fontId="12" fillId="0" borderId="36" xfId="3" applyFont="1" applyBorder="1" applyAlignment="1">
      <alignment horizontal="center" vertical="center" wrapText="1"/>
    </xf>
    <xf numFmtId="0" fontId="12" fillId="0" borderId="45" xfId="3" applyFont="1" applyBorder="1" applyAlignment="1">
      <alignment horizontal="center" vertical="center" wrapText="1"/>
    </xf>
    <xf numFmtId="0" fontId="13" fillId="0" borderId="43" xfId="0" applyFont="1" applyBorder="1" applyAlignment="1">
      <alignment horizontal="left" vertical="top" wrapText="1"/>
    </xf>
    <xf numFmtId="0" fontId="12" fillId="0" borderId="35" xfId="3" applyFont="1" applyBorder="1" applyAlignment="1">
      <alignment horizontal="center" vertical="center" wrapText="1"/>
    </xf>
    <xf numFmtId="0" fontId="12" fillId="0" borderId="47" xfId="0" applyFont="1" applyBorder="1" applyAlignment="1">
      <alignment horizontal="left" vertical="top" wrapText="1"/>
    </xf>
    <xf numFmtId="0" fontId="12" fillId="0" borderId="47" xfId="3" applyFont="1" applyBorder="1" applyAlignment="1">
      <alignment horizontal="center" vertical="center" wrapText="1"/>
    </xf>
    <xf numFmtId="0" fontId="13" fillId="0" borderId="45" xfId="0" applyFont="1" applyBorder="1" applyAlignment="1">
      <alignment horizontal="left" vertical="top" wrapText="1"/>
    </xf>
    <xf numFmtId="0" fontId="13" fillId="0" borderId="35" xfId="0" applyFont="1" applyBorder="1" applyAlignment="1">
      <alignment horizontal="left" vertical="top" wrapText="1"/>
    </xf>
    <xf numFmtId="0" fontId="12" fillId="0" borderId="0" xfId="3" applyFont="1" applyFill="1" applyAlignment="1">
      <alignment horizontal="center" vertical="center"/>
    </xf>
    <xf numFmtId="0" fontId="13" fillId="0" borderId="36" xfId="0" applyFont="1" applyBorder="1" applyAlignment="1">
      <alignment horizontal="left" vertical="top" wrapText="1"/>
    </xf>
    <xf numFmtId="0" fontId="13" fillId="0" borderId="40" xfId="3" applyFont="1" applyBorder="1" applyAlignment="1">
      <alignment horizontal="center" vertical="center" wrapText="1"/>
    </xf>
    <xf numFmtId="0" fontId="12" fillId="0" borderId="39" xfId="3" applyFont="1" applyBorder="1" applyAlignment="1">
      <alignment horizontal="center" vertical="center" wrapText="1"/>
    </xf>
    <xf numFmtId="0" fontId="12" fillId="0" borderId="42" xfId="3" applyFont="1" applyBorder="1" applyAlignment="1">
      <alignment horizontal="center" vertical="center" wrapText="1"/>
    </xf>
    <xf numFmtId="0" fontId="12" fillId="0" borderId="44" xfId="3" applyFont="1" applyBorder="1" applyAlignment="1">
      <alignment horizontal="center" vertical="center" wrapText="1"/>
    </xf>
    <xf numFmtId="0" fontId="13" fillId="0" borderId="43" xfId="3" applyFont="1" applyBorder="1" applyAlignment="1">
      <alignment horizontal="center" vertical="center" wrapText="1"/>
    </xf>
    <xf numFmtId="0" fontId="13" fillId="0" borderId="40" xfId="0" applyFont="1" applyBorder="1" applyAlignment="1">
      <alignment horizontal="left" vertical="top" wrapText="1"/>
    </xf>
    <xf numFmtId="0" fontId="24" fillId="0" borderId="24" xfId="0" applyFont="1" applyBorder="1" applyAlignment="1">
      <alignment horizontal="left" vertical="top" wrapText="1"/>
    </xf>
    <xf numFmtId="0" fontId="13" fillId="3" borderId="24" xfId="0" applyFont="1" applyFill="1" applyBorder="1" applyAlignment="1">
      <alignment horizontal="left" vertical="top" wrapText="1"/>
    </xf>
    <xf numFmtId="0" fontId="12" fillId="0" borderId="43" xfId="3" applyFont="1" applyBorder="1" applyAlignment="1">
      <alignment horizontal="center" vertical="center" wrapText="1"/>
    </xf>
    <xf numFmtId="0" fontId="13" fillId="3" borderId="47" xfId="0" applyFont="1" applyFill="1" applyBorder="1" applyAlignment="1">
      <alignment horizontal="left" vertical="top" wrapText="1"/>
    </xf>
    <xf numFmtId="0" fontId="12" fillId="0" borderId="37" xfId="3" applyFont="1" applyBorder="1" applyAlignment="1">
      <alignment horizontal="center" vertical="top" wrapText="1"/>
    </xf>
    <xf numFmtId="0" fontId="11" fillId="0" borderId="38" xfId="0" applyFont="1" applyBorder="1" applyAlignment="1">
      <alignment horizontal="left" vertical="top" wrapText="1"/>
    </xf>
    <xf numFmtId="0" fontId="13" fillId="3" borderId="35" xfId="0" applyFont="1" applyFill="1" applyBorder="1" applyAlignment="1">
      <alignment horizontal="left" vertical="top" wrapText="1"/>
    </xf>
    <xf numFmtId="0" fontId="12" fillId="0" borderId="43" xfId="3" applyFont="1" applyBorder="1" applyAlignment="1">
      <alignment horizontal="center" vertical="top" wrapText="1"/>
    </xf>
    <xf numFmtId="0" fontId="13" fillId="3" borderId="24" xfId="0" applyFont="1" applyFill="1" applyBorder="1" applyAlignment="1">
      <alignment vertical="top" wrapText="1"/>
    </xf>
    <xf numFmtId="0" fontId="28" fillId="3" borderId="43" xfId="0" applyFont="1" applyFill="1" applyBorder="1" applyAlignment="1">
      <alignment horizontal="left" vertical="top" wrapText="1"/>
    </xf>
    <xf numFmtId="0" fontId="29" fillId="3" borderId="0" xfId="0" applyFont="1" applyFill="1"/>
    <xf numFmtId="0" fontId="28" fillId="3" borderId="37" xfId="0" applyFont="1" applyFill="1" applyBorder="1" applyAlignment="1">
      <alignment horizontal="left" vertical="top" wrapText="1"/>
    </xf>
    <xf numFmtId="0" fontId="11" fillId="0" borderId="37" xfId="0" applyFont="1" applyBorder="1" applyAlignment="1">
      <alignment horizontal="left" vertical="top"/>
    </xf>
    <xf numFmtId="0" fontId="24" fillId="0" borderId="46" xfId="0" applyFont="1" applyBorder="1" applyAlignment="1">
      <alignment horizontal="left" vertical="top" wrapText="1"/>
    </xf>
    <xf numFmtId="0" fontId="13" fillId="0" borderId="24" xfId="0" applyFont="1" applyBorder="1" applyAlignment="1">
      <alignment horizontal="center" vertical="center"/>
    </xf>
    <xf numFmtId="0" fontId="13" fillId="0" borderId="37" xfId="0" applyFont="1" applyBorder="1" applyAlignment="1">
      <alignment wrapText="1"/>
    </xf>
    <xf numFmtId="0" fontId="13" fillId="0" borderId="24" xfId="0" applyFont="1" applyBorder="1" applyAlignment="1">
      <alignment horizontal="center" vertical="center" wrapText="1"/>
    </xf>
    <xf numFmtId="0" fontId="13" fillId="0" borderId="24" xfId="0" applyFont="1" applyBorder="1" applyAlignment="1">
      <alignment wrapText="1"/>
    </xf>
    <xf numFmtId="0" fontId="13" fillId="0" borderId="37" xfId="0" applyFont="1" applyBorder="1" applyAlignment="1">
      <alignment horizontal="center" vertical="center" wrapText="1"/>
    </xf>
    <xf numFmtId="0" fontId="12" fillId="0" borderId="24" xfId="3" applyFont="1" applyBorder="1" applyAlignment="1">
      <alignment horizontal="center" vertical="center"/>
    </xf>
    <xf numFmtId="0" fontId="13" fillId="0" borderId="37" xfId="0" applyFont="1" applyBorder="1" applyAlignment="1">
      <alignment horizontal="center" vertical="center"/>
    </xf>
    <xf numFmtId="0" fontId="11" fillId="0" borderId="37" xfId="0" applyFont="1" applyBorder="1" applyAlignment="1">
      <alignment horizontal="left" vertical="top" wrapText="1"/>
    </xf>
    <xf numFmtId="0" fontId="0" fillId="0" borderId="24" xfId="0" applyBorder="1" applyAlignment="1">
      <alignment horizontal="left" vertical="top"/>
    </xf>
    <xf numFmtId="0" fontId="13" fillId="0" borderId="37" xfId="0" applyFont="1" applyBorder="1" applyAlignment="1">
      <alignment horizontal="left" vertical="top" wrapText="1"/>
    </xf>
    <xf numFmtId="0" fontId="13" fillId="0" borderId="43" xfId="0" applyFont="1" applyBorder="1" applyAlignment="1">
      <alignment horizontal="center" vertical="center" wrapText="1"/>
    </xf>
    <xf numFmtId="0" fontId="13" fillId="0" borderId="46" xfId="0" applyFont="1" applyBorder="1" applyAlignment="1">
      <alignment horizontal="center" vertical="center" wrapText="1"/>
    </xf>
    <xf numFmtId="0" fontId="12" fillId="0" borderId="37" xfId="3" applyFont="1" applyBorder="1" applyAlignment="1">
      <alignment horizontal="center" vertical="center"/>
    </xf>
    <xf numFmtId="0" fontId="12" fillId="0" borderId="43" xfId="3" applyFont="1" applyBorder="1" applyAlignment="1">
      <alignment horizontal="center" vertical="center"/>
    </xf>
    <xf numFmtId="0" fontId="23" fillId="14" borderId="50" xfId="0" applyFont="1" applyFill="1" applyBorder="1" applyAlignment="1">
      <alignment horizontal="center" vertical="center"/>
    </xf>
    <xf numFmtId="0" fontId="0" fillId="15" borderId="51" xfId="0" applyFill="1" applyBorder="1" applyAlignment="1">
      <alignment horizontal="center" vertical="center"/>
    </xf>
    <xf numFmtId="0" fontId="0" fillId="0" borderId="0" xfId="0" applyAlignment="1">
      <alignment horizontal="left" vertical="top" wrapText="1"/>
    </xf>
    <xf numFmtId="0" fontId="24" fillId="0" borderId="0" xfId="0" applyFont="1"/>
    <xf numFmtId="0" fontId="1" fillId="0" borderId="0" xfId="5" applyFill="1"/>
    <xf numFmtId="16" fontId="3" fillId="2" borderId="10" xfId="2" applyNumberFormat="1" applyFont="1" applyFill="1" applyBorder="1" applyAlignment="1">
      <alignment horizontal="center" vertical="center" wrapText="1"/>
    </xf>
    <xf numFmtId="16" fontId="3" fillId="2" borderId="6" xfId="2" applyNumberFormat="1" applyFont="1" applyFill="1" applyBorder="1" applyAlignment="1">
      <alignment horizontal="left" vertical="center" wrapText="1" indent="1"/>
    </xf>
    <xf numFmtId="167" fontId="11" fillId="0" borderId="18" xfId="0" applyNumberFormat="1" applyFont="1" applyBorder="1" applyAlignment="1">
      <alignment horizontal="left" vertical="center" wrapText="1" indent="1"/>
    </xf>
    <xf numFmtId="0" fontId="34" fillId="5" borderId="14" xfId="0" applyFont="1" applyFill="1" applyBorder="1" applyAlignment="1">
      <alignment horizontal="center" vertical="center" wrapText="1"/>
    </xf>
    <xf numFmtId="15" fontId="25" fillId="0" borderId="19" xfId="2" applyNumberFormat="1" applyFont="1" applyBorder="1" applyAlignment="1">
      <alignment horizontal="center" vertical="center" wrapText="1"/>
    </xf>
    <xf numFmtId="15" fontId="25" fillId="0" borderId="0" xfId="2" applyNumberFormat="1" applyFont="1" applyAlignment="1">
      <alignment horizontal="center" vertical="center" wrapText="1"/>
    </xf>
    <xf numFmtId="16" fontId="25" fillId="0" borderId="0" xfId="2" applyNumberFormat="1" applyFont="1" applyAlignment="1">
      <alignment horizontal="left" vertical="center"/>
    </xf>
    <xf numFmtId="16" fontId="25" fillId="0" borderId="0" xfId="2" applyNumberFormat="1" applyFont="1" applyAlignment="1">
      <alignment vertical="center"/>
    </xf>
    <xf numFmtId="0" fontId="11" fillId="0" borderId="0" xfId="0" applyFont="1" applyAlignment="1">
      <alignment vertical="center"/>
    </xf>
    <xf numFmtId="164" fontId="25" fillId="0" borderId="0" xfId="2" applyFont="1" applyAlignment="1">
      <alignment horizontal="left" vertical="center" wrapText="1"/>
    </xf>
    <xf numFmtId="164" fontId="25" fillId="0" borderId="0" xfId="2" applyFont="1" applyAlignment="1">
      <alignment horizontal="left" vertical="center" wrapText="1" indent="1"/>
    </xf>
    <xf numFmtId="164" fontId="26" fillId="0" borderId="14" xfId="2" applyFont="1" applyBorder="1" applyAlignment="1">
      <alignment horizontal="right" vertical="center" wrapText="1"/>
    </xf>
    <xf numFmtId="165" fontId="11" fillId="2" borderId="2" xfId="2" applyNumberFormat="1" applyFont="1" applyFill="1" applyBorder="1" applyAlignment="1">
      <alignment horizontal="center" vertical="center" textRotation="90" wrapText="1"/>
    </xf>
    <xf numFmtId="165" fontId="11" fillId="2" borderId="3" xfId="2" applyNumberFormat="1" applyFont="1" applyFill="1" applyBorder="1" applyAlignment="1">
      <alignment horizontal="center" vertical="center" textRotation="90" wrapText="1"/>
    </xf>
    <xf numFmtId="165" fontId="11" fillId="2" borderId="25" xfId="2" applyNumberFormat="1" applyFont="1" applyFill="1" applyBorder="1" applyAlignment="1">
      <alignment horizontal="center" vertical="center" textRotation="90" wrapText="1"/>
    </xf>
    <xf numFmtId="165" fontId="11" fillId="2" borderId="4" xfId="2" applyNumberFormat="1" applyFont="1" applyFill="1" applyBorder="1" applyAlignment="1">
      <alignment horizontal="center" vertical="center" textRotation="90" wrapText="1"/>
    </xf>
    <xf numFmtId="16" fontId="11" fillId="0" borderId="13" xfId="2" applyNumberFormat="1" applyFont="1" applyBorder="1" applyAlignment="1">
      <alignment horizontal="center" vertical="center" textRotation="90" wrapText="1"/>
    </xf>
    <xf numFmtId="164" fontId="11" fillId="0" borderId="0" xfId="2" applyFont="1" applyAlignment="1">
      <alignment horizontal="left" vertical="center" wrapText="1"/>
    </xf>
    <xf numFmtId="164" fontId="14" fillId="0" borderId="0" xfId="2" applyFont="1" applyAlignment="1">
      <alignment horizontal="right" vertical="center" wrapText="1" indent="1"/>
    </xf>
    <xf numFmtId="167" fontId="26" fillId="6" borderId="24" xfId="2" applyNumberFormat="1" applyFont="1" applyFill="1" applyBorder="1" applyAlignment="1">
      <alignment horizontal="center" vertical="center" wrapText="1"/>
    </xf>
    <xf numFmtId="167" fontId="26" fillId="0" borderId="0" xfId="2" applyNumberFormat="1" applyFont="1" applyAlignment="1">
      <alignment horizontal="center" vertical="center" wrapText="1"/>
    </xf>
    <xf numFmtId="164" fontId="26" fillId="0" borderId="0" xfId="2" applyFont="1" applyAlignment="1">
      <alignment horizontal="center" vertical="center" wrapText="1"/>
    </xf>
    <xf numFmtId="164" fontId="36" fillId="0" borderId="0" xfId="2" applyFont="1" applyAlignment="1">
      <alignment horizontal="left" vertical="center" wrapText="1"/>
    </xf>
    <xf numFmtId="165" fontId="25" fillId="0" borderId="26" xfId="2" applyNumberFormat="1" applyFont="1" applyBorder="1" applyAlignment="1">
      <alignment vertical="center" wrapText="1"/>
    </xf>
    <xf numFmtId="165" fontId="25" fillId="0" borderId="15" xfId="2" applyNumberFormat="1" applyFont="1" applyBorder="1" applyAlignment="1">
      <alignment vertical="center" wrapText="1"/>
    </xf>
    <xf numFmtId="164" fontId="26" fillId="0" borderId="0" xfId="2" applyFont="1" applyAlignment="1">
      <alignment horizontal="left" vertical="center" wrapText="1"/>
    </xf>
    <xf numFmtId="164" fontId="11" fillId="0" borderId="0" xfId="2" applyFont="1" applyAlignment="1">
      <alignment vertical="center" wrapText="1"/>
    </xf>
    <xf numFmtId="1" fontId="25" fillId="2" borderId="23" xfId="2" applyNumberFormat="1" applyFont="1" applyFill="1" applyBorder="1" applyAlignment="1">
      <alignment vertical="center" wrapText="1"/>
    </xf>
    <xf numFmtId="0" fontId="26" fillId="0" borderId="0" xfId="0" applyFont="1" applyAlignment="1">
      <alignment vertical="center"/>
    </xf>
    <xf numFmtId="164" fontId="14" fillId="0" borderId="0" xfId="2" applyFont="1" applyAlignment="1">
      <alignment horizontal="left" vertical="center" wrapText="1"/>
    </xf>
    <xf numFmtId="0" fontId="23" fillId="11" borderId="53" xfId="0" applyFont="1" applyFill="1" applyBorder="1" applyAlignment="1">
      <alignment horizontal="center" vertical="center" wrapText="1"/>
    </xf>
    <xf numFmtId="0" fontId="0" fillId="0" borderId="24" xfId="0" applyBorder="1" applyAlignment="1">
      <alignment horizontal="center" vertical="center"/>
    </xf>
    <xf numFmtId="0" fontId="0" fillId="13" borderId="24" xfId="0" applyFill="1" applyBorder="1" applyAlignment="1">
      <alignment horizontal="left" vertical="top"/>
    </xf>
    <xf numFmtId="0" fontId="29" fillId="3" borderId="24" xfId="0" applyFont="1" applyFill="1" applyBorder="1" applyAlignment="1">
      <alignment horizontal="left" vertical="top"/>
    </xf>
    <xf numFmtId="0" fontId="0" fillId="13" borderId="24" xfId="0" applyFill="1" applyBorder="1" applyAlignment="1">
      <alignment horizontal="center" vertical="center"/>
    </xf>
    <xf numFmtId="0" fontId="21" fillId="8" borderId="10" xfId="2" applyNumberFormat="1" applyFont="1" applyFill="1" applyBorder="1" applyAlignment="1" applyProtection="1">
      <alignment horizontal="center" vertical="center" wrapText="1"/>
      <protection locked="0"/>
    </xf>
    <xf numFmtId="0" fontId="16" fillId="8" borderId="16" xfId="0" applyFont="1" applyFill="1" applyBorder="1" applyAlignment="1" applyProtection="1">
      <alignment horizontal="left" vertical="center" wrapText="1"/>
      <protection locked="0"/>
    </xf>
    <xf numFmtId="0" fontId="11" fillId="0" borderId="14" xfId="0" applyFont="1" applyBorder="1" applyAlignment="1" applyProtection="1">
      <alignment horizontal="left" vertical="center" wrapText="1" indent="1"/>
      <protection locked="0"/>
    </xf>
    <xf numFmtId="0" fontId="3" fillId="0" borderId="10" xfId="2" applyNumberFormat="1" applyFont="1" applyBorder="1" applyAlignment="1" applyProtection="1">
      <alignment horizontal="center" vertical="center" wrapText="1"/>
      <protection locked="0"/>
    </xf>
    <xf numFmtId="0" fontId="11" fillId="0" borderId="16" xfId="0" applyFont="1" applyBorder="1" applyAlignment="1" applyProtection="1">
      <alignment horizontal="left" vertical="center" wrapText="1"/>
      <protection locked="0"/>
    </xf>
    <xf numFmtId="0" fontId="11" fillId="0" borderId="31" xfId="0" applyFont="1" applyBorder="1" applyAlignment="1" applyProtection="1">
      <alignment horizontal="left" vertical="center" wrapText="1" indent="1"/>
      <protection locked="0"/>
    </xf>
    <xf numFmtId="0" fontId="39" fillId="0" borderId="11" xfId="0" applyFont="1" applyBorder="1" applyAlignment="1" applyProtection="1">
      <alignment horizontal="left" vertical="center" wrapText="1"/>
      <protection locked="0"/>
    </xf>
    <xf numFmtId="0" fontId="11" fillId="0" borderId="4" xfId="0" applyFont="1" applyBorder="1" applyAlignment="1" applyProtection="1">
      <alignment horizontal="left" vertical="center" wrapText="1" indent="1"/>
      <protection locked="0"/>
    </xf>
    <xf numFmtId="0" fontId="26" fillId="0" borderId="11" xfId="0" applyFont="1" applyBorder="1" applyAlignment="1" applyProtection="1">
      <alignment horizontal="left" vertical="center" wrapText="1"/>
      <protection locked="0"/>
    </xf>
    <xf numFmtId="0" fontId="26" fillId="0" borderId="29" xfId="0" applyFont="1" applyBorder="1" applyAlignment="1" applyProtection="1">
      <alignment horizontal="left" vertical="center" wrapText="1"/>
      <protection locked="0"/>
    </xf>
    <xf numFmtId="0" fontId="11" fillId="0" borderId="0" xfId="0" applyFont="1" applyAlignment="1" applyProtection="1">
      <alignment horizontal="left" vertical="center" wrapText="1" indent="1"/>
      <protection locked="0"/>
    </xf>
    <xf numFmtId="0" fontId="11" fillId="0" borderId="54" xfId="0" applyFont="1" applyBorder="1" applyAlignment="1" applyProtection="1">
      <alignment horizontal="left" vertical="center" wrapText="1" indent="1"/>
      <protection locked="0"/>
    </xf>
    <xf numFmtId="0" fontId="26" fillId="0" borderId="11" xfId="0" applyFont="1" applyBorder="1" applyAlignment="1" applyProtection="1">
      <alignment horizontal="left" vertical="top" wrapText="1"/>
      <protection locked="0"/>
    </xf>
    <xf numFmtId="0" fontId="11" fillId="0" borderId="28" xfId="0" applyFont="1" applyBorder="1" applyAlignment="1" applyProtection="1">
      <alignment horizontal="left" vertical="center" wrapText="1" indent="1"/>
      <protection locked="0"/>
    </xf>
    <xf numFmtId="0" fontId="26" fillId="0" borderId="10" xfId="0" applyFont="1" applyBorder="1" applyAlignment="1" applyProtection="1">
      <alignment horizontal="left" vertical="top" wrapText="1"/>
      <protection locked="0"/>
    </xf>
    <xf numFmtId="0" fontId="16" fillId="8" borderId="20" xfId="0" applyFont="1" applyFill="1" applyBorder="1" applyAlignment="1" applyProtection="1">
      <alignment horizontal="left" vertical="top" wrapText="1"/>
      <protection locked="0"/>
    </xf>
    <xf numFmtId="0" fontId="12" fillId="0" borderId="28" xfId="3" applyFont="1" applyBorder="1" applyAlignment="1" applyProtection="1">
      <alignment horizontal="center" vertical="center" wrapText="1"/>
      <protection locked="0"/>
    </xf>
    <xf numFmtId="0" fontId="13" fillId="0" borderId="28" xfId="3" applyFont="1" applyBorder="1" applyAlignment="1" applyProtection="1">
      <alignment horizontal="center" vertical="center" wrapText="1"/>
      <protection locked="0"/>
    </xf>
    <xf numFmtId="0" fontId="26" fillId="0" borderId="29" xfId="0" applyFont="1" applyBorder="1" applyAlignment="1" applyProtection="1">
      <alignment horizontal="left" vertical="top" wrapText="1"/>
      <protection locked="0"/>
    </xf>
    <xf numFmtId="0" fontId="12" fillId="0" borderId="52" xfId="3" applyFont="1" applyBorder="1" applyAlignment="1" applyProtection="1">
      <alignment horizontal="center" vertical="center" wrapText="1"/>
      <protection locked="0"/>
    </xf>
    <xf numFmtId="0" fontId="26" fillId="0" borderId="15" xfId="0" applyFont="1" applyBorder="1" applyAlignment="1" applyProtection="1">
      <alignment horizontal="left" vertical="top" wrapText="1"/>
      <protection locked="0"/>
    </xf>
    <xf numFmtId="0" fontId="11" fillId="0" borderId="30" xfId="0" applyFont="1" applyBorder="1" applyAlignment="1" applyProtection="1">
      <alignment horizontal="left" vertical="center" wrapText="1" indent="1"/>
      <protection locked="0"/>
    </xf>
    <xf numFmtId="0" fontId="11" fillId="0" borderId="13" xfId="0" applyFont="1" applyBorder="1" applyAlignment="1" applyProtection="1">
      <alignment horizontal="left" vertical="center" wrapText="1" indent="1"/>
      <protection locked="0"/>
    </xf>
    <xf numFmtId="0" fontId="33" fillId="0" borderId="11" xfId="0" applyFont="1" applyBorder="1" applyAlignment="1" applyProtection="1">
      <alignment horizontal="left" vertical="top" wrapText="1"/>
      <protection locked="0"/>
    </xf>
    <xf numFmtId="0" fontId="19" fillId="0" borderId="4" xfId="3" applyFont="1" applyFill="1" applyBorder="1" applyAlignment="1" applyProtection="1">
      <alignment horizontal="center" vertical="center" wrapText="1"/>
      <protection locked="0"/>
    </xf>
    <xf numFmtId="0" fontId="31" fillId="8" borderId="11" xfId="0" applyFont="1" applyFill="1" applyBorder="1" applyAlignment="1" applyProtection="1">
      <alignment horizontal="left" vertical="top" wrapText="1"/>
      <protection locked="0"/>
    </xf>
    <xf numFmtId="0" fontId="38" fillId="0" borderId="11" xfId="0" applyFont="1" applyBorder="1" applyAlignment="1" applyProtection="1">
      <alignment horizontal="left" vertical="top" wrapText="1"/>
      <protection locked="0"/>
    </xf>
    <xf numFmtId="0" fontId="19" fillId="0" borderId="4" xfId="3" applyFont="1" applyFill="1" applyBorder="1" applyAlignment="1" applyProtection="1">
      <alignment horizontal="center" vertical="center"/>
      <protection locked="0"/>
    </xf>
    <xf numFmtId="0" fontId="18" fillId="0" borderId="4" xfId="3" applyFont="1" applyFill="1" applyBorder="1" applyAlignment="1" applyProtection="1">
      <alignment horizontal="center" vertical="center" wrapText="1"/>
      <protection locked="0"/>
    </xf>
    <xf numFmtId="0" fontId="33" fillId="0" borderId="29" xfId="0" applyFont="1" applyBorder="1" applyAlignment="1" applyProtection="1">
      <alignment vertical="top" wrapText="1"/>
      <protection locked="0"/>
    </xf>
    <xf numFmtId="0" fontId="20" fillId="0" borderId="4" xfId="0" applyFont="1" applyBorder="1" applyAlignment="1" applyProtection="1">
      <alignment vertical="top" wrapText="1"/>
      <protection locked="0"/>
    </xf>
    <xf numFmtId="0" fontId="33" fillId="0" borderId="29" xfId="0" applyFont="1" applyBorder="1" applyAlignment="1" applyProtection="1">
      <alignment horizontal="left" vertical="top" wrapText="1"/>
      <protection locked="0"/>
    </xf>
    <xf numFmtId="0" fontId="31" fillId="8" borderId="29" xfId="0" applyFont="1" applyFill="1" applyBorder="1" applyAlignment="1" applyProtection="1">
      <alignment horizontal="left" vertical="top" wrapText="1"/>
      <protection locked="0"/>
    </xf>
    <xf numFmtId="0" fontId="26" fillId="0" borderId="20" xfId="0" applyFont="1" applyBorder="1" applyAlignment="1" applyProtection="1">
      <alignment horizontal="left" vertical="top" wrapText="1"/>
      <protection locked="0"/>
    </xf>
    <xf numFmtId="0" fontId="26" fillId="0" borderId="16" xfId="0" applyFont="1" applyBorder="1" applyAlignment="1" applyProtection="1">
      <alignment horizontal="left" vertical="top" wrapText="1"/>
      <protection locked="0"/>
    </xf>
    <xf numFmtId="0" fontId="25" fillId="0" borderId="11" xfId="0" applyFont="1" applyBorder="1" applyAlignment="1" applyProtection="1">
      <alignment horizontal="left" vertical="center" wrapText="1"/>
      <protection locked="0"/>
    </xf>
    <xf numFmtId="0" fontId="11" fillId="0" borderId="55" xfId="0" applyFont="1" applyBorder="1" applyAlignment="1" applyProtection="1">
      <alignment horizontal="left" vertical="center" wrapText="1" indent="1"/>
      <protection locked="0"/>
    </xf>
    <xf numFmtId="0" fontId="37" fillId="8" borderId="16" xfId="0" applyFont="1" applyFill="1" applyBorder="1" applyAlignment="1" applyProtection="1">
      <alignment horizontal="left" vertical="top" wrapText="1"/>
      <protection locked="0"/>
    </xf>
    <xf numFmtId="0" fontId="11" fillId="0" borderId="16" xfId="0" applyFont="1" applyBorder="1" applyAlignment="1" applyProtection="1">
      <alignment horizontal="left" vertical="top" wrapText="1"/>
      <protection locked="0"/>
    </xf>
    <xf numFmtId="0" fontId="16" fillId="8" borderId="16" xfId="0" applyFont="1" applyFill="1" applyBorder="1" applyAlignment="1" applyProtection="1">
      <alignment horizontal="left" vertical="top" wrapText="1"/>
      <protection locked="0"/>
    </xf>
    <xf numFmtId="0" fontId="2" fillId="0" borderId="16" xfId="0" applyFont="1" applyBorder="1" applyAlignment="1" applyProtection="1">
      <alignment horizontal="left" vertical="top" wrapText="1"/>
      <protection locked="0"/>
    </xf>
    <xf numFmtId="0" fontId="2" fillId="0" borderId="16" xfId="0" applyFont="1"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16" fontId="8" fillId="0" borderId="20" xfId="2" applyNumberFormat="1" applyFont="1" applyBorder="1" applyAlignment="1" applyProtection="1">
      <alignment horizontal="left" vertical="center" wrapText="1"/>
      <protection locked="0"/>
    </xf>
    <xf numFmtId="164" fontId="8" fillId="0" borderId="16" xfId="2" applyFont="1" applyBorder="1" applyAlignment="1" applyProtection="1">
      <alignment horizontal="left" vertical="center" wrapText="1"/>
      <protection locked="0"/>
    </xf>
    <xf numFmtId="164" fontId="8" fillId="0" borderId="20" xfId="2" applyFont="1" applyBorder="1" applyAlignment="1" applyProtection="1">
      <alignment horizontal="left" vertical="center" wrapText="1"/>
      <protection locked="0"/>
    </xf>
    <xf numFmtId="164" fontId="8" fillId="0" borderId="17" xfId="2" applyFont="1" applyBorder="1" applyAlignment="1" applyProtection="1">
      <alignment horizontal="left" vertical="center" wrapText="1"/>
      <protection locked="0"/>
    </xf>
    <xf numFmtId="164" fontId="8" fillId="0" borderId="21" xfId="2" applyFont="1" applyBorder="1" applyAlignment="1" applyProtection="1">
      <alignment horizontal="left" vertical="center" wrapText="1"/>
      <protection locked="0"/>
    </xf>
    <xf numFmtId="16" fontId="8" fillId="0" borderId="17" xfId="2" applyNumberFormat="1" applyFont="1" applyBorder="1" applyAlignment="1" applyProtection="1">
      <alignment horizontal="left" vertical="center" wrapText="1"/>
      <protection locked="0"/>
    </xf>
    <xf numFmtId="164" fontId="8" fillId="0" borderId="22" xfId="2" applyFont="1" applyBorder="1" applyAlignment="1" applyProtection="1">
      <alignment horizontal="left" vertical="center" wrapText="1"/>
      <protection locked="0"/>
    </xf>
    <xf numFmtId="164" fontId="26" fillId="0" borderId="18" xfId="2" applyFont="1" applyBorder="1" applyAlignment="1" applyProtection="1">
      <alignment horizontal="left" vertical="center" wrapText="1" indent="1"/>
      <protection locked="0"/>
    </xf>
    <xf numFmtId="167" fontId="11" fillId="0" borderId="14" xfId="0" applyNumberFormat="1" applyFont="1" applyBorder="1" applyAlignment="1" applyProtection="1">
      <alignment horizontal="center" vertical="center" wrapText="1"/>
      <protection locked="0"/>
    </xf>
    <xf numFmtId="0" fontId="11" fillId="0" borderId="14" xfId="0" applyFont="1" applyBorder="1" applyAlignment="1" applyProtection="1">
      <alignment horizontal="center" vertical="center" wrapText="1"/>
      <protection locked="0"/>
    </xf>
    <xf numFmtId="0" fontId="11" fillId="0" borderId="14" xfId="0" applyFont="1" applyBorder="1" applyAlignment="1">
      <alignment horizontal="center" vertical="center" wrapText="1"/>
    </xf>
    <xf numFmtId="0" fontId="2" fillId="0" borderId="0" xfId="0" applyFont="1" applyAlignment="1" applyProtection="1">
      <alignment vertical="center"/>
      <protection locked="0"/>
    </xf>
    <xf numFmtId="0" fontId="9" fillId="7" borderId="0" xfId="0" applyFont="1" applyFill="1" applyAlignment="1" applyProtection="1">
      <alignment horizontal="right" vertical="center" indent="1"/>
      <protection locked="0"/>
    </xf>
    <xf numFmtId="0" fontId="10" fillId="4" borderId="0" xfId="0" applyFont="1" applyFill="1" applyAlignment="1" applyProtection="1">
      <alignment horizontal="right" vertical="center" indent="2"/>
      <protection locked="0"/>
    </xf>
    <xf numFmtId="16" fontId="3" fillId="2" borderId="5" xfId="2" applyNumberFormat="1" applyFont="1" applyFill="1" applyBorder="1" applyAlignment="1" applyProtection="1">
      <alignment horizontal="center" vertical="center" wrapText="1"/>
      <protection locked="0"/>
    </xf>
    <xf numFmtId="0" fontId="12" fillId="0" borderId="56" xfId="3" applyFont="1" applyBorder="1" applyAlignment="1" applyProtection="1">
      <alignment horizontal="center" vertical="center" wrapText="1"/>
      <protection locked="0"/>
    </xf>
    <xf numFmtId="167" fontId="11" fillId="0" borderId="55" xfId="0" applyNumberFormat="1" applyFont="1" applyBorder="1" applyAlignment="1" applyProtection="1">
      <alignment horizontal="center" vertical="center" wrapText="1"/>
      <protection locked="0"/>
    </xf>
    <xf numFmtId="0" fontId="11" fillId="0" borderId="57" xfId="0" applyFont="1" applyBorder="1" applyAlignment="1" applyProtection="1">
      <alignment horizontal="left" vertical="center" wrapText="1" indent="1"/>
      <protection locked="0"/>
    </xf>
    <xf numFmtId="0" fontId="11" fillId="0" borderId="58" xfId="0" applyFont="1" applyBorder="1" applyAlignment="1" applyProtection="1">
      <alignment horizontal="left" vertical="center" wrapText="1" indent="1"/>
      <protection locked="0"/>
    </xf>
    <xf numFmtId="164" fontId="26" fillId="0" borderId="55" xfId="2" applyFont="1" applyBorder="1" applyAlignment="1" applyProtection="1">
      <alignment horizontal="left" vertical="center" wrapText="1" indent="1"/>
      <protection locked="0"/>
    </xf>
    <xf numFmtId="164" fontId="2" fillId="0" borderId="0" xfId="2" applyFont="1" applyAlignment="1" applyProtection="1">
      <alignment vertical="center" wrapText="1"/>
      <protection locked="0"/>
    </xf>
    <xf numFmtId="164" fontId="26" fillId="0" borderId="0" xfId="2" applyFont="1" applyAlignment="1" applyProtection="1">
      <alignment vertical="center" wrapText="1"/>
      <protection locked="0"/>
    </xf>
    <xf numFmtId="164" fontId="11" fillId="0" borderId="0" xfId="2" applyFont="1" applyAlignment="1" applyProtection="1">
      <alignment vertical="center" wrapText="1"/>
      <protection locked="0"/>
    </xf>
    <xf numFmtId="164" fontId="25" fillId="0" borderId="0" xfId="2" applyFont="1" applyAlignment="1" applyProtection="1">
      <alignment vertical="center" wrapText="1"/>
      <protection locked="0"/>
    </xf>
    <xf numFmtId="0" fontId="21" fillId="8" borderId="10" xfId="2" applyNumberFormat="1" applyFont="1" applyFill="1" applyBorder="1" applyAlignment="1" applyProtection="1">
      <alignment vertical="center" wrapText="1"/>
      <protection locked="0"/>
    </xf>
    <xf numFmtId="0" fontId="3" fillId="0" borderId="10" xfId="2" applyNumberFormat="1" applyFont="1" applyBorder="1" applyAlignment="1" applyProtection="1">
      <alignment vertical="center" wrapText="1"/>
      <protection locked="0"/>
    </xf>
    <xf numFmtId="0" fontId="3" fillId="0" borderId="29" xfId="2" applyNumberFormat="1" applyFont="1" applyBorder="1" applyAlignment="1" applyProtection="1">
      <alignment vertical="center" wrapText="1"/>
      <protection locked="0"/>
    </xf>
    <xf numFmtId="16" fontId="3" fillId="2" borderId="10" xfId="2" applyNumberFormat="1" applyFont="1" applyFill="1" applyBorder="1" applyAlignment="1" applyProtection="1">
      <alignment horizontal="center" vertical="center" wrapText="1"/>
      <protection locked="0"/>
    </xf>
    <xf numFmtId="16" fontId="3" fillId="2" borderId="0" xfId="2" applyNumberFormat="1" applyFont="1" applyFill="1" applyAlignment="1">
      <alignment horizontal="center" vertical="center" wrapText="1"/>
    </xf>
    <xf numFmtId="16" fontId="6" fillId="2" borderId="0" xfId="2" applyNumberFormat="1" applyFont="1" applyFill="1" applyAlignment="1">
      <alignment horizontal="center" vertical="center" wrapText="1"/>
    </xf>
    <xf numFmtId="16" fontId="3" fillId="2" borderId="10" xfId="2" applyNumberFormat="1" applyFont="1" applyFill="1" applyBorder="1" applyAlignment="1">
      <alignment horizontal="left" vertical="center" wrapText="1" indent="1"/>
    </xf>
    <xf numFmtId="0" fontId="9" fillId="0" borderId="0" xfId="0" applyFont="1" applyAlignment="1">
      <alignment horizontal="right" vertical="center" indent="1"/>
    </xf>
    <xf numFmtId="0" fontId="2" fillId="0" borderId="0" xfId="0" applyFont="1" applyAlignment="1">
      <alignment horizontal="right" vertical="center" indent="1"/>
    </xf>
    <xf numFmtId="0" fontId="42" fillId="0" borderId="24" xfId="0" applyFont="1" applyBorder="1" applyAlignment="1">
      <alignment horizontal="left" vertical="top" wrapText="1"/>
    </xf>
    <xf numFmtId="0" fontId="42" fillId="3" borderId="24" xfId="0" applyFont="1" applyFill="1" applyBorder="1" applyAlignment="1">
      <alignment horizontal="left" vertical="top" wrapText="1"/>
    </xf>
    <xf numFmtId="0" fontId="15" fillId="0" borderId="0" xfId="3"/>
    <xf numFmtId="0" fontId="25" fillId="0" borderId="44" xfId="0" applyFont="1" applyBorder="1" applyAlignment="1">
      <alignment horizontal="left" vertical="top" wrapText="1"/>
    </xf>
    <xf numFmtId="49" fontId="23" fillId="11" borderId="32" xfId="4" applyNumberFormat="1" applyFont="1" applyFill="1" applyBorder="1" applyAlignment="1">
      <alignment horizontal="left" vertical="center" wrapText="1"/>
    </xf>
    <xf numFmtId="49" fontId="23" fillId="11" borderId="33" xfId="4" applyNumberFormat="1" applyFont="1" applyFill="1" applyBorder="1" applyAlignment="1">
      <alignment horizontal="left" vertical="center" wrapText="1"/>
    </xf>
    <xf numFmtId="0" fontId="0" fillId="12" borderId="35" xfId="0" applyFill="1" applyBorder="1" applyAlignment="1">
      <alignment horizontal="left" vertical="top" wrapText="1"/>
    </xf>
    <xf numFmtId="0" fontId="24" fillId="0" borderId="36" xfId="0" applyFont="1" applyBorder="1" applyAlignment="1">
      <alignment horizontal="left" vertical="top" wrapText="1"/>
    </xf>
    <xf numFmtId="0" fontId="0" fillId="0" borderId="37" xfId="0" applyBorder="1" applyAlignment="1">
      <alignment horizontal="left" vertical="top" wrapText="1"/>
    </xf>
    <xf numFmtId="0" fontId="0" fillId="0" borderId="38" xfId="0" applyBorder="1" applyAlignment="1">
      <alignment horizontal="left" vertical="top" wrapText="1"/>
    </xf>
    <xf numFmtId="0" fontId="24" fillId="0" borderId="40" xfId="0" applyFont="1" applyBorder="1" applyAlignment="1">
      <alignment horizontal="left" vertical="top" wrapText="1"/>
    </xf>
    <xf numFmtId="0" fontId="24" fillId="0" borderId="41" xfId="0" applyFont="1" applyBorder="1" applyAlignment="1">
      <alignment horizontal="left" vertical="top" wrapText="1"/>
    </xf>
    <xf numFmtId="0" fontId="0" fillId="12" borderId="37" xfId="0" applyFill="1" applyBorder="1" applyAlignment="1">
      <alignment horizontal="left" vertical="top" wrapText="1"/>
    </xf>
    <xf numFmtId="0" fontId="0" fillId="12" borderId="38" xfId="0" applyFill="1" applyBorder="1" applyAlignment="1">
      <alignment horizontal="left" vertical="top" wrapText="1"/>
    </xf>
    <xf numFmtId="0" fontId="24" fillId="0" borderId="24" xfId="0" applyFont="1" applyBorder="1" applyAlignment="1">
      <alignment horizontal="left" vertical="top"/>
    </xf>
    <xf numFmtId="0" fontId="0" fillId="0" borderId="40" xfId="0" applyBorder="1" applyAlignment="1">
      <alignment horizontal="left" vertical="top" wrapText="1"/>
    </xf>
    <xf numFmtId="0" fontId="0" fillId="0" borderId="39" xfId="0" applyBorder="1" applyAlignment="1">
      <alignment horizontal="left" vertical="top" wrapText="1"/>
    </xf>
    <xf numFmtId="0" fontId="24" fillId="0" borderId="24" xfId="0" applyFont="1" applyBorder="1" applyAlignment="1">
      <alignment horizontal="left" vertical="top" wrapText="1"/>
    </xf>
    <xf numFmtId="0" fontId="24" fillId="0" borderId="39" xfId="0" applyFont="1" applyBorder="1" applyAlignment="1">
      <alignment horizontal="left" vertical="top" wrapText="1"/>
    </xf>
    <xf numFmtId="0" fontId="24" fillId="0" borderId="35" xfId="0" applyFont="1" applyBorder="1" applyAlignment="1">
      <alignment horizontal="left" vertical="top" wrapText="1"/>
    </xf>
    <xf numFmtId="0" fontId="24" fillId="0" borderId="37" xfId="0" applyFont="1" applyBorder="1" applyAlignment="1">
      <alignment horizontal="left" vertical="top" wrapText="1"/>
    </xf>
    <xf numFmtId="0" fontId="24" fillId="0" borderId="38" xfId="0" applyFont="1" applyBorder="1" applyAlignment="1">
      <alignment horizontal="left" vertical="top" wrapText="1"/>
    </xf>
    <xf numFmtId="49" fontId="23" fillId="11" borderId="48" xfId="4" applyNumberFormat="1" applyFont="1" applyFill="1" applyBorder="1" applyAlignment="1">
      <alignment horizontal="left" vertical="center"/>
    </xf>
    <xf numFmtId="49" fontId="23" fillId="11" borderId="49" xfId="4" applyNumberFormat="1" applyFont="1" applyFill="1" applyBorder="1" applyAlignment="1">
      <alignment horizontal="left" vertical="center"/>
    </xf>
    <xf numFmtId="166" fontId="25" fillId="2" borderId="23" xfId="2" applyNumberFormat="1" applyFont="1" applyFill="1" applyBorder="1" applyAlignment="1">
      <alignment horizontal="center" vertical="center" wrapText="1"/>
    </xf>
    <xf numFmtId="165" fontId="25" fillId="0" borderId="26" xfId="2" applyNumberFormat="1" applyFont="1" applyBorder="1" applyAlignment="1">
      <alignment horizontal="center" vertical="center" wrapText="1"/>
    </xf>
    <xf numFmtId="164" fontId="35" fillId="0" borderId="14" xfId="2" applyFont="1" applyBorder="1" applyAlignment="1">
      <alignment horizontal="left" vertical="center" wrapText="1"/>
    </xf>
    <xf numFmtId="165" fontId="25" fillId="0" borderId="27" xfId="2" applyNumberFormat="1" applyFont="1" applyBorder="1" applyAlignment="1">
      <alignment horizontal="center" vertical="center" wrapText="1"/>
    </xf>
    <xf numFmtId="0" fontId="12" fillId="0" borderId="24" xfId="3" applyFont="1" applyBorder="1" applyAlignment="1">
      <alignment horizontal="center"/>
    </xf>
    <xf numFmtId="0" fontId="13" fillId="0" borderId="24" xfId="0" applyFont="1" applyFill="1" applyBorder="1" applyAlignment="1">
      <alignment horizontal="left" vertical="top" wrapText="1"/>
    </xf>
  </cellXfs>
  <cellStyles count="6">
    <cellStyle name="40% - Accent1" xfId="5" builtinId="31"/>
    <cellStyle name="Hyperlink" xfId="3" builtinId="8"/>
    <cellStyle name="Neutral" xfId="4" builtinId="28"/>
    <cellStyle name="Normal" xfId="0" builtinId="0"/>
    <cellStyle name="Normal 6 4" xfId="2" xr:uid="{00000000-0005-0000-0000-000001000000}"/>
    <cellStyle name="RowLevel_1" xfId="1" builtinId="1" iLevel="0"/>
  </cellStyles>
  <dxfs count="353">
    <dxf>
      <fill>
        <patternFill>
          <bgColor rgb="FFFF5050"/>
        </patternFill>
      </fill>
    </dxf>
    <dxf>
      <fill>
        <patternFill patternType="solid">
          <bgColor rgb="FFFFFF00"/>
        </patternFill>
      </fill>
    </dxf>
    <dxf>
      <fill>
        <patternFill patternType="solid">
          <bgColor theme="9"/>
        </patternFill>
      </fill>
    </dxf>
    <dxf>
      <fill>
        <patternFill>
          <bgColor theme="2" tint="-0.24994659260841701"/>
        </patternFill>
      </fill>
    </dxf>
    <dxf>
      <fill>
        <patternFill>
          <bgColor theme="0"/>
        </patternFill>
      </fill>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i val="0"/>
        <strike val="0"/>
        <condense val="0"/>
        <extend val="0"/>
        <outline val="0"/>
        <shadow val="0"/>
        <u val="none"/>
        <vertAlign val="baseline"/>
        <sz val="9"/>
        <color auto="1"/>
        <name val="Calibri"/>
        <family val="2"/>
        <scheme val="minor"/>
      </font>
      <numFmt numFmtId="20" formatCode="dd\-mmm\-yy"/>
      <alignment horizontal="center" vertical="center" textRotation="0" wrapText="1" indent="0" justifyLastLine="0" shrinkToFit="0" readingOrder="0"/>
    </dxf>
    <dxf>
      <font>
        <b val="0"/>
        <i val="0"/>
        <strike val="0"/>
        <condense val="0"/>
        <extend val="0"/>
        <outline val="0"/>
        <shadow val="0"/>
        <u val="none"/>
        <vertAlign val="baseline"/>
        <sz val="9"/>
        <color theme="1"/>
        <name val="Calibri"/>
        <family val="2"/>
        <scheme val="minor"/>
      </font>
      <alignment horizontal="center" vertical="center" textRotation="0" wrapText="1" indent="0" justifyLastLine="0" shrinkToFit="0" readingOrder="0"/>
      <border diagonalUp="0" diagonalDown="0">
        <left/>
        <right/>
        <top/>
        <bottom style="thin">
          <color theme="0" tint="-0.14996795556505021"/>
        </bottom>
        <vertical/>
        <horizontal/>
      </border>
      <protection locked="0" hidden="0"/>
    </dxf>
    <dxf>
      <font>
        <b val="0"/>
        <i val="0"/>
        <strike val="0"/>
        <condense val="0"/>
        <extend val="0"/>
        <outline val="0"/>
        <shadow val="0"/>
        <u val="none"/>
        <vertAlign val="baseline"/>
        <sz val="9"/>
        <color theme="0"/>
        <name val="Calibri"/>
        <family val="2"/>
        <scheme val="minor"/>
      </font>
      <fill>
        <patternFill patternType="solid">
          <fgColor indexed="64"/>
          <bgColor rgb="FF6B8A96"/>
        </patternFill>
      </fill>
      <alignment horizontal="center" vertical="center" textRotation="0" wrapText="1" indent="0" justifyLastLine="0" shrinkToFit="0" readingOrder="0"/>
      <border diagonalUp="0" diagonalDown="0">
        <left/>
        <right/>
        <top/>
        <bottom style="thin">
          <color theme="0" tint="-0.14996795556505021"/>
        </bottom>
        <vertical/>
        <horizontal/>
      </border>
    </dxf>
    <dxf>
      <font>
        <b val="0"/>
        <i val="0"/>
        <strike val="0"/>
        <condense val="0"/>
        <extend val="0"/>
        <outline val="0"/>
        <shadow val="0"/>
        <u val="none"/>
        <vertAlign val="baseline"/>
        <sz val="9"/>
        <color theme="1"/>
        <name val="Calibri"/>
        <family val="2"/>
        <scheme val="minor"/>
      </font>
      <numFmt numFmtId="167" formatCode="yyyy\-mm\-dd;@"/>
      <alignment horizontal="center" vertical="center" textRotation="0" wrapText="1" indent="0" justifyLastLine="0" shrinkToFit="0" readingOrder="0"/>
      <border diagonalUp="0" diagonalDown="0">
        <left/>
        <right/>
        <top/>
        <bottom style="thin">
          <color theme="0" tint="-0.14996795556505021"/>
        </bottom>
        <vertical/>
        <horizontal/>
      </border>
      <protection locked="0" hidden="0"/>
    </dxf>
    <dxf>
      <font>
        <b val="0"/>
        <i val="0"/>
        <strike val="0"/>
        <condense val="0"/>
        <extend val="0"/>
        <outline val="0"/>
        <shadow val="0"/>
        <u val="none"/>
        <vertAlign val="baseline"/>
        <sz val="9"/>
        <color theme="1"/>
        <name val="Calibri"/>
        <family val="2"/>
        <scheme val="minor"/>
      </font>
      <numFmt numFmtId="167" formatCode="yyyy\-mm\-dd;@"/>
      <alignment horizontal="center" vertical="center" textRotation="0" wrapText="1" indent="0" justifyLastLine="0" shrinkToFit="0" readingOrder="0"/>
      <border diagonalUp="0" diagonalDown="0">
        <left/>
        <right/>
        <top/>
        <bottom style="thin">
          <color theme="0" tint="-0.14996795556505021"/>
        </bottom>
        <vertical/>
        <horizontal/>
      </border>
      <protection locked="0" hidden="0"/>
    </dxf>
    <dxf>
      <font>
        <b val="0"/>
        <i val="0"/>
        <strike val="0"/>
        <condense val="0"/>
        <extend val="0"/>
        <outline val="0"/>
        <shadow val="0"/>
        <u val="none"/>
        <vertAlign val="baseline"/>
        <sz val="9"/>
        <color theme="1"/>
        <name val="Calibri"/>
        <family val="2"/>
        <scheme val="minor"/>
      </font>
      <numFmt numFmtId="167" formatCode="yyyy\-mm\-dd;@"/>
      <alignment horizontal="left" vertical="center" textRotation="0" wrapText="1" indent="1" justifyLastLine="0" shrinkToFit="0" readingOrder="0"/>
      <border diagonalUp="0" diagonalDown="0">
        <left/>
        <right/>
        <top style="thin">
          <color theme="0" tint="-0.14996795556505021"/>
        </top>
        <bottom style="thin">
          <color theme="0" tint="-0.14996795556505021"/>
        </bottom>
        <vertical/>
        <horizontal/>
      </border>
    </dxf>
    <dxf>
      <font>
        <b val="0"/>
        <i val="0"/>
        <strike val="0"/>
        <condense val="0"/>
        <extend val="0"/>
        <outline val="0"/>
        <shadow val="0"/>
        <u val="none"/>
        <vertAlign val="baseline"/>
        <sz val="9"/>
        <color theme="1"/>
        <name val="Calibri"/>
        <family val="2"/>
        <scheme val="minor"/>
      </font>
      <alignment horizontal="left" vertical="center" textRotation="0" wrapText="1" indent="1" justifyLastLine="0" shrinkToFit="0" readingOrder="0"/>
      <border diagonalUp="0" diagonalDown="0">
        <left/>
        <right/>
        <top/>
        <bottom style="thin">
          <color theme="0" tint="-0.14996795556505021"/>
        </bottom>
        <vertical/>
        <horizontal/>
      </border>
      <protection locked="0" hidden="0"/>
    </dxf>
    <dxf>
      <font>
        <b val="0"/>
        <i val="0"/>
        <strike val="0"/>
        <condense val="0"/>
        <extend val="0"/>
        <outline val="0"/>
        <shadow val="0"/>
        <u val="none"/>
        <vertAlign val="baseline"/>
        <sz val="9"/>
        <color auto="1"/>
        <name val="Calibri"/>
        <family val="2"/>
        <scheme val="minor"/>
      </font>
      <alignment horizontal="left" vertical="center" textRotation="0" wrapText="1" indent="1" justifyLastLine="0" shrinkToFit="0" readingOrder="0"/>
      <border diagonalUp="0" diagonalDown="0">
        <left style="thin">
          <color theme="0" tint="-0.14999847407452621"/>
        </left>
        <right/>
        <top style="thin">
          <color theme="0" tint="-0.14996795556505021"/>
        </top>
        <bottom style="thin">
          <color theme="0" tint="-0.14996795556505021"/>
        </bottom>
        <vertical/>
        <horizontal/>
      </border>
      <protection locked="0" hidden="0"/>
    </dxf>
    <dxf>
      <font>
        <b/>
        <i val="0"/>
        <strike val="0"/>
        <condense val="0"/>
        <extend val="0"/>
        <outline val="0"/>
        <shadow val="0"/>
        <u val="none"/>
        <vertAlign val="baseline"/>
        <sz val="10"/>
        <color auto="1"/>
        <name val="Calibri"/>
        <family val="2"/>
        <scheme val="minor"/>
      </font>
      <numFmt numFmtId="0" formatCode="General"/>
      <alignment horizontal="general" vertical="center" textRotation="0" wrapText="1" indent="0" justifyLastLine="0" shrinkToFit="0" readingOrder="0"/>
      <border diagonalUp="0" diagonalDown="0">
        <left/>
        <right/>
        <top/>
        <bottom style="thin">
          <color theme="0" tint="-0.14999847407452621"/>
        </bottom>
        <vertical/>
        <horizontal/>
      </border>
      <protection locked="0" hidden="0"/>
    </dxf>
    <dxf>
      <font>
        <b val="0"/>
        <i val="0"/>
        <strike val="0"/>
        <condense val="0"/>
        <extend val="0"/>
        <outline val="0"/>
        <shadow val="0"/>
        <u val="none"/>
        <vertAlign val="baseline"/>
        <sz val="10"/>
        <color auto="1"/>
        <name val="Wingdings"/>
        <charset val="2"/>
        <scheme val="none"/>
      </font>
      <fill>
        <patternFill patternType="solid">
          <fgColor indexed="64"/>
          <bgColor theme="0"/>
        </patternFill>
      </fill>
      <alignment horizontal="center" vertical="center" textRotation="0" wrapText="1" indent="0" justifyLastLine="0" shrinkToFit="0" readingOrder="0"/>
    </dxf>
    <dxf>
      <font>
        <b val="0"/>
        <i val="0"/>
        <strike val="0"/>
        <condense val="0"/>
        <extend val="0"/>
        <outline val="0"/>
        <shadow val="0"/>
        <u val="none"/>
        <vertAlign val="baseline"/>
        <sz val="10"/>
        <color theme="0"/>
        <name val="Calibri"/>
        <family val="2"/>
        <scheme val="minor"/>
      </font>
      <numFmt numFmtId="20" formatCode="dd\-mmm\-yy"/>
      <fill>
        <patternFill patternType="solid">
          <fgColor indexed="64"/>
          <bgColor theme="0" tint="-4.9989318521683403E-2"/>
        </patternFill>
      </fill>
      <alignment horizontal="center" vertical="center" textRotation="0" wrapText="1" indent="0" justifyLastLine="0" shrinkToFit="0" readingOrder="0"/>
    </dxf>
    <dxf>
      <fill>
        <patternFill>
          <bgColor rgb="FFFFFF00"/>
        </patternFill>
      </fill>
    </dxf>
    <dxf>
      <fill>
        <patternFill>
          <bgColor theme="9"/>
        </patternFill>
      </fill>
    </dxf>
    <dxf>
      <fill>
        <patternFill>
          <bgColor theme="2" tint="-0.24994659260841701"/>
        </patternFill>
      </fill>
    </dxf>
    <dxf>
      <fill>
        <patternFill>
          <bgColor rgb="FFFF5050"/>
        </patternFill>
      </fill>
    </dxf>
    <dxf>
      <font>
        <b/>
        <i val="0"/>
        <color rgb="FFFFC000"/>
      </font>
    </dxf>
    <dxf>
      <font>
        <b/>
        <i val="0"/>
        <color rgb="FFFF0000"/>
      </font>
    </dxf>
    <dxf>
      <font>
        <b/>
        <i val="0"/>
        <color rgb="FF00B050"/>
      </font>
    </dxf>
    <dxf>
      <fill>
        <patternFill>
          <bgColor rgb="FFFF5050"/>
        </patternFill>
      </fill>
    </dxf>
    <dxf>
      <fill>
        <patternFill patternType="solid">
          <bgColor rgb="FFFFFF00"/>
        </patternFill>
      </fill>
    </dxf>
    <dxf>
      <fill>
        <patternFill patternType="solid">
          <bgColor theme="9"/>
        </patternFill>
      </fill>
    </dxf>
    <dxf>
      <fill>
        <patternFill>
          <bgColor theme="2" tint="-0.24994659260841701"/>
        </patternFill>
      </fill>
    </dxf>
    <dxf>
      <fill>
        <patternFill>
          <bgColor theme="0"/>
        </patternFill>
      </fill>
    </dxf>
    <dxf>
      <fill>
        <patternFill>
          <bgColor rgb="FFFF0000"/>
        </patternFill>
      </fill>
    </dxf>
    <dxf>
      <fill>
        <patternFill>
          <bgColor rgb="FFEAF2EF"/>
        </patternFill>
      </fill>
    </dxf>
    <dxf>
      <fill>
        <patternFill>
          <bgColor rgb="FFC6E0DD"/>
        </patternFill>
      </fill>
      <border>
        <left style="thin">
          <color theme="0" tint="-4.9989318521683403E-2"/>
        </left>
        <right style="thin">
          <color theme="0" tint="-4.9989318521683403E-2"/>
        </right>
        <top style="thin">
          <color theme="0" tint="-4.9989318521683403E-2"/>
        </top>
        <bottom style="thin">
          <color theme="0" tint="-4.9989318521683403E-2"/>
        </bottom>
      </border>
    </dxf>
    <dxf>
      <fill>
        <patternFill>
          <bgColor rgb="FFFFF4CC"/>
        </patternFill>
      </fill>
    </dxf>
    <dxf>
      <fill>
        <patternFill>
          <bgColor theme="5" tint="0.59996337778862885"/>
        </patternFill>
      </fill>
    </dxf>
    <dxf>
      <border>
        <left style="thin">
          <color rgb="FF008000"/>
        </left>
        <vertical/>
        <horizontal/>
      </border>
    </dxf>
    <dxf>
      <fill>
        <patternFill>
          <bgColor rgb="FFDCECEA"/>
        </patternFill>
      </fill>
    </dxf>
    <dxf>
      <fill>
        <patternFill>
          <bgColor theme="0"/>
        </patternFill>
      </fill>
    </dxf>
    <dxf>
      <fill>
        <patternFill>
          <bgColor theme="0" tint="-4.9989318521683403E-2"/>
        </patternFill>
      </fill>
    </dxf>
    <dxf>
      <fill>
        <patternFill>
          <bgColor theme="0" tint="-4.9989318521683403E-2"/>
        </patternFill>
      </fill>
    </dxf>
    <dxf>
      <fill>
        <patternFill>
          <bgColor theme="0"/>
        </patternFill>
      </fill>
    </dxf>
    <dxf>
      <font>
        <b/>
        <i val="0"/>
        <color rgb="FFFFC000"/>
      </font>
    </dxf>
    <dxf>
      <font>
        <b/>
        <i val="0"/>
        <color rgb="FFFF0000"/>
      </font>
    </dxf>
    <dxf>
      <font>
        <b/>
        <i val="0"/>
        <color rgb="FF00B050"/>
      </font>
    </dxf>
    <dxf>
      <font>
        <color theme="0"/>
      </font>
      <fill>
        <patternFill>
          <bgColor rgb="FFC00000"/>
        </patternFill>
      </fill>
    </dxf>
    <dxf>
      <fill>
        <patternFill>
          <bgColor theme="7" tint="0.79998168889431442"/>
        </patternFill>
      </fill>
    </dxf>
    <dxf>
      <fill>
        <patternFill>
          <bgColor theme="7" tint="0.79998168889431442"/>
        </patternFill>
      </fill>
    </dxf>
    <dxf>
      <fill>
        <patternFill>
          <bgColor theme="9" tint="0.79998168889431442"/>
        </patternFill>
      </fill>
    </dxf>
    <dxf>
      <fill>
        <patternFill>
          <bgColor rgb="FF93C472"/>
        </patternFill>
      </fill>
    </dxf>
    <dxf>
      <fill>
        <patternFill>
          <bgColor theme="7" tint="0.59996337778862885"/>
        </patternFill>
      </fill>
    </dxf>
    <dxf>
      <fill>
        <patternFill>
          <bgColor theme="5" tint="0.59996337778862885"/>
        </patternFill>
      </fill>
    </dxf>
    <dxf>
      <fill>
        <patternFill>
          <bgColor rgb="FF91C36F"/>
        </patternFill>
      </fill>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val="0"/>
        <i val="0"/>
        <strike val="0"/>
        <condense val="0"/>
        <extend val="0"/>
        <outline val="0"/>
        <shadow val="0"/>
        <u val="none"/>
        <vertAlign val="baseline"/>
        <sz val="10"/>
        <color auto="1"/>
        <name val="Wingdings"/>
        <charset val="2"/>
        <scheme val="none"/>
      </font>
      <numFmt numFmtId="20" formatCode="dd\-mmm\-yy"/>
      <fill>
        <patternFill patternType="solid">
          <fgColor indexed="64"/>
          <bgColor theme="0"/>
        </patternFill>
      </fill>
      <alignment horizontal="center" vertical="center" textRotation="0" wrapText="1" indent="0" justifyLastLine="0" shrinkToFit="0" readingOrder="0"/>
      <border diagonalUp="0" diagonalDown="0">
        <left style="thin">
          <color theme="0" tint="-0.14999847407452621"/>
        </left>
        <right style="thin">
          <color theme="0" tint="-0.14999847407452621"/>
        </right>
        <top/>
        <bottom style="thin">
          <color theme="0" tint="-0.14999847407452621"/>
        </bottom>
        <vertical/>
        <horizontal/>
      </border>
    </dxf>
    <dxf>
      <font>
        <b/>
        <i val="0"/>
        <strike val="0"/>
        <condense val="0"/>
        <extend val="0"/>
        <outline val="0"/>
        <shadow val="0"/>
        <u val="none"/>
        <vertAlign val="baseline"/>
        <sz val="9"/>
        <color auto="1"/>
        <name val="Calibri"/>
        <family val="2"/>
        <scheme val="minor"/>
      </font>
      <numFmt numFmtId="20" formatCode="dd\-mmm\-yy"/>
      <alignment horizontal="center" vertical="center" textRotation="0" wrapText="1" indent="0" justifyLastLine="0" shrinkToFit="0" readingOrder="0"/>
    </dxf>
    <dxf>
      <font>
        <b val="0"/>
        <i val="0"/>
        <strike val="0"/>
        <condense val="0"/>
        <extend val="0"/>
        <outline val="0"/>
        <shadow val="0"/>
        <u val="none"/>
        <vertAlign val="baseline"/>
        <sz val="9"/>
        <color theme="1"/>
        <name val="Calibri"/>
        <family val="2"/>
        <scheme val="minor"/>
      </font>
      <alignment horizontal="center" vertical="center" textRotation="0" wrapText="1" indent="0" justifyLastLine="0" shrinkToFit="0" readingOrder="0"/>
      <border diagonalUp="0" diagonalDown="0">
        <left/>
        <right/>
        <top/>
        <bottom style="thin">
          <color theme="0" tint="-0.14996795556505021"/>
        </bottom>
        <vertical/>
        <horizontal/>
      </border>
      <protection locked="0" hidden="0"/>
    </dxf>
    <dxf>
      <font>
        <b val="0"/>
        <i val="0"/>
        <strike val="0"/>
        <condense val="0"/>
        <extend val="0"/>
        <outline val="0"/>
        <shadow val="0"/>
        <u val="none"/>
        <vertAlign val="baseline"/>
        <sz val="9"/>
        <color theme="0"/>
        <name val="Calibri"/>
        <family val="2"/>
        <scheme val="minor"/>
      </font>
      <fill>
        <patternFill patternType="solid">
          <fgColor indexed="64"/>
          <bgColor rgb="FF6B8A96"/>
        </patternFill>
      </fill>
      <alignment horizontal="center" vertical="center" textRotation="0" wrapText="1" indent="0" justifyLastLine="0" shrinkToFit="0" readingOrder="0"/>
      <border diagonalUp="0" diagonalDown="0">
        <left/>
        <right/>
        <top/>
        <bottom style="thin">
          <color theme="0" tint="-0.14996795556505021"/>
        </bottom>
        <vertical/>
        <horizontal/>
      </border>
    </dxf>
    <dxf>
      <font>
        <b val="0"/>
        <i val="0"/>
        <strike val="0"/>
        <condense val="0"/>
        <extend val="0"/>
        <outline val="0"/>
        <shadow val="0"/>
        <u val="none"/>
        <vertAlign val="baseline"/>
        <sz val="9"/>
        <color theme="1"/>
        <name val="Calibri"/>
        <family val="2"/>
        <scheme val="minor"/>
      </font>
      <numFmt numFmtId="167" formatCode="yyyy\-mm\-dd;@"/>
      <alignment horizontal="center" vertical="center" textRotation="0" wrapText="1" indent="0" justifyLastLine="0" shrinkToFit="0" readingOrder="0"/>
      <border diagonalUp="0" diagonalDown="0">
        <left/>
        <right/>
        <top/>
        <bottom style="thin">
          <color theme="0" tint="-0.14996795556505021"/>
        </bottom>
        <vertical/>
        <horizontal/>
      </border>
      <protection locked="0" hidden="0"/>
    </dxf>
    <dxf>
      <font>
        <b val="0"/>
        <i val="0"/>
        <strike val="0"/>
        <condense val="0"/>
        <extend val="0"/>
        <outline val="0"/>
        <shadow val="0"/>
        <u val="none"/>
        <vertAlign val="baseline"/>
        <sz val="9"/>
        <color theme="1"/>
        <name val="Calibri"/>
        <family val="2"/>
        <scheme val="minor"/>
      </font>
      <numFmt numFmtId="167" formatCode="yyyy\-mm\-dd;@"/>
      <alignment horizontal="center" vertical="center" textRotation="0" wrapText="1" indent="0" justifyLastLine="0" shrinkToFit="0" readingOrder="0"/>
      <border diagonalUp="0" diagonalDown="0">
        <left/>
        <right/>
        <top/>
        <bottom style="thin">
          <color theme="0" tint="-0.14996795556505021"/>
        </bottom>
        <vertical/>
        <horizontal/>
      </border>
      <protection locked="0" hidden="0"/>
    </dxf>
    <dxf>
      <font>
        <b val="0"/>
        <i val="0"/>
        <strike val="0"/>
        <condense val="0"/>
        <extend val="0"/>
        <outline val="0"/>
        <shadow val="0"/>
        <u val="none"/>
        <vertAlign val="baseline"/>
        <sz val="9"/>
        <color theme="1"/>
        <name val="Calibri"/>
        <family val="2"/>
        <scheme val="minor"/>
      </font>
      <numFmt numFmtId="167" formatCode="yyyy\-mm\-dd;@"/>
      <alignment horizontal="left" vertical="center" textRotation="0" wrapText="1" indent="1" justifyLastLine="0" shrinkToFit="0" readingOrder="0"/>
      <border diagonalUp="0" diagonalDown="0">
        <left/>
        <right/>
        <top style="thin">
          <color theme="0" tint="-0.14996795556505021"/>
        </top>
        <bottom style="thin">
          <color theme="0" tint="-0.14996795556505021"/>
        </bottom>
        <vertical/>
        <horizontal/>
      </border>
    </dxf>
    <dxf>
      <font>
        <b val="0"/>
        <i val="0"/>
        <strike val="0"/>
        <condense val="0"/>
        <extend val="0"/>
        <outline val="0"/>
        <shadow val="0"/>
        <u val="none"/>
        <vertAlign val="baseline"/>
        <sz val="9"/>
        <color theme="1"/>
        <name val="Calibri"/>
        <family val="2"/>
        <scheme val="minor"/>
      </font>
      <alignment horizontal="left" vertical="center" textRotation="0" wrapText="1" indent="1" justifyLastLine="0" shrinkToFit="0" readingOrder="0"/>
      <border diagonalUp="0" diagonalDown="0">
        <left/>
        <right/>
        <top/>
        <bottom style="thin">
          <color theme="0" tint="-0.14996795556505021"/>
        </bottom>
        <vertical/>
        <horizontal/>
      </border>
      <protection locked="0" hidden="0"/>
    </dxf>
    <dxf>
      <font>
        <b val="0"/>
        <i val="0"/>
        <strike val="0"/>
        <condense val="0"/>
        <extend val="0"/>
        <outline val="0"/>
        <shadow val="0"/>
        <u val="none"/>
        <vertAlign val="baseline"/>
        <sz val="9"/>
        <color auto="1"/>
        <name val="Calibri"/>
        <family val="2"/>
        <scheme val="minor"/>
      </font>
      <alignment horizontal="left" vertical="center" textRotation="0" wrapText="1" indent="1" justifyLastLine="0" shrinkToFit="0" readingOrder="0"/>
      <border diagonalUp="0" diagonalDown="0">
        <left/>
        <right/>
        <top style="thin">
          <color theme="0" tint="-0.14996795556505021"/>
        </top>
        <bottom style="thin">
          <color theme="0" tint="-0.14996795556505021"/>
        </bottom>
        <vertical/>
        <horizontal/>
      </border>
      <protection locked="0" hidden="0"/>
    </dxf>
    <dxf>
      <font>
        <b val="0"/>
        <i val="0"/>
        <strike val="0"/>
        <condense val="0"/>
        <extend val="0"/>
        <outline val="0"/>
        <shadow val="0"/>
        <u val="none"/>
        <vertAlign val="baseline"/>
        <sz val="11"/>
        <color auto="1"/>
        <name val="Calibri"/>
        <family val="2"/>
        <scheme val="minor"/>
      </font>
      <alignment horizontal="left" vertical="center" textRotation="0" wrapText="1" indent="0" justifyLastLine="0" shrinkToFit="0" readingOrder="0"/>
      <border diagonalUp="0" diagonalDown="0">
        <left/>
        <right style="thin">
          <color theme="0" tint="-0.14996795556505021"/>
        </right>
        <top/>
        <bottom style="thin">
          <color theme="0" tint="-0.14999847407452621"/>
        </bottom>
        <vertical/>
        <horizontal/>
      </border>
      <protection locked="0" hidden="0"/>
    </dxf>
    <dxf>
      <font>
        <b/>
        <i val="0"/>
        <strike val="0"/>
        <condense val="0"/>
        <extend val="0"/>
        <outline val="0"/>
        <shadow val="0"/>
        <u val="none"/>
        <vertAlign val="baseline"/>
        <sz val="10"/>
        <color auto="1"/>
        <name val="Calibri"/>
        <family val="2"/>
        <scheme val="minor"/>
      </font>
      <numFmt numFmtId="0" formatCode="General"/>
      <alignment horizontal="center" vertical="center" textRotation="0" wrapText="1" indent="0" justifyLastLine="0" shrinkToFit="0" readingOrder="0"/>
      <border diagonalUp="0" diagonalDown="0">
        <left/>
        <right/>
        <top/>
        <bottom style="thin">
          <color theme="0" tint="-0.14999847407452621"/>
        </bottom>
        <vertical/>
        <horizontal/>
      </border>
      <protection locked="0" hidden="0"/>
    </dxf>
    <dxf>
      <font>
        <b val="0"/>
        <i val="0"/>
        <strike val="0"/>
        <condense val="0"/>
        <extend val="0"/>
        <outline val="0"/>
        <shadow val="0"/>
        <u val="none"/>
        <vertAlign val="baseline"/>
        <sz val="10"/>
        <color auto="1"/>
        <name val="Wingdings"/>
        <charset val="2"/>
        <scheme val="none"/>
      </font>
      <fill>
        <patternFill patternType="solid">
          <fgColor indexed="64"/>
          <bgColor theme="0"/>
        </patternFill>
      </fill>
      <alignment horizontal="center" vertical="center" textRotation="0" wrapText="1" indent="0" justifyLastLine="0" shrinkToFit="0" readingOrder="0"/>
    </dxf>
    <dxf>
      <font>
        <b val="0"/>
        <i val="0"/>
        <strike val="0"/>
        <condense val="0"/>
        <extend val="0"/>
        <outline val="0"/>
        <shadow val="0"/>
        <u val="none"/>
        <vertAlign val="baseline"/>
        <sz val="10"/>
        <color theme="0"/>
        <name val="Calibri"/>
        <family val="2"/>
        <scheme val="minor"/>
      </font>
      <numFmt numFmtId="20" formatCode="dd\-mmm\-yy"/>
      <fill>
        <patternFill patternType="solid">
          <fgColor indexed="64"/>
          <bgColor theme="0" tint="-4.9989318521683403E-2"/>
        </patternFill>
      </fill>
      <alignment horizontal="center" vertical="center" textRotation="0" wrapText="1" indent="0" justifyLastLine="0" shrinkToFit="0" readingOrder="0"/>
    </dxf>
    <dxf>
      <fill>
        <patternFill>
          <bgColor rgb="FFFFFF00"/>
        </patternFill>
      </fill>
    </dxf>
    <dxf>
      <fill>
        <patternFill>
          <bgColor theme="9"/>
        </patternFill>
      </fill>
    </dxf>
    <dxf>
      <fill>
        <patternFill>
          <bgColor theme="2" tint="-0.24994659260841701"/>
        </patternFill>
      </fill>
    </dxf>
    <dxf>
      <fill>
        <patternFill>
          <bgColor rgb="FFFF5050"/>
        </patternFill>
      </fill>
    </dxf>
    <dxf>
      <fill>
        <patternFill>
          <bgColor rgb="FFFF0000"/>
        </patternFill>
      </fill>
    </dxf>
    <dxf>
      <font>
        <b/>
        <i val="0"/>
        <color rgb="FFFFC000"/>
      </font>
    </dxf>
    <dxf>
      <font>
        <b/>
        <i val="0"/>
        <color rgb="FFFF0000"/>
      </font>
    </dxf>
    <dxf>
      <font>
        <b/>
        <i val="0"/>
        <color rgb="FF00B050"/>
      </font>
    </dxf>
    <dxf>
      <fill>
        <patternFill>
          <bgColor rgb="FFFF5050"/>
        </patternFill>
      </fill>
    </dxf>
    <dxf>
      <fill>
        <patternFill patternType="solid">
          <bgColor rgb="FFFFFF00"/>
        </patternFill>
      </fill>
    </dxf>
    <dxf>
      <fill>
        <patternFill patternType="solid">
          <bgColor theme="9"/>
        </patternFill>
      </fill>
    </dxf>
    <dxf>
      <fill>
        <patternFill>
          <bgColor theme="2" tint="-0.24994659260841701"/>
        </patternFill>
      </fill>
    </dxf>
    <dxf>
      <fill>
        <patternFill>
          <bgColor theme="0"/>
        </patternFill>
      </fill>
    </dxf>
    <dxf>
      <fill>
        <patternFill>
          <bgColor rgb="FFFF0000"/>
        </patternFill>
      </fill>
    </dxf>
    <dxf>
      <fill>
        <patternFill>
          <bgColor rgb="FFEAF2EF"/>
        </patternFill>
      </fill>
    </dxf>
    <dxf>
      <fill>
        <patternFill>
          <bgColor rgb="FFC6E0DD"/>
        </patternFill>
      </fill>
      <border>
        <left style="thin">
          <color theme="0" tint="-4.9989318521683403E-2"/>
        </left>
        <right style="thin">
          <color theme="0" tint="-4.9989318521683403E-2"/>
        </right>
        <top style="thin">
          <color theme="0" tint="-4.9989318521683403E-2"/>
        </top>
        <bottom style="thin">
          <color theme="0" tint="-4.9989318521683403E-2"/>
        </bottom>
      </border>
    </dxf>
    <dxf>
      <fill>
        <patternFill>
          <bgColor rgb="FFFFF4CC"/>
        </patternFill>
      </fill>
    </dxf>
    <dxf>
      <fill>
        <patternFill>
          <bgColor theme="5" tint="0.59996337778862885"/>
        </patternFill>
      </fill>
    </dxf>
    <dxf>
      <border>
        <left style="thin">
          <color rgb="FF008000"/>
        </left>
        <vertical/>
        <horizontal/>
      </border>
    </dxf>
    <dxf>
      <fill>
        <patternFill>
          <bgColor rgb="FFDCECEA"/>
        </patternFill>
      </fill>
    </dxf>
    <dxf>
      <fill>
        <patternFill>
          <bgColor theme="0"/>
        </patternFill>
      </fill>
    </dxf>
    <dxf>
      <fill>
        <patternFill>
          <bgColor theme="0" tint="-4.9989318521683403E-2"/>
        </patternFill>
      </fill>
    </dxf>
    <dxf>
      <fill>
        <patternFill>
          <bgColor theme="0" tint="-4.9989318521683403E-2"/>
        </patternFill>
      </fill>
    </dxf>
    <dxf>
      <fill>
        <patternFill>
          <bgColor theme="0"/>
        </patternFill>
      </fill>
    </dxf>
    <dxf>
      <font>
        <b/>
        <i val="0"/>
        <color rgb="FFFFC000"/>
      </font>
    </dxf>
    <dxf>
      <font>
        <b/>
        <i val="0"/>
        <color rgb="FFFF0000"/>
      </font>
    </dxf>
    <dxf>
      <font>
        <b/>
        <i val="0"/>
        <color rgb="FF00B050"/>
      </font>
    </dxf>
    <dxf>
      <font>
        <color theme="0"/>
      </font>
      <fill>
        <patternFill>
          <bgColor rgb="FFC00000"/>
        </patternFill>
      </fill>
    </dxf>
    <dxf>
      <fill>
        <patternFill>
          <bgColor theme="7" tint="0.79998168889431442"/>
        </patternFill>
      </fill>
    </dxf>
    <dxf>
      <fill>
        <patternFill>
          <bgColor theme="7" tint="0.79998168889431442"/>
        </patternFill>
      </fill>
    </dxf>
    <dxf>
      <fill>
        <patternFill>
          <bgColor theme="9" tint="0.79998168889431442"/>
        </patternFill>
      </fill>
    </dxf>
    <dxf>
      <fill>
        <patternFill>
          <bgColor rgb="FF93C472"/>
        </patternFill>
      </fill>
    </dxf>
    <dxf>
      <fill>
        <patternFill>
          <bgColor theme="7" tint="0.59996337778862885"/>
        </patternFill>
      </fill>
    </dxf>
    <dxf>
      <fill>
        <patternFill>
          <bgColor theme="5" tint="0.59996337778862885"/>
        </patternFill>
      </fill>
    </dxf>
    <dxf>
      <fill>
        <patternFill>
          <bgColor rgb="FF91C36F"/>
        </patternFill>
      </fill>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
      <font>
        <b/>
        <i val="0"/>
        <color rgb="FFFFC000"/>
      </font>
    </dxf>
    <dxf>
      <font>
        <b/>
        <i val="0"/>
        <color rgb="FFFF0000"/>
      </font>
    </dxf>
    <dxf>
      <font>
        <b/>
        <i val="0"/>
        <color rgb="FF00B050"/>
      </font>
    </dxf>
  </dxfs>
  <tableStyles count="0" defaultTableStyle="TableStyleMedium2" defaultPivotStyle="PivotStyleLight16"/>
  <colors>
    <mruColors>
      <color rgb="FFFF5050"/>
      <color rgb="FFFD5331"/>
      <color rgb="FF6B8A96"/>
      <color rgb="FF29756A"/>
      <color rgb="FFDCECEA"/>
      <color rgb="FFEAF2EF"/>
      <color rgb="FF9FB7D1"/>
      <color rgb="FFC6E0DD"/>
      <color rgb="FFEFF7FF"/>
      <color rgb="FFFFEF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5.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heetMetadata" Target="metadata.xml"/></Relationships>
</file>

<file path=xl/drawings/_rels/drawing2.xml.rels><?xml version="1.0" encoding="UTF-8" standalone="yes"?>
<Relationships xmlns="http://schemas.openxmlformats.org/package/2006/relationships"><Relationship Id="rId1" Type="http://schemas.openxmlformats.org/officeDocument/2006/relationships/hyperlink" Target="https://docs.google.com/document/d/1dRZhXlrS8mMpRQE_eT-5HiU5z7EWf3p4eLQFJx53-pA/edit#heading=h.np06fz40n489" TargetMode="Externa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540925</xdr:colOff>
      <xdr:row>1</xdr:row>
      <xdr:rowOff>47036</xdr:rowOff>
    </xdr:from>
    <xdr:ext cx="13166681" cy="8265211"/>
    <xdr:sp macro="" textlink="">
      <xdr:nvSpPr>
        <xdr:cNvPr id="2" name="textruta 7">
          <a:extLst>
            <a:ext uri="{FF2B5EF4-FFF2-40B4-BE49-F238E27FC236}">
              <a16:creationId xmlns:a16="http://schemas.microsoft.com/office/drawing/2014/main" id="{D462407F-1FFC-4795-B662-722EC528D0BC}"/>
            </a:ext>
          </a:extLst>
        </xdr:cNvPr>
        <xdr:cNvSpPr txBox="1"/>
      </xdr:nvSpPr>
      <xdr:spPr>
        <a:xfrm>
          <a:off x="540925" y="235184"/>
          <a:ext cx="13166681" cy="8265211"/>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sv-SE" sz="1600" b="1">
              <a:solidFill>
                <a:schemeClr val="accent1">
                  <a:lumMod val="50000"/>
                </a:schemeClr>
              </a:solidFill>
              <a:effectLst/>
              <a:latin typeface="+mn-lt"/>
              <a:ea typeface="+mn-ea"/>
              <a:cs typeface="+mn-cs"/>
            </a:rPr>
            <a:t>Om </a:t>
          </a:r>
          <a:r>
            <a:rPr lang="sv-SE" sz="1600" b="1" i="1">
              <a:solidFill>
                <a:schemeClr val="accent1">
                  <a:lumMod val="50000"/>
                </a:schemeClr>
              </a:solidFill>
              <a:effectLst/>
              <a:latin typeface="+mn-lt"/>
              <a:ea typeface="+mn-ea"/>
              <a:cs typeface="+mn-cs"/>
            </a:rPr>
            <a:t>Orienteringskartan</a:t>
          </a:r>
        </a:p>
        <a:p>
          <a:r>
            <a:rPr lang="sv-SE" sz="1100" b="0">
              <a:solidFill>
                <a:sysClr val="windowText" lastClr="000000"/>
              </a:solidFill>
              <a:effectLst/>
              <a:latin typeface="+mn-lt"/>
              <a:ea typeface="+mn-ea"/>
              <a:cs typeface="+mn-cs"/>
            </a:rPr>
            <a:t>Namnet på verktyget har valts för att det ska beskriva olika vägar för ett lärosäte att nå målet om öppen vetenskap i alla dess former.</a:t>
          </a:r>
        </a:p>
        <a:p>
          <a:endParaRPr lang="sv-SE" sz="1100" b="0">
            <a:solidFill>
              <a:sysClr val="windowText" lastClr="000000"/>
            </a:solidFill>
            <a:effectLst/>
            <a:latin typeface="+mn-lt"/>
            <a:ea typeface="+mn-ea"/>
            <a:cs typeface="+mn-cs"/>
          </a:endParaRPr>
        </a:p>
        <a:p>
          <a:r>
            <a:rPr lang="sv-SE" sz="1100" b="1">
              <a:solidFill>
                <a:schemeClr val="accent1">
                  <a:lumMod val="75000"/>
                </a:schemeClr>
              </a:solidFill>
              <a:effectLst/>
              <a:latin typeface="+mn-lt"/>
              <a:ea typeface="+mn-ea"/>
              <a:cs typeface="+mn-cs"/>
            </a:rPr>
            <a:t>Verktygets syfte</a:t>
          </a:r>
          <a:endParaRPr lang="sv-SE" sz="1100">
            <a:solidFill>
              <a:schemeClr val="accent1">
                <a:lumMod val="75000"/>
              </a:schemeClr>
            </a:solidFill>
            <a:effectLst/>
            <a:latin typeface="+mn-lt"/>
            <a:ea typeface="+mn-ea"/>
            <a:cs typeface="+mn-cs"/>
          </a:endParaRPr>
        </a:p>
        <a:p>
          <a:r>
            <a:rPr lang="sv-SE" sz="1100">
              <a:solidFill>
                <a:schemeClr val="tx1"/>
              </a:solidFill>
              <a:effectLst/>
              <a:latin typeface="+mn-lt"/>
              <a:ea typeface="+mn-ea"/>
              <a:cs typeface="+mn-cs"/>
            </a:rPr>
            <a:t>SUHF har fastställt åtta rekommendationer i </a:t>
          </a:r>
          <a:r>
            <a:rPr lang="sv-SE" sz="1100" i="1">
              <a:solidFill>
                <a:schemeClr val="tx1"/>
              </a:solidFill>
              <a:effectLst/>
              <a:latin typeface="+mn-lt"/>
              <a:ea typeface="+mn-ea"/>
              <a:cs typeface="+mn-cs"/>
            </a:rPr>
            <a:t>Färdplan för öppen vetenskap</a:t>
          </a:r>
          <a:r>
            <a:rPr lang="sv-SE" sz="1100">
              <a:solidFill>
                <a:schemeClr val="tx1"/>
              </a:solidFill>
              <a:effectLst/>
              <a:latin typeface="+mn-lt"/>
              <a:ea typeface="+mn-ea"/>
              <a:cs typeface="+mn-cs"/>
            </a:rPr>
            <a:t> (2021) med tillhörande förslag på konkreta åtgärder som beskrivs i </a:t>
          </a:r>
          <a:r>
            <a:rPr lang="sv-SE" sz="1100" i="1">
              <a:solidFill>
                <a:schemeClr val="tx1"/>
              </a:solidFill>
              <a:effectLst/>
              <a:latin typeface="+mn-lt"/>
              <a:ea typeface="+mn-ea"/>
              <a:cs typeface="+mn-cs"/>
            </a:rPr>
            <a:t>Vägledning för implementering av färdplan för öppen vetenskap </a:t>
          </a:r>
          <a:r>
            <a:rPr lang="sv-SE" sz="1100">
              <a:solidFill>
                <a:schemeClr val="tx1"/>
              </a:solidFill>
              <a:effectLst/>
              <a:latin typeface="+mn-lt"/>
              <a:ea typeface="+mn-ea"/>
              <a:cs typeface="+mn-cs"/>
            </a:rPr>
            <a:t>(2022). </a:t>
          </a:r>
          <a:br>
            <a:rPr lang="sv-SE" sz="1100">
              <a:solidFill>
                <a:schemeClr val="tx1"/>
              </a:solidFill>
              <a:effectLst/>
              <a:latin typeface="+mn-lt"/>
              <a:ea typeface="+mn-ea"/>
              <a:cs typeface="+mn-cs"/>
            </a:rPr>
          </a:br>
          <a:r>
            <a:rPr lang="sv-SE" sz="1100">
              <a:solidFill>
                <a:schemeClr val="tx1"/>
              </a:solidFill>
              <a:effectLst/>
              <a:latin typeface="+mn-lt"/>
              <a:ea typeface="+mn-ea"/>
              <a:cs typeface="+mn-cs"/>
            </a:rPr>
            <a:t>För att skapa en bild över hur SUHF:s medlemslärosäten arbetar med att implementera rekommendationerna och förslagen på åtgärder kommer SUHF med start från 2023 att följa upp detta genom en årlig enkät till lärosätena.</a:t>
          </a:r>
        </a:p>
        <a:p>
          <a:r>
            <a:rPr lang="sv-SE" sz="1100">
              <a:solidFill>
                <a:schemeClr val="tx1"/>
              </a:solidFill>
              <a:effectLst/>
              <a:latin typeface="+mn-lt"/>
              <a:ea typeface="+mn-ea"/>
              <a:cs typeface="+mn-cs"/>
            </a:rPr>
            <a:t>Verktyget är gjort för att man på lärosätet:</a:t>
          </a:r>
        </a:p>
        <a:p>
          <a:pPr lvl="0" fontAlgn="base"/>
          <a:r>
            <a:rPr lang="sv-SE" sz="1100">
              <a:solidFill>
                <a:schemeClr val="tx1"/>
              </a:solidFill>
              <a:effectLst/>
              <a:latin typeface="+mn-lt"/>
              <a:ea typeface="+mn-ea"/>
              <a:cs typeface="+mn-cs"/>
            </a:rPr>
            <a:t>- Kan planera och stämma av sitt arbete med öppen vetenskap och lyfta behov till strategisk nivå </a:t>
          </a:r>
        </a:p>
        <a:p>
          <a:pPr lvl="0" fontAlgn="base"/>
          <a:r>
            <a:rPr lang="sv-SE" sz="1100">
              <a:solidFill>
                <a:schemeClr val="tx1"/>
              </a:solidFill>
              <a:effectLst/>
              <a:latin typeface="+mn-lt"/>
              <a:ea typeface="+mn-ea"/>
              <a:cs typeface="+mn-cs"/>
            </a:rPr>
            <a:t>- Kan planera inför ifyllandet av den årliga SUHF-enkäten </a:t>
          </a:r>
        </a:p>
        <a:p>
          <a:pPr lvl="0" fontAlgn="base"/>
          <a:r>
            <a:rPr lang="sv-SE" sz="1100">
              <a:solidFill>
                <a:schemeClr val="tx1"/>
              </a:solidFill>
              <a:effectLst/>
              <a:latin typeface="+mn-lt"/>
              <a:ea typeface="+mn-ea"/>
              <a:cs typeface="+mn-cs"/>
            </a:rPr>
            <a:t>- Kan få exempel från andra lärosäten och själv dela erfarenheter med andra </a:t>
          </a:r>
        </a:p>
        <a:p>
          <a:pPr lvl="0" fontAlgn="base"/>
          <a:r>
            <a:rPr lang="sv-SE" sz="1100">
              <a:solidFill>
                <a:schemeClr val="tx1"/>
              </a:solidFill>
              <a:effectLst/>
              <a:latin typeface="+mn-lt"/>
              <a:ea typeface="+mn-ea"/>
              <a:cs typeface="+mn-cs"/>
            </a:rPr>
            <a:t>- Kan få en samlad bild av hur omställningen till öppen vetenskap ligger till på landets lärosäten</a:t>
          </a:r>
        </a:p>
        <a:p>
          <a:r>
            <a:rPr lang="sv-SE" sz="1100">
              <a:solidFill>
                <a:schemeClr val="tx1"/>
              </a:solidFill>
              <a:effectLst/>
              <a:latin typeface="+mn-lt"/>
              <a:ea typeface="+mn-ea"/>
              <a:cs typeface="+mn-cs"/>
            </a:rPr>
            <a:t> </a:t>
          </a:r>
        </a:p>
        <a:p>
          <a:pPr marL="0" indent="0"/>
          <a:r>
            <a:rPr lang="sv-SE" sz="1100" b="1">
              <a:solidFill>
                <a:schemeClr val="accent1">
                  <a:lumMod val="75000"/>
                </a:schemeClr>
              </a:solidFill>
              <a:effectLst/>
              <a:latin typeface="+mn-lt"/>
              <a:ea typeface="+mn-ea"/>
              <a:cs typeface="+mn-cs"/>
            </a:rPr>
            <a:t>Hur enkätresultat och goda exempel presenteras i verktyget</a:t>
          </a:r>
        </a:p>
        <a:p>
          <a:r>
            <a:rPr lang="sv-SE" sz="1100">
              <a:solidFill>
                <a:schemeClr val="tx1"/>
              </a:solidFill>
              <a:effectLst/>
              <a:latin typeface="+mn-lt"/>
              <a:ea typeface="+mn-ea"/>
              <a:cs typeface="+mn-cs"/>
            </a:rPr>
            <a:t>I fliken "Uppföljning + Utveckling" presenteras resultaten från SUHF:s årliga enkät om öppen vetenskap, liksom goda exempel som stöd i lärosätenas lokala utvecklingsarbete. </a:t>
          </a:r>
        </a:p>
        <a:p>
          <a:r>
            <a:rPr lang="sv-SE" sz="1100">
              <a:solidFill>
                <a:schemeClr val="tx1"/>
              </a:solidFill>
              <a:effectLst/>
              <a:latin typeface="+mn-lt"/>
              <a:ea typeface="+mn-ea"/>
              <a:cs typeface="+mn-cs"/>
            </a:rPr>
            <a:t>I flikens </a:t>
          </a:r>
          <a:r>
            <a:rPr lang="sv-SE" sz="1100" b="1">
              <a:solidFill>
                <a:schemeClr val="tx1"/>
              </a:solidFill>
              <a:effectLst/>
              <a:latin typeface="+mn-lt"/>
              <a:ea typeface="+mn-ea"/>
              <a:cs typeface="+mn-cs"/>
            </a:rPr>
            <a:t>kolumn B</a:t>
          </a:r>
          <a:r>
            <a:rPr lang="sv-SE" sz="1100">
              <a:solidFill>
                <a:schemeClr val="tx1"/>
              </a:solidFill>
              <a:effectLst/>
              <a:latin typeface="+mn-lt"/>
              <a:ea typeface="+mn-ea"/>
              <a:cs typeface="+mn-cs"/>
            </a:rPr>
            <a:t> återfinns färdplanens rekommendationer och implementeringsvägledningens förslag till åtgärder. För att underlätta överblick och navigation i verktyget grupperas rader med åtgärder under respektive </a:t>
          </a:r>
          <a:br>
            <a:rPr lang="sv-SE" sz="1100">
              <a:solidFill>
                <a:schemeClr val="tx1"/>
              </a:solidFill>
              <a:effectLst/>
              <a:latin typeface="+mn-lt"/>
              <a:ea typeface="+mn-ea"/>
              <a:cs typeface="+mn-cs"/>
            </a:rPr>
          </a:br>
          <a:r>
            <a:rPr lang="sv-SE" sz="1100">
              <a:solidFill>
                <a:schemeClr val="tx1"/>
              </a:solidFill>
              <a:effectLst/>
              <a:latin typeface="+mn-lt"/>
              <a:ea typeface="+mn-ea"/>
              <a:cs typeface="+mn-cs"/>
            </a:rPr>
            <a:t>rekommendation. Raderna i dokumentet kan expanderas för att visa eller dölja goda exempel eller förslag till aktiviteter som lärosätena delar till varandra som stöd för att införa åtgärderna i implementeringsvägledningen.</a:t>
          </a:r>
        </a:p>
        <a:p>
          <a:r>
            <a:rPr lang="sv-SE" sz="1100">
              <a:solidFill>
                <a:schemeClr val="tx1"/>
              </a:solidFill>
              <a:effectLst/>
              <a:latin typeface="+mn-lt"/>
              <a:ea typeface="+mn-ea"/>
              <a:cs typeface="+mn-cs"/>
            </a:rPr>
            <a:t>Grupperade rader indikeras av plustecken för att visa rader och minustecken för att dölja rader. Plus- och minustecknen finns till vänster om kolumn A.</a:t>
          </a:r>
        </a:p>
        <a:p>
          <a:r>
            <a:rPr lang="sv-SE" sz="1100">
              <a:solidFill>
                <a:schemeClr val="tx1"/>
              </a:solidFill>
              <a:effectLst/>
              <a:latin typeface="+mn-lt"/>
              <a:ea typeface="+mn-ea"/>
              <a:cs typeface="+mn-cs"/>
            </a:rPr>
            <a:t>Med start i flikens </a:t>
          </a:r>
          <a:r>
            <a:rPr lang="sv-SE" sz="1100" b="1">
              <a:solidFill>
                <a:schemeClr val="tx1"/>
              </a:solidFill>
              <a:effectLst/>
              <a:latin typeface="+mn-lt"/>
              <a:ea typeface="+mn-ea"/>
              <a:cs typeface="+mn-cs"/>
            </a:rPr>
            <a:t>kolumn D </a:t>
          </a:r>
          <a:r>
            <a:rPr lang="sv-SE" sz="1100" b="0">
              <a:solidFill>
                <a:schemeClr val="tx1"/>
              </a:solidFill>
              <a:effectLst/>
              <a:latin typeface="+mn-lt"/>
              <a:ea typeface="+mn-ea"/>
              <a:cs typeface="+mn-cs"/>
            </a:rPr>
            <a:t>(Status) och åt höger i verktyget</a:t>
          </a:r>
          <a:r>
            <a:rPr lang="sv-SE" sz="1100">
              <a:solidFill>
                <a:schemeClr val="tx1"/>
              </a:solidFill>
              <a:effectLst/>
              <a:latin typeface="+mn-lt"/>
              <a:ea typeface="+mn-ea"/>
              <a:cs typeface="+mn-cs"/>
            </a:rPr>
            <a:t> presenteras lärosätenas enkätsvar för varje åtgärd som föreslås i implementeringsvägledningen, graderat i fyra steg: </a:t>
          </a:r>
        </a:p>
        <a:p>
          <a:r>
            <a:rPr lang="sv-SE" sz="1100">
              <a:solidFill>
                <a:schemeClr val="tx1"/>
              </a:solidFill>
              <a:effectLst/>
              <a:latin typeface="+mn-lt"/>
              <a:ea typeface="+mn-ea"/>
              <a:cs typeface="+mn-cs"/>
            </a:rPr>
            <a:t>  0 Aktiviteten </a:t>
          </a:r>
          <a:r>
            <a:rPr lang="sv-SE" sz="1100" b="1">
              <a:solidFill>
                <a:schemeClr val="tx1"/>
              </a:solidFill>
              <a:effectLst/>
              <a:latin typeface="+mn-lt"/>
              <a:ea typeface="+mn-ea"/>
              <a:cs typeface="+mn-cs"/>
            </a:rPr>
            <a:t>Ej påbörjad</a:t>
          </a:r>
        </a:p>
        <a:p>
          <a:r>
            <a:rPr lang="sv-SE" sz="1100">
              <a:solidFill>
                <a:schemeClr val="tx1"/>
              </a:solidFill>
              <a:effectLst/>
              <a:latin typeface="+mn-lt"/>
              <a:ea typeface="+mn-ea"/>
              <a:cs typeface="+mn-cs"/>
            </a:rPr>
            <a:t>  1 Aktiviteten </a:t>
          </a:r>
          <a:r>
            <a:rPr lang="sv-SE" sz="1100" b="1">
              <a:solidFill>
                <a:schemeClr val="tx1"/>
              </a:solidFill>
              <a:effectLst/>
              <a:latin typeface="+mn-lt"/>
              <a:ea typeface="+mn-ea"/>
              <a:cs typeface="+mn-cs"/>
            </a:rPr>
            <a:t>Påbörjad</a:t>
          </a:r>
        </a:p>
        <a:p>
          <a:r>
            <a:rPr lang="sv-SE" sz="1100">
              <a:solidFill>
                <a:schemeClr val="tx1"/>
              </a:solidFill>
              <a:effectLst/>
              <a:latin typeface="+mn-lt"/>
              <a:ea typeface="+mn-ea"/>
              <a:cs typeface="+mn-cs"/>
            </a:rPr>
            <a:t>  2 Aktiviteten </a:t>
          </a:r>
          <a:r>
            <a:rPr lang="sv-SE" sz="1100" b="1">
              <a:solidFill>
                <a:schemeClr val="tx1"/>
              </a:solidFill>
              <a:effectLst/>
              <a:latin typeface="+mn-lt"/>
              <a:ea typeface="+mn-ea"/>
              <a:cs typeface="+mn-cs"/>
            </a:rPr>
            <a:t>Slutförd</a:t>
          </a:r>
        </a:p>
        <a:p>
          <a:r>
            <a:rPr lang="sv-SE" sz="1100">
              <a:solidFill>
                <a:schemeClr val="tx1"/>
              </a:solidFill>
              <a:effectLst/>
              <a:latin typeface="+mn-lt"/>
              <a:ea typeface="+mn-ea"/>
              <a:cs typeface="+mn-cs"/>
            </a:rPr>
            <a:t>  3 </a:t>
          </a:r>
          <a:r>
            <a:rPr lang="sv-SE" sz="1100" b="1">
              <a:solidFill>
                <a:schemeClr val="tx1"/>
              </a:solidFill>
              <a:effectLst/>
              <a:latin typeface="+mn-lt"/>
              <a:ea typeface="+mn-ea"/>
              <a:cs typeface="+mn-cs"/>
            </a:rPr>
            <a:t>Vet ej</a:t>
          </a:r>
        </a:p>
        <a:p>
          <a:r>
            <a:rPr lang="sv-SE" sz="1100">
              <a:solidFill>
                <a:schemeClr val="tx1"/>
              </a:solidFill>
              <a:effectLst/>
              <a:latin typeface="+mn-lt"/>
              <a:ea typeface="+mn-ea"/>
              <a:cs typeface="+mn-cs"/>
            </a:rPr>
            <a:t>I flikens </a:t>
          </a:r>
          <a:r>
            <a:rPr lang="sv-SE" sz="1100" b="1">
              <a:solidFill>
                <a:schemeClr val="tx1"/>
              </a:solidFill>
              <a:effectLst/>
              <a:latin typeface="+mn-lt"/>
              <a:ea typeface="+mn-ea"/>
              <a:cs typeface="+mn-cs"/>
            </a:rPr>
            <a:t>kolumn </a:t>
          </a:r>
          <a:r>
            <a:rPr lang="sv-SE" sz="1100" b="0">
              <a:solidFill>
                <a:schemeClr val="tx1"/>
              </a:solidFill>
              <a:effectLst/>
              <a:latin typeface="+mn-lt"/>
              <a:ea typeface="+mn-ea"/>
              <a:cs typeface="+mn-cs"/>
            </a:rPr>
            <a:t>närmast</a:t>
          </a:r>
          <a:r>
            <a:rPr lang="sv-SE" sz="1100" b="0" baseline="0">
              <a:solidFill>
                <a:schemeClr val="tx1"/>
              </a:solidFill>
              <a:effectLst/>
              <a:latin typeface="+mn-lt"/>
              <a:ea typeface="+mn-ea"/>
              <a:cs typeface="+mn-cs"/>
            </a:rPr>
            <a:t> till höger om de lärosätesspecifika kolumnerna</a:t>
          </a:r>
          <a:r>
            <a:rPr lang="sv-SE" sz="1100" b="1">
              <a:solidFill>
                <a:schemeClr val="tx1"/>
              </a:solidFill>
              <a:effectLst/>
              <a:latin typeface="+mn-lt"/>
              <a:ea typeface="+mn-ea"/>
              <a:cs typeface="+mn-cs"/>
            </a:rPr>
            <a:t> </a:t>
          </a:r>
          <a:r>
            <a:rPr lang="sv-SE" sz="1100">
              <a:solidFill>
                <a:schemeClr val="tx1"/>
              </a:solidFill>
              <a:effectLst/>
              <a:latin typeface="+mn-lt"/>
              <a:ea typeface="+mn-ea"/>
              <a:cs typeface="+mn-cs"/>
            </a:rPr>
            <a:t>sammanfattas hur många av landets lärosäten som slutfört aktiviteten i tid.</a:t>
          </a:r>
        </a:p>
        <a:p>
          <a:r>
            <a:rPr lang="sv-SE" sz="1100">
              <a:solidFill>
                <a:schemeClr val="tx1"/>
              </a:solidFill>
              <a:effectLst/>
              <a:latin typeface="+mn-lt"/>
              <a:ea typeface="+mn-ea"/>
              <a:cs typeface="+mn-cs"/>
            </a:rPr>
            <a:t>På flikens </a:t>
          </a:r>
          <a:r>
            <a:rPr lang="sv-SE" sz="1100" b="1">
              <a:solidFill>
                <a:schemeClr val="tx1"/>
              </a:solidFill>
              <a:effectLst/>
              <a:latin typeface="+mn-lt"/>
              <a:ea typeface="+mn-ea"/>
              <a:cs typeface="+mn-cs"/>
            </a:rPr>
            <a:t>rad 279 </a:t>
          </a:r>
          <a:r>
            <a:rPr lang="sv-SE" sz="1100">
              <a:solidFill>
                <a:schemeClr val="tx1"/>
              </a:solidFill>
              <a:effectLst/>
              <a:latin typeface="+mn-lt"/>
              <a:ea typeface="+mn-ea"/>
              <a:cs typeface="+mn-cs"/>
            </a:rPr>
            <a:t>sammanfattas hur många aktiviteter som varje lärosäte slutfört i tid.</a:t>
          </a:r>
        </a:p>
        <a:p>
          <a:r>
            <a:rPr lang="sv-SE" sz="1100">
              <a:solidFill>
                <a:schemeClr val="tx1"/>
              </a:solidFill>
              <a:effectLst/>
              <a:latin typeface="+mn-lt"/>
              <a:ea typeface="+mn-ea"/>
              <a:cs typeface="+mn-cs"/>
            </a:rPr>
            <a:t>Det enskilda lärosätet kan använda</a:t>
          </a:r>
          <a:r>
            <a:rPr lang="sv-SE" sz="1100" baseline="0">
              <a:solidFill>
                <a:schemeClr val="tx1"/>
              </a:solidFill>
              <a:effectLst/>
              <a:latin typeface="+mn-lt"/>
              <a:ea typeface="+mn-ea"/>
              <a:cs typeface="+mn-cs"/>
            </a:rPr>
            <a:t> flikens </a:t>
          </a:r>
          <a:r>
            <a:rPr lang="sv-SE" sz="1100" b="1" baseline="0">
              <a:solidFill>
                <a:schemeClr val="tx1"/>
              </a:solidFill>
              <a:effectLst/>
              <a:latin typeface="+mn-lt"/>
              <a:ea typeface="+mn-ea"/>
              <a:cs typeface="+mn-cs"/>
            </a:rPr>
            <a:t>kolumn E</a:t>
          </a:r>
          <a:r>
            <a:rPr lang="sv-SE" sz="1100" baseline="0">
              <a:solidFill>
                <a:schemeClr val="tx1"/>
              </a:solidFill>
              <a:effectLst/>
              <a:latin typeface="+mn-lt"/>
              <a:ea typeface="+mn-ea"/>
              <a:cs typeface="+mn-cs"/>
            </a:rPr>
            <a:t> för att löpande under året dokumentera uppgifter som ett samlat underlag för det årliga enkätsvaret till SUHF.</a:t>
          </a:r>
        </a:p>
        <a:p>
          <a:endParaRPr lang="sv-SE" sz="1100" baseline="0">
            <a:solidFill>
              <a:schemeClr val="tx1"/>
            </a:solidFill>
            <a:effectLst/>
            <a:latin typeface="+mn-lt"/>
            <a:ea typeface="+mn-ea"/>
            <a:cs typeface="+mn-cs"/>
          </a:endParaRPr>
        </a:p>
        <a:p>
          <a:r>
            <a:rPr lang="sv-SE" sz="1100">
              <a:solidFill>
                <a:schemeClr val="tx1"/>
              </a:solidFill>
              <a:effectLst/>
              <a:latin typeface="+mn-lt"/>
              <a:ea typeface="+mn-ea"/>
              <a:cs typeface="+mn-cs"/>
            </a:rPr>
            <a:t>I flikar "Gantt Chart" och "Gantt Chart (expanded view)" finns en Gantt digaram</a:t>
          </a:r>
          <a:r>
            <a:rPr lang="sv-SE" sz="1100" baseline="0">
              <a:solidFill>
                <a:schemeClr val="tx1"/>
              </a:solidFill>
              <a:effectLst/>
              <a:latin typeface="+mn-lt"/>
              <a:ea typeface="+mn-ea"/>
              <a:cs typeface="+mn-cs"/>
            </a:rPr>
            <a:t> som kan används av de som behöver spela in detaljerade aktiviteter </a:t>
          </a:r>
          <a:r>
            <a:rPr lang="sv-SE" sz="1100">
              <a:solidFill>
                <a:schemeClr val="tx1"/>
              </a:solidFill>
              <a:effectLst/>
              <a:latin typeface="+mn-lt"/>
              <a:ea typeface="+mn-ea"/>
              <a:cs typeface="+mn-cs"/>
            </a:rPr>
            <a:t>i planering för genomförande av åtgärderna på operativ nivå. I fall ska  </a:t>
          </a:r>
        </a:p>
        <a:p>
          <a:r>
            <a:rPr lang="sv-SE" sz="1100">
              <a:solidFill>
                <a:schemeClr val="tx1"/>
              </a:solidFill>
              <a:effectLst/>
              <a:latin typeface="+mn-lt"/>
              <a:ea typeface="+mn-ea"/>
              <a:cs typeface="+mn-cs"/>
            </a:rPr>
            <a:t>några aktiviteter planeras för att uppfylla en åtgärd</a:t>
          </a:r>
          <a:r>
            <a:rPr lang="sv-SE" sz="1100" baseline="0">
              <a:solidFill>
                <a:schemeClr val="tx1"/>
              </a:solidFill>
              <a:effectLst/>
              <a:latin typeface="+mn-lt"/>
              <a:ea typeface="+mn-ea"/>
              <a:cs typeface="+mn-cs"/>
            </a:rPr>
            <a:t> kan aktiviteter listas i Gantt Chart och ha en ommfattande bild om var lärosättet ligger gällande arbetet med åtgärderna. </a:t>
          </a:r>
          <a:r>
            <a:rPr lang="sv-SE" sz="1100">
              <a:solidFill>
                <a:schemeClr val="tx1"/>
              </a:solidFill>
              <a:effectLst/>
              <a:latin typeface="+mn-lt"/>
              <a:ea typeface="+mn-ea"/>
              <a:cs typeface="+mn-cs"/>
            </a:rPr>
            <a:t>Det underlättar att få struktur i planen och</a:t>
          </a:r>
        </a:p>
        <a:p>
          <a:r>
            <a:rPr lang="sv-SE" sz="1100">
              <a:solidFill>
                <a:schemeClr val="tx1"/>
              </a:solidFill>
              <a:effectLst/>
              <a:latin typeface="+mn-lt"/>
              <a:ea typeface="+mn-ea"/>
              <a:cs typeface="+mn-cs"/>
            </a:rPr>
            <a:t>hålla koll på status i utvecklingsarbete.</a:t>
          </a:r>
        </a:p>
        <a:p>
          <a:endParaRPr lang="sv-SE" sz="1100">
            <a:solidFill>
              <a:schemeClr val="tx1"/>
            </a:solidFill>
            <a:effectLst/>
            <a:latin typeface="+mn-lt"/>
            <a:ea typeface="+mn-ea"/>
            <a:cs typeface="+mn-cs"/>
          </a:endParaRPr>
        </a:p>
        <a:p>
          <a:r>
            <a:rPr lang="sv-SE" sz="1100">
              <a:solidFill>
                <a:schemeClr val="tx1"/>
              </a:solidFill>
              <a:effectLst/>
              <a:latin typeface="+mn-lt"/>
              <a:ea typeface="+mn-ea"/>
              <a:cs typeface="+mn-cs"/>
            </a:rPr>
            <a:t>I fliken "Om Gantt</a:t>
          </a:r>
          <a:r>
            <a:rPr lang="sv-SE" sz="1100" baseline="0">
              <a:solidFill>
                <a:schemeClr val="tx1"/>
              </a:solidFill>
              <a:effectLst/>
              <a:latin typeface="+mn-lt"/>
              <a:ea typeface="+mn-ea"/>
              <a:cs typeface="+mn-cs"/>
            </a:rPr>
            <a:t> Chart</a:t>
          </a:r>
          <a:r>
            <a:rPr lang="sv-SE" sz="1100">
              <a:solidFill>
                <a:schemeClr val="tx1"/>
              </a:solidFill>
              <a:effectLst/>
              <a:latin typeface="+mn-lt"/>
              <a:ea typeface="+mn-ea"/>
              <a:cs typeface="+mn-cs"/>
            </a:rPr>
            <a:t>" finns infomartion</a:t>
          </a:r>
          <a:r>
            <a:rPr lang="sv-SE" sz="1100" baseline="0">
              <a:solidFill>
                <a:schemeClr val="tx1"/>
              </a:solidFill>
              <a:effectLst/>
              <a:latin typeface="+mn-lt"/>
              <a:ea typeface="+mn-ea"/>
              <a:cs typeface="+mn-cs"/>
            </a:rPr>
            <a:t> om hur Gantt diagram används i koppling med SUHF:s åtgärder.</a:t>
          </a:r>
          <a:endParaRPr lang="sv-SE" sz="1100">
            <a:solidFill>
              <a:schemeClr val="tx1"/>
            </a:solidFill>
            <a:effectLst/>
            <a:latin typeface="+mn-lt"/>
            <a:ea typeface="+mn-ea"/>
            <a:cs typeface="+mn-cs"/>
          </a:endParaRPr>
        </a:p>
        <a:p>
          <a:r>
            <a:rPr lang="sv-SE" sz="1100">
              <a:solidFill>
                <a:schemeClr val="tx1"/>
              </a:solidFill>
              <a:effectLst/>
              <a:latin typeface="+mn-lt"/>
              <a:ea typeface="+mn-ea"/>
              <a:cs typeface="+mn-cs"/>
            </a:rPr>
            <a:t> </a:t>
          </a:r>
        </a:p>
        <a:p>
          <a:r>
            <a:rPr lang="sv-SE" sz="1100" b="1">
              <a:solidFill>
                <a:schemeClr val="accent1">
                  <a:lumMod val="75000"/>
                </a:schemeClr>
              </a:solidFill>
              <a:effectLst/>
              <a:latin typeface="+mn-lt"/>
              <a:ea typeface="+mn-ea"/>
              <a:cs typeface="+mn-cs"/>
            </a:rPr>
            <a:t>Hur verktyget hålls à jour</a:t>
          </a:r>
          <a:endParaRPr lang="sv-SE">
            <a:solidFill>
              <a:schemeClr val="accent1">
                <a:lumMod val="75000"/>
              </a:schemeClr>
            </a:solidFill>
            <a:effectLst/>
          </a:endParaRPr>
        </a:p>
        <a:p>
          <a:r>
            <a:rPr lang="sv-SE" sz="1100">
              <a:solidFill>
                <a:schemeClr val="tx1"/>
              </a:solidFill>
              <a:effectLst/>
              <a:latin typeface="+mn-lt"/>
              <a:ea typeface="+mn-ea"/>
              <a:cs typeface="+mn-cs"/>
            </a:rPr>
            <a:t>SND ansvarar för driften av verktyget.</a:t>
          </a:r>
          <a:endParaRPr lang="sv-SE">
            <a:effectLst/>
          </a:endParaRPr>
        </a:p>
        <a:p>
          <a:r>
            <a:rPr lang="sv-SE" sz="1100">
              <a:solidFill>
                <a:schemeClr val="tx1"/>
              </a:solidFill>
              <a:effectLst/>
              <a:latin typeface="+mn-lt"/>
              <a:ea typeface="+mn-ea"/>
              <a:cs typeface="+mn-cs"/>
            </a:rPr>
            <a:t>För det </a:t>
          </a:r>
          <a:r>
            <a:rPr lang="sv-SE" sz="1100" b="0">
              <a:solidFill>
                <a:schemeClr val="tx1"/>
              </a:solidFill>
              <a:effectLst/>
              <a:latin typeface="+mn-lt"/>
              <a:ea typeface="+mn-ea"/>
              <a:cs typeface="+mn-cs"/>
            </a:rPr>
            <a:t>uppföljande syftet</a:t>
          </a:r>
          <a:r>
            <a:rPr lang="sv-SE" sz="1100">
              <a:solidFill>
                <a:schemeClr val="tx1"/>
              </a:solidFill>
              <a:effectLst/>
              <a:latin typeface="+mn-lt"/>
              <a:ea typeface="+mn-ea"/>
              <a:cs typeface="+mn-cs"/>
            </a:rPr>
            <a:t>, sker en uppdatering av verktygets uppgifter i samband med att SUHF:s årliga enkät bearbetas och resultatet presenteras med stöd av verktyget. Dessa uppgifter uppdateras därmed årligen. SUHF </a:t>
          </a:r>
          <a:br>
            <a:rPr lang="sv-SE" sz="1100">
              <a:solidFill>
                <a:schemeClr val="tx1"/>
              </a:solidFill>
              <a:effectLst/>
              <a:latin typeface="+mn-lt"/>
              <a:ea typeface="+mn-ea"/>
              <a:cs typeface="+mn-cs"/>
            </a:rPr>
          </a:br>
          <a:r>
            <a:rPr lang="sv-SE" sz="1100">
              <a:solidFill>
                <a:schemeClr val="tx1"/>
              </a:solidFill>
              <a:effectLst/>
              <a:latin typeface="+mn-lt"/>
              <a:ea typeface="+mn-ea"/>
              <a:cs typeface="+mn-cs"/>
            </a:rPr>
            <a:t>ansvarar för att tillhandahålla uppgifterna för det uppföljande syftet. </a:t>
          </a:r>
          <a:endParaRPr lang="sv-SE">
            <a:effectLst/>
          </a:endParaRPr>
        </a:p>
        <a:p>
          <a:r>
            <a:rPr lang="sv-SE" sz="1100">
              <a:solidFill>
                <a:schemeClr val="tx1"/>
              </a:solidFill>
              <a:effectLst/>
              <a:latin typeface="+mn-lt"/>
              <a:ea typeface="+mn-ea"/>
              <a:cs typeface="+mn-cs"/>
            </a:rPr>
            <a:t>För det </a:t>
          </a:r>
          <a:r>
            <a:rPr lang="sv-SE" sz="1100" b="0">
              <a:solidFill>
                <a:schemeClr val="tx1"/>
              </a:solidFill>
              <a:effectLst/>
              <a:latin typeface="+mn-lt"/>
              <a:ea typeface="+mn-ea"/>
              <a:cs typeface="+mn-cs"/>
            </a:rPr>
            <a:t>utvecklande syftet</a:t>
          </a:r>
          <a:r>
            <a:rPr lang="sv-SE" sz="1100">
              <a:solidFill>
                <a:schemeClr val="tx1"/>
              </a:solidFill>
              <a:effectLst/>
              <a:latin typeface="+mn-lt"/>
              <a:ea typeface="+mn-ea"/>
              <a:cs typeface="+mn-cs"/>
            </a:rPr>
            <a:t>, uppdateras verktyget efterhand som nya goda exempel kommer till kännedom för arbetsgruppen inom SND-nätverket. Uppdateringar av exempel sker med viss regelbundenhet. </a:t>
          </a:r>
          <a:endParaRPr lang="sv-SE">
            <a:effectLst/>
          </a:endParaRPr>
        </a:p>
        <a:p>
          <a:pPr eaLnBrk="1" fontAlgn="auto" latinLnBrk="0" hangingPunct="1"/>
          <a:r>
            <a:rPr lang="sv-SE" sz="1100">
              <a:solidFill>
                <a:schemeClr val="tx1"/>
              </a:solidFill>
              <a:effectLst/>
              <a:latin typeface="+mn-lt"/>
              <a:ea typeface="+mn-ea"/>
              <a:cs typeface="+mn-cs"/>
            </a:rPr>
            <a:t>För </a:t>
          </a:r>
          <a:r>
            <a:rPr lang="sv-SE" sz="1100" b="0">
              <a:solidFill>
                <a:schemeClr val="tx1"/>
              </a:solidFill>
              <a:effectLst/>
              <a:latin typeface="+mn-lt"/>
              <a:ea typeface="+mn-ea"/>
              <a:cs typeface="+mn-cs"/>
            </a:rPr>
            <a:t>syftet att förbereda besvarandet av SUHF:s årliga enkät </a:t>
          </a:r>
          <a:r>
            <a:rPr lang="sv-SE" sz="1100">
              <a:solidFill>
                <a:schemeClr val="tx1"/>
              </a:solidFill>
              <a:effectLst/>
              <a:latin typeface="+mn-lt"/>
              <a:ea typeface="+mn-ea"/>
              <a:cs typeface="+mn-cs"/>
            </a:rPr>
            <a:t>laddas en version av verktyget ned till det egna lärosätet. Lärosätet hanterar versionen utifrån egna behov.</a:t>
          </a:r>
          <a:endParaRPr lang="sv-SE">
            <a:effectLst/>
          </a:endParaRPr>
        </a:p>
        <a:p>
          <a:endParaRPr lang="sv-SE" sz="1100">
            <a:solidFill>
              <a:schemeClr val="tx1"/>
            </a:solidFill>
            <a:effectLst/>
            <a:latin typeface="+mn-lt"/>
            <a:ea typeface="+mn-ea"/>
            <a:cs typeface="+mn-cs"/>
          </a:endParaRPr>
        </a:p>
        <a:p>
          <a:r>
            <a:rPr lang="sv-SE" sz="1100" b="1">
              <a:solidFill>
                <a:schemeClr val="accent1">
                  <a:lumMod val="75000"/>
                </a:schemeClr>
              </a:solidFill>
              <a:effectLst/>
              <a:latin typeface="+mn-lt"/>
              <a:ea typeface="+mn-ea"/>
              <a:cs typeface="+mn-cs"/>
            </a:rPr>
            <a:t>Hur verktyget tagits fram</a:t>
          </a:r>
        </a:p>
        <a:p>
          <a:r>
            <a:rPr lang="sv-SE" sz="1100">
              <a:solidFill>
                <a:schemeClr val="tx1"/>
              </a:solidFill>
              <a:effectLst/>
              <a:latin typeface="+mn-lt"/>
              <a:ea typeface="+mn-ea"/>
              <a:cs typeface="+mn-cs"/>
            </a:rPr>
            <a:t>Arbetet har utförts av en av SND:s arbetsgrupper med namnet "Orienteringskartan". Arbetsgruppen inledde sitt arbete i september 2022. Uppdraget har varit att ta fram en roadmap/karta liknande den för DAU-etablering och </a:t>
          </a:r>
          <a:br>
            <a:rPr lang="sv-SE" sz="1100">
              <a:solidFill>
                <a:schemeClr val="tx1"/>
              </a:solidFill>
              <a:effectLst/>
              <a:latin typeface="+mn-lt"/>
              <a:ea typeface="+mn-ea"/>
              <a:cs typeface="+mn-cs"/>
            </a:rPr>
          </a:br>
          <a:r>
            <a:rPr lang="sv-SE" sz="1100">
              <a:solidFill>
                <a:schemeClr val="tx1"/>
              </a:solidFill>
              <a:effectLst/>
              <a:latin typeface="+mn-lt"/>
              <a:ea typeface="+mn-ea"/>
              <a:cs typeface="+mn-cs"/>
            </a:rPr>
            <a:t>DAU-arbete som SND-nätverket och SND-kontoret tog fram 2019–2020. Att ta fram en uppdaterad version, en visuell karta för öppen vetenskap, som knyter an till SUHF:s färdplan och implementeringsvägledning. Den ska få in </a:t>
          </a:r>
          <a:br>
            <a:rPr lang="sv-SE" sz="1100">
              <a:solidFill>
                <a:schemeClr val="tx1"/>
              </a:solidFill>
              <a:effectLst/>
              <a:latin typeface="+mn-lt"/>
              <a:ea typeface="+mn-ea"/>
              <a:cs typeface="+mn-cs"/>
            </a:rPr>
          </a:br>
          <a:r>
            <a:rPr lang="sv-SE" sz="1100">
              <a:solidFill>
                <a:schemeClr val="tx1"/>
              </a:solidFill>
              <a:effectLst/>
              <a:latin typeface="+mn-lt"/>
              <a:ea typeface="+mn-ea"/>
              <a:cs typeface="+mn-cs"/>
            </a:rPr>
            <a:t>olika nivåer i arbetet på varje lärosäte/organisation, från strategi till operativt arbete. </a:t>
          </a:r>
          <a:endParaRPr lang="sv-SE">
            <a:effectLst/>
          </a:endParaRPr>
        </a:p>
        <a:p>
          <a:r>
            <a:rPr lang="sv-SE" sz="1100">
              <a:solidFill>
                <a:schemeClr val="tx1"/>
              </a:solidFill>
              <a:effectLst/>
              <a:latin typeface="+mn-lt"/>
              <a:ea typeface="+mn-ea"/>
              <a:cs typeface="+mn-cs"/>
            </a:rPr>
            <a:t>I arbetsgruppen har ingått: Ida Ahlström (LnU), Sabina Anderberg (SU), Sofia Andersson (KaU), Lina Andrén (KTH/Rise), Jeremy Azzopardi (CTH), Cecilia Björkdahl (KI), Therese Dunberg (BTH), Pieta Eklund (HB), Henrik Levin (HS), </a:t>
          </a:r>
          <a:br>
            <a:rPr lang="sv-SE" sz="1100">
              <a:solidFill>
                <a:schemeClr val="tx1"/>
              </a:solidFill>
              <a:effectLst/>
              <a:latin typeface="+mn-lt"/>
              <a:ea typeface="+mn-ea"/>
              <a:cs typeface="+mn-cs"/>
            </a:rPr>
          </a:br>
          <a:r>
            <a:rPr lang="sv-SE" sz="1100">
              <a:solidFill>
                <a:schemeClr val="tx1"/>
              </a:solidFill>
              <a:effectLst/>
              <a:latin typeface="+mn-lt"/>
              <a:ea typeface="+mn-ea"/>
              <a:cs typeface="+mn-cs"/>
            </a:rPr>
            <a:t>Ulrika Nyman (MDU) (tjl H2022), Fredrik Persson (KI), Christel Smith (HH), Elisabeth Strandhagen (SND), Parvaneh Westerlund (LTU).</a:t>
          </a:r>
          <a:endParaRPr lang="sv-SE">
            <a:effectLst/>
          </a:endParaRPr>
        </a:p>
        <a:p>
          <a:endParaRPr lang="sv-SE" sz="1100">
            <a:solidFill>
              <a:schemeClr val="tx1"/>
            </a:solidFill>
            <a:effectLst/>
            <a:latin typeface="+mn-lt"/>
            <a:ea typeface="+mn-ea"/>
            <a:cs typeface="+mn-cs"/>
          </a:endParaRPr>
        </a:p>
        <a:p>
          <a:endParaRPr lang="sv-SE"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7</xdr:col>
      <xdr:colOff>260574</xdr:colOff>
      <xdr:row>68</xdr:row>
      <xdr:rowOff>967646</xdr:rowOff>
    </xdr:from>
    <xdr:to>
      <xdr:col>12</xdr:col>
      <xdr:colOff>504116</xdr:colOff>
      <xdr:row>71</xdr:row>
      <xdr:rowOff>400819</xdr:rowOff>
    </xdr:to>
    <xdr:sp macro="" textlink="">
      <xdr:nvSpPr>
        <xdr:cNvPr id="3" name="textruta 2">
          <a:hlinkClick xmlns:r="http://schemas.openxmlformats.org/officeDocument/2006/relationships" r:id="rId1"/>
          <a:extLst>
            <a:ext uri="{FF2B5EF4-FFF2-40B4-BE49-F238E27FC236}">
              <a16:creationId xmlns:a16="http://schemas.microsoft.com/office/drawing/2014/main" id="{610C702D-FBE1-4D04-91D7-59227B1D0218}"/>
            </a:ext>
          </a:extLst>
        </xdr:cNvPr>
        <xdr:cNvSpPr txBox="1"/>
      </xdr:nvSpPr>
      <xdr:spPr>
        <a:xfrm>
          <a:off x="15576774" y="7086600"/>
          <a:ext cx="3834467" cy="0"/>
        </a:xfrm>
        <a:prstGeom prst="rect">
          <a:avLst/>
        </a:prstGeom>
        <a:solidFill>
          <a:schemeClr val="accent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a:solidFill>
                <a:schemeClr val="dk1"/>
              </a:solidFill>
              <a:effectLst/>
              <a:latin typeface="+mn-lt"/>
              <a:ea typeface="+mn-ea"/>
              <a:cs typeface="+mn-cs"/>
            </a:rPr>
            <a:t>Orienteringskartan – förslag till aktiviteter:</a:t>
          </a:r>
        </a:p>
        <a:p>
          <a:pPr marL="0" marR="0" lvl="0" indent="0" defTabSz="914400" eaLnBrk="1" fontAlgn="auto" latinLnBrk="0" hangingPunct="1">
            <a:lnSpc>
              <a:spcPct val="100000"/>
            </a:lnSpc>
            <a:spcBef>
              <a:spcPts val="0"/>
            </a:spcBef>
            <a:spcAft>
              <a:spcPts val="0"/>
            </a:spcAft>
            <a:buClrTx/>
            <a:buSzTx/>
            <a:buFontTx/>
            <a:buNone/>
            <a:tabLst/>
            <a:defRPr/>
          </a:pPr>
          <a:r>
            <a:rPr lang="sv-SE" sz="1100" u="sng">
              <a:solidFill>
                <a:schemeClr val="dk1"/>
              </a:solidFill>
              <a:effectLst/>
              <a:latin typeface="+mn-lt"/>
              <a:ea typeface="+mn-ea"/>
              <a:cs typeface="+mn-cs"/>
              <a:hlinkClick xmlns:r="http://schemas.openxmlformats.org/officeDocument/2006/relationships" r:id=""/>
            </a:rPr>
            <a:t>Orienteringskartan - Google Dokument</a:t>
          </a:r>
          <a:br>
            <a:rPr lang="sv-SE" sz="1100" u="sng">
              <a:solidFill>
                <a:schemeClr val="dk1"/>
              </a:solidFill>
              <a:effectLst/>
              <a:latin typeface="+mn-lt"/>
              <a:ea typeface="+mn-ea"/>
              <a:cs typeface="+mn-cs"/>
            </a:rPr>
          </a:br>
          <a:r>
            <a:rPr lang="sv-SE" sz="1100">
              <a:solidFill>
                <a:schemeClr val="dk1"/>
              </a:solidFill>
              <a:effectLst/>
              <a:latin typeface="+mn-lt"/>
              <a:ea typeface="+mn-ea"/>
              <a:cs typeface="+mn-cs"/>
            </a:rPr>
            <a:t>https://docs.google.com/document/d/1dRZhXlrS8mMpRQE_eT-5HiU5z7EWf3p4eLQFJx53-pA/edit#heading=h.np06fz40n489</a:t>
          </a:r>
        </a:p>
        <a:p>
          <a:r>
            <a:rPr lang="sv-SE" sz="1100" u="none" strike="noStrike">
              <a:solidFill>
                <a:schemeClr val="dk1"/>
              </a:solidFill>
              <a:effectLst/>
              <a:latin typeface="+mn-lt"/>
              <a:ea typeface="+mn-ea"/>
              <a:cs typeface="+mn-cs"/>
            </a:rPr>
            <a:t> </a:t>
          </a:r>
          <a:endParaRPr lang="sv-SE" sz="1100">
            <a:solidFill>
              <a:schemeClr val="dk1"/>
            </a:solidFill>
            <a:effectLst/>
            <a:latin typeface="+mn-lt"/>
            <a:ea typeface="+mn-ea"/>
            <a:cs typeface="+mn-cs"/>
          </a:endParaRPr>
        </a:p>
        <a:p>
          <a:r>
            <a:rPr lang="sv-SE" sz="1100">
              <a:solidFill>
                <a:schemeClr val="dk1"/>
              </a:solidFill>
              <a:effectLst/>
              <a:latin typeface="+mn-lt"/>
              <a:ea typeface="+mn-ea"/>
              <a:cs typeface="+mn-cs"/>
            </a:rPr>
            <a:t>Orienteringskartan – exempel och kommentarer från lärosätena: </a:t>
          </a:r>
          <a:r>
            <a:rPr lang="sv-SE" sz="1100" u="sng">
              <a:solidFill>
                <a:schemeClr val="dk1"/>
              </a:solidFill>
              <a:effectLst/>
              <a:latin typeface="+mn-lt"/>
              <a:ea typeface="+mn-ea"/>
              <a:cs typeface="+mn-cs"/>
              <a:hlinkClick xmlns:r="http://schemas.openxmlformats.org/officeDocument/2006/relationships" r:id=""/>
            </a:rPr>
            <a:t>https://docs.google.com/document/d/1dRZhXlrS8mMpRQE_eT-5HiU5z7EWf3p4eLQFJx53-pA/edit#heading=h.np06fz40n489</a:t>
          </a:r>
          <a:endParaRPr lang="sv-SE" sz="1100">
            <a:solidFill>
              <a:schemeClr val="dk1"/>
            </a:solidFill>
            <a:effectLst/>
            <a:latin typeface="+mn-lt"/>
            <a:ea typeface="+mn-ea"/>
            <a:cs typeface="+mn-cs"/>
          </a:endParaRPr>
        </a:p>
        <a:p>
          <a:endParaRPr lang="sv-SE" sz="1100"/>
        </a:p>
      </xdr:txBody>
    </xdr:sp>
    <xdr:clientData/>
  </xdr:twoCellAnchor>
  <xdr:oneCellAnchor>
    <xdr:from>
      <xdr:col>0</xdr:col>
      <xdr:colOff>164522</xdr:colOff>
      <xdr:row>0</xdr:row>
      <xdr:rowOff>164523</xdr:rowOff>
    </xdr:from>
    <xdr:ext cx="9008300" cy="264560"/>
    <xdr:sp macro="" textlink="">
      <xdr:nvSpPr>
        <xdr:cNvPr id="12" name="TextBox 11">
          <a:extLst>
            <a:ext uri="{FF2B5EF4-FFF2-40B4-BE49-F238E27FC236}">
              <a16:creationId xmlns:a16="http://schemas.microsoft.com/office/drawing/2014/main" id="{02FB2F21-F096-40E6-AE77-DF1FC0243F9D}"/>
            </a:ext>
          </a:extLst>
        </xdr:cNvPr>
        <xdr:cNvSpPr txBox="1"/>
      </xdr:nvSpPr>
      <xdr:spPr>
        <a:xfrm>
          <a:off x="164522" y="164523"/>
          <a:ext cx="9008300" cy="264560"/>
        </a:xfrm>
        <a:prstGeom prst="rect">
          <a:avLst/>
        </a:prstGeom>
        <a:noFill/>
        <a:ln w="15875">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sv-SE" sz="1100"/>
            <a:t>Sammanställning över genomförandegraden av rekommendationerna med tillhörande åtgärder i SUHF:s Implementering av färdplan för öppen vetenskap</a:t>
          </a:r>
        </a:p>
      </xdr:txBody>
    </xdr:sp>
    <xdr:clientData/>
  </xdr:oneCellAnchor>
  <xdr:twoCellAnchor>
    <xdr:from>
      <xdr:col>2</xdr:col>
      <xdr:colOff>1128697</xdr:colOff>
      <xdr:row>0</xdr:row>
      <xdr:rowOff>165691</xdr:rowOff>
    </xdr:from>
    <xdr:to>
      <xdr:col>4</xdr:col>
      <xdr:colOff>3494096</xdr:colOff>
      <xdr:row>2</xdr:row>
      <xdr:rowOff>48441</xdr:rowOff>
    </xdr:to>
    <xdr:grpSp>
      <xdr:nvGrpSpPr>
        <xdr:cNvPr id="14" name="Group 13">
          <a:extLst>
            <a:ext uri="{FF2B5EF4-FFF2-40B4-BE49-F238E27FC236}">
              <a16:creationId xmlns:a16="http://schemas.microsoft.com/office/drawing/2014/main" id="{4A2C4FF6-A1D0-4108-B457-EE95E8431792}"/>
            </a:ext>
          </a:extLst>
        </xdr:cNvPr>
        <xdr:cNvGrpSpPr/>
      </xdr:nvGrpSpPr>
      <xdr:grpSpPr>
        <a:xfrm>
          <a:off x="9878997" y="165691"/>
          <a:ext cx="4460899" cy="263750"/>
          <a:chOff x="9357842" y="299678"/>
          <a:chExt cx="2799909" cy="270040"/>
        </a:xfrm>
      </xdr:grpSpPr>
      <xdr:grpSp>
        <xdr:nvGrpSpPr>
          <xdr:cNvPr id="15" name="Group 14">
            <a:extLst>
              <a:ext uri="{FF2B5EF4-FFF2-40B4-BE49-F238E27FC236}">
                <a16:creationId xmlns:a16="http://schemas.microsoft.com/office/drawing/2014/main" id="{9584C870-4561-8F16-5139-CD39D18213F3}"/>
              </a:ext>
            </a:extLst>
          </xdr:cNvPr>
          <xdr:cNvGrpSpPr/>
        </xdr:nvGrpSpPr>
        <xdr:grpSpPr>
          <a:xfrm>
            <a:off x="9357842" y="299678"/>
            <a:ext cx="1504388" cy="270040"/>
            <a:chOff x="10336735" y="86437"/>
            <a:chExt cx="1529445" cy="264560"/>
          </a:xfrm>
        </xdr:grpSpPr>
        <xdr:sp macro="" textlink="">
          <xdr:nvSpPr>
            <xdr:cNvPr id="22" name="Rectangle 21">
              <a:extLst>
                <a:ext uri="{FF2B5EF4-FFF2-40B4-BE49-F238E27FC236}">
                  <a16:creationId xmlns:a16="http://schemas.microsoft.com/office/drawing/2014/main" id="{B975B4E1-79F1-5811-A1D5-72A5FB5639EA}"/>
                </a:ext>
              </a:extLst>
            </xdr:cNvPr>
            <xdr:cNvSpPr/>
          </xdr:nvSpPr>
          <xdr:spPr>
            <a:xfrm>
              <a:off x="11096947" y="146068"/>
              <a:ext cx="208682" cy="145299"/>
            </a:xfrm>
            <a:prstGeom prst="rect">
              <a:avLst/>
            </a:prstGeom>
            <a:solidFill>
              <a:srgbClr val="FFFF00"/>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1</a:t>
              </a:r>
            </a:p>
          </xdr:txBody>
        </xdr:sp>
        <xdr:sp macro="" textlink="">
          <xdr:nvSpPr>
            <xdr:cNvPr id="23" name="Rectangle 22">
              <a:extLst>
                <a:ext uri="{FF2B5EF4-FFF2-40B4-BE49-F238E27FC236}">
                  <a16:creationId xmlns:a16="http://schemas.microsoft.com/office/drawing/2014/main" id="{3D33019A-6F1C-AFC8-4363-DA2F7BA4C254}"/>
                </a:ext>
              </a:extLst>
            </xdr:cNvPr>
            <xdr:cNvSpPr/>
          </xdr:nvSpPr>
          <xdr:spPr>
            <a:xfrm>
              <a:off x="10336735" y="144857"/>
              <a:ext cx="208682" cy="147721"/>
            </a:xfrm>
            <a:prstGeom prst="rect">
              <a:avLst/>
            </a:prstGeom>
            <a:solidFill>
              <a:srgbClr val="FF5050"/>
            </a:solidFill>
            <a:ln>
              <a:solidFill>
                <a:srgbClr val="FF5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0</a:t>
              </a:r>
            </a:p>
          </xdr:txBody>
        </xdr:sp>
        <xdr:sp macro="" textlink="">
          <xdr:nvSpPr>
            <xdr:cNvPr id="24" name="TextBox 23">
              <a:extLst>
                <a:ext uri="{FF2B5EF4-FFF2-40B4-BE49-F238E27FC236}">
                  <a16:creationId xmlns:a16="http://schemas.microsoft.com/office/drawing/2014/main" id="{63D1336E-FA67-8B67-400D-BD646E8B810C}"/>
                </a:ext>
              </a:extLst>
            </xdr:cNvPr>
            <xdr:cNvSpPr txBox="1"/>
          </xdr:nvSpPr>
          <xdr:spPr>
            <a:xfrm>
              <a:off x="11266690" y="86437"/>
              <a:ext cx="59949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sv-SE" sz="1100"/>
                <a:t>Påbörjad</a:t>
              </a:r>
            </a:p>
          </xdr:txBody>
        </xdr:sp>
        <xdr:sp macro="" textlink="">
          <xdr:nvSpPr>
            <xdr:cNvPr id="25" name="TextBox 24">
              <a:extLst>
                <a:ext uri="{FF2B5EF4-FFF2-40B4-BE49-F238E27FC236}">
                  <a16:creationId xmlns:a16="http://schemas.microsoft.com/office/drawing/2014/main" id="{1CAABBAB-EB4A-2FFD-7C80-A30E6E884CA4}"/>
                </a:ext>
              </a:extLst>
            </xdr:cNvPr>
            <xdr:cNvSpPr txBox="1"/>
          </xdr:nvSpPr>
          <xdr:spPr>
            <a:xfrm>
              <a:off x="10506476" y="86437"/>
              <a:ext cx="549616" cy="2634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sv-SE" sz="1100">
                  <a:solidFill>
                    <a:schemeClr val="tx1"/>
                  </a:solidFill>
                  <a:effectLst/>
                  <a:latin typeface="+mn-lt"/>
                  <a:ea typeface="+mn-ea"/>
                  <a:cs typeface="+mn-cs"/>
                </a:rPr>
                <a:t>Ej Påbörjad</a:t>
              </a:r>
              <a:endParaRPr lang="sv-SE">
                <a:effectLst/>
              </a:endParaRPr>
            </a:p>
          </xdr:txBody>
        </xdr:sp>
      </xdr:grpSp>
      <xdr:grpSp>
        <xdr:nvGrpSpPr>
          <xdr:cNvPr id="16" name="Group 15">
            <a:extLst>
              <a:ext uri="{FF2B5EF4-FFF2-40B4-BE49-F238E27FC236}">
                <a16:creationId xmlns:a16="http://schemas.microsoft.com/office/drawing/2014/main" id="{8A5B345B-73B3-75A3-682B-924CE81D10E6}"/>
              </a:ext>
            </a:extLst>
          </xdr:cNvPr>
          <xdr:cNvGrpSpPr/>
        </xdr:nvGrpSpPr>
        <xdr:grpSpPr>
          <a:xfrm>
            <a:off x="10811137" y="299786"/>
            <a:ext cx="1346614" cy="269824"/>
            <a:chOff x="11496937" y="57927"/>
            <a:chExt cx="1346614" cy="264560"/>
          </a:xfrm>
        </xdr:grpSpPr>
        <xdr:sp macro="" textlink="">
          <xdr:nvSpPr>
            <xdr:cNvPr id="18" name="Rectangle 17">
              <a:extLst>
                <a:ext uri="{FF2B5EF4-FFF2-40B4-BE49-F238E27FC236}">
                  <a16:creationId xmlns:a16="http://schemas.microsoft.com/office/drawing/2014/main" id="{23E745BE-233E-77F9-CD49-247784900A2B}"/>
                </a:ext>
              </a:extLst>
            </xdr:cNvPr>
            <xdr:cNvSpPr/>
          </xdr:nvSpPr>
          <xdr:spPr>
            <a:xfrm>
              <a:off x="11496937" y="116347"/>
              <a:ext cx="206928" cy="147721"/>
            </a:xfrm>
            <a:prstGeom prst="rect">
              <a:avLst/>
            </a:prstGeom>
            <a:solidFill>
              <a:schemeClr val="accent6"/>
            </a:solidFill>
            <a:ln>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2</a:t>
              </a:r>
            </a:p>
          </xdr:txBody>
        </xdr:sp>
        <xdr:sp macro="" textlink="">
          <xdr:nvSpPr>
            <xdr:cNvPr id="19" name="TextBox 18">
              <a:extLst>
                <a:ext uri="{FF2B5EF4-FFF2-40B4-BE49-F238E27FC236}">
                  <a16:creationId xmlns:a16="http://schemas.microsoft.com/office/drawing/2014/main" id="{34CB795B-5927-983A-A76F-EF481FF058A3}"/>
                </a:ext>
              </a:extLst>
            </xdr:cNvPr>
            <xdr:cNvSpPr txBox="1"/>
          </xdr:nvSpPr>
          <xdr:spPr>
            <a:xfrm>
              <a:off x="11666551" y="57927"/>
              <a:ext cx="49932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sv-SE" sz="1100"/>
                <a:t>Slutförd</a:t>
              </a:r>
            </a:p>
          </xdr:txBody>
        </xdr:sp>
        <xdr:sp macro="" textlink="">
          <xdr:nvSpPr>
            <xdr:cNvPr id="20" name="TextBox 19">
              <a:extLst>
                <a:ext uri="{FF2B5EF4-FFF2-40B4-BE49-F238E27FC236}">
                  <a16:creationId xmlns:a16="http://schemas.microsoft.com/office/drawing/2014/main" id="{7FA56467-E9E7-0004-9B6C-B69300413720}"/>
                </a:ext>
              </a:extLst>
            </xdr:cNvPr>
            <xdr:cNvSpPr txBox="1"/>
          </xdr:nvSpPr>
          <xdr:spPr>
            <a:xfrm>
              <a:off x="12325589" y="57927"/>
              <a:ext cx="51796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sv-SE" sz="1100"/>
                <a:t>Vet ej</a:t>
              </a:r>
            </a:p>
          </xdr:txBody>
        </xdr:sp>
        <xdr:sp macro="" textlink="">
          <xdr:nvSpPr>
            <xdr:cNvPr id="21" name="Rectangle 20">
              <a:extLst>
                <a:ext uri="{FF2B5EF4-FFF2-40B4-BE49-F238E27FC236}">
                  <a16:creationId xmlns:a16="http://schemas.microsoft.com/office/drawing/2014/main" id="{7C8AC2ED-146F-BA80-7918-B6858932E8D8}"/>
                </a:ext>
              </a:extLst>
            </xdr:cNvPr>
            <xdr:cNvSpPr/>
          </xdr:nvSpPr>
          <xdr:spPr>
            <a:xfrm>
              <a:off x="12153007" y="126072"/>
              <a:ext cx="206928" cy="144089"/>
            </a:xfrm>
            <a:prstGeom prst="rect">
              <a:avLst/>
            </a:prstGeom>
            <a:solidFill>
              <a:schemeClr val="bg2">
                <a:lumMod val="75000"/>
              </a:schemeClr>
            </a:solidFill>
            <a:ln>
              <a:solidFill>
                <a:schemeClr val="bg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3</a:t>
              </a:r>
            </a:p>
          </xdr:txBody>
        </xdr:sp>
      </xdr:grpSp>
    </xdr:grpSp>
    <xdr:clientData/>
  </xdr:twoCellAnchor>
  <xdr:twoCellAnchor>
    <xdr:from>
      <xdr:col>2</xdr:col>
      <xdr:colOff>1047753</xdr:colOff>
      <xdr:row>0</xdr:row>
      <xdr:rowOff>138546</xdr:rowOff>
    </xdr:from>
    <xdr:to>
      <xdr:col>4</xdr:col>
      <xdr:colOff>3648945</xdr:colOff>
      <xdr:row>2</xdr:row>
      <xdr:rowOff>51955</xdr:rowOff>
    </xdr:to>
    <xdr:sp macro="" textlink="">
      <xdr:nvSpPr>
        <xdr:cNvPr id="26" name="Rectangle 25">
          <a:extLst>
            <a:ext uri="{FF2B5EF4-FFF2-40B4-BE49-F238E27FC236}">
              <a16:creationId xmlns:a16="http://schemas.microsoft.com/office/drawing/2014/main" id="{0B3E7F12-7112-4A29-9E73-E8E70CD664BE}"/>
            </a:ext>
          </a:extLst>
        </xdr:cNvPr>
        <xdr:cNvSpPr/>
      </xdr:nvSpPr>
      <xdr:spPr>
        <a:xfrm>
          <a:off x="9403776" y="138546"/>
          <a:ext cx="4601442" cy="30306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sv-SE" sz="1100"/>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0</xdr:col>
      <xdr:colOff>219074</xdr:colOff>
      <xdr:row>0</xdr:row>
      <xdr:rowOff>190498</xdr:rowOff>
    </xdr:from>
    <xdr:ext cx="17230726" cy="12363452"/>
    <xdr:sp macro="" textlink="">
      <xdr:nvSpPr>
        <xdr:cNvPr id="2" name="TextBox 1">
          <a:extLst>
            <a:ext uri="{FF2B5EF4-FFF2-40B4-BE49-F238E27FC236}">
              <a16:creationId xmlns:a16="http://schemas.microsoft.com/office/drawing/2014/main" id="{D6A1870E-26B7-6E77-475C-BE8C9BBADFB5}"/>
            </a:ext>
          </a:extLst>
        </xdr:cNvPr>
        <xdr:cNvSpPr txBox="1"/>
      </xdr:nvSpPr>
      <xdr:spPr>
        <a:xfrm>
          <a:off x="219074" y="190498"/>
          <a:ext cx="17230726" cy="12363452"/>
        </a:xfrm>
        <a:prstGeom prst="rect">
          <a:avLst/>
        </a:prstGeom>
        <a:solidFill>
          <a:schemeClr val="bg1"/>
        </a:solid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sv-SE" sz="1400" b="1"/>
            <a:t>Information om Gantt chat och hur det</a:t>
          </a:r>
          <a:r>
            <a:rPr lang="sv-SE" sz="1400" b="1" baseline="0"/>
            <a:t> används</a:t>
          </a:r>
        </a:p>
        <a:p>
          <a:endParaRPr lang="sv-SE" sz="1200" baseline="0"/>
        </a:p>
        <a:p>
          <a:r>
            <a:rPr lang="sv-SE" sz="1200"/>
            <a:t>Gantt-diagrammet är ett underlättande verktyg för att få struktur i planering för genomförande av åtgärderna på operativ nivå. Funktioner som är tillgängliga i Gantt-diagrammet är följande:</a:t>
          </a:r>
        </a:p>
        <a:p>
          <a:endParaRPr lang="sv-SE" sz="1200"/>
        </a:p>
        <a:p>
          <a:r>
            <a:rPr lang="sv-SE" sz="1200"/>
            <a:t>- Att definiera aktiviteter som behöver utföras färdigt för att en åtgärd ska slutföras;</a:t>
          </a:r>
          <a:r>
            <a:rPr lang="sv-SE" sz="1200" baseline="0"/>
            <a:t> Att </a:t>
          </a:r>
          <a:r>
            <a:rPr lang="sv-SE" sz="1200"/>
            <a:t>tilldela dem till en person eller funktion, samt</a:t>
          </a:r>
          <a:r>
            <a:rPr lang="sv-SE" sz="1200" baseline="0"/>
            <a:t> att</a:t>
          </a:r>
          <a:r>
            <a:rPr lang="sv-SE" sz="1200"/>
            <a:t> planera en deadline.</a:t>
          </a:r>
        </a:p>
        <a:p>
          <a:r>
            <a:rPr lang="sv-SE" sz="1200"/>
            <a:t>-</a:t>
          </a:r>
          <a:r>
            <a:rPr lang="sv-SE" sz="1200" baseline="0"/>
            <a:t> Att skapa</a:t>
          </a:r>
          <a:r>
            <a:rPr lang="sv-SE" sz="1200"/>
            <a:t> en tydligare bild för status för</a:t>
          </a:r>
          <a:r>
            <a:rPr lang="sv-SE" sz="1200" baseline="0"/>
            <a:t> </a:t>
          </a:r>
          <a:r>
            <a:rPr lang="sv-SE" sz="1200"/>
            <a:t>genomförandet av åtgärder. Oftast är det svårt att tolka vad ”påbörjad” som status innebär. Genom att bryta</a:t>
          </a:r>
          <a:r>
            <a:rPr lang="sv-SE" sz="1200" baseline="0"/>
            <a:t> ner åtgärder till aktiviteter </a:t>
          </a:r>
          <a:r>
            <a:rPr lang="sv-SE" sz="1200"/>
            <a:t>och följa upp deras framsteg</a:t>
          </a:r>
          <a:r>
            <a:rPr lang="sv-SE" sz="1200" baseline="0"/>
            <a:t> kan man synliggöra vad </a:t>
          </a:r>
          <a:r>
            <a:rPr lang="sv-SE" sz="1200"/>
            <a:t>som färdiggörs och återstår.</a:t>
          </a:r>
        </a:p>
        <a:p>
          <a:r>
            <a:rPr lang="sv-SE" sz="1200"/>
            <a:t>- Att bygga beroenden mellan aktiviteter eller åtgärder för att säkerställa att aktiviteter planeras i rätt ordning. Om aktivitet A beror på aktivitet B betyder det att aktivitet A måste vänta på att aktivitet B ska avslutas innan A startar.</a:t>
          </a:r>
        </a:p>
        <a:p>
          <a:r>
            <a:rPr lang="sv-SE" sz="1200"/>
            <a:t>-</a:t>
          </a:r>
          <a:r>
            <a:rPr lang="sv-SE" sz="1200" baseline="0"/>
            <a:t> Fliken "Gantt Chart (expanded view)" har exakt samma funktionalitet och innehåll som fliken "Gantt Chart" förutom kolumnen "Rekommendation / Åtgärd" med syftet att göra mer av Gantt Chart vyn synligt.  </a:t>
          </a:r>
          <a:endParaRPr lang="sv-SE" sz="1200"/>
        </a:p>
        <a:p>
          <a:endParaRPr lang="sv-SE" sz="1200"/>
        </a:p>
        <a:p>
          <a:endParaRPr lang="sv-SE" sz="1200"/>
        </a:p>
      </xdr:txBody>
    </xdr:sp>
    <xdr:clientData/>
  </xdr:oneCellAnchor>
  <xdr:twoCellAnchor>
    <xdr:from>
      <xdr:col>22</xdr:col>
      <xdr:colOff>161925</xdr:colOff>
      <xdr:row>11</xdr:row>
      <xdr:rowOff>28571</xdr:rowOff>
    </xdr:from>
    <xdr:to>
      <xdr:col>28</xdr:col>
      <xdr:colOff>180978</xdr:colOff>
      <xdr:row>11</xdr:row>
      <xdr:rowOff>161924</xdr:rowOff>
    </xdr:to>
    <xdr:sp macro="" textlink="">
      <xdr:nvSpPr>
        <xdr:cNvPr id="4" name="Right Bracket 3">
          <a:extLst>
            <a:ext uri="{FF2B5EF4-FFF2-40B4-BE49-F238E27FC236}">
              <a16:creationId xmlns:a16="http://schemas.microsoft.com/office/drawing/2014/main" id="{1BA1857B-C1C5-6225-D4CB-25ED866207DA}"/>
            </a:ext>
          </a:extLst>
        </xdr:cNvPr>
        <xdr:cNvSpPr/>
      </xdr:nvSpPr>
      <xdr:spPr>
        <a:xfrm rot="16200000">
          <a:off x="15344775" y="352421"/>
          <a:ext cx="133353" cy="3676653"/>
        </a:xfrm>
        <a:prstGeom prst="rightBracket">
          <a:avLst/>
        </a:prstGeom>
        <a:ln w="28575">
          <a:solidFill>
            <a:schemeClr val="tx1">
              <a:lumMod val="75000"/>
              <a:lumOff val="2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sv-SE" sz="1100"/>
        </a:p>
      </xdr:txBody>
    </xdr:sp>
    <xdr:clientData/>
  </xdr:twoCellAnchor>
  <xdr:twoCellAnchor>
    <xdr:from>
      <xdr:col>2</xdr:col>
      <xdr:colOff>0</xdr:colOff>
      <xdr:row>29</xdr:row>
      <xdr:rowOff>19050</xdr:rowOff>
    </xdr:from>
    <xdr:to>
      <xdr:col>2</xdr:col>
      <xdr:colOff>457200</xdr:colOff>
      <xdr:row>30</xdr:row>
      <xdr:rowOff>66675</xdr:rowOff>
    </xdr:to>
    <xdr:sp macro="" textlink="">
      <xdr:nvSpPr>
        <xdr:cNvPr id="5" name="Arrow: Notched Right 4">
          <a:extLst>
            <a:ext uri="{FF2B5EF4-FFF2-40B4-BE49-F238E27FC236}">
              <a16:creationId xmlns:a16="http://schemas.microsoft.com/office/drawing/2014/main" id="{C4D80217-C28C-6ED9-DF93-C7D8920CA21F}"/>
            </a:ext>
          </a:extLst>
        </xdr:cNvPr>
        <xdr:cNvSpPr/>
      </xdr:nvSpPr>
      <xdr:spPr>
        <a:xfrm>
          <a:off x="1219200" y="5543550"/>
          <a:ext cx="457200" cy="238125"/>
        </a:xfrm>
        <a:prstGeom prst="notchedRightArrow">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lang="sv-SE" sz="1100"/>
        </a:p>
      </xdr:txBody>
    </xdr:sp>
    <xdr:clientData/>
  </xdr:twoCellAnchor>
  <xdr:oneCellAnchor>
    <xdr:from>
      <xdr:col>0</xdr:col>
      <xdr:colOff>295275</xdr:colOff>
      <xdr:row>27</xdr:row>
      <xdr:rowOff>19050</xdr:rowOff>
    </xdr:from>
    <xdr:ext cx="1419225" cy="436786"/>
    <xdr:sp macro="" textlink="">
      <xdr:nvSpPr>
        <xdr:cNvPr id="6" name="TextBox 5">
          <a:extLst>
            <a:ext uri="{FF2B5EF4-FFF2-40B4-BE49-F238E27FC236}">
              <a16:creationId xmlns:a16="http://schemas.microsoft.com/office/drawing/2014/main" id="{7B5ACD8E-F5CE-8440-CED0-63372F14D920}"/>
            </a:ext>
          </a:extLst>
        </xdr:cNvPr>
        <xdr:cNvSpPr txBox="1"/>
      </xdr:nvSpPr>
      <xdr:spPr>
        <a:xfrm>
          <a:off x="295275" y="5162550"/>
          <a:ext cx="1419225"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sv-SE" sz="1100" b="1"/>
            <a:t>Lägg till rader för att lägga till aktiviteter</a:t>
          </a:r>
        </a:p>
      </xdr:txBody>
    </xdr:sp>
    <xdr:clientData/>
  </xdr:oneCellAnchor>
  <xdr:oneCellAnchor>
    <xdr:from>
      <xdr:col>24</xdr:col>
      <xdr:colOff>409575</xdr:colOff>
      <xdr:row>9</xdr:row>
      <xdr:rowOff>152400</xdr:rowOff>
    </xdr:from>
    <xdr:ext cx="943015" cy="280205"/>
    <xdr:sp macro="" textlink="">
      <xdr:nvSpPr>
        <xdr:cNvPr id="7" name="TextBox 6">
          <a:extLst>
            <a:ext uri="{FF2B5EF4-FFF2-40B4-BE49-F238E27FC236}">
              <a16:creationId xmlns:a16="http://schemas.microsoft.com/office/drawing/2014/main" id="{46CA947C-FC13-BBA3-39AD-CA8CC07E9BD3}"/>
            </a:ext>
          </a:extLst>
        </xdr:cNvPr>
        <xdr:cNvSpPr txBox="1"/>
      </xdr:nvSpPr>
      <xdr:spPr>
        <a:xfrm>
          <a:off x="15039975" y="1866900"/>
          <a:ext cx="943015"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sv-SE" sz="1200" b="1"/>
            <a:t>Gannt chart</a:t>
          </a:r>
        </a:p>
      </xdr:txBody>
    </xdr:sp>
    <xdr:clientData/>
  </xdr:oneCellAnchor>
  <xdr:twoCellAnchor editAs="oneCell">
    <xdr:from>
      <xdr:col>3</xdr:col>
      <xdr:colOff>38100</xdr:colOff>
      <xdr:row>12</xdr:row>
      <xdr:rowOff>76200</xdr:rowOff>
    </xdr:from>
    <xdr:to>
      <xdr:col>28</xdr:col>
      <xdr:colOff>200169</xdr:colOff>
      <xdr:row>44</xdr:row>
      <xdr:rowOff>57151</xdr:rowOff>
    </xdr:to>
    <xdr:pic>
      <xdr:nvPicPr>
        <xdr:cNvPr id="9" name="Picture 8">
          <a:extLst>
            <a:ext uri="{FF2B5EF4-FFF2-40B4-BE49-F238E27FC236}">
              <a16:creationId xmlns:a16="http://schemas.microsoft.com/office/drawing/2014/main" id="{D9D36373-92C9-F83C-7E5C-5053759CD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6900" y="2362200"/>
          <a:ext cx="15402069" cy="60769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476250</xdr:colOff>
      <xdr:row>27</xdr:row>
      <xdr:rowOff>76200</xdr:rowOff>
    </xdr:from>
    <xdr:to>
      <xdr:col>14</xdr:col>
      <xdr:colOff>314325</xdr:colOff>
      <xdr:row>30</xdr:row>
      <xdr:rowOff>133350</xdr:rowOff>
    </xdr:to>
    <xdr:sp macro="" textlink="">
      <xdr:nvSpPr>
        <xdr:cNvPr id="11" name="Callout: Line 10">
          <a:extLst>
            <a:ext uri="{FF2B5EF4-FFF2-40B4-BE49-F238E27FC236}">
              <a16:creationId xmlns:a16="http://schemas.microsoft.com/office/drawing/2014/main" id="{5E11054E-63F3-B4F8-7AF4-07069325A353}"/>
            </a:ext>
          </a:extLst>
        </xdr:cNvPr>
        <xdr:cNvSpPr/>
      </xdr:nvSpPr>
      <xdr:spPr>
        <a:xfrm>
          <a:off x="6572250" y="5219700"/>
          <a:ext cx="2276475" cy="628650"/>
        </a:xfrm>
        <a:prstGeom prst="borderCallout1">
          <a:avLst>
            <a:gd name="adj1" fmla="val 127724"/>
            <a:gd name="adj2" fmla="val 128787"/>
            <a:gd name="adj3" fmla="val 52884"/>
            <a:gd name="adj4" fmla="val 101966"/>
          </a:avLst>
        </a:prstGeom>
        <a:solidFill>
          <a:schemeClr val="accent4">
            <a:lumMod val="20000"/>
            <a:lumOff val="80000"/>
          </a:schemeClr>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36000" tIns="0" rIns="36000" bIns="0" rtlCol="0" anchor="t" anchorCtr="1"/>
        <a:lstStyle/>
        <a:p>
          <a:pPr algn="l"/>
          <a:r>
            <a:rPr lang="sv-SE" sz="1100" b="1">
              <a:solidFill>
                <a:sysClr val="windowText" lastClr="000000"/>
              </a:solidFill>
            </a:rPr>
            <a:t>Valj beroende i listan</a:t>
          </a:r>
          <a:r>
            <a:rPr lang="sv-SE" sz="1100" b="1" baseline="0">
              <a:solidFill>
                <a:sysClr val="windowText" lastClr="000000"/>
              </a:solidFill>
            </a:rPr>
            <a:t> (ex. Akt1.1.c måste avslutas innan Åtg1.3 kan startas</a:t>
          </a:r>
          <a:endParaRPr lang="sv-SE" sz="1100" b="1">
            <a:solidFill>
              <a:sysClr val="windowText" lastClr="000000"/>
            </a:solidFill>
          </a:endParaRPr>
        </a:p>
      </xdr:txBody>
    </xdr:sp>
    <xdr:clientData/>
  </xdr:twoCellAnchor>
  <xdr:twoCellAnchor>
    <xdr:from>
      <xdr:col>17</xdr:col>
      <xdr:colOff>190500</xdr:colOff>
      <xdr:row>39</xdr:row>
      <xdr:rowOff>0</xdr:rowOff>
    </xdr:from>
    <xdr:to>
      <xdr:col>20</xdr:col>
      <xdr:colOff>123825</xdr:colOff>
      <xdr:row>42</xdr:row>
      <xdr:rowOff>57150</xdr:rowOff>
    </xdr:to>
    <xdr:sp macro="" textlink="">
      <xdr:nvSpPr>
        <xdr:cNvPr id="12" name="Callout: Line 11">
          <a:extLst>
            <a:ext uri="{FF2B5EF4-FFF2-40B4-BE49-F238E27FC236}">
              <a16:creationId xmlns:a16="http://schemas.microsoft.com/office/drawing/2014/main" id="{2FAB5D45-141F-4143-99B3-DEED9FF354A3}"/>
            </a:ext>
          </a:extLst>
        </xdr:cNvPr>
        <xdr:cNvSpPr/>
      </xdr:nvSpPr>
      <xdr:spPr>
        <a:xfrm>
          <a:off x="10553700" y="7429500"/>
          <a:ext cx="1762125" cy="628650"/>
        </a:xfrm>
        <a:prstGeom prst="borderCallout1">
          <a:avLst>
            <a:gd name="adj1" fmla="val -166215"/>
            <a:gd name="adj2" fmla="val 37574"/>
            <a:gd name="adj3" fmla="val -9237"/>
            <a:gd name="adj4" fmla="val 48828"/>
          </a:avLst>
        </a:prstGeom>
        <a:solidFill>
          <a:schemeClr val="accent4">
            <a:lumMod val="20000"/>
            <a:lumOff val="80000"/>
          </a:schemeClr>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36000" tIns="0" rIns="36000" bIns="0" rtlCol="0" anchor="t" anchorCtr="1"/>
        <a:lstStyle/>
        <a:p>
          <a:pPr algn="l"/>
          <a:r>
            <a:rPr lang="sv-SE" sz="1100" b="1">
              <a:solidFill>
                <a:sysClr val="windowText" lastClr="000000"/>
              </a:solidFill>
            </a:rPr>
            <a:t>Varning! Planerat slutdatum är tidigare än beroendes slutdatum.</a:t>
          </a:r>
          <a:r>
            <a:rPr lang="sv-SE" sz="1100" b="1" baseline="0">
              <a:solidFill>
                <a:sysClr val="windowText" lastClr="000000"/>
              </a:solidFill>
            </a:rPr>
            <a:t> Planera om.</a:t>
          </a:r>
          <a:endParaRPr lang="sv-SE" sz="1100" b="1">
            <a:solidFill>
              <a:sysClr val="windowText" lastClr="000000"/>
            </a:solidFill>
          </a:endParaRPr>
        </a:p>
      </xdr:txBody>
    </xdr:sp>
    <xdr:clientData/>
  </xdr:twoCellAnchor>
  <xdr:twoCellAnchor>
    <xdr:from>
      <xdr:col>24</xdr:col>
      <xdr:colOff>9525</xdr:colOff>
      <xdr:row>29</xdr:row>
      <xdr:rowOff>28575</xdr:rowOff>
    </xdr:from>
    <xdr:to>
      <xdr:col>27</xdr:col>
      <xdr:colOff>485775</xdr:colOff>
      <xdr:row>33</xdr:row>
      <xdr:rowOff>76201</xdr:rowOff>
    </xdr:to>
    <xdr:sp macro="" textlink="">
      <xdr:nvSpPr>
        <xdr:cNvPr id="13" name="Callout: Line 12">
          <a:extLst>
            <a:ext uri="{FF2B5EF4-FFF2-40B4-BE49-F238E27FC236}">
              <a16:creationId xmlns:a16="http://schemas.microsoft.com/office/drawing/2014/main" id="{B7913A2C-8B89-4F3E-93C5-9A1E7508C701}"/>
            </a:ext>
          </a:extLst>
        </xdr:cNvPr>
        <xdr:cNvSpPr/>
      </xdr:nvSpPr>
      <xdr:spPr>
        <a:xfrm>
          <a:off x="14639925" y="5553075"/>
          <a:ext cx="2305050" cy="809626"/>
        </a:xfrm>
        <a:prstGeom prst="borderCallout1">
          <a:avLst>
            <a:gd name="adj1" fmla="val -66166"/>
            <a:gd name="adj2" fmla="val -84056"/>
            <a:gd name="adj3" fmla="val 49854"/>
            <a:gd name="adj4" fmla="val -4145"/>
          </a:avLst>
        </a:prstGeom>
        <a:solidFill>
          <a:schemeClr val="accent4">
            <a:lumMod val="20000"/>
            <a:lumOff val="80000"/>
          </a:schemeClr>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36000" tIns="0" rIns="36000" bIns="0" rtlCol="0" anchor="t" anchorCtr="1"/>
        <a:lstStyle/>
        <a:p>
          <a:pPr algn="l"/>
          <a:r>
            <a:rPr lang="sv-SE" sz="1100" b="1">
              <a:solidFill>
                <a:sysClr val="windowText" lastClr="000000"/>
              </a:solidFill>
            </a:rPr>
            <a:t>Antal dagar skillnad mellan planerat slutdatum och faktiskt slutdatum (ex. 80 dagar sent leverans)</a:t>
          </a:r>
          <a:r>
            <a:rPr lang="sv-SE" sz="1100" b="1" baseline="0">
              <a:solidFill>
                <a:sysClr val="windowText" lastClr="000000"/>
              </a:solidFill>
            </a:rPr>
            <a:t>. med tidigt leverans är siffran negativ. </a:t>
          </a:r>
          <a:endParaRPr lang="sv-SE" sz="1100" b="1">
            <a:solidFill>
              <a:sysClr val="windowText" lastClr="000000"/>
            </a:solidFill>
          </a:endParaRPr>
        </a:p>
      </xdr:txBody>
    </xdr:sp>
    <xdr:clientData/>
  </xdr:twoCellAnchor>
  <xdr:twoCellAnchor>
    <xdr:from>
      <xdr:col>22</xdr:col>
      <xdr:colOff>413385</xdr:colOff>
      <xdr:row>20</xdr:row>
      <xdr:rowOff>135255</xdr:rowOff>
    </xdr:from>
    <xdr:to>
      <xdr:col>25</xdr:col>
      <xdr:colOff>403860</xdr:colOff>
      <xdr:row>24</xdr:row>
      <xdr:rowOff>38100</xdr:rowOff>
    </xdr:to>
    <xdr:sp macro="" textlink="">
      <xdr:nvSpPr>
        <xdr:cNvPr id="3" name="Callout: Line 2">
          <a:extLst>
            <a:ext uri="{FF2B5EF4-FFF2-40B4-BE49-F238E27FC236}">
              <a16:creationId xmlns:a16="http://schemas.microsoft.com/office/drawing/2014/main" id="{1889A5A4-9669-4571-B88F-248974E4411E}"/>
            </a:ext>
          </a:extLst>
        </xdr:cNvPr>
        <xdr:cNvSpPr/>
      </xdr:nvSpPr>
      <xdr:spPr>
        <a:xfrm>
          <a:off x="13824585" y="3792855"/>
          <a:ext cx="1819275" cy="634365"/>
        </a:xfrm>
        <a:prstGeom prst="borderCallout1">
          <a:avLst>
            <a:gd name="adj1" fmla="val 36523"/>
            <a:gd name="adj2" fmla="val -33147"/>
            <a:gd name="adj3" fmla="val 49854"/>
            <a:gd name="adj4" fmla="val -4145"/>
          </a:avLst>
        </a:prstGeom>
        <a:solidFill>
          <a:schemeClr val="accent4">
            <a:lumMod val="20000"/>
            <a:lumOff val="80000"/>
          </a:schemeClr>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36000" tIns="0" rIns="36000" bIns="0" rtlCol="0" anchor="t" anchorCtr="1"/>
        <a:lstStyle/>
        <a:p>
          <a:pPr algn="l"/>
          <a:r>
            <a:rPr lang="sv-SE" sz="1100" b="1" baseline="0">
              <a:solidFill>
                <a:sysClr val="windowText" lastClr="000000"/>
              </a:solidFill>
            </a:rPr>
            <a:t>Alla statusvärde kopieras automatsikt från fliken "Uppföljning + Utveckling". </a:t>
          </a:r>
          <a:endParaRPr lang="sv-SE" sz="1100" b="1">
            <a:solidFill>
              <a:sysClr val="windowText" lastClr="00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196556</xdr:colOff>
      <xdr:row>0</xdr:row>
      <xdr:rowOff>84860</xdr:rowOff>
    </xdr:from>
    <xdr:to>
      <xdr:col>9</xdr:col>
      <xdr:colOff>437236</xdr:colOff>
      <xdr:row>3</xdr:row>
      <xdr:rowOff>51956</xdr:rowOff>
    </xdr:to>
    <xdr:grpSp>
      <xdr:nvGrpSpPr>
        <xdr:cNvPr id="13" name="Group 12">
          <a:extLst>
            <a:ext uri="{FF2B5EF4-FFF2-40B4-BE49-F238E27FC236}">
              <a16:creationId xmlns:a16="http://schemas.microsoft.com/office/drawing/2014/main" id="{499AD08B-5E14-805C-75B9-EDA5432439C2}"/>
            </a:ext>
          </a:extLst>
        </xdr:cNvPr>
        <xdr:cNvGrpSpPr/>
      </xdr:nvGrpSpPr>
      <xdr:grpSpPr>
        <a:xfrm>
          <a:off x="7573139" y="84860"/>
          <a:ext cx="3722597" cy="379846"/>
          <a:chOff x="9305926" y="137352"/>
          <a:chExt cx="2805480" cy="421444"/>
        </a:xfrm>
      </xdr:grpSpPr>
      <xdr:grpSp>
        <xdr:nvGrpSpPr>
          <xdr:cNvPr id="2" name="Group 1">
            <a:extLst>
              <a:ext uri="{FF2B5EF4-FFF2-40B4-BE49-F238E27FC236}">
                <a16:creationId xmlns:a16="http://schemas.microsoft.com/office/drawing/2014/main" id="{3ABC87D2-C234-41B0-96C7-C9279964063E}"/>
              </a:ext>
            </a:extLst>
          </xdr:cNvPr>
          <xdr:cNvGrpSpPr/>
        </xdr:nvGrpSpPr>
        <xdr:grpSpPr>
          <a:xfrm>
            <a:off x="9357842" y="299678"/>
            <a:ext cx="1504388" cy="259011"/>
            <a:chOff x="10336735" y="86437"/>
            <a:chExt cx="1529445" cy="253754"/>
          </a:xfrm>
        </xdr:grpSpPr>
        <xdr:sp macro="" textlink="">
          <xdr:nvSpPr>
            <xdr:cNvPr id="3" name="Rectangle 2">
              <a:extLst>
                <a:ext uri="{FF2B5EF4-FFF2-40B4-BE49-F238E27FC236}">
                  <a16:creationId xmlns:a16="http://schemas.microsoft.com/office/drawing/2014/main" id="{28D7B389-0965-AE7F-1919-E388DEF6F18A}"/>
                </a:ext>
              </a:extLst>
            </xdr:cNvPr>
            <xdr:cNvSpPr/>
          </xdr:nvSpPr>
          <xdr:spPr>
            <a:xfrm>
              <a:off x="11096947" y="146068"/>
              <a:ext cx="208682" cy="145299"/>
            </a:xfrm>
            <a:prstGeom prst="rect">
              <a:avLst/>
            </a:prstGeom>
            <a:solidFill>
              <a:srgbClr val="FFFF00"/>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1</a:t>
              </a:r>
            </a:p>
          </xdr:txBody>
        </xdr:sp>
        <xdr:sp macro="" textlink="">
          <xdr:nvSpPr>
            <xdr:cNvPr id="4" name="Rectangle 3">
              <a:extLst>
                <a:ext uri="{FF2B5EF4-FFF2-40B4-BE49-F238E27FC236}">
                  <a16:creationId xmlns:a16="http://schemas.microsoft.com/office/drawing/2014/main" id="{E211A1E1-C55C-3BCD-6830-C413507B94B7}"/>
                </a:ext>
              </a:extLst>
            </xdr:cNvPr>
            <xdr:cNvSpPr/>
          </xdr:nvSpPr>
          <xdr:spPr>
            <a:xfrm>
              <a:off x="10336735" y="144857"/>
              <a:ext cx="208682" cy="147721"/>
            </a:xfrm>
            <a:prstGeom prst="rect">
              <a:avLst/>
            </a:prstGeom>
            <a:solidFill>
              <a:srgbClr val="FF5050"/>
            </a:solidFill>
            <a:ln>
              <a:solidFill>
                <a:srgbClr val="FF5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0</a:t>
              </a:r>
            </a:p>
          </xdr:txBody>
        </xdr:sp>
        <xdr:sp macro="" textlink="">
          <xdr:nvSpPr>
            <xdr:cNvPr id="5" name="TextBox 4">
              <a:extLst>
                <a:ext uri="{FF2B5EF4-FFF2-40B4-BE49-F238E27FC236}">
                  <a16:creationId xmlns:a16="http://schemas.microsoft.com/office/drawing/2014/main" id="{91D8CD01-838C-BDCB-BF88-A6F2A41D524D}"/>
                </a:ext>
              </a:extLst>
            </xdr:cNvPr>
            <xdr:cNvSpPr txBox="1"/>
          </xdr:nvSpPr>
          <xdr:spPr>
            <a:xfrm>
              <a:off x="11266690" y="86437"/>
              <a:ext cx="599490" cy="25375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sv-SE" sz="1000"/>
                <a:t>Påbörjad</a:t>
              </a:r>
            </a:p>
          </xdr:txBody>
        </xdr:sp>
        <xdr:sp macro="" textlink="">
          <xdr:nvSpPr>
            <xdr:cNvPr id="6" name="TextBox 5">
              <a:extLst>
                <a:ext uri="{FF2B5EF4-FFF2-40B4-BE49-F238E27FC236}">
                  <a16:creationId xmlns:a16="http://schemas.microsoft.com/office/drawing/2014/main" id="{9039CE09-C679-F70D-3043-27AA5993E41A}"/>
                </a:ext>
              </a:extLst>
            </xdr:cNvPr>
            <xdr:cNvSpPr txBox="1"/>
          </xdr:nvSpPr>
          <xdr:spPr>
            <a:xfrm>
              <a:off x="10506476" y="86437"/>
              <a:ext cx="735714" cy="24595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sv-SE" sz="1000">
                  <a:solidFill>
                    <a:schemeClr val="tx1"/>
                  </a:solidFill>
                  <a:effectLst/>
                  <a:latin typeface="+mn-lt"/>
                  <a:ea typeface="+mn-ea"/>
                  <a:cs typeface="+mn-cs"/>
                </a:rPr>
                <a:t>Ej Påbörjad</a:t>
              </a:r>
              <a:endParaRPr lang="sv-SE" sz="1000">
                <a:effectLst/>
              </a:endParaRPr>
            </a:p>
          </xdr:txBody>
        </xdr:sp>
      </xdr:grpSp>
      <xdr:grpSp>
        <xdr:nvGrpSpPr>
          <xdr:cNvPr id="7" name="Group 6">
            <a:extLst>
              <a:ext uri="{FF2B5EF4-FFF2-40B4-BE49-F238E27FC236}">
                <a16:creationId xmlns:a16="http://schemas.microsoft.com/office/drawing/2014/main" id="{85323A35-3D84-4735-A25F-81DD67AD8177}"/>
              </a:ext>
            </a:extLst>
          </xdr:cNvPr>
          <xdr:cNvGrpSpPr/>
        </xdr:nvGrpSpPr>
        <xdr:grpSpPr>
          <a:xfrm>
            <a:off x="10811137" y="299786"/>
            <a:ext cx="1242352" cy="259010"/>
            <a:chOff x="11496937" y="57927"/>
            <a:chExt cx="1242352" cy="253957"/>
          </a:xfrm>
        </xdr:grpSpPr>
        <xdr:sp macro="" textlink="">
          <xdr:nvSpPr>
            <xdr:cNvPr id="8" name="Rectangle 7">
              <a:extLst>
                <a:ext uri="{FF2B5EF4-FFF2-40B4-BE49-F238E27FC236}">
                  <a16:creationId xmlns:a16="http://schemas.microsoft.com/office/drawing/2014/main" id="{DB989F47-681B-34BC-8B52-BEF796818CCD}"/>
                </a:ext>
              </a:extLst>
            </xdr:cNvPr>
            <xdr:cNvSpPr/>
          </xdr:nvSpPr>
          <xdr:spPr>
            <a:xfrm>
              <a:off x="11496937" y="116347"/>
              <a:ext cx="206928" cy="147721"/>
            </a:xfrm>
            <a:prstGeom prst="rect">
              <a:avLst/>
            </a:prstGeom>
            <a:solidFill>
              <a:schemeClr val="accent6"/>
            </a:solidFill>
            <a:ln>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2</a:t>
              </a:r>
            </a:p>
          </xdr:txBody>
        </xdr:sp>
        <xdr:sp macro="" textlink="">
          <xdr:nvSpPr>
            <xdr:cNvPr id="10" name="TextBox 9">
              <a:extLst>
                <a:ext uri="{FF2B5EF4-FFF2-40B4-BE49-F238E27FC236}">
                  <a16:creationId xmlns:a16="http://schemas.microsoft.com/office/drawing/2014/main" id="{0EFDD904-A59D-98C8-AC0C-EE9EB37E09C6}"/>
                </a:ext>
              </a:extLst>
            </xdr:cNvPr>
            <xdr:cNvSpPr txBox="1"/>
          </xdr:nvSpPr>
          <xdr:spPr>
            <a:xfrm>
              <a:off x="11666551" y="57927"/>
              <a:ext cx="499321" cy="2461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sv-SE" sz="1000"/>
                <a:t>Slutförd</a:t>
              </a:r>
            </a:p>
          </xdr:txBody>
        </xdr:sp>
        <xdr:sp macro="" textlink="">
          <xdr:nvSpPr>
            <xdr:cNvPr id="11" name="TextBox 10">
              <a:extLst>
                <a:ext uri="{FF2B5EF4-FFF2-40B4-BE49-F238E27FC236}">
                  <a16:creationId xmlns:a16="http://schemas.microsoft.com/office/drawing/2014/main" id="{CFD8D6EC-FE61-7D98-72FE-2F9A1796B7F8}"/>
                </a:ext>
              </a:extLst>
            </xdr:cNvPr>
            <xdr:cNvSpPr txBox="1"/>
          </xdr:nvSpPr>
          <xdr:spPr>
            <a:xfrm>
              <a:off x="12325589" y="57927"/>
              <a:ext cx="413700" cy="2539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sv-SE" sz="1000"/>
                <a:t>Vet ej</a:t>
              </a:r>
            </a:p>
          </xdr:txBody>
        </xdr:sp>
        <xdr:sp macro="" textlink="">
          <xdr:nvSpPr>
            <xdr:cNvPr id="19" name="Rectangle 18">
              <a:extLst>
                <a:ext uri="{FF2B5EF4-FFF2-40B4-BE49-F238E27FC236}">
                  <a16:creationId xmlns:a16="http://schemas.microsoft.com/office/drawing/2014/main" id="{D5A33D4C-BA55-F178-B05E-D87132A38D18}"/>
                </a:ext>
              </a:extLst>
            </xdr:cNvPr>
            <xdr:cNvSpPr/>
          </xdr:nvSpPr>
          <xdr:spPr>
            <a:xfrm>
              <a:off x="12153007" y="126072"/>
              <a:ext cx="206928" cy="144089"/>
            </a:xfrm>
            <a:prstGeom prst="rect">
              <a:avLst/>
            </a:prstGeom>
            <a:solidFill>
              <a:schemeClr val="bg2">
                <a:lumMod val="75000"/>
              </a:schemeClr>
            </a:solidFill>
            <a:ln>
              <a:solidFill>
                <a:schemeClr val="bg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3</a:t>
              </a:r>
            </a:p>
          </xdr:txBody>
        </xdr:sp>
      </xdr:grpSp>
      <xdr:sp macro="" textlink="">
        <xdr:nvSpPr>
          <xdr:cNvPr id="12" name="TextBox 11">
            <a:extLst>
              <a:ext uri="{FF2B5EF4-FFF2-40B4-BE49-F238E27FC236}">
                <a16:creationId xmlns:a16="http://schemas.microsoft.com/office/drawing/2014/main" id="{792907D7-C365-490C-94CD-DA10793B0D89}"/>
              </a:ext>
            </a:extLst>
          </xdr:cNvPr>
          <xdr:cNvSpPr txBox="1"/>
        </xdr:nvSpPr>
        <xdr:spPr>
          <a:xfrm>
            <a:off x="9305926" y="137352"/>
            <a:ext cx="2805480" cy="2667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l"/>
            <a:r>
              <a:rPr lang="sv-SE" sz="1000" b="0"/>
              <a:t>Måluppfyllnadssteg avseende SUHF:s åtgärder</a:t>
            </a:r>
          </a:p>
        </xdr:txBody>
      </xdr:sp>
    </xdr:grpSp>
    <xdr:clientData/>
  </xdr:twoCellAnchor>
  <xdr:twoCellAnchor>
    <xdr:from>
      <xdr:col>4</xdr:col>
      <xdr:colOff>196562</xdr:colOff>
      <xdr:row>1</xdr:row>
      <xdr:rowOff>1</xdr:rowOff>
    </xdr:from>
    <xdr:to>
      <xdr:col>10</xdr:col>
      <xdr:colOff>51954</xdr:colOff>
      <xdr:row>3</xdr:row>
      <xdr:rowOff>51956</xdr:rowOff>
    </xdr:to>
    <xdr:sp macro="" textlink="">
      <xdr:nvSpPr>
        <xdr:cNvPr id="14" name="Rectangle 13">
          <a:extLst>
            <a:ext uri="{FF2B5EF4-FFF2-40B4-BE49-F238E27FC236}">
              <a16:creationId xmlns:a16="http://schemas.microsoft.com/office/drawing/2014/main" id="{20F57462-6F3E-23DE-7C70-E3A51B2364D6}"/>
            </a:ext>
          </a:extLst>
        </xdr:cNvPr>
        <xdr:cNvSpPr/>
      </xdr:nvSpPr>
      <xdr:spPr>
        <a:xfrm>
          <a:off x="8838335" y="103910"/>
          <a:ext cx="3492210" cy="372341"/>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sv-SE" sz="1100"/>
        </a:p>
      </xdr:txBody>
    </xdr:sp>
    <xdr:clientData/>
  </xdr:twoCellAnchor>
  <xdr:oneCellAnchor>
    <xdr:from>
      <xdr:col>1</xdr:col>
      <xdr:colOff>66675</xdr:colOff>
      <xdr:row>0</xdr:row>
      <xdr:rowOff>95250</xdr:rowOff>
    </xdr:from>
    <xdr:ext cx="5581650" cy="405367"/>
    <xdr:sp macro="" textlink="">
      <xdr:nvSpPr>
        <xdr:cNvPr id="16" name="TextBox 15">
          <a:extLst>
            <a:ext uri="{FF2B5EF4-FFF2-40B4-BE49-F238E27FC236}">
              <a16:creationId xmlns:a16="http://schemas.microsoft.com/office/drawing/2014/main" id="{2A94F40D-4E25-703E-8650-7E99BBCD3EA4}"/>
            </a:ext>
          </a:extLst>
        </xdr:cNvPr>
        <xdr:cNvSpPr txBox="1"/>
      </xdr:nvSpPr>
      <xdr:spPr>
        <a:xfrm>
          <a:off x="228600" y="95250"/>
          <a:ext cx="5581650" cy="405367"/>
        </a:xfrm>
        <a:prstGeom prst="rect">
          <a:avLst/>
        </a:prstGeom>
        <a:noFill/>
        <a:ln w="19050">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sv-SE" sz="1000" b="1"/>
            <a:t>Sammanställning över genomförandegraden av rekommendationerna med tillhörande åtgärder i SUHF:s Implementering av färdplan för öppen vetenskap</a:t>
          </a:r>
        </a:p>
      </xdr:txBody>
    </xdr:sp>
    <xdr:clientData/>
  </xdr:oneCellAnchor>
</xdr:wsDr>
</file>

<file path=xl/drawings/drawing5.xml><?xml version="1.0" encoding="utf-8"?>
<xdr:wsDr xmlns:xdr="http://schemas.openxmlformats.org/drawingml/2006/spreadsheetDrawing" xmlns:a="http://schemas.openxmlformats.org/drawingml/2006/main">
  <xdr:twoCellAnchor>
    <xdr:from>
      <xdr:col>3</xdr:col>
      <xdr:colOff>196556</xdr:colOff>
      <xdr:row>0</xdr:row>
      <xdr:rowOff>84860</xdr:rowOff>
    </xdr:from>
    <xdr:to>
      <xdr:col>8</xdr:col>
      <xdr:colOff>437236</xdr:colOff>
      <xdr:row>3</xdr:row>
      <xdr:rowOff>51956</xdr:rowOff>
    </xdr:to>
    <xdr:grpSp>
      <xdr:nvGrpSpPr>
        <xdr:cNvPr id="2" name="Group 1">
          <a:extLst>
            <a:ext uri="{FF2B5EF4-FFF2-40B4-BE49-F238E27FC236}">
              <a16:creationId xmlns:a16="http://schemas.microsoft.com/office/drawing/2014/main" id="{5B649792-C4EB-445F-A112-EAF9D1934B96}"/>
            </a:ext>
          </a:extLst>
        </xdr:cNvPr>
        <xdr:cNvGrpSpPr/>
      </xdr:nvGrpSpPr>
      <xdr:grpSpPr>
        <a:xfrm>
          <a:off x="2301825" y="84860"/>
          <a:ext cx="3855296" cy="382288"/>
          <a:chOff x="9305926" y="137352"/>
          <a:chExt cx="2805480" cy="421444"/>
        </a:xfrm>
      </xdr:grpSpPr>
      <xdr:grpSp>
        <xdr:nvGrpSpPr>
          <xdr:cNvPr id="3" name="Group 2">
            <a:extLst>
              <a:ext uri="{FF2B5EF4-FFF2-40B4-BE49-F238E27FC236}">
                <a16:creationId xmlns:a16="http://schemas.microsoft.com/office/drawing/2014/main" id="{82F14FAF-ABC0-8F61-CD19-F67E8BD8C716}"/>
              </a:ext>
            </a:extLst>
          </xdr:cNvPr>
          <xdr:cNvGrpSpPr/>
        </xdr:nvGrpSpPr>
        <xdr:grpSpPr>
          <a:xfrm>
            <a:off x="9357842" y="299678"/>
            <a:ext cx="1504388" cy="259011"/>
            <a:chOff x="10336735" y="86437"/>
            <a:chExt cx="1529445" cy="253754"/>
          </a:xfrm>
        </xdr:grpSpPr>
        <xdr:sp macro="" textlink="">
          <xdr:nvSpPr>
            <xdr:cNvPr id="10" name="Rectangle 9">
              <a:extLst>
                <a:ext uri="{FF2B5EF4-FFF2-40B4-BE49-F238E27FC236}">
                  <a16:creationId xmlns:a16="http://schemas.microsoft.com/office/drawing/2014/main" id="{EAB17EB2-3285-C539-36CE-E3D602E4924F}"/>
                </a:ext>
              </a:extLst>
            </xdr:cNvPr>
            <xdr:cNvSpPr/>
          </xdr:nvSpPr>
          <xdr:spPr>
            <a:xfrm>
              <a:off x="11096947" y="146068"/>
              <a:ext cx="208682" cy="145299"/>
            </a:xfrm>
            <a:prstGeom prst="rect">
              <a:avLst/>
            </a:prstGeom>
            <a:solidFill>
              <a:srgbClr val="FFFF00"/>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1</a:t>
              </a:r>
            </a:p>
          </xdr:txBody>
        </xdr:sp>
        <xdr:sp macro="" textlink="">
          <xdr:nvSpPr>
            <xdr:cNvPr id="11" name="Rectangle 10">
              <a:extLst>
                <a:ext uri="{FF2B5EF4-FFF2-40B4-BE49-F238E27FC236}">
                  <a16:creationId xmlns:a16="http://schemas.microsoft.com/office/drawing/2014/main" id="{644CF9D0-167D-A436-977B-0B9054AC3930}"/>
                </a:ext>
              </a:extLst>
            </xdr:cNvPr>
            <xdr:cNvSpPr/>
          </xdr:nvSpPr>
          <xdr:spPr>
            <a:xfrm>
              <a:off x="10336735" y="144857"/>
              <a:ext cx="208682" cy="147721"/>
            </a:xfrm>
            <a:prstGeom prst="rect">
              <a:avLst/>
            </a:prstGeom>
            <a:solidFill>
              <a:srgbClr val="FF5050"/>
            </a:solidFill>
            <a:ln>
              <a:solidFill>
                <a:srgbClr val="FF5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0</a:t>
              </a:r>
            </a:p>
          </xdr:txBody>
        </xdr:sp>
        <xdr:sp macro="" textlink="">
          <xdr:nvSpPr>
            <xdr:cNvPr id="12" name="TextBox 11">
              <a:extLst>
                <a:ext uri="{FF2B5EF4-FFF2-40B4-BE49-F238E27FC236}">
                  <a16:creationId xmlns:a16="http://schemas.microsoft.com/office/drawing/2014/main" id="{BFA7ABDC-C1F5-6DB3-6D10-F037FEEEA8F4}"/>
                </a:ext>
              </a:extLst>
            </xdr:cNvPr>
            <xdr:cNvSpPr txBox="1"/>
          </xdr:nvSpPr>
          <xdr:spPr>
            <a:xfrm>
              <a:off x="11266690" y="86437"/>
              <a:ext cx="599490" cy="25375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sv-SE" sz="1000"/>
                <a:t>Påbörjad</a:t>
              </a:r>
            </a:p>
          </xdr:txBody>
        </xdr:sp>
        <xdr:sp macro="" textlink="">
          <xdr:nvSpPr>
            <xdr:cNvPr id="13" name="TextBox 12">
              <a:extLst>
                <a:ext uri="{FF2B5EF4-FFF2-40B4-BE49-F238E27FC236}">
                  <a16:creationId xmlns:a16="http://schemas.microsoft.com/office/drawing/2014/main" id="{743CF40F-EBD2-CDA3-7719-31C8D7636753}"/>
                </a:ext>
              </a:extLst>
            </xdr:cNvPr>
            <xdr:cNvSpPr txBox="1"/>
          </xdr:nvSpPr>
          <xdr:spPr>
            <a:xfrm>
              <a:off x="10506476" y="86437"/>
              <a:ext cx="735714" cy="24595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sv-SE" sz="1000">
                  <a:solidFill>
                    <a:schemeClr val="tx1"/>
                  </a:solidFill>
                  <a:effectLst/>
                  <a:latin typeface="+mn-lt"/>
                  <a:ea typeface="+mn-ea"/>
                  <a:cs typeface="+mn-cs"/>
                </a:rPr>
                <a:t>Ej Påbörjad</a:t>
              </a:r>
              <a:endParaRPr lang="sv-SE" sz="1000">
                <a:effectLst/>
              </a:endParaRPr>
            </a:p>
          </xdr:txBody>
        </xdr:sp>
      </xdr:grpSp>
      <xdr:grpSp>
        <xdr:nvGrpSpPr>
          <xdr:cNvPr id="4" name="Group 3">
            <a:extLst>
              <a:ext uri="{FF2B5EF4-FFF2-40B4-BE49-F238E27FC236}">
                <a16:creationId xmlns:a16="http://schemas.microsoft.com/office/drawing/2014/main" id="{6B010ACB-9611-3739-4CF1-002BD988966D}"/>
              </a:ext>
            </a:extLst>
          </xdr:cNvPr>
          <xdr:cNvGrpSpPr/>
        </xdr:nvGrpSpPr>
        <xdr:grpSpPr>
          <a:xfrm>
            <a:off x="10811137" y="299786"/>
            <a:ext cx="1242352" cy="259010"/>
            <a:chOff x="11496937" y="57927"/>
            <a:chExt cx="1242352" cy="253957"/>
          </a:xfrm>
        </xdr:grpSpPr>
        <xdr:sp macro="" textlink="">
          <xdr:nvSpPr>
            <xdr:cNvPr id="6" name="Rectangle 5">
              <a:extLst>
                <a:ext uri="{FF2B5EF4-FFF2-40B4-BE49-F238E27FC236}">
                  <a16:creationId xmlns:a16="http://schemas.microsoft.com/office/drawing/2014/main" id="{79C94956-186D-35CB-CE1B-4074442EF910}"/>
                </a:ext>
              </a:extLst>
            </xdr:cNvPr>
            <xdr:cNvSpPr/>
          </xdr:nvSpPr>
          <xdr:spPr>
            <a:xfrm>
              <a:off x="11496937" y="116347"/>
              <a:ext cx="206928" cy="147721"/>
            </a:xfrm>
            <a:prstGeom prst="rect">
              <a:avLst/>
            </a:prstGeom>
            <a:solidFill>
              <a:schemeClr val="accent6"/>
            </a:solidFill>
            <a:ln>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2</a:t>
              </a:r>
            </a:p>
          </xdr:txBody>
        </xdr:sp>
        <xdr:sp macro="" textlink="">
          <xdr:nvSpPr>
            <xdr:cNvPr id="7" name="TextBox 6">
              <a:extLst>
                <a:ext uri="{FF2B5EF4-FFF2-40B4-BE49-F238E27FC236}">
                  <a16:creationId xmlns:a16="http://schemas.microsoft.com/office/drawing/2014/main" id="{07BE706C-1EE8-7C8A-3AC1-2DF2BC7CEA34}"/>
                </a:ext>
              </a:extLst>
            </xdr:cNvPr>
            <xdr:cNvSpPr txBox="1"/>
          </xdr:nvSpPr>
          <xdr:spPr>
            <a:xfrm>
              <a:off x="11666551" y="57927"/>
              <a:ext cx="499321" cy="2461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sv-SE" sz="1000"/>
                <a:t>Slutförd</a:t>
              </a:r>
            </a:p>
          </xdr:txBody>
        </xdr:sp>
        <xdr:sp macro="" textlink="">
          <xdr:nvSpPr>
            <xdr:cNvPr id="8" name="TextBox 7">
              <a:extLst>
                <a:ext uri="{FF2B5EF4-FFF2-40B4-BE49-F238E27FC236}">
                  <a16:creationId xmlns:a16="http://schemas.microsoft.com/office/drawing/2014/main" id="{C1BA987E-D1EE-BB82-2E42-8925C4A49D9D}"/>
                </a:ext>
              </a:extLst>
            </xdr:cNvPr>
            <xdr:cNvSpPr txBox="1"/>
          </xdr:nvSpPr>
          <xdr:spPr>
            <a:xfrm>
              <a:off x="12325589" y="57927"/>
              <a:ext cx="413700" cy="2539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sv-SE" sz="1000"/>
                <a:t>Vet ej</a:t>
              </a:r>
            </a:p>
          </xdr:txBody>
        </xdr:sp>
        <xdr:sp macro="" textlink="">
          <xdr:nvSpPr>
            <xdr:cNvPr id="9" name="Rectangle 8">
              <a:extLst>
                <a:ext uri="{FF2B5EF4-FFF2-40B4-BE49-F238E27FC236}">
                  <a16:creationId xmlns:a16="http://schemas.microsoft.com/office/drawing/2014/main" id="{5AC2DC37-A76E-6A70-19EC-410C75F1A9B7}"/>
                </a:ext>
              </a:extLst>
            </xdr:cNvPr>
            <xdr:cNvSpPr/>
          </xdr:nvSpPr>
          <xdr:spPr>
            <a:xfrm>
              <a:off x="12153007" y="126072"/>
              <a:ext cx="206928" cy="144089"/>
            </a:xfrm>
            <a:prstGeom prst="rect">
              <a:avLst/>
            </a:prstGeom>
            <a:solidFill>
              <a:schemeClr val="bg2">
                <a:lumMod val="75000"/>
              </a:schemeClr>
            </a:solidFill>
            <a:ln>
              <a:solidFill>
                <a:schemeClr val="bg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rIns="0" rtlCol="0" anchor="ctr" anchorCtr="0"/>
            <a:lstStyle/>
            <a:p>
              <a:pPr algn="l"/>
              <a:r>
                <a:rPr lang="sv-SE" sz="1100">
                  <a:solidFill>
                    <a:sysClr val="windowText" lastClr="000000"/>
                  </a:solidFill>
                </a:rPr>
                <a:t>3</a:t>
              </a:r>
            </a:p>
          </xdr:txBody>
        </xdr:sp>
      </xdr:grpSp>
      <xdr:sp macro="" textlink="">
        <xdr:nvSpPr>
          <xdr:cNvPr id="5" name="TextBox 4">
            <a:extLst>
              <a:ext uri="{FF2B5EF4-FFF2-40B4-BE49-F238E27FC236}">
                <a16:creationId xmlns:a16="http://schemas.microsoft.com/office/drawing/2014/main" id="{7EED1AB5-23F2-2D48-3310-627C4B6E140F}"/>
              </a:ext>
            </a:extLst>
          </xdr:cNvPr>
          <xdr:cNvSpPr txBox="1"/>
        </xdr:nvSpPr>
        <xdr:spPr>
          <a:xfrm>
            <a:off x="9305926" y="137352"/>
            <a:ext cx="2805480" cy="2667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l"/>
            <a:r>
              <a:rPr lang="sv-SE" sz="1000" b="0"/>
              <a:t>Måluppfyllnadssteg avseende SUHF:s åtgärder</a:t>
            </a:r>
          </a:p>
        </xdr:txBody>
      </xdr:sp>
    </xdr:grpSp>
    <xdr:clientData/>
  </xdr:twoCellAnchor>
  <xdr:twoCellAnchor>
    <xdr:from>
      <xdr:col>3</xdr:col>
      <xdr:colOff>196562</xdr:colOff>
      <xdr:row>1</xdr:row>
      <xdr:rowOff>1</xdr:rowOff>
    </xdr:from>
    <xdr:to>
      <xdr:col>9</xdr:col>
      <xdr:colOff>51954</xdr:colOff>
      <xdr:row>3</xdr:row>
      <xdr:rowOff>51956</xdr:rowOff>
    </xdr:to>
    <xdr:sp macro="" textlink="">
      <xdr:nvSpPr>
        <xdr:cNvPr id="14" name="Rectangle 13">
          <a:extLst>
            <a:ext uri="{FF2B5EF4-FFF2-40B4-BE49-F238E27FC236}">
              <a16:creationId xmlns:a16="http://schemas.microsoft.com/office/drawing/2014/main" id="{80318D8F-9A9B-4807-9D2A-D14F9856972D}"/>
            </a:ext>
          </a:extLst>
        </xdr:cNvPr>
        <xdr:cNvSpPr/>
      </xdr:nvSpPr>
      <xdr:spPr>
        <a:xfrm>
          <a:off x="7235537" y="104776"/>
          <a:ext cx="3493942" cy="36628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sv-SE"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nt\UserData\Documents%20and%20Settings\u157458\Local%20Settings\Temporary%20Internet%20Files\Content.Outlook\JOKI7TVY\Pricing%20Model\OSI\windows\TEMP\Consolidado%2001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u54419/Local%20Settings/Temporary%20Internet%20Files/OLK4/DOCUME~1/ostergmk/LOCALS~1/Temp/10%20year%20maturity%20T%20Bonds%20v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nt\UserData\Documents%20and%20Settings\u157458\Local%20Settings\Temporary%20Internet%20Files\Content.Outlook\JOKI7TVY\Pricing%20Model\OSI\DOCUME~1\ostergmk\LOCALS~1\Temp\10%20year%20maturity%20T%20Bonds%20v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nt\UserData\Documents%20and%20Settings\u157458\Local%20Settings\Temporary%20Internet%20Files\Content.Outlook\JOKI7TVY\Pricing%20Model\OSI\DOCUME~1\byrnespj\LOCALS~1\Temp\Beta%20Retail%20Example.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8998AFAE\Consolidado%2001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l&amp;Dev 1"/>
      <sheetName val="Infl&amp;Dev 2"/>
      <sheetName val="MEX"/>
      <sheetName val="BRA"/>
      <sheetName val="COL"/>
      <sheetName val="VEN"/>
      <sheetName val="ARG"/>
      <sheetName val="COS"/>
      <sheetName val="GCP"/>
      <sheetName val="PAN"/>
      <sheetName val="ELS"/>
      <sheetName val="NIC"/>
      <sheetName val="HON"/>
      <sheetName val="DOM"/>
      <sheetName val="JAM"/>
      <sheetName val="GUY"/>
      <sheetName val="TRI"/>
      <sheetName val="BAR"/>
      <sheetName val="DMN"/>
      <sheetName val="ECU"/>
      <sheetName val="PER"/>
      <sheetName val="CHI"/>
      <sheetName val="Pguay"/>
      <sheetName val="Bolivia"/>
      <sheetName val="URU"/>
      <sheetName val="Consolidado 01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 Year ROIC Trees"/>
      <sheetName val="5 Year ROIC Trees"/>
      <sheetName val="Beta"/>
      <sheetName val="Cost of Debt (Industrial)"/>
      <sheetName val="Spread"/>
      <sheetName val="IBES Estimates"/>
      <sheetName val="Sheet4"/>
      <sheetName val="Risk-Free Rate"/>
      <sheetName val="Sheet3"/>
      <sheetName val="Operating Leases"/>
      <sheetName val="Sheet1"/>
      <sheetName val="Sheet2"/>
      <sheetName val="Spread|Growth"/>
      <sheetName val="Summary"/>
      <sheetName val="ABS"/>
      <sheetName val="ABS (Adjusted)"/>
      <sheetName val="ABS (2)"/>
      <sheetName val="AHMY"/>
      <sheetName val="AHMY (Adjusted)"/>
      <sheetName val="AHMY (2)"/>
      <sheetName val="BJ"/>
      <sheetName val="BJ (Adjusted)"/>
      <sheetName val="BJ (2)"/>
      <sheetName val="CAUFM"/>
      <sheetName val="CAUFM (Adjusted) "/>
      <sheetName val="CAUFM (2)"/>
      <sheetName val="COST"/>
      <sheetName val="COST (Adjusted)"/>
      <sheetName val="COST (2)"/>
      <sheetName val="DEFI"/>
      <sheetName val="DEFI (Adjusted) "/>
      <sheetName val="DEFI (2)"/>
      <sheetName val="GAP"/>
      <sheetName val="GAP (Adjusted) "/>
      <sheetName val="GAP (2)"/>
      <sheetName val="KM"/>
      <sheetName val="KM (Adjusted)"/>
      <sheetName val="KM (2)"/>
      <sheetName val="KR"/>
      <sheetName val="KR (Adjusted)"/>
      <sheetName val="KR (2)"/>
      <sheetName val="IMKTA"/>
      <sheetName val="IMKTA (Adjusted) "/>
      <sheetName val="IMKTA (2)"/>
      <sheetName val="METOL"/>
      <sheetName val="METOL (Adjusted)"/>
      <sheetName val="METOL (2)"/>
      <sheetName val="PUSH"/>
      <sheetName val="PUSH (Adjusted)"/>
      <sheetName val="PUSH (2)"/>
      <sheetName val="RDK"/>
      <sheetName val="RDK (Adjusted)"/>
      <sheetName val="RDK (2)"/>
      <sheetName val="SAGFO"/>
      <sheetName val="SAGFO (Adjusted) "/>
      <sheetName val="SAGFO (2)"/>
      <sheetName val="SVU"/>
      <sheetName val="SVU (Adjusted)"/>
      <sheetName val="SVU (2)"/>
      <sheetName val="SWY"/>
      <sheetName val="SWY (Adjusted)"/>
      <sheetName val="SWY (2)"/>
      <sheetName val="TEPH"/>
      <sheetName val="TEPH (Adjusted) "/>
      <sheetName val="TEPH (2)"/>
      <sheetName val="WIN"/>
      <sheetName val="WIN (Adjusted)"/>
      <sheetName val="WIN (2)"/>
      <sheetName val="WMK"/>
      <sheetName val="WMK (Adjusted)"/>
      <sheetName val="WMK (2)"/>
      <sheetName val="WMT"/>
      <sheetName val="WMT (Adjusted)"/>
      <sheetName val="WMT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l&amp;Dev 1"/>
      <sheetName val="Infl&amp;Dev 2"/>
      <sheetName val="MEX"/>
      <sheetName val="BRA"/>
      <sheetName val="COL"/>
      <sheetName val="VEN"/>
      <sheetName val="ARG"/>
      <sheetName val="COS"/>
      <sheetName val="GCP"/>
      <sheetName val="PAN"/>
      <sheetName val="ELS"/>
      <sheetName val="NIC"/>
      <sheetName val="HON"/>
      <sheetName val="DOM"/>
      <sheetName val="JAM"/>
      <sheetName val="GUY"/>
      <sheetName val="TRI"/>
      <sheetName val="BAR"/>
      <sheetName val="DMN"/>
      <sheetName val="ECU"/>
      <sheetName val="PER"/>
      <sheetName val="CHI"/>
      <sheetName val="Pguay"/>
      <sheetName val="Bolivia"/>
      <sheetName val="URU"/>
      <sheetName val="Consolidado 01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2DAF666-1D82-4396-A827-B4348025580D}" name="Table3" displayName="Table3" ref="B6:DK304" totalsRowShown="0" headerRowDxfId="293" dataDxfId="292" headerRowCellStyle="Normal 6 4" dataCellStyle="Normal 6 4">
  <autoFilter ref="B6:DK304" xr:uid="{B2DAF666-1D82-4396-A827-B4348025580D}"/>
  <tableColumns count="114">
    <tableColumn id="1" xr3:uid="{AFACBB20-AD55-4192-B96E-F6DED3E99E63}" name="Column1" dataDxfId="291" dataCellStyle="Normal 6 4"/>
    <tableColumn id="2" xr3:uid="{03DF351E-44EE-43EC-AA31-3D6F25DF5EA4}" name="Column2" dataDxfId="290" dataCellStyle="Normal 6 4"/>
    <tableColumn id="3" xr3:uid="{486B1181-9B55-43DB-BEE3-B4A594310C89}" name="Column3" dataDxfId="289" dataCellStyle="Normal 6 4"/>
    <tableColumn id="4" xr3:uid="{7B4249B8-592A-491E-8105-BD326A9BC99D}" name="Column4" dataDxfId="288"/>
    <tableColumn id="5" xr3:uid="{C77FB0AC-82BE-46FE-87F9-937793F9D3E0}" name="Column5" dataDxfId="287">
      <calculatedColumnFormula array="1">IF(NOT(ISBLANK($E7)),MAX(INDEX($A$1:$Y$1043,IF(_xlfn.TEXTSPLIT($E7, ",")=B4:B261, ROW(B4:B261), 0), 7)), "")</calculatedColumnFormula>
    </tableColumn>
    <tableColumn id="6" xr3:uid="{CD545662-0545-4873-9D78-981EAE4555DD}" name="Column6" dataDxfId="286"/>
    <tableColumn id="7" xr3:uid="{44807BF8-55BA-4086-8D31-9C14A6F80522}" name="Column7" dataDxfId="285"/>
    <tableColumn id="8" xr3:uid="{FEFDA2AE-C4E7-4D1B-BA9A-868148E0F5D7}" name="Column8" dataDxfId="284">
      <calculatedColumnFormula>IF(H7="","",NETWORKDAYS(G7,H7))</calculatedColumnFormula>
    </tableColumn>
    <tableColumn id="9" xr3:uid="{B3DD56BC-2705-4A60-A860-7BDCE43350F4}" name="Column9" dataDxfId="283"/>
    <tableColumn id="10" xr3:uid="{FA332675-E51F-4209-B2E1-DB9C173D29D5}" name="Column10" dataDxfId="282" dataCellStyle="Normal 6 4"/>
    <tableColumn id="11" xr3:uid="{005B36BB-128F-40C8-B5BB-9F9B03944D3A}" name="Column11" dataDxfId="281" dataCellStyle="Normal 6 4">
      <calculatedColumnFormula>IF(AND(MONTH(L$4)=MONTH($H7),YEAR(L$4)=YEAR($H7)),"u","")</calculatedColumnFormula>
    </tableColumn>
    <tableColumn id="12" xr3:uid="{301DB6BB-E8ED-4BBC-8565-48C3EEF055FF}" name="Column12" dataDxfId="280" dataCellStyle="Normal 6 4">
      <calculatedColumnFormula>IF(AND(MONTH(M$4)=MONTH($H7),YEAR(M$4)=YEAR($H7)),"u","")</calculatedColumnFormula>
    </tableColumn>
    <tableColumn id="13" xr3:uid="{27164E2B-9BE0-4E39-A83D-7B02B9B476DA}" name="Column13" dataDxfId="279" dataCellStyle="Normal 6 4">
      <calculatedColumnFormula>IF(AND(MONTH(N$4)=MONTH($H7),YEAR(N$4)=YEAR($H7)),"u","")</calculatedColumnFormula>
    </tableColumn>
    <tableColumn id="14" xr3:uid="{77B4DCEC-1F8D-4FDF-9FC1-FD8DD2F87D33}" name="Column14" dataDxfId="278" dataCellStyle="Normal 6 4">
      <calculatedColumnFormula>IF(AND(MONTH(O$4)=MONTH($H7),YEAR(O$4)=YEAR($H7)),"u","")</calculatedColumnFormula>
    </tableColumn>
    <tableColumn id="15" xr3:uid="{9B863085-5F78-4DC0-898E-F29C796753D0}" name="Column15" dataDxfId="277" dataCellStyle="Normal 6 4">
      <calculatedColumnFormula>IF(AND(MONTH(P$4)=MONTH($H7),YEAR(P$4)=YEAR($H7)),"u","")</calculatedColumnFormula>
    </tableColumn>
    <tableColumn id="16" xr3:uid="{B7C62EB0-1F14-47B6-8BFC-E42658DD4853}" name="Column16" dataDxfId="276" dataCellStyle="Normal 6 4">
      <calculatedColumnFormula>IF(AND(MONTH(Q$4)=MONTH($H7),YEAR(Q$4)=YEAR($H7)),"u","")</calculatedColumnFormula>
    </tableColumn>
    <tableColumn id="17" xr3:uid="{9BA9F057-1CCA-4FE0-A566-0C1EB91193C0}" name="Column17" dataDxfId="275" dataCellStyle="Normal 6 4">
      <calculatedColumnFormula>IF(AND(MONTH(R$4)=MONTH($H7),YEAR(R$4)=YEAR($H7)),"u","")</calculatedColumnFormula>
    </tableColumn>
    <tableColumn id="18" xr3:uid="{D3B1BF10-1A6F-43D4-ABC5-284358F8A5D5}" name="Column18" dataDxfId="274" dataCellStyle="Normal 6 4">
      <calculatedColumnFormula>IF(AND(MONTH(S$4)=MONTH($H7),YEAR(S$4)=YEAR($H7)),"u","")</calculatedColumnFormula>
    </tableColumn>
    <tableColumn id="19" xr3:uid="{3667EBD2-FFAD-4D36-80A7-09115D009257}" name="Column19" dataDxfId="273" dataCellStyle="Normal 6 4">
      <calculatedColumnFormula>IF(AND(MONTH(T$4)=MONTH($H7),YEAR(T$4)=YEAR($H7)),"u","")</calculatedColumnFormula>
    </tableColumn>
    <tableColumn id="20" xr3:uid="{B9FB99FE-DAA6-447E-9689-81A460420182}" name="Column20" dataDxfId="272" dataCellStyle="Normal 6 4">
      <calculatedColumnFormula>IF(AND(MONTH(U$4)=MONTH($H7),YEAR(U$4)=YEAR($H7)),"u","")</calculatedColumnFormula>
    </tableColumn>
    <tableColumn id="21" xr3:uid="{289DE97F-B5B4-46A1-9E07-3B2C60AF7764}" name="Column21" dataDxfId="271" dataCellStyle="Normal 6 4">
      <calculatedColumnFormula>IF(AND(MONTH(V$4)=MONTH($H7),YEAR(V$4)=YEAR($H7)),"u","")</calculatedColumnFormula>
    </tableColumn>
    <tableColumn id="22" xr3:uid="{DE86309A-651B-491D-BAF4-795D4A24CBE1}" name="Column22" dataDxfId="270" dataCellStyle="Normal 6 4">
      <calculatedColumnFormula>IF(AND(MONTH(W$4)=MONTH($H7),YEAR(W$4)=YEAR($H7)),"u","")</calculatedColumnFormula>
    </tableColumn>
    <tableColumn id="23" xr3:uid="{0B42F13A-0041-4AC4-A520-4D1A21193B8C}" name="Column23" dataDxfId="269" dataCellStyle="Normal 6 4">
      <calculatedColumnFormula>IF(AND(MONTH(X$4)=MONTH($H7),YEAR(X$4)=YEAR($H7)),"u","")</calculatedColumnFormula>
    </tableColumn>
    <tableColumn id="24" xr3:uid="{82C8712A-8966-4882-8EDD-63BE6A16A4C1}" name="Column24" dataDxfId="268" dataCellStyle="Normal 6 4">
      <calculatedColumnFormula>IF(AND(MONTH(Y$4)=MONTH($H7),YEAR(Y$4)=YEAR($H7)),"u","")</calculatedColumnFormula>
    </tableColumn>
    <tableColumn id="25" xr3:uid="{B5FCDFA3-DD29-4E7F-96CF-36B033C0599A}" name="Column25" dataDxfId="267" dataCellStyle="Normal 6 4">
      <calculatedColumnFormula>IF(AND(MONTH(Z$4)=MONTH($H7),YEAR(Z$4)=YEAR($H7)),"u","")</calculatedColumnFormula>
    </tableColumn>
    <tableColumn id="26" xr3:uid="{4A0BB3CE-E96C-49FB-A480-878938B29253}" name="Column26" dataDxfId="266" dataCellStyle="Normal 6 4">
      <calculatedColumnFormula>IF(AND(MONTH(AA$4)=MONTH($H7),YEAR(AA$4)=YEAR($H7)),"u","")</calculatedColumnFormula>
    </tableColumn>
    <tableColumn id="27" xr3:uid="{156B719C-B9A1-4BF5-971B-BB57E1AD4204}" name="Column27" dataDxfId="265" dataCellStyle="Normal 6 4">
      <calculatedColumnFormula>IF(AND(MONTH(AB$4)=MONTH($H7),YEAR(AB$4)=YEAR($H7)),"u","")</calculatedColumnFormula>
    </tableColumn>
    <tableColumn id="28" xr3:uid="{DEF7DFF8-54E8-4A92-BF15-3498757353F4}" name="Column28" dataDxfId="264" dataCellStyle="Normal 6 4">
      <calculatedColumnFormula>IF(AND(MONTH(AC$4)=MONTH($H7),YEAR(AC$4)=YEAR($H7)),"u","")</calculatedColumnFormula>
    </tableColumn>
    <tableColumn id="29" xr3:uid="{C468F0C7-B514-4538-B963-BCF1BED9CC55}" name="Column29" dataDxfId="263" dataCellStyle="Normal 6 4">
      <calculatedColumnFormula>IF(AND(MONTH(AD$4)=MONTH($H7),YEAR(AD$4)=YEAR($H7)),"u","")</calculatedColumnFormula>
    </tableColumn>
    <tableColumn id="30" xr3:uid="{A18B82E3-04AD-49D7-A15E-2FB3A35428C4}" name="Column30" dataDxfId="262" dataCellStyle="Normal 6 4">
      <calculatedColumnFormula>IF(AND(MONTH(AE$4)=MONTH($H7),YEAR(AE$4)=YEAR($H7)),"u","")</calculatedColumnFormula>
    </tableColumn>
    <tableColumn id="31" xr3:uid="{71F4FC1D-4A1A-4E33-B848-487226544E11}" name="Column31" dataDxfId="261" dataCellStyle="Normal 6 4">
      <calculatedColumnFormula>IF(AND(MONTH(AF$4)=MONTH($H7),YEAR(AF$4)=YEAR($H7)),"u","")</calculatedColumnFormula>
    </tableColumn>
    <tableColumn id="32" xr3:uid="{AD342718-2F31-40EE-ABA1-4F81A48A06E7}" name="Column32" dataDxfId="260" dataCellStyle="Normal 6 4">
      <calculatedColumnFormula>IF(AND(MONTH(AG$4)=MONTH($H7),YEAR(AG$4)=YEAR($H7)),"u","")</calculatedColumnFormula>
    </tableColumn>
    <tableColumn id="33" xr3:uid="{F53791B9-AB17-4A8F-A382-E0BDD50F0283}" name="Column33" dataDxfId="259" dataCellStyle="Normal 6 4">
      <calculatedColumnFormula>IF(AND(MONTH(AH$4)=MONTH($H7),YEAR(AH$4)=YEAR($H7)),"u","")</calculatedColumnFormula>
    </tableColumn>
    <tableColumn id="34" xr3:uid="{4AB1A1D2-1812-4EFC-8470-88EEA49DDCB7}" name="Column34" dataDxfId="258" dataCellStyle="Normal 6 4">
      <calculatedColumnFormula>IF(AND(MONTH(AI$4)=MONTH($H7),YEAR(AI$4)=YEAR($H7)),"u","")</calculatedColumnFormula>
    </tableColumn>
    <tableColumn id="35" xr3:uid="{8407923F-E6AA-4450-AEB7-EEBB5EC18602}" name="Column35" dataDxfId="257" dataCellStyle="Normal 6 4">
      <calculatedColumnFormula>IF(AND(MONTH(AJ$4)=MONTH($H7),YEAR(AJ$4)=YEAR($H7)),"u","")</calculatedColumnFormula>
    </tableColumn>
    <tableColumn id="36" xr3:uid="{AA59B550-D3E5-48D0-9E07-F2CC177CBAF9}" name="Column36" dataDxfId="256" dataCellStyle="Normal 6 4">
      <calculatedColumnFormula>IF(AND(MONTH(AK$4)=MONTH($H7),YEAR(AK$4)=YEAR($H7)),"u","")</calculatedColumnFormula>
    </tableColumn>
    <tableColumn id="37" xr3:uid="{1F5805B3-F2B9-453E-8D00-A2B84A49E916}" name="Column37" dataDxfId="255" dataCellStyle="Normal 6 4">
      <calculatedColumnFormula>IF(AND(MONTH(AL$4)=MONTH($H7),YEAR(AL$4)=YEAR($H7)),"u","")</calculatedColumnFormula>
    </tableColumn>
    <tableColumn id="38" xr3:uid="{BAAAEABA-3205-4461-8F13-B6FB9197A7AF}" name="Column38" dataDxfId="254" dataCellStyle="Normal 6 4">
      <calculatedColumnFormula>IF(AND(MONTH(AM$4)=MONTH($H7),YEAR(AM$4)=YEAR($H7)),"u","")</calculatedColumnFormula>
    </tableColumn>
    <tableColumn id="39" xr3:uid="{61894729-2468-4A9E-989F-9CC813BD2938}" name="Column39" dataDxfId="253" dataCellStyle="Normal 6 4">
      <calculatedColumnFormula>IF(AND(MONTH(AN$4)=MONTH($H7),YEAR(AN$4)=YEAR($H7)),"u","")</calculatedColumnFormula>
    </tableColumn>
    <tableColumn id="40" xr3:uid="{2515EB71-E086-4311-BA57-2F62E2C4FE1D}" name="Column40" dataDxfId="252" dataCellStyle="Normal 6 4">
      <calculatedColumnFormula>IF(AND(MONTH(AO$4)=MONTH($H7),YEAR(AO$4)=YEAR($H7)),"u","")</calculatedColumnFormula>
    </tableColumn>
    <tableColumn id="41" xr3:uid="{7606CDE0-E448-4928-8223-CB9312E17D44}" name="Column41" dataDxfId="251" dataCellStyle="Normal 6 4">
      <calculatedColumnFormula>IF(AND(MONTH(AP$4)=MONTH($H7),YEAR(AP$4)=YEAR($H7)),"u","")</calculatedColumnFormula>
    </tableColumn>
    <tableColumn id="42" xr3:uid="{BA2831B0-CB1C-43C9-BE88-21E2797E7101}" name="Column42" dataDxfId="250" dataCellStyle="Normal 6 4">
      <calculatedColumnFormula>IF(AND(MONTH(AQ$4)=MONTH($H7),YEAR(AQ$4)=YEAR($H7)),"u","")</calculatedColumnFormula>
    </tableColumn>
    <tableColumn id="43" xr3:uid="{90ED67D7-731E-4328-B1FF-FDBD65651167}" name="Column43" dataDxfId="249" dataCellStyle="Normal 6 4">
      <calculatedColumnFormula>IF(AND(MONTH(AR$4)=MONTH($H7),YEAR(AR$4)=YEAR($H7)),"u","")</calculatedColumnFormula>
    </tableColumn>
    <tableColumn id="44" xr3:uid="{3FCAE994-F4F9-4C5E-A9D1-BC633807A43F}" name="Column44" dataDxfId="248" dataCellStyle="Normal 6 4">
      <calculatedColumnFormula>IF(AND(MONTH(AS$4)=MONTH($H7),YEAR(AS$4)=YEAR($H7)),"u","")</calculatedColumnFormula>
    </tableColumn>
    <tableColumn id="45" xr3:uid="{04D43FCE-426E-4474-BF25-A68042367D3D}" name="Column45" dataDxfId="247" dataCellStyle="Normal 6 4">
      <calculatedColumnFormula>IF(AND(MONTH(AT$4)=MONTH($H7),YEAR(AT$4)=YEAR($H7)),"u","")</calculatedColumnFormula>
    </tableColumn>
    <tableColumn id="46" xr3:uid="{FC843FFC-0923-49D8-82C9-23DEBB0396CF}" name="Column46" dataDxfId="246" dataCellStyle="Normal 6 4">
      <calculatedColumnFormula>IF(AND(MONTH(AU$4)=MONTH($H7),YEAR(AU$4)=YEAR($H7)),"u","")</calculatedColumnFormula>
    </tableColumn>
    <tableColumn id="47" xr3:uid="{3A5AAC29-6BA3-4563-8664-A8B7298F1FB1}" name="Column47" dataDxfId="245" dataCellStyle="Normal 6 4">
      <calculatedColumnFormula>IF(AND(MONTH(AV$4)=MONTH($H7),YEAR(AV$4)=YEAR($H7)),"u","")</calculatedColumnFormula>
    </tableColumn>
    <tableColumn id="48" xr3:uid="{A5AC5671-5EFF-4C7F-BB05-DDEC7BEA6EC0}" name="Column48" dataDxfId="244" dataCellStyle="Normal 6 4">
      <calculatedColumnFormula>IF(AND(MONTH(AW$4)=MONTH($H7),YEAR(AW$4)=YEAR($H7)),"u","")</calculatedColumnFormula>
    </tableColumn>
    <tableColumn id="49" xr3:uid="{64F9A5D1-A8EC-4343-BDC2-EB05326BF513}" name="Column49" dataDxfId="243" dataCellStyle="Normal 6 4">
      <calculatedColumnFormula>IF(AND(MONTH(AX$4)=MONTH($H7),YEAR(AX$4)=YEAR($H7)),"u","")</calculatedColumnFormula>
    </tableColumn>
    <tableColumn id="50" xr3:uid="{ABFF5425-1936-4606-9C79-BDB2EAE2AE69}" name="Column50" dataDxfId="242" dataCellStyle="Normal 6 4">
      <calculatedColumnFormula>IF(AND(MONTH(AY$4)=MONTH($H7),YEAR(AY$4)=YEAR($H7)),"u","")</calculatedColumnFormula>
    </tableColumn>
    <tableColumn id="51" xr3:uid="{563D4876-9B91-4273-96E9-DEF98F76C823}" name="Column51" dataDxfId="241" dataCellStyle="Normal 6 4">
      <calculatedColumnFormula>IF(AND(MONTH(AZ$4)=MONTH($H7),YEAR(AZ$4)=YEAR($H7)),"u","")</calculatedColumnFormula>
    </tableColumn>
    <tableColumn id="52" xr3:uid="{CE937603-8A9F-4EDE-AF4E-0EAB2CEA2713}" name="Column52" dataDxfId="240" dataCellStyle="Normal 6 4">
      <calculatedColumnFormula>IF(AND(MONTH(BA$4)=MONTH($H7),YEAR(BA$4)=YEAR($H7)),"u","")</calculatedColumnFormula>
    </tableColumn>
    <tableColumn id="53" xr3:uid="{B386DC84-BBEE-4004-A6F7-07197502F422}" name="Column53" dataDxfId="239" dataCellStyle="Normal 6 4">
      <calculatedColumnFormula>IF(AND(MONTH(BB$4)=MONTH($H7),YEAR(BB$4)=YEAR($H7)),"u","")</calculatedColumnFormula>
    </tableColumn>
    <tableColumn id="54" xr3:uid="{E05FB0E8-B690-4C7B-BAA6-5176C619E6EA}" name="Column54" dataDxfId="238" dataCellStyle="Normal 6 4">
      <calculatedColumnFormula>IF(AND(MONTH(BC$4)=MONTH($H7),YEAR(BC$4)=YEAR($H7)),"u","")</calculatedColumnFormula>
    </tableColumn>
    <tableColumn id="55" xr3:uid="{AC597659-685B-470D-910D-8D5A03A43E74}" name="Column55" dataDxfId="237" dataCellStyle="Normal 6 4">
      <calculatedColumnFormula>IF(AND(MONTH(BD$4)=MONTH($H7),YEAR(BD$4)=YEAR($H7)),"u","")</calculatedColumnFormula>
    </tableColumn>
    <tableColumn id="56" xr3:uid="{251BBF09-FCFB-4C28-B653-58EACC6EF7B2}" name="Column56" dataDxfId="236" dataCellStyle="Normal 6 4">
      <calculatedColumnFormula>IF(AND(MONTH(BE$4)=MONTH($H7),YEAR(BE$4)=YEAR($H7)),"u","")</calculatedColumnFormula>
    </tableColumn>
    <tableColumn id="57" xr3:uid="{1FD65DE1-81E5-436A-A085-7738051AA185}" name="Column57" dataDxfId="235" dataCellStyle="Normal 6 4">
      <calculatedColumnFormula>IF(AND(MONTH(BF$4)=MONTH($H7),YEAR(BF$4)=YEAR($H7)),"u","")</calculatedColumnFormula>
    </tableColumn>
    <tableColumn id="58" xr3:uid="{685597F1-200A-4040-BBE5-629BDD925618}" name="Column58" dataDxfId="234" dataCellStyle="Normal 6 4">
      <calculatedColumnFormula>IF(AND(MONTH(BG$4)=MONTH($H7),YEAR(BG$4)=YEAR($H7)),"u","")</calculatedColumnFormula>
    </tableColumn>
    <tableColumn id="59" xr3:uid="{1CA43420-89C0-42FD-8F03-88994B0C273F}" name="Column59" dataDxfId="233" dataCellStyle="Normal 6 4">
      <calculatedColumnFormula>IF(AND(MONTH(BH$4)=MONTH($H7),YEAR(BH$4)=YEAR($H7)),"u","")</calculatedColumnFormula>
    </tableColumn>
    <tableColumn id="60" xr3:uid="{D57F9E81-BE7D-46BA-92DB-2690E71C675B}" name="Column60" dataDxfId="232" dataCellStyle="Normal 6 4">
      <calculatedColumnFormula>IF(AND(MONTH(BI$4)=MONTH($H7),YEAR(BI$4)=YEAR($H7)),"u","")</calculatedColumnFormula>
    </tableColumn>
    <tableColumn id="61" xr3:uid="{D4EF680C-800F-4857-9939-AD9F61D3DA43}" name="Column61" dataDxfId="231" dataCellStyle="Normal 6 4">
      <calculatedColumnFormula>IF(AND(MONTH(BJ$4)=MONTH($H7),YEAR(BJ$4)=YEAR($H7)),"u","")</calculatedColumnFormula>
    </tableColumn>
    <tableColumn id="62" xr3:uid="{BB3EB08B-48E1-46A4-AB49-015C04F570A7}" name="Column62" dataDxfId="230" dataCellStyle="Normal 6 4">
      <calculatedColumnFormula>IF(AND(MONTH(BK$4)=MONTH($H7),YEAR(BK$4)=YEAR($H7)),"u","")</calculatedColumnFormula>
    </tableColumn>
    <tableColumn id="63" xr3:uid="{7B3D9C83-113C-4EBA-BCC5-A93B0B87389A}" name="Column63" dataDxfId="229" dataCellStyle="Normal 6 4">
      <calculatedColumnFormula>IF(AND(MONTH(BL$4)=MONTH($H7),YEAR(BL$4)=YEAR($H7)),"u","")</calculatedColumnFormula>
    </tableColumn>
    <tableColumn id="64" xr3:uid="{A0DFDDC0-116D-4CBE-A2EC-E7553163F198}" name="Column64" dataDxfId="228" dataCellStyle="Normal 6 4">
      <calculatedColumnFormula>IF(AND(MONTH(BM$4)=MONTH($H7),YEAR(BM$4)=YEAR($H7)),"u","")</calculatedColumnFormula>
    </tableColumn>
    <tableColumn id="65" xr3:uid="{AE86F362-7795-45F2-99E4-03DA9D306C2E}" name="Column65" dataDxfId="227" dataCellStyle="Normal 6 4">
      <calculatedColumnFormula>IF(AND(MONTH(BN$4)=MONTH($H7),YEAR(BN$4)=YEAR($H7)),"u","")</calculatedColumnFormula>
    </tableColumn>
    <tableColumn id="66" xr3:uid="{8A2AED3A-B793-4999-BDE6-A1C9E7762B2B}" name="Column66" dataDxfId="226" dataCellStyle="Normal 6 4">
      <calculatedColumnFormula>IF(AND(MONTH(BO$4)=MONTH($H7),YEAR(BO$4)=YEAR($H7)),"u","")</calculatedColumnFormula>
    </tableColumn>
    <tableColumn id="67" xr3:uid="{FA2B5A1C-3A5F-4756-A1ED-D4B3104C14A1}" name="Column67" dataDxfId="225" dataCellStyle="Normal 6 4">
      <calculatedColumnFormula>IF(AND(MONTH(BP$4)=MONTH($H7),YEAR(BP$4)=YEAR($H7)),"u","")</calculatedColumnFormula>
    </tableColumn>
    <tableColumn id="68" xr3:uid="{C292C617-B8F5-43CD-B160-0C645D7FA2BC}" name="Column68" dataDxfId="224" dataCellStyle="Normal 6 4">
      <calculatedColumnFormula>IF(AND(MONTH(BQ$4)=MONTH($H7),YEAR(BQ$4)=YEAR($H7)),"u","")</calculatedColumnFormula>
    </tableColumn>
    <tableColumn id="69" xr3:uid="{C98641A2-0F51-4499-A819-DD19D84963A5}" name="Column69" dataDxfId="223" dataCellStyle="Normal 6 4">
      <calculatedColumnFormula>IF(AND(MONTH(BR$4)=MONTH($H7),YEAR(BR$4)=YEAR($H7)),"u","")</calculatedColumnFormula>
    </tableColumn>
    <tableColumn id="70" xr3:uid="{848BD9DF-40BF-4D41-8DB1-8BB96538BAA0}" name="Column70" dataDxfId="222" dataCellStyle="Normal 6 4">
      <calculatedColumnFormula>IF(AND(MONTH(BS$4)=MONTH($H7),YEAR(BS$4)=YEAR($H7)),"u","")</calculatedColumnFormula>
    </tableColumn>
    <tableColumn id="71" xr3:uid="{61778700-AF98-4965-AB32-1F45A5B22C99}" name="Column71" dataDxfId="221" dataCellStyle="Normal 6 4">
      <calculatedColumnFormula>IF(AND(MONTH(BT$4)=MONTH($H7),YEAR(BT$4)=YEAR($H7)),"u","")</calculatedColumnFormula>
    </tableColumn>
    <tableColumn id="72" xr3:uid="{30DA7541-8AD3-49C7-9371-210989C529A7}" name="Column72" dataDxfId="220" dataCellStyle="Normal 6 4">
      <calculatedColumnFormula>IF(AND(MONTH(BU$4)=MONTH($H7),YEAR(BU$4)=YEAR($H7)),"u","")</calculatedColumnFormula>
    </tableColumn>
    <tableColumn id="73" xr3:uid="{D8893833-4261-4185-BE19-E5F6E728B2B3}" name="Column73" dataDxfId="219" dataCellStyle="Normal 6 4">
      <calculatedColumnFormula>IF(AND(MONTH(BV$4)=MONTH($H7),YEAR(BV$4)=YEAR($H7)),"u","")</calculatedColumnFormula>
    </tableColumn>
    <tableColumn id="74" xr3:uid="{82070529-C31D-4EDF-86C3-E2580F659EF3}" name="Column74" dataDxfId="218" dataCellStyle="Normal 6 4">
      <calculatedColumnFormula>IF(AND(MONTH(BW$4)=MONTH($H7),YEAR(BW$4)=YEAR($H7)),"u","")</calculatedColumnFormula>
    </tableColumn>
    <tableColumn id="75" xr3:uid="{9B2FEFAF-06C4-485A-9A21-338CD234B17A}" name="Column75" dataDxfId="217" dataCellStyle="Normal 6 4">
      <calculatedColumnFormula>IF(AND(MONTH(BX$4)=MONTH($H7),YEAR(BX$4)=YEAR($H7)),"u","")</calculatedColumnFormula>
    </tableColumn>
    <tableColumn id="76" xr3:uid="{C532C022-74AE-4FAC-AAF6-065862DC9BAE}" name="Column76" dataDxfId="216" dataCellStyle="Normal 6 4">
      <calculatedColumnFormula>IF(AND(MONTH(BY$4)=MONTH($H7),YEAR(BY$4)=YEAR($H7)),"u","")</calculatedColumnFormula>
    </tableColumn>
    <tableColumn id="77" xr3:uid="{E0E09CF6-950F-4D07-88C1-946C36E97C6E}" name="Column77" dataDxfId="215" dataCellStyle="Normal 6 4">
      <calculatedColumnFormula>IF(AND(MONTH(BZ$4)=MONTH($H7),YEAR(BZ$4)=YEAR($H7)),"u","")</calculatedColumnFormula>
    </tableColumn>
    <tableColumn id="78" xr3:uid="{00AE3E16-C019-49E8-83D6-A33386233182}" name="Column78" dataDxfId="214" dataCellStyle="Normal 6 4">
      <calculatedColumnFormula>IF(AND(MONTH(CA$4)=MONTH($H7),YEAR(CA$4)=YEAR($H7)),"u","")</calculatedColumnFormula>
    </tableColumn>
    <tableColumn id="79" xr3:uid="{3DF611CE-31F2-422F-9B03-15AC6C23AA6C}" name="Column79" dataDxfId="213" dataCellStyle="Normal 6 4">
      <calculatedColumnFormula>IF(AND(MONTH(CB$4)=MONTH($H7),YEAR(CB$4)=YEAR($H7)),"u","")</calculatedColumnFormula>
    </tableColumn>
    <tableColumn id="80" xr3:uid="{D4CCA82E-3F22-4932-885B-01BFF7690C6E}" name="Column80" dataDxfId="212" dataCellStyle="Normal 6 4">
      <calculatedColumnFormula>IF(AND(MONTH(CC$4)=MONTH($H7),YEAR(CC$4)=YEAR($H7)),"u","")</calculatedColumnFormula>
    </tableColumn>
    <tableColumn id="81" xr3:uid="{E33BDD5D-058C-4944-A40C-38A9200B803D}" name="Column81" dataDxfId="211" dataCellStyle="Normal 6 4">
      <calculatedColumnFormula>IF(AND(MONTH(CD$4)=MONTH($H7),YEAR(CD$4)=YEAR($H7)),"u","")</calculatedColumnFormula>
    </tableColumn>
    <tableColumn id="82" xr3:uid="{88EF6657-FCED-45FC-BD5D-A0EFAAC920A8}" name="Column82" dataDxfId="210" dataCellStyle="Normal 6 4">
      <calculatedColumnFormula>IF(AND(MONTH(CE$4)=MONTH($H7),YEAR(CE$4)=YEAR($H7)),"u","")</calculatedColumnFormula>
    </tableColumn>
    <tableColumn id="83" xr3:uid="{43D9AFC3-5A54-4FB0-9795-4B40F94C8003}" name="Column83" dataDxfId="209" dataCellStyle="Normal 6 4">
      <calculatedColumnFormula>IF(AND(MONTH(CF$4)=MONTH($H7),YEAR(CF$4)=YEAR($H7)),"u","")</calculatedColumnFormula>
    </tableColumn>
    <tableColumn id="84" xr3:uid="{E85AB626-0D9B-48DA-823C-B22C41EEC521}" name="Column84" dataDxfId="208" dataCellStyle="Normal 6 4">
      <calculatedColumnFormula>IF(AND(MONTH(CG$4)=MONTH($H7),YEAR(CG$4)=YEAR($H7)),"u","")</calculatedColumnFormula>
    </tableColumn>
    <tableColumn id="85" xr3:uid="{432862D3-996C-4D99-B840-2B0623853C52}" name="Column85" dataDxfId="207" dataCellStyle="Normal 6 4">
      <calculatedColumnFormula>IF(AND(MONTH(CH$4)=MONTH($H7),YEAR(CH$4)=YEAR($H7)),"u","")</calculatedColumnFormula>
    </tableColumn>
    <tableColumn id="86" xr3:uid="{226EC42F-A17E-40DE-9090-F7FF7A6C2DFD}" name="Column86" dataDxfId="206" dataCellStyle="Normal 6 4">
      <calculatedColumnFormula>IF(AND(MONTH(CI$4)=MONTH($H7),YEAR(CI$4)=YEAR($H7)),"u","")</calculatedColumnFormula>
    </tableColumn>
    <tableColumn id="87" xr3:uid="{659000DB-7973-4135-B93F-BC9D365F36D3}" name="Column87" dataDxfId="205" dataCellStyle="Normal 6 4">
      <calculatedColumnFormula>IF(AND(MONTH(CJ$4)=MONTH($H7),YEAR(CJ$4)=YEAR($H7)),"u","")</calculatedColumnFormula>
    </tableColumn>
    <tableColumn id="88" xr3:uid="{B7D8FCD1-EDEE-4393-99EF-DF5302F5D5FD}" name="Column88" dataDxfId="204" dataCellStyle="Normal 6 4">
      <calculatedColumnFormula>IF(AND(MONTH(CK$4)=MONTH($H7),YEAR(CK$4)=YEAR($H7)),"u","")</calculatedColumnFormula>
    </tableColumn>
    <tableColumn id="89" xr3:uid="{C41ED82F-5E20-4234-A1F0-2E8A12D53159}" name="Column89" dataDxfId="203" dataCellStyle="Normal 6 4">
      <calculatedColumnFormula>IF(AND(MONTH(CL$4)=MONTH($H7),YEAR(CL$4)=YEAR($H7)),"u","")</calculatedColumnFormula>
    </tableColumn>
    <tableColumn id="90" xr3:uid="{6F180D2C-CE41-494A-A573-64774BE7970D}" name="Column90" dataDxfId="202" dataCellStyle="Normal 6 4">
      <calculatedColumnFormula>IF(AND(MONTH(CM$4)=MONTH($H7),YEAR(CM$4)=YEAR($H7)),"u","")</calculatedColumnFormula>
    </tableColumn>
    <tableColumn id="91" xr3:uid="{8CD0896C-3672-4168-8720-DCCD57492019}" name="Column91" dataDxfId="201" dataCellStyle="Normal 6 4">
      <calculatedColumnFormula>IF(AND(MONTH(CN$4)=MONTH($H7),YEAR(CN$4)=YEAR($H7)),"u","")</calculatedColumnFormula>
    </tableColumn>
    <tableColumn id="92" xr3:uid="{3C8E5101-F2E9-4D8C-BF3A-45C60CDDF3FB}" name="Column92" dataDxfId="200" dataCellStyle="Normal 6 4">
      <calculatedColumnFormula>IF(AND(MONTH(CO$4)=MONTH($H7),YEAR(CO$4)=YEAR($H7)),"u","")</calculatedColumnFormula>
    </tableColumn>
    <tableColumn id="93" xr3:uid="{600AF13D-D9FA-4AD8-974B-72B12BF8C9A1}" name="Column93" dataDxfId="199" dataCellStyle="Normal 6 4">
      <calculatedColumnFormula>IF(AND(MONTH(CP$4)=MONTH($H7),YEAR(CP$4)=YEAR($H7)),"u","")</calculatedColumnFormula>
    </tableColumn>
    <tableColumn id="94" xr3:uid="{884B0F0D-D63C-42AB-8A8B-CAC30C18CA3F}" name="Column94" dataDxfId="198" dataCellStyle="Normal 6 4">
      <calculatedColumnFormula>IF(AND(MONTH(CQ$4)=MONTH($H7),YEAR(CQ$4)=YEAR($H7)),"u","")</calculatedColumnFormula>
    </tableColumn>
    <tableColumn id="95" xr3:uid="{0C8B11CA-D34A-40E9-AF73-092CE3F4E694}" name="Column95" dataDxfId="197" dataCellStyle="Normal 6 4">
      <calculatedColumnFormula>IF(AND(MONTH(CR$4)=MONTH($H7),YEAR(CR$4)=YEAR($H7)),"u","")</calculatedColumnFormula>
    </tableColumn>
    <tableColumn id="96" xr3:uid="{EFAFBD08-F866-4F43-905E-04E63B10AF6B}" name="Column96" dataDxfId="196" dataCellStyle="Normal 6 4">
      <calculatedColumnFormula>IF(AND(MONTH(CS$4)=MONTH($H7),YEAR(CS$4)=YEAR($H7)),"u","")</calculatedColumnFormula>
    </tableColumn>
    <tableColumn id="97" xr3:uid="{26E7229E-AFB7-4668-B6F3-2FD8F0B3F6AE}" name="Column97" dataDxfId="195" dataCellStyle="Normal 6 4">
      <calculatedColumnFormula>IF(AND(MONTH(CT$4)=MONTH($H7),YEAR(CT$4)=YEAR($H7)),"u","")</calculatedColumnFormula>
    </tableColumn>
    <tableColumn id="98" xr3:uid="{BE99C872-E015-4433-924E-D187BFACF504}" name="Column98" dataDxfId="194" dataCellStyle="Normal 6 4">
      <calculatedColumnFormula>IF(AND(MONTH(CU$4)=MONTH($H7),YEAR(CU$4)=YEAR($H7)),"u","")</calculatedColumnFormula>
    </tableColumn>
    <tableColumn id="99" xr3:uid="{0B030E0E-8E70-48FC-AC31-92BC5E471D98}" name="Column99" dataDxfId="193" dataCellStyle="Normal 6 4">
      <calculatedColumnFormula>IF(AND(MONTH(CV$4)=MONTH($H7),YEAR(CV$4)=YEAR($H7)),"u","")</calculatedColumnFormula>
    </tableColumn>
    <tableColumn id="100" xr3:uid="{2849E08E-8C91-4369-AE79-29EA635F7A95}" name="Column100" dataDxfId="192" dataCellStyle="Normal 6 4">
      <calculatedColumnFormula>IF(AND(MONTH(CW$4)=MONTH($H7),YEAR(CW$4)=YEAR($H7)),"u","")</calculatedColumnFormula>
    </tableColumn>
    <tableColumn id="101" xr3:uid="{F3939767-E921-4A61-9709-D3D1D0D21797}" name="Column101" dataDxfId="191" dataCellStyle="Normal 6 4">
      <calculatedColumnFormula>IF(AND(MONTH(CX$4)=MONTH($H7),YEAR(CX$4)=YEAR($H7)),"u","")</calculatedColumnFormula>
    </tableColumn>
    <tableColumn id="102" xr3:uid="{52121CD9-B18D-44F8-9B19-1A66EA48E802}" name="Column102" dataDxfId="190" dataCellStyle="Normal 6 4">
      <calculatedColumnFormula>IF(AND(MONTH(CY$4)=MONTH($H7),YEAR(CY$4)=YEAR($H7)),"u","")</calculatedColumnFormula>
    </tableColumn>
    <tableColumn id="103" xr3:uid="{C2066E0A-5965-4794-974A-F0F53F1EA8CC}" name="Column103" dataDxfId="189" dataCellStyle="Normal 6 4">
      <calculatedColumnFormula>IF(AND(MONTH(CZ$4)=MONTH($H7),YEAR(CZ$4)=YEAR($H7)),"u","")</calculatedColumnFormula>
    </tableColumn>
    <tableColumn id="104" xr3:uid="{977116EB-70CD-4B06-A9EB-E8832BB01479}" name="Column104" dataDxfId="188" dataCellStyle="Normal 6 4">
      <calculatedColumnFormula>IF(AND(MONTH(DA$4)=MONTH($H7),YEAR(DA$4)=YEAR($H7)),"u","")</calculatedColumnFormula>
    </tableColumn>
    <tableColumn id="105" xr3:uid="{52784096-2D23-45C8-9808-4E84678B09E6}" name="Column105" dataDxfId="187" dataCellStyle="Normal 6 4">
      <calculatedColumnFormula>IF(AND(MONTH(DB$4)=MONTH($H7),YEAR(DB$4)=YEAR($H7)),"u","")</calculatedColumnFormula>
    </tableColumn>
    <tableColumn id="106" xr3:uid="{3786ED5A-B0DD-41C6-924F-23104FD6376C}" name="Column106" dataDxfId="186" dataCellStyle="Normal 6 4">
      <calculatedColumnFormula>IF(AND(MONTH(DC$4)=MONTH($H7),YEAR(DC$4)=YEAR($H7)),"u","")</calculatedColumnFormula>
    </tableColumn>
    <tableColumn id="107" xr3:uid="{1A2F6955-41F7-49E2-BE24-C77CAA354226}" name="Column107" dataDxfId="185" dataCellStyle="Normal 6 4">
      <calculatedColumnFormula>IF(AND(MONTH(DD$4)=MONTH($H7),YEAR(DD$4)=YEAR($H7)),"u","")</calculatedColumnFormula>
    </tableColumn>
    <tableColumn id="108" xr3:uid="{2A909E1C-A5BA-4B7A-9038-D64204D95B79}" name="Column108" dataDxfId="184" dataCellStyle="Normal 6 4">
      <calculatedColumnFormula>IF(AND(MONTH(DE$4)=MONTH($H7),YEAR(DE$4)=YEAR($H7)),"u","")</calculatedColumnFormula>
    </tableColumn>
    <tableColumn id="109" xr3:uid="{DBF98054-3896-4860-BEBB-476128C58206}" name="Column109" dataDxfId="183" dataCellStyle="Normal 6 4">
      <calculatedColumnFormula>IF(AND(MONTH(DF$4)=MONTH($H7),YEAR(DF$4)=YEAR($H7)),"u","")</calculatedColumnFormula>
    </tableColumn>
    <tableColumn id="110" xr3:uid="{A7E74554-F120-4F3B-9376-BBC7484285A2}" name="Column110" dataDxfId="182" dataCellStyle="Normal 6 4">
      <calculatedColumnFormula>IF(AND(MONTH(DG$4)=MONTH($H7),YEAR(DG$4)=YEAR($H7)),"u","")</calculatedColumnFormula>
    </tableColumn>
    <tableColumn id="111" xr3:uid="{89801444-07F2-4AD1-A213-F694172318BE}" name="Column111" dataDxfId="181" dataCellStyle="Normal 6 4">
      <calculatedColumnFormula>IF(AND(MONTH(DH$4)=MONTH($H7),YEAR(DH$4)=YEAR($H7)),"u","")</calculatedColumnFormula>
    </tableColumn>
    <tableColumn id="112" xr3:uid="{4845BD98-B47B-4935-B6A9-87ADD87B28F9}" name="Column112" dataDxfId="180" dataCellStyle="Normal 6 4">
      <calculatedColumnFormula>IF(AND(MONTH(DI$4)=MONTH($H7),YEAR(DI$4)=YEAR($H7)),"u","")</calculatedColumnFormula>
    </tableColumn>
    <tableColumn id="113" xr3:uid="{57A88FC1-02C1-411F-96EB-50D686FDE930}" name="Column113" dataDxfId="179" dataCellStyle="Normal 6 4">
      <calculatedColumnFormula>IF(AND(MONTH(DJ$4)=MONTH($H7),YEAR(DJ$4)=YEAR($H7)),"u","")</calculatedColumnFormula>
    </tableColumn>
    <tableColumn id="114" xr3:uid="{9EEADDB7-2348-4C2F-A89B-EA30AF65F285}" name="Column114" dataDxfId="178" dataCellStyle="Normal 6 4">
      <calculatedColumnFormula>IF(AND(MONTH(DK$4)=MONTH($H7),YEAR(DK$4)=YEAR($H7)),"u","")</calculatedColumnFormula>
    </tableColumn>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95F847F-2CE4-4C2C-A3DF-C0394B7E9342}" name="Table2" displayName="Table2" ref="B6:DJ305" totalsRowShown="0" headerRowDxfId="119" dataDxfId="118" headerRowCellStyle="Normal 6 4" dataCellStyle="Normal 6 4">
  <autoFilter ref="B6:DJ305" xr:uid="{195F847F-2CE4-4C2C-A3DF-C0394B7E9342}"/>
  <tableColumns count="113">
    <tableColumn id="1" xr3:uid="{0F28D977-7429-42F8-B274-96CB6BC5F79B}" name="Column1" dataDxfId="117" dataCellStyle="Normal 6 4"/>
    <tableColumn id="2" xr3:uid="{D3E489D7-5D96-40B8-9BEC-32A113AD4F90}" name="Column2" dataDxfId="116" dataCellStyle="Normal 6 4"/>
    <tableColumn id="3" xr3:uid="{B1AFF736-6AF7-4D86-850B-F66A531525FA}" name="Column3" dataDxfId="115"/>
    <tableColumn id="4" xr3:uid="{3C85E4AF-3590-4957-8A26-827276F64B96}" name="Column4" dataDxfId="114">
      <calculatedColumnFormula array="1">IF(NOT(ISBLANK($D7)),MAX(INDEX($A$1:$X$1044,IF(_xlfn.TEXTSPLIT($D7, ",")=B1:B287, ROW(B1:B287), 0), 6)), "")</calculatedColumnFormula>
    </tableColumn>
    <tableColumn id="5" xr3:uid="{7FE1633E-AE60-4EC8-9D22-5AE87515D610}" name="Column5" dataDxfId="113"/>
    <tableColumn id="6" xr3:uid="{44D22C73-BC2A-47DD-B26B-7C9E82B48965}" name="Column6" dataDxfId="112"/>
    <tableColumn id="7" xr3:uid="{22C2E7AE-0EE5-4866-B189-E0A8EE484AD1}" name="Column7" dataDxfId="111">
      <calculatedColumnFormula>IF(G7="","",NETWORKDAYS(F7,G7))</calculatedColumnFormula>
    </tableColumn>
    <tableColumn id="8" xr3:uid="{572F610F-7A65-4D3B-ADE6-C2AC09413822}" name="Column8" dataDxfId="110"/>
    <tableColumn id="9" xr3:uid="{E3094DF7-60FC-4DC3-AF4F-83FE4EA3A10C}" name="Column9" dataDxfId="109" dataCellStyle="Normal 6 4"/>
    <tableColumn id="10" xr3:uid="{10537847-0C52-44AB-A72F-D8642B59FE7F}" name="Column10" dataDxfId="108" dataCellStyle="Normal 6 4">
      <calculatedColumnFormula>IF(AND(MONTH(K$4)=MONTH($G7),YEAR(K$4)=YEAR($G7)),"u","")</calculatedColumnFormula>
    </tableColumn>
    <tableColumn id="11" xr3:uid="{FBC6BDFA-1B93-46AD-9B7D-CEAE49311FF2}" name="Column11" dataDxfId="107" dataCellStyle="Normal 6 4">
      <calculatedColumnFormula>IF(AND(MONTH(L$4)=MONTH($G7),YEAR(L$4)=YEAR($G7)),"u","")</calculatedColumnFormula>
    </tableColumn>
    <tableColumn id="12" xr3:uid="{6F7C3DC4-3486-4D0E-BE72-624238AEFF46}" name="Column12" dataDxfId="106" dataCellStyle="Normal 6 4">
      <calculatedColumnFormula>IF(AND(MONTH(M$4)=MONTH($G7),YEAR(M$4)=YEAR($G7)),"u","")</calculatedColumnFormula>
    </tableColumn>
    <tableColumn id="13" xr3:uid="{B5211CAD-4A33-499D-B817-48D8D44DCC21}" name="Column13" dataDxfId="105" dataCellStyle="Normal 6 4">
      <calculatedColumnFormula>IF(AND(MONTH(N$4)=MONTH($G7),YEAR(N$4)=YEAR($G7)),"u","")</calculatedColumnFormula>
    </tableColumn>
    <tableColumn id="14" xr3:uid="{5C7F6473-AFEA-4003-B674-C26837061DE4}" name="Column14" dataDxfId="104" dataCellStyle="Normal 6 4">
      <calculatedColumnFormula>IF(AND(MONTH(O$4)=MONTH($G7),YEAR(O$4)=YEAR($G7)),"u","")</calculatedColumnFormula>
    </tableColumn>
    <tableColumn id="15" xr3:uid="{82387BC4-A79F-4C80-B98C-BF0F744EEC7D}" name="Column15" dataDxfId="103" dataCellStyle="Normal 6 4">
      <calculatedColumnFormula>IF(AND(MONTH(P$4)=MONTH($G7),YEAR(P$4)=YEAR($G7)),"u","")</calculatedColumnFormula>
    </tableColumn>
    <tableColumn id="16" xr3:uid="{EE077EAE-8014-4A71-84C4-4E3DB6D8D5BC}" name="Column16" dataDxfId="102" dataCellStyle="Normal 6 4">
      <calculatedColumnFormula>IF(AND(MONTH(Q$4)=MONTH($G7),YEAR(Q$4)=YEAR($G7)),"u","")</calculatedColumnFormula>
    </tableColumn>
    <tableColumn id="17" xr3:uid="{0E123016-E1B8-44E7-AC83-E65FCA12C94D}" name="Column17" dataDxfId="101" dataCellStyle="Normal 6 4">
      <calculatedColumnFormula>IF(AND(MONTH(R$4)=MONTH($G7),YEAR(R$4)=YEAR($G7)),"u","")</calculatedColumnFormula>
    </tableColumn>
    <tableColumn id="18" xr3:uid="{961B8C26-48E0-44B1-A79C-E08DC26AD639}" name="Column18" dataDxfId="100" dataCellStyle="Normal 6 4">
      <calculatedColumnFormula>IF(AND(MONTH(S$4)=MONTH($G7),YEAR(S$4)=YEAR($G7)),"u","")</calculatedColumnFormula>
    </tableColumn>
    <tableColumn id="19" xr3:uid="{7F4559F8-AD13-4CC7-9090-E238E9D33A76}" name="Column19" dataDxfId="99" dataCellStyle="Normal 6 4">
      <calculatedColumnFormula>IF(AND(MONTH(T$4)=MONTH($G7),YEAR(T$4)=YEAR($G7)),"u","")</calculatedColumnFormula>
    </tableColumn>
    <tableColumn id="20" xr3:uid="{D0259842-5657-4A9E-B092-CE83721B8120}" name="Column20" dataDxfId="98" dataCellStyle="Normal 6 4">
      <calculatedColumnFormula>IF(AND(MONTH(U$4)=MONTH($G7),YEAR(U$4)=YEAR($G7)),"u","")</calculatedColumnFormula>
    </tableColumn>
    <tableColumn id="21" xr3:uid="{A54C0559-198C-4ED1-BC87-399256E6DCB3}" name="Column21" dataDxfId="97" dataCellStyle="Normal 6 4">
      <calculatedColumnFormula>IF(AND(MONTH(V$4)=MONTH($G7),YEAR(V$4)=YEAR($G7)),"u","")</calculatedColumnFormula>
    </tableColumn>
    <tableColumn id="22" xr3:uid="{F368E736-EFEA-4F70-8924-CFFCA7445C1F}" name="Column22" dataDxfId="96" dataCellStyle="Normal 6 4">
      <calculatedColumnFormula>IF(AND(MONTH(W$4)=MONTH($G7),YEAR(W$4)=YEAR($G7)),"u","")</calculatedColumnFormula>
    </tableColumn>
    <tableColumn id="23" xr3:uid="{E5C2A982-539C-48A2-8261-70509E388E07}" name="Column23" dataDxfId="95" dataCellStyle="Normal 6 4">
      <calculatedColumnFormula>IF(AND(MONTH(X$4)=MONTH($G7),YEAR(X$4)=YEAR($G7)),"u","")</calculatedColumnFormula>
    </tableColumn>
    <tableColumn id="24" xr3:uid="{76A79B68-FB4F-455D-9C29-506B520D180C}" name="Column24" dataDxfId="94" dataCellStyle="Normal 6 4">
      <calculatedColumnFormula>IF(AND(MONTH(Y$4)=MONTH($G7),YEAR(Y$4)=YEAR($G7)),"u","")</calculatedColumnFormula>
    </tableColumn>
    <tableColumn id="25" xr3:uid="{2783148D-9704-42BD-BC30-54BC86A89AF4}" name="Column25" dataDxfId="93" dataCellStyle="Normal 6 4">
      <calculatedColumnFormula>IF(AND(MONTH(Z$4)=MONTH($G7),YEAR(Z$4)=YEAR($G7)),"u","")</calculatedColumnFormula>
    </tableColumn>
    <tableColumn id="26" xr3:uid="{34573ABB-17E4-4630-8147-848BD9B5C30B}" name="Column26" dataDxfId="92" dataCellStyle="Normal 6 4">
      <calculatedColumnFormula>IF(AND(MONTH(AA$4)=MONTH($G7),YEAR(AA$4)=YEAR($G7)),"u","")</calculatedColumnFormula>
    </tableColumn>
    <tableColumn id="27" xr3:uid="{415C4472-5758-42F9-989B-3D676C36F9F5}" name="Column27" dataDxfId="91" dataCellStyle="Normal 6 4">
      <calculatedColumnFormula>IF(AND(MONTH(AB$4)=MONTH($G7),YEAR(AB$4)=YEAR($G7)),"u","")</calculatedColumnFormula>
    </tableColumn>
    <tableColumn id="28" xr3:uid="{248EBAEA-784D-48D6-8AC0-0FA9F17F9290}" name="Column28" dataDxfId="90" dataCellStyle="Normal 6 4">
      <calculatedColumnFormula>IF(AND(MONTH(AC$4)=MONTH($G7),YEAR(AC$4)=YEAR($G7)),"u","")</calculatedColumnFormula>
    </tableColumn>
    <tableColumn id="29" xr3:uid="{BD0FB684-60D1-4D0D-A53F-721878A3ED22}" name="Column29" dataDxfId="89" dataCellStyle="Normal 6 4">
      <calculatedColumnFormula>IF(AND(MONTH(AD$4)=MONTH($G7),YEAR(AD$4)=YEAR($G7)),"u","")</calculatedColumnFormula>
    </tableColumn>
    <tableColumn id="30" xr3:uid="{02BAD3EC-308A-45F7-AE0C-53782B22F245}" name="Column30" dataDxfId="88" dataCellStyle="Normal 6 4">
      <calculatedColumnFormula>IF(AND(MONTH(AE$4)=MONTH($G7),YEAR(AE$4)=YEAR($G7)),"u","")</calculatedColumnFormula>
    </tableColumn>
    <tableColumn id="31" xr3:uid="{35597BD0-DC32-4A7B-A2DF-B7DE4C276A3A}" name="Column31" dataDxfId="87" dataCellStyle="Normal 6 4">
      <calculatedColumnFormula>IF(AND(MONTH(AF$4)=MONTH($G7),YEAR(AF$4)=YEAR($G7)),"u","")</calculatedColumnFormula>
    </tableColumn>
    <tableColumn id="32" xr3:uid="{E81B11DE-F01D-4094-9442-10E13A0A48B5}" name="Column32" dataDxfId="86" dataCellStyle="Normal 6 4">
      <calculatedColumnFormula>IF(AND(MONTH(AG$4)=MONTH($G7),YEAR(AG$4)=YEAR($G7)),"u","")</calculatedColumnFormula>
    </tableColumn>
    <tableColumn id="33" xr3:uid="{44C4C232-EE6F-419E-A273-C7AB158AC6D8}" name="Column33" dataDxfId="85" dataCellStyle="Normal 6 4">
      <calculatedColumnFormula>IF(AND(MONTH(AH$4)=MONTH($G7),YEAR(AH$4)=YEAR($G7)),"u","")</calculatedColumnFormula>
    </tableColumn>
    <tableColumn id="34" xr3:uid="{597451CA-DEB7-45A3-B026-7F03DF1109EF}" name="Column34" dataDxfId="84" dataCellStyle="Normal 6 4">
      <calculatedColumnFormula>IF(AND(MONTH(AI$4)=MONTH($G7),YEAR(AI$4)=YEAR($G7)),"u","")</calculatedColumnFormula>
    </tableColumn>
    <tableColumn id="35" xr3:uid="{985D5494-EF13-4E73-A4D4-E2A1AB6717F5}" name="Column35" dataDxfId="83" dataCellStyle="Normal 6 4">
      <calculatedColumnFormula>IF(AND(MONTH(AJ$4)=MONTH($G7),YEAR(AJ$4)=YEAR($G7)),"u","")</calculatedColumnFormula>
    </tableColumn>
    <tableColumn id="36" xr3:uid="{93DCCF9E-0A89-4DB2-8AB2-966A384D13FF}" name="Column36" dataDxfId="82" dataCellStyle="Normal 6 4">
      <calculatedColumnFormula>IF(AND(MONTH(AK$4)=MONTH($G7),YEAR(AK$4)=YEAR($G7)),"u","")</calculatedColumnFormula>
    </tableColumn>
    <tableColumn id="37" xr3:uid="{700D2269-3627-4F75-9E8D-40C53EE50D26}" name="Column37" dataDxfId="81" dataCellStyle="Normal 6 4">
      <calculatedColumnFormula>IF(AND(MONTH(AL$4)=MONTH($G7),YEAR(AL$4)=YEAR($G7)),"u","")</calculatedColumnFormula>
    </tableColumn>
    <tableColumn id="38" xr3:uid="{9C4138DB-B8F6-49FD-948A-B969CE870F3E}" name="Column38" dataDxfId="80" dataCellStyle="Normal 6 4">
      <calculatedColumnFormula>IF(AND(MONTH(AM$4)=MONTH($G7),YEAR(AM$4)=YEAR($G7)),"u","")</calculatedColumnFormula>
    </tableColumn>
    <tableColumn id="39" xr3:uid="{8A1C5CC1-E866-4B83-8138-FF87E8488C3F}" name="Column39" dataDxfId="79" dataCellStyle="Normal 6 4">
      <calculatedColumnFormula>IF(AND(MONTH(AN$4)=MONTH($G7),YEAR(AN$4)=YEAR($G7)),"u","")</calculatedColumnFormula>
    </tableColumn>
    <tableColumn id="40" xr3:uid="{F7A50401-951B-4802-A663-944BF094D936}" name="Column40" dataDxfId="78" dataCellStyle="Normal 6 4">
      <calculatedColumnFormula>IF(AND(MONTH(AO$4)=MONTH($G7),YEAR(AO$4)=YEAR($G7)),"u","")</calculatedColumnFormula>
    </tableColumn>
    <tableColumn id="41" xr3:uid="{00C64CD5-0DAF-4FBB-9B4F-36F01717B156}" name="Column41" dataDxfId="77" dataCellStyle="Normal 6 4">
      <calculatedColumnFormula>IF(AND(MONTH(AP$4)=MONTH($G7),YEAR(AP$4)=YEAR($G7)),"u","")</calculatedColumnFormula>
    </tableColumn>
    <tableColumn id="42" xr3:uid="{2CFFD753-04CC-40BE-A89E-E87C5495D49C}" name="Column42" dataDxfId="76" dataCellStyle="Normal 6 4">
      <calculatedColumnFormula>IF(AND(MONTH(AQ$4)=MONTH($G7),YEAR(AQ$4)=YEAR($G7)),"u","")</calculatedColumnFormula>
    </tableColumn>
    <tableColumn id="43" xr3:uid="{EA5F7687-BDF7-48D2-BF9E-84C3E4DE6FF8}" name="Column43" dataDxfId="75" dataCellStyle="Normal 6 4">
      <calculatedColumnFormula>IF(AND(MONTH(AR$4)=MONTH($G7),YEAR(AR$4)=YEAR($G7)),"u","")</calculatedColumnFormula>
    </tableColumn>
    <tableColumn id="44" xr3:uid="{6537D350-5DBF-4023-B0B2-1461AF091A65}" name="Column44" dataDxfId="74" dataCellStyle="Normal 6 4">
      <calculatedColumnFormula>IF(AND(MONTH(AS$4)=MONTH($G7),YEAR(AS$4)=YEAR($G7)),"u","")</calculatedColumnFormula>
    </tableColumn>
    <tableColumn id="45" xr3:uid="{A4D9E794-CC6A-441A-8F51-BD60B5500E5F}" name="Column45" dataDxfId="73" dataCellStyle="Normal 6 4">
      <calculatedColumnFormula>IF(AND(MONTH(AT$4)=MONTH($G7),YEAR(AT$4)=YEAR($G7)),"u","")</calculatedColumnFormula>
    </tableColumn>
    <tableColumn id="46" xr3:uid="{3EE96B6B-F35D-4EA6-B2B4-C2D1547EA61A}" name="Column46" dataDxfId="72" dataCellStyle="Normal 6 4">
      <calculatedColumnFormula>IF(AND(MONTH(AU$4)=MONTH($G7),YEAR(AU$4)=YEAR($G7)),"u","")</calculatedColumnFormula>
    </tableColumn>
    <tableColumn id="47" xr3:uid="{9627F172-EA7A-4A79-98CA-02E1E2DF98A2}" name="Column47" dataDxfId="71" dataCellStyle="Normal 6 4">
      <calculatedColumnFormula>IF(AND(MONTH(AV$4)=MONTH($G7),YEAR(AV$4)=YEAR($G7)),"u","")</calculatedColumnFormula>
    </tableColumn>
    <tableColumn id="48" xr3:uid="{4A3041E4-011E-4BFF-9C86-4E0A5DA0183D}" name="Column48" dataDxfId="70" dataCellStyle="Normal 6 4">
      <calculatedColumnFormula>IF(AND(MONTH(AW$4)=MONTH($G7),YEAR(AW$4)=YEAR($G7)),"u","")</calculatedColumnFormula>
    </tableColumn>
    <tableColumn id="49" xr3:uid="{EE7276F5-59EC-42DB-9F61-754EF0267A9E}" name="Column49" dataDxfId="69" dataCellStyle="Normal 6 4">
      <calculatedColumnFormula>IF(AND(MONTH(AX$4)=MONTH($G7),YEAR(AX$4)=YEAR($G7)),"u","")</calculatedColumnFormula>
    </tableColumn>
    <tableColumn id="50" xr3:uid="{82F4A4D5-8C2A-401A-814F-341F27493A72}" name="Column50" dataDxfId="68" dataCellStyle="Normal 6 4">
      <calculatedColumnFormula>IF(AND(MONTH(AY$4)=MONTH($G7),YEAR(AY$4)=YEAR($G7)),"u","")</calculatedColumnFormula>
    </tableColumn>
    <tableColumn id="51" xr3:uid="{6766A0AB-F92D-4D14-B86A-D63412515320}" name="Column51" dataDxfId="67" dataCellStyle="Normal 6 4">
      <calculatedColumnFormula>IF(AND(MONTH(AZ$4)=MONTH($G7),YEAR(AZ$4)=YEAR($G7)),"u","")</calculatedColumnFormula>
    </tableColumn>
    <tableColumn id="52" xr3:uid="{EE03C183-A621-4C1D-8F96-24DE5536C54D}" name="Column52" dataDxfId="66" dataCellStyle="Normal 6 4">
      <calculatedColumnFormula>IF(AND(MONTH(BA$4)=MONTH($G7),YEAR(BA$4)=YEAR($G7)),"u","")</calculatedColumnFormula>
    </tableColumn>
    <tableColumn id="53" xr3:uid="{82080CF3-6B75-48E6-8260-70955838E593}" name="Column53" dataDxfId="65" dataCellStyle="Normal 6 4">
      <calculatedColumnFormula>IF(AND(MONTH(BB$4)=MONTH($G7),YEAR(BB$4)=YEAR($G7)),"u","")</calculatedColumnFormula>
    </tableColumn>
    <tableColumn id="54" xr3:uid="{50C1EC6D-D64C-4585-856C-A31D53A3B565}" name="Column54" dataDxfId="64" dataCellStyle="Normal 6 4">
      <calculatedColumnFormula>IF(AND(MONTH(BC$4)=MONTH($G7),YEAR(BC$4)=YEAR($G7)),"u","")</calculatedColumnFormula>
    </tableColumn>
    <tableColumn id="55" xr3:uid="{6441BF29-2161-4D9F-9B94-B953332F0AFE}" name="Column55" dataDxfId="63" dataCellStyle="Normal 6 4">
      <calculatedColumnFormula>IF(AND(MONTH(BD$4)=MONTH($G7),YEAR(BD$4)=YEAR($G7)),"u","")</calculatedColumnFormula>
    </tableColumn>
    <tableColumn id="56" xr3:uid="{FC29B10D-F204-4A01-AB00-74F319C3E79E}" name="Column56" dataDxfId="62" dataCellStyle="Normal 6 4">
      <calculatedColumnFormula>IF(AND(MONTH(BE$4)=MONTH($G7),YEAR(BE$4)=YEAR($G7)),"u","")</calculatedColumnFormula>
    </tableColumn>
    <tableColumn id="57" xr3:uid="{9EDD2A93-2F0C-4444-8D14-053A2B49382C}" name="Column57" dataDxfId="61" dataCellStyle="Normal 6 4">
      <calculatedColumnFormula>IF(AND(MONTH(BF$4)=MONTH($G7),YEAR(BF$4)=YEAR($G7)),"u","")</calculatedColumnFormula>
    </tableColumn>
    <tableColumn id="58" xr3:uid="{C48A2AA4-EB32-48BF-88BA-95F664A79F45}" name="Column58" dataDxfId="60" dataCellStyle="Normal 6 4">
      <calculatedColumnFormula>IF(AND(MONTH(BG$4)=MONTH($G7),YEAR(BG$4)=YEAR($G7)),"u","")</calculatedColumnFormula>
    </tableColumn>
    <tableColumn id="59" xr3:uid="{BF8092A2-3A29-4595-8150-3B4A09783604}" name="Column59" dataDxfId="59" dataCellStyle="Normal 6 4">
      <calculatedColumnFormula>IF(AND(MONTH(BH$4)=MONTH($G7),YEAR(BH$4)=YEAR($G7)),"u","")</calculatedColumnFormula>
    </tableColumn>
    <tableColumn id="60" xr3:uid="{87D0BE91-2275-44FF-BD13-F45EB585B487}" name="Column60" dataDxfId="58" dataCellStyle="Normal 6 4">
      <calculatedColumnFormula>IF(AND(MONTH(BI$4)=MONTH($G7),YEAR(BI$4)=YEAR($G7)),"u","")</calculatedColumnFormula>
    </tableColumn>
    <tableColumn id="61" xr3:uid="{11E64654-2303-4580-A6B3-EFA407CB17F0}" name="Column61" dataDxfId="57" dataCellStyle="Normal 6 4">
      <calculatedColumnFormula>IF(AND(MONTH(BJ$4)=MONTH($G7),YEAR(BJ$4)=YEAR($G7)),"u","")</calculatedColumnFormula>
    </tableColumn>
    <tableColumn id="62" xr3:uid="{BAE9122A-D827-434A-B70F-BC645DD360EB}" name="Column62" dataDxfId="56" dataCellStyle="Normal 6 4">
      <calculatedColumnFormula>IF(AND(MONTH(BK$4)=MONTH($G7),YEAR(BK$4)=YEAR($G7)),"u","")</calculatedColumnFormula>
    </tableColumn>
    <tableColumn id="63" xr3:uid="{0CD4B970-E05D-49B1-9D95-F0FD8AF7C324}" name="Column63" dataDxfId="55" dataCellStyle="Normal 6 4">
      <calculatedColumnFormula>IF(AND(MONTH(BL$4)=MONTH($G7),YEAR(BL$4)=YEAR($G7)),"u","")</calculatedColumnFormula>
    </tableColumn>
    <tableColumn id="64" xr3:uid="{24BF54C9-E873-4D9B-9C5A-4AC1CE11118A}" name="Column64" dataDxfId="54" dataCellStyle="Normal 6 4">
      <calculatedColumnFormula>IF(AND(MONTH(BM$4)=MONTH($G7),YEAR(BM$4)=YEAR($G7)),"u","")</calculatedColumnFormula>
    </tableColumn>
    <tableColumn id="65" xr3:uid="{17C3A6D1-7294-4647-BC74-EA7B427AE4BE}" name="Column65" dataDxfId="53" dataCellStyle="Normal 6 4">
      <calculatedColumnFormula>IF(AND(MONTH(BN$4)=MONTH($G7),YEAR(BN$4)=YEAR($G7)),"u","")</calculatedColumnFormula>
    </tableColumn>
    <tableColumn id="66" xr3:uid="{B257CC6A-99A7-429D-B988-A39A354F8A6F}" name="Column66" dataDxfId="52" dataCellStyle="Normal 6 4">
      <calculatedColumnFormula>IF(AND(MONTH(BO$4)=MONTH($G7),YEAR(BO$4)=YEAR($G7)),"u","")</calculatedColumnFormula>
    </tableColumn>
    <tableColumn id="67" xr3:uid="{CC0C11AA-9FB4-4D1C-982C-1EDAF54B3553}" name="Column67" dataDxfId="51" dataCellStyle="Normal 6 4">
      <calculatedColumnFormula>IF(AND(MONTH(BP$4)=MONTH($G7),YEAR(BP$4)=YEAR($G7)),"u","")</calculatedColumnFormula>
    </tableColumn>
    <tableColumn id="68" xr3:uid="{C6279EE5-A980-4134-A333-D75519AB1733}" name="Column68" dataDxfId="50" dataCellStyle="Normal 6 4">
      <calculatedColumnFormula>IF(AND(MONTH(BQ$4)=MONTH($G7),YEAR(BQ$4)=YEAR($G7)),"u","")</calculatedColumnFormula>
    </tableColumn>
    <tableColumn id="69" xr3:uid="{7B6CCF59-6A8C-4995-B6AE-FD43D3B50781}" name="Column69" dataDxfId="49" dataCellStyle="Normal 6 4">
      <calculatedColumnFormula>IF(AND(MONTH(BR$4)=MONTH($G7),YEAR(BR$4)=YEAR($G7)),"u","")</calculatedColumnFormula>
    </tableColumn>
    <tableColumn id="70" xr3:uid="{F5199279-4451-4EDD-B060-43FB8C710082}" name="Column70" dataDxfId="48" dataCellStyle="Normal 6 4">
      <calculatedColumnFormula>IF(AND(MONTH(BS$4)=MONTH($G7),YEAR(BS$4)=YEAR($G7)),"u","")</calculatedColumnFormula>
    </tableColumn>
    <tableColumn id="71" xr3:uid="{FA8E03CC-4D33-4149-A493-B624E324E3AA}" name="Column71" dataDxfId="47" dataCellStyle="Normal 6 4">
      <calculatedColumnFormula>IF(AND(MONTH(BT$4)=MONTH($G7),YEAR(BT$4)=YEAR($G7)),"u","")</calculatedColumnFormula>
    </tableColumn>
    <tableColumn id="72" xr3:uid="{9476B989-ED45-4F4C-BB6E-73DBF1E03A1C}" name="Column72" dataDxfId="46" dataCellStyle="Normal 6 4">
      <calculatedColumnFormula>IF(AND(MONTH(BU$4)=MONTH($G7),YEAR(BU$4)=YEAR($G7)),"u","")</calculatedColumnFormula>
    </tableColumn>
    <tableColumn id="73" xr3:uid="{A3672C1C-3199-4645-8219-869D87C15CAE}" name="Column73" dataDxfId="45" dataCellStyle="Normal 6 4">
      <calculatedColumnFormula>IF(AND(MONTH(BV$4)=MONTH($G7),YEAR(BV$4)=YEAR($G7)),"u","")</calculatedColumnFormula>
    </tableColumn>
    <tableColumn id="74" xr3:uid="{B989E631-3158-4FBC-86BC-E8DDC9978AA0}" name="Column74" dataDxfId="44" dataCellStyle="Normal 6 4">
      <calculatedColumnFormula>IF(AND(MONTH(BW$4)=MONTH($G7),YEAR(BW$4)=YEAR($G7)),"u","")</calculatedColumnFormula>
    </tableColumn>
    <tableColumn id="75" xr3:uid="{0F062F2F-9D35-4E23-B8A8-CA1483BA4179}" name="Column75" dataDxfId="43" dataCellStyle="Normal 6 4">
      <calculatedColumnFormula>IF(AND(MONTH(BX$4)=MONTH($G7),YEAR(BX$4)=YEAR($G7)),"u","")</calculatedColumnFormula>
    </tableColumn>
    <tableColumn id="76" xr3:uid="{911F4E24-7706-4972-8F91-252D700B476C}" name="Column76" dataDxfId="42" dataCellStyle="Normal 6 4">
      <calculatedColumnFormula>IF(AND(MONTH(BY$4)=MONTH($G7),YEAR(BY$4)=YEAR($G7)),"u","")</calculatedColumnFormula>
    </tableColumn>
    <tableColumn id="77" xr3:uid="{F8F556E9-8360-4295-B301-6E32F5346D8B}" name="Column77" dataDxfId="41" dataCellStyle="Normal 6 4">
      <calculatedColumnFormula>IF(AND(MONTH(BZ$4)=MONTH($G7),YEAR(BZ$4)=YEAR($G7)),"u","")</calculatedColumnFormula>
    </tableColumn>
    <tableColumn id="78" xr3:uid="{5F57B8A2-C52A-4CDB-AD32-C4BF6F552C82}" name="Column78" dataDxfId="40" dataCellStyle="Normal 6 4">
      <calculatedColumnFormula>IF(AND(MONTH(CA$4)=MONTH($G7),YEAR(CA$4)=YEAR($G7)),"u","")</calculatedColumnFormula>
    </tableColumn>
    <tableColumn id="79" xr3:uid="{7370B82C-FC8F-4D2F-A1C4-BAEEFADB6057}" name="Column79" dataDxfId="39" dataCellStyle="Normal 6 4">
      <calculatedColumnFormula>IF(AND(MONTH(CB$4)=MONTH($G7),YEAR(CB$4)=YEAR($G7)),"u","")</calculatedColumnFormula>
    </tableColumn>
    <tableColumn id="80" xr3:uid="{16DA2675-C331-450B-86F4-DC55C7B0F3D4}" name="Column80" dataDxfId="38" dataCellStyle="Normal 6 4">
      <calculatedColumnFormula>IF(AND(MONTH(CC$4)=MONTH($G7),YEAR(CC$4)=YEAR($G7)),"u","")</calculatedColumnFormula>
    </tableColumn>
    <tableColumn id="81" xr3:uid="{58C660FD-8F0F-48D1-B6A0-0EC0D8A6B756}" name="Column81" dataDxfId="37" dataCellStyle="Normal 6 4">
      <calculatedColumnFormula>IF(AND(MONTH(CD$4)=MONTH($G7),YEAR(CD$4)=YEAR($G7)),"u","")</calculatedColumnFormula>
    </tableColumn>
    <tableColumn id="82" xr3:uid="{0DBF4425-D8E4-42D8-9964-F56611C1D3F8}" name="Column82" dataDxfId="36" dataCellStyle="Normal 6 4">
      <calculatedColumnFormula>IF(AND(MONTH(CE$4)=MONTH($G7),YEAR(CE$4)=YEAR($G7)),"u","")</calculatedColumnFormula>
    </tableColumn>
    <tableColumn id="83" xr3:uid="{BDEF8882-0C54-4812-AB4C-7F868B7BB45B}" name="Column83" dataDxfId="35" dataCellStyle="Normal 6 4">
      <calculatedColumnFormula>IF(AND(MONTH(CF$4)=MONTH($G7),YEAR(CF$4)=YEAR($G7)),"u","")</calculatedColumnFormula>
    </tableColumn>
    <tableColumn id="84" xr3:uid="{CF02DFD6-B133-4EB8-BFC4-B1C9ED27E723}" name="Column84" dataDxfId="34" dataCellStyle="Normal 6 4">
      <calculatedColumnFormula>IF(AND(MONTH(CG$4)=MONTH($G7),YEAR(CG$4)=YEAR($G7)),"u","")</calculatedColumnFormula>
    </tableColumn>
    <tableColumn id="85" xr3:uid="{E3010418-A514-4D2D-B168-CE7BE41FAA14}" name="Column85" dataDxfId="33" dataCellStyle="Normal 6 4">
      <calculatedColumnFormula>IF(AND(MONTH(CH$4)=MONTH($G7),YEAR(CH$4)=YEAR($G7)),"u","")</calculatedColumnFormula>
    </tableColumn>
    <tableColumn id="86" xr3:uid="{5F03D116-AEFE-4882-9CBD-CF321792EEB5}" name="Column86" dataDxfId="32" dataCellStyle="Normal 6 4">
      <calculatedColumnFormula>IF(AND(MONTH(CI$4)=MONTH($G7),YEAR(CI$4)=YEAR($G7)),"u","")</calculatedColumnFormula>
    </tableColumn>
    <tableColumn id="87" xr3:uid="{BFA5B357-E219-4FEB-9D91-E1E9168243A1}" name="Column87" dataDxfId="31" dataCellStyle="Normal 6 4">
      <calculatedColumnFormula>IF(AND(MONTH(CJ$4)=MONTH($G7),YEAR(CJ$4)=YEAR($G7)),"u","")</calculatedColumnFormula>
    </tableColumn>
    <tableColumn id="88" xr3:uid="{9A043953-E440-41E4-8B7F-D37080B6A7C4}" name="Column88" dataDxfId="30" dataCellStyle="Normal 6 4">
      <calculatedColumnFormula>IF(AND(MONTH(CK$4)=MONTH($G7),YEAR(CK$4)=YEAR($G7)),"u","")</calculatedColumnFormula>
    </tableColumn>
    <tableColumn id="89" xr3:uid="{AD5EF4D7-CDCC-4EC2-B845-7C12F65698C3}" name="Column89" dataDxfId="29" dataCellStyle="Normal 6 4">
      <calculatedColumnFormula>IF(AND(MONTH(CL$4)=MONTH($G7),YEAR(CL$4)=YEAR($G7)),"u","")</calculatedColumnFormula>
    </tableColumn>
    <tableColumn id="90" xr3:uid="{CA74414B-7EA1-4377-B368-7820E1A8E6AB}" name="Column90" dataDxfId="28" dataCellStyle="Normal 6 4">
      <calculatedColumnFormula>IF(AND(MONTH(CM$4)=MONTH($G7),YEAR(CM$4)=YEAR($G7)),"u","")</calculatedColumnFormula>
    </tableColumn>
    <tableColumn id="91" xr3:uid="{0F960209-E810-41C9-A273-50B589472E72}" name="Column91" dataDxfId="27" dataCellStyle="Normal 6 4">
      <calculatedColumnFormula>IF(AND(MONTH(CN$4)=MONTH($G7),YEAR(CN$4)=YEAR($G7)),"u","")</calculatedColumnFormula>
    </tableColumn>
    <tableColumn id="92" xr3:uid="{F1EE4F5D-B283-47B6-9933-843C0AF5A345}" name="Column92" dataDxfId="26" dataCellStyle="Normal 6 4">
      <calculatedColumnFormula>IF(AND(MONTH(CO$4)=MONTH($G7),YEAR(CO$4)=YEAR($G7)),"u","")</calculatedColumnFormula>
    </tableColumn>
    <tableColumn id="93" xr3:uid="{37E8E4EE-5558-4297-BB76-84576A75C42A}" name="Column93" dataDxfId="25" dataCellStyle="Normal 6 4">
      <calculatedColumnFormula>IF(AND(MONTH(CP$4)=MONTH($G7),YEAR(CP$4)=YEAR($G7)),"u","")</calculatedColumnFormula>
    </tableColumn>
    <tableColumn id="94" xr3:uid="{3E3507C3-9CE0-4A90-8D69-64BC546E1C8D}" name="Column94" dataDxfId="24" dataCellStyle="Normal 6 4">
      <calculatedColumnFormula>IF(AND(MONTH(CQ$4)=MONTH($G7),YEAR(CQ$4)=YEAR($G7)),"u","")</calculatedColumnFormula>
    </tableColumn>
    <tableColumn id="95" xr3:uid="{CFD8EAA8-E613-4B2A-B90F-0868B4FE50C4}" name="Column95" dataDxfId="23" dataCellStyle="Normal 6 4">
      <calculatedColumnFormula>IF(AND(MONTH(CR$4)=MONTH($G7),YEAR(CR$4)=YEAR($G7)),"u","")</calculatedColumnFormula>
    </tableColumn>
    <tableColumn id="96" xr3:uid="{44DD8458-8E01-4C28-A91A-F5E2D84C1D04}" name="Column96" dataDxfId="22" dataCellStyle="Normal 6 4">
      <calculatedColumnFormula>IF(AND(MONTH(CS$4)=MONTH($G7),YEAR(CS$4)=YEAR($G7)),"u","")</calculatedColumnFormula>
    </tableColumn>
    <tableColumn id="97" xr3:uid="{FD7C9C3A-0624-40DE-A53F-7C279477F252}" name="Column97" dataDxfId="21" dataCellStyle="Normal 6 4">
      <calculatedColumnFormula>IF(AND(MONTH(CT$4)=MONTH($G7),YEAR(CT$4)=YEAR($G7)),"u","")</calculatedColumnFormula>
    </tableColumn>
    <tableColumn id="98" xr3:uid="{0A1AA296-0932-4D1C-A0C3-A7E08BA149D3}" name="Column98" dataDxfId="20" dataCellStyle="Normal 6 4">
      <calculatedColumnFormula>IF(AND(MONTH(CU$4)=MONTH($G7),YEAR(CU$4)=YEAR($G7)),"u","")</calculatedColumnFormula>
    </tableColumn>
    <tableColumn id="99" xr3:uid="{E0D7A3B3-79CE-457E-BC03-3E09E0CA2A65}" name="Column99" dataDxfId="19" dataCellStyle="Normal 6 4">
      <calculatedColumnFormula>IF(AND(MONTH(CV$4)=MONTH($G7),YEAR(CV$4)=YEAR($G7)),"u","")</calculatedColumnFormula>
    </tableColumn>
    <tableColumn id="100" xr3:uid="{EDBC4C3C-DB0E-4679-A2A8-A007B8A56208}" name="Column100" dataDxfId="18" dataCellStyle="Normal 6 4">
      <calculatedColumnFormula>IF(AND(MONTH(CW$4)=MONTH($G7),YEAR(CW$4)=YEAR($G7)),"u","")</calculatedColumnFormula>
    </tableColumn>
    <tableColumn id="101" xr3:uid="{464A5161-61CC-4FFF-A87F-187E8971228B}" name="Column101" dataDxfId="17" dataCellStyle="Normal 6 4">
      <calculatedColumnFormula>IF(AND(MONTH(CX$4)=MONTH($G7),YEAR(CX$4)=YEAR($G7)),"u","")</calculatedColumnFormula>
    </tableColumn>
    <tableColumn id="102" xr3:uid="{F492FBBD-9B39-4D99-BA7B-501297D51B30}" name="Column102" dataDxfId="16" dataCellStyle="Normal 6 4">
      <calculatedColumnFormula>IF(AND(MONTH(CY$4)=MONTH($G7),YEAR(CY$4)=YEAR($G7)),"u","")</calculatedColumnFormula>
    </tableColumn>
    <tableColumn id="103" xr3:uid="{220BDCB7-A208-4412-8262-E9E67AA7DE4E}" name="Column103" dataDxfId="15" dataCellStyle="Normal 6 4">
      <calculatedColumnFormula>IF(AND(MONTH(CZ$4)=MONTH($G7),YEAR(CZ$4)=YEAR($G7)),"u","")</calculatedColumnFormula>
    </tableColumn>
    <tableColumn id="104" xr3:uid="{F861A41A-8AEA-4743-B4F2-F5EF7CF0989D}" name="Column104" dataDxfId="14" dataCellStyle="Normal 6 4">
      <calculatedColumnFormula>IF(AND(MONTH(DA$4)=MONTH($G7),YEAR(DA$4)=YEAR($G7)),"u","")</calculatedColumnFormula>
    </tableColumn>
    <tableColumn id="105" xr3:uid="{3AB11DD2-B7D5-43A5-83F0-08CE042E6A2C}" name="Column105" dataDxfId="13" dataCellStyle="Normal 6 4">
      <calculatedColumnFormula>IF(AND(MONTH(DB$4)=MONTH($G7),YEAR(DB$4)=YEAR($G7)),"u","")</calculatedColumnFormula>
    </tableColumn>
    <tableColumn id="106" xr3:uid="{EDB7EEDD-2957-42F0-BCBC-6CF0B435DE39}" name="Column106" dataDxfId="12" dataCellStyle="Normal 6 4">
      <calculatedColumnFormula>IF(AND(MONTH(DC$4)=MONTH($G7),YEAR(DC$4)=YEAR($G7)),"u","")</calculatedColumnFormula>
    </tableColumn>
    <tableColumn id="107" xr3:uid="{639C9997-7B85-49B9-B576-69E5294D779B}" name="Column107" dataDxfId="11" dataCellStyle="Normal 6 4">
      <calculatedColumnFormula>IF(AND(MONTH(DD$4)=MONTH($G7),YEAR(DD$4)=YEAR($G7)),"u","")</calculatedColumnFormula>
    </tableColumn>
    <tableColumn id="108" xr3:uid="{A531E7B8-EBBA-4710-A7BA-7673B63EDF14}" name="Column108" dataDxfId="10" dataCellStyle="Normal 6 4">
      <calculatedColumnFormula>IF(AND(MONTH(DE$4)=MONTH($G7),YEAR(DE$4)=YEAR($G7)),"u","")</calculatedColumnFormula>
    </tableColumn>
    <tableColumn id="109" xr3:uid="{5889888D-15DA-400D-BE78-C906103F707B}" name="Column109" dataDxfId="9" dataCellStyle="Normal 6 4">
      <calculatedColumnFormula>IF(AND(MONTH(DF$4)=MONTH($G7),YEAR(DF$4)=YEAR($G7)),"u","")</calculatedColumnFormula>
    </tableColumn>
    <tableColumn id="110" xr3:uid="{7C2E94BC-124F-4B5B-81AC-B8578974C64F}" name="Column110" dataDxfId="8" dataCellStyle="Normal 6 4">
      <calculatedColumnFormula>IF(AND(MONTH(DG$4)=MONTH($G7),YEAR(DG$4)=YEAR($G7)),"u","")</calculatedColumnFormula>
    </tableColumn>
    <tableColumn id="111" xr3:uid="{0AF23DDE-42D8-43F5-B200-01781102A03D}" name="Column111" dataDxfId="7" dataCellStyle="Normal 6 4">
      <calculatedColumnFormula>IF(AND(MONTH(DH$4)=MONTH($G7),YEAR(DH$4)=YEAR($G7)),"u","")</calculatedColumnFormula>
    </tableColumn>
    <tableColumn id="112" xr3:uid="{2A7FE00B-59A8-4E20-9CEC-32FD86629686}" name="Column112" dataDxfId="6" dataCellStyle="Normal 6 4">
      <calculatedColumnFormula>IF(AND(MONTH(DI$4)=MONTH($G7),YEAR(DI$4)=YEAR($G7)),"u","")</calculatedColumnFormula>
    </tableColumn>
    <tableColumn id="113" xr3:uid="{3F5CF57A-18E6-4C56-A799-61544A26A2E5}" name="Column113" dataDxfId="5" dataCellStyle="Normal 6 4">
      <calculatedColumnFormula>IF(AND(MONTH(DJ$4)=MONTH($G7),YEAR(DJ$4)=YEAR($G7)),"u","")</calculatedColumnFormula>
    </tableColumn>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3" Type="http://schemas.openxmlformats.org/officeDocument/2006/relationships/hyperlink" Target="https://www.his.se/globalassets/tillfalliga-dokument/styrdokument/strategier-kvalitet-och-organisation/utvecklingsplan-2017-2022.pdf" TargetMode="External"/><Relationship Id="rId18" Type="http://schemas.openxmlformats.org/officeDocument/2006/relationships/hyperlink" Target="https://www.kau.se/forskning/forskningsdata/forskningsdata-och-oppen-data/om-forskningsdata" TargetMode="External"/><Relationship Id="rId26" Type="http://schemas.openxmlformats.org/officeDocument/2006/relationships/hyperlink" Target="file:///C:\Users\levh\Downloads\)%20https:\lnu.se\globalassets\dokument---gemensamma\bibliotek\sektion-publicering\211124-riktlinjer-for-oppen-tillgang-till-publikationer.pdf" TargetMode="External"/><Relationship Id="rId39" Type="http://schemas.openxmlformats.org/officeDocument/2006/relationships/drawing" Target="../drawings/drawing2.xml"/><Relationship Id="rId21" Type="http://schemas.openxmlformats.org/officeDocument/2006/relationships/hyperlink" Target="https://lnu.se/contentassets/30510de701894442a6eac87ef1a57ff9/policy-for-vetenskaplig-publicering.pdf" TargetMode="External"/><Relationship Id="rId34" Type="http://schemas.openxmlformats.org/officeDocument/2006/relationships/hyperlink" Target="https://www.su.se/medarbetare/r%C3%A5d-st%C3%B6d/forskning/forskningsdata/hantera-lagra-data/skapa-en-datahanteringsplan-1.657300" TargetMode="External"/><Relationship Id="rId7" Type="http://schemas.openxmlformats.org/officeDocument/2006/relationships/hyperlink" Target="https://kib.ki.se/nyheter/intervju-patrik-magnusson-om-arbetet-oppen-vetenskap-pa-ki" TargetMode="External"/><Relationship Id="rId12" Type="http://schemas.openxmlformats.org/officeDocument/2006/relationships/hyperlink" Target="https://www.his.se/globalassets/styrdokument/utbildning-forskarniva/riktlinjer-diva.pdf" TargetMode="External"/><Relationship Id="rId17" Type="http://schemas.openxmlformats.org/officeDocument/2006/relationships/hyperlink" Target="http://www.intra.kau.se/dokument/upload/C10B940D1657a22FC5LgstC8CD18/C2014_596Publiceringspolicy.pdf" TargetMode="External"/><Relationship Id="rId25" Type="http://schemas.openxmlformats.org/officeDocument/2006/relationships/hyperlink" Target="https://lnu.se/globalassets/dokument---gemensamma/bibliotek/sektion-publicering/policy-for-hantering-av-forskningsdata.pdf" TargetMode="External"/><Relationship Id="rId33" Type="http://schemas.openxmlformats.org/officeDocument/2006/relationships/hyperlink" Target="https://kib.ki.se/publicera-analysera/publicera-och-dela-forskningsdata" TargetMode="External"/><Relationship Id="rId38" Type="http://schemas.openxmlformats.org/officeDocument/2006/relationships/printerSettings" Target="../printerSettings/printerSettings1.bin"/><Relationship Id="rId2" Type="http://schemas.openxmlformats.org/officeDocument/2006/relationships/hyperlink" Target="https://medarbetare.ki.se/riktlinjer-for-forskning" TargetMode="External"/><Relationship Id="rId16" Type="http://schemas.openxmlformats.org/officeDocument/2006/relationships/hyperlink" Target="https://medarbetare.ki.se/policy-for-oppen-publicering-vid-karolinska-institutet" TargetMode="External"/><Relationship Id="rId20" Type="http://schemas.openxmlformats.org/officeDocument/2006/relationships/hyperlink" Target="file:///C:\Users\levh\Downloads\)%20https:\lnu.se\globalassets\dokument---gemensamma\bibliotek\sektion-publicering\policy-for-hantering-av-forskningsdata.pdf" TargetMode="External"/><Relationship Id="rId29" Type="http://schemas.openxmlformats.org/officeDocument/2006/relationships/hyperlink" Target="https://www.his.se/globalassets/4.-mot-hogskolan/sa-har-fungerar-hogskolan/styrdokument/riktlinjer-forskningsdata.pdf" TargetMode="External"/><Relationship Id="rId1" Type="http://schemas.openxmlformats.org/officeDocument/2006/relationships/hyperlink" Target="https://ki.instructure.com/courses/4158" TargetMode="External"/><Relationship Id="rId6" Type="http://schemas.openxmlformats.org/officeDocument/2006/relationships/hyperlink" Target="https://medarbetare.ki.se/policy-for-oppen-publicering-vid-karolinska-institutet" TargetMode="External"/><Relationship Id="rId11" Type="http://schemas.openxmlformats.org/officeDocument/2006/relationships/hyperlink" Target="https://www.his.se/globalassets/4.-mot-hogskolan/sa-har-fungerar-hogskolan/styrdokument/riktlinjer-forskningsdata.pdf" TargetMode="External"/><Relationship Id="rId24" Type="http://schemas.openxmlformats.org/officeDocument/2006/relationships/hyperlink" Target="file:///C:\Users\levh\Downloads\)%20https:\lnu.se\contentassets\699b447708ae496a89566ff773f24ba1\riktlinjer-immateriella-tillgangar-och-rattigheter-220523.pdf" TargetMode="External"/><Relationship Id="rId32" Type="http://schemas.openxmlformats.org/officeDocument/2006/relationships/hyperlink" Target="https://medarbetare.ki.se/research-data-office-rdo" TargetMode="External"/><Relationship Id="rId37" Type="http://schemas.openxmlformats.org/officeDocument/2006/relationships/hyperlink" Target="https://www.su.se/medarbetare/r%C3%A5d-st%C3%B6d/forskning/forskningsdata/hantera-lagra-data" TargetMode="External"/><Relationship Id="rId5" Type="http://schemas.openxmlformats.org/officeDocument/2006/relationships/hyperlink" Target="https://kib.ki.se/publicera-analysera/publicera-och-dela-forskningsdata" TargetMode="External"/><Relationship Id="rId15" Type="http://schemas.openxmlformats.org/officeDocument/2006/relationships/hyperlink" Target="https://medarbetare.ki.se/riktlinjer-for-forskningsdokumentation-och-datahantering" TargetMode="External"/><Relationship Id="rId23" Type="http://schemas.openxmlformats.org/officeDocument/2006/relationships/hyperlink" Target="file:///C:\Users\levh\Downloads\)%20https:\lnu.se\contentassets\699b447708ae496a89566ff773f24ba1\policy-for-material-producerat-vid-linneuniversitetet.pdf" TargetMode="External"/><Relationship Id="rId28" Type="http://schemas.openxmlformats.org/officeDocument/2006/relationships/hyperlink" Target="https://www.his.se/globalassets/styrdokument/utbildning-forskarniva/riktlinjer-diva.pdf" TargetMode="External"/><Relationship Id="rId36" Type="http://schemas.openxmlformats.org/officeDocument/2006/relationships/hyperlink" Target="https://www.su.se/medarbetare/organisation-styrning/styrdokument-regelboken/forskning/policy-f%C3%B6r-%C3%B6ppen-vetenskap-1.628358" TargetMode="External"/><Relationship Id="rId10" Type="http://schemas.openxmlformats.org/officeDocument/2006/relationships/hyperlink" Target="https://www.su.se/medarbetare/organisation-styrning/styrdokument-regelboken/forskning/policy-f%C3%B6r-%C3%B6ppen-vetenskap-1.628358" TargetMode="External"/><Relationship Id="rId19" Type="http://schemas.openxmlformats.org/officeDocument/2006/relationships/hyperlink" Target="http://intra.kau.se/dokument/upload/82F31D6802ef41E927GX5B7E15CA/Riktlinjer%20for%20hantering%20av%20forskningsdata%20vid%20Karlstads%20universitet.pdf" TargetMode="External"/><Relationship Id="rId31" Type="http://schemas.openxmlformats.org/officeDocument/2006/relationships/hyperlink" Target="https://www.su.se/medarbetare/r%C3%A5d-st%C3%B6d/forskning" TargetMode="External"/><Relationship Id="rId4" Type="http://schemas.openxmlformats.org/officeDocument/2006/relationships/hyperlink" Target="https://staff.ki.se/the-fair-principles" TargetMode="External"/><Relationship Id="rId9" Type="http://schemas.openxmlformats.org/officeDocument/2006/relationships/hyperlink" Target="https://www.su.se/medarbetare/organisation-styrning/styrdokument-regelboken/forskning/plan-med-ansvarsf%C3%B6rdelning-f%C3%B6r-%C3%B6ppen-vetenskap-1.628378" TargetMode="External"/><Relationship Id="rId14" Type="http://schemas.openxmlformats.org/officeDocument/2006/relationships/hyperlink" Target="https://medarbetare.ki.se/riktlinjer-for-forskning" TargetMode="External"/><Relationship Id="rId22" Type="http://schemas.openxmlformats.org/officeDocument/2006/relationships/hyperlink" Target="https://lnu.se/globalassets/dokument---gemensamma/bibliotek/sektion-publicering/211124-riktlinjer-for-oppen-tillgang-till-publikationer.pdf" TargetMode="External"/><Relationship Id="rId27" Type="http://schemas.openxmlformats.org/officeDocument/2006/relationships/hyperlink" Target="https://lnu.se/globalassets/dokument---gemensamma/bibliotek/sektion-publicering/policy-for-hantering-av-forskningsdata.pdf" TargetMode="External"/><Relationship Id="rId30" Type="http://schemas.openxmlformats.org/officeDocument/2006/relationships/hyperlink" Target="https://www.su.se.forskningsdata/" TargetMode="External"/><Relationship Id="rId35" Type="http://schemas.openxmlformats.org/officeDocument/2006/relationships/hyperlink" Target="https://www.su.se/medarbetare/organisation-styrning/styrdokument-regelboken/forskning/policy-f%C3%B6r-%C3%B6ppen-vetenskap-1.628358" TargetMode="External"/><Relationship Id="rId8" Type="http://schemas.openxmlformats.org/officeDocument/2006/relationships/hyperlink" Target="https://www.su.se/medarbetare/medarbetarnotiser/viktigast-just-nu-%C3%A4r-att-m%C3%B6ta-forskarnas-behov-1.570359" TargetMode="External"/><Relationship Id="rId3" Type="http://schemas.openxmlformats.org/officeDocument/2006/relationships/hyperlink" Target="https://medarbetare.ki.se/datahanteringsplaner"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4092C-EA3A-415F-B66D-B06B8C3DF63D}">
  <dimension ref="A1"/>
  <sheetViews>
    <sheetView zoomScale="81" zoomScaleNormal="81" workbookViewId="0">
      <selection activeCell="G43" sqref="G43"/>
    </sheetView>
  </sheetViews>
  <sheetFormatPr defaultRowHeight="14.5" x14ac:dyDescent="0.3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31067-747B-4A25-A3F3-5F99B7E3E4B9}">
  <sheetPr>
    <outlinePr summaryBelow="0"/>
  </sheetPr>
  <dimension ref="B2:M289"/>
  <sheetViews>
    <sheetView showGridLines="0" zoomScaleNormal="100" workbookViewId="0">
      <pane ySplit="4" topLeftCell="A5" activePane="bottomLeft" state="frozen"/>
      <selection pane="bottomLeft" activeCell="B223" sqref="B223"/>
    </sheetView>
  </sheetViews>
  <sheetFormatPr defaultRowHeight="14.5" outlineLevelRow="2" x14ac:dyDescent="0.35"/>
  <cols>
    <col min="1" max="1" width="2.81640625" customWidth="1"/>
    <col min="2" max="2" width="122.453125" style="77" customWidth="1"/>
    <col min="3" max="3" width="20.81640625" style="19" customWidth="1"/>
    <col min="4" max="4" width="9.1796875" style="20" customWidth="1"/>
    <col min="5" max="5" width="56.1796875" customWidth="1"/>
    <col min="8" max="8" width="12.7265625" customWidth="1"/>
    <col min="10" max="10" width="13.7265625" customWidth="1"/>
  </cols>
  <sheetData>
    <row r="2" spans="2:13" ht="15.5" x14ac:dyDescent="0.35">
      <c r="B2" s="18"/>
      <c r="E2" s="17"/>
      <c r="H2" s="17"/>
      <c r="I2" s="20"/>
      <c r="J2" s="17"/>
    </row>
    <row r="3" spans="2:13" ht="16.899999999999999" customHeight="1" thickBot="1" x14ac:dyDescent="0.4">
      <c r="B3" s="18"/>
    </row>
    <row r="4" spans="2:13" ht="15" thickBot="1" x14ac:dyDescent="0.4">
      <c r="B4" s="196" t="s">
        <v>0</v>
      </c>
      <c r="C4" s="197"/>
      <c r="D4" s="110" t="s">
        <v>1</v>
      </c>
      <c r="E4" s="21" t="s">
        <v>2</v>
      </c>
    </row>
    <row r="5" spans="2:13" ht="29.15" customHeight="1" x14ac:dyDescent="0.35">
      <c r="B5" s="198" t="s">
        <v>3</v>
      </c>
      <c r="C5" s="198"/>
      <c r="D5" s="111"/>
      <c r="E5" s="69"/>
    </row>
    <row r="6" spans="2:13" collapsed="1" x14ac:dyDescent="0.35">
      <c r="B6" s="199" t="s">
        <v>4</v>
      </c>
      <c r="C6" s="199"/>
      <c r="D6" s="111"/>
      <c r="E6" s="69"/>
      <c r="M6" s="22"/>
    </row>
    <row r="7" spans="2:13" ht="86.5" hidden="1" customHeight="1" outlineLevel="1" x14ac:dyDescent="0.35">
      <c r="B7" s="200" t="s">
        <v>5</v>
      </c>
      <c r="C7" s="201"/>
      <c r="D7" s="111"/>
      <c r="E7" s="69"/>
    </row>
    <row r="8" spans="2:13" hidden="1" outlineLevel="1" collapsed="1" x14ac:dyDescent="0.35">
      <c r="B8" s="202" t="s">
        <v>6</v>
      </c>
      <c r="C8" s="203"/>
      <c r="D8" s="111"/>
      <c r="E8" s="112"/>
    </row>
    <row r="9" spans="2:13" ht="36" hidden="1" customHeight="1" outlineLevel="2" x14ac:dyDescent="0.35">
      <c r="B9" s="1" t="s">
        <v>7</v>
      </c>
      <c r="C9" s="195"/>
      <c r="D9" s="111"/>
      <c r="E9" s="112"/>
    </row>
    <row r="10" spans="2:13" ht="60" hidden="1" outlineLevel="2" x14ac:dyDescent="0.35">
      <c r="B10" s="25" t="s">
        <v>8</v>
      </c>
      <c r="C10" s="26" t="s">
        <v>9</v>
      </c>
      <c r="D10" s="111"/>
      <c r="E10" s="112"/>
    </row>
    <row r="11" spans="2:13" ht="36" hidden="1" outlineLevel="2" x14ac:dyDescent="0.35">
      <c r="B11" s="25" t="s">
        <v>10</v>
      </c>
      <c r="C11" s="27" t="s">
        <v>11</v>
      </c>
      <c r="D11" s="111"/>
      <c r="E11" s="112"/>
    </row>
    <row r="12" spans="2:13" ht="36" hidden="1" outlineLevel="2" x14ac:dyDescent="0.35">
      <c r="B12" s="28" t="s">
        <v>12</v>
      </c>
      <c r="C12" s="27" t="s">
        <v>11</v>
      </c>
      <c r="D12" s="111"/>
      <c r="E12" s="112"/>
    </row>
    <row r="13" spans="2:13" ht="36" hidden="1" outlineLevel="2" x14ac:dyDescent="0.35">
      <c r="B13" s="28" t="s">
        <v>13</v>
      </c>
      <c r="C13" s="27" t="s">
        <v>11</v>
      </c>
      <c r="D13" s="111"/>
      <c r="E13" s="112"/>
    </row>
    <row r="14" spans="2:13" ht="48" hidden="1" outlineLevel="2" x14ac:dyDescent="0.35">
      <c r="B14" s="28" t="s">
        <v>14</v>
      </c>
      <c r="C14" s="27" t="s">
        <v>11</v>
      </c>
      <c r="D14" s="111"/>
      <c r="E14" s="112"/>
    </row>
    <row r="15" spans="2:13" ht="24" hidden="1" customHeight="1" outlineLevel="2" x14ac:dyDescent="0.35">
      <c r="B15" s="28" t="s">
        <v>15</v>
      </c>
      <c r="C15" s="27" t="s">
        <v>11</v>
      </c>
      <c r="D15" s="111"/>
      <c r="E15" s="112"/>
    </row>
    <row r="16" spans="2:13" ht="24" hidden="1" outlineLevel="2" x14ac:dyDescent="0.35">
      <c r="B16" s="192" t="s">
        <v>16</v>
      </c>
      <c r="C16" s="26" t="s">
        <v>9</v>
      </c>
      <c r="D16" s="111"/>
      <c r="E16" s="112"/>
    </row>
    <row r="17" spans="2:5" collapsed="1" x14ac:dyDescent="0.35">
      <c r="B17" s="206" t="s">
        <v>17</v>
      </c>
      <c r="C17" s="206"/>
      <c r="D17" s="111"/>
      <c r="E17" s="69"/>
    </row>
    <row r="18" spans="2:5" ht="72" hidden="1" customHeight="1" outlineLevel="1" x14ac:dyDescent="0.35">
      <c r="B18" s="200" t="s">
        <v>18</v>
      </c>
      <c r="C18" s="201"/>
      <c r="D18" s="111"/>
      <c r="E18" s="69"/>
    </row>
    <row r="19" spans="2:5" hidden="1" outlineLevel="1" collapsed="1" x14ac:dyDescent="0.35">
      <c r="B19" s="2" t="s">
        <v>19</v>
      </c>
      <c r="C19" s="29"/>
      <c r="D19" s="111"/>
      <c r="E19" s="112"/>
    </row>
    <row r="20" spans="2:5" ht="24" hidden="1" outlineLevel="2" x14ac:dyDescent="0.35">
      <c r="B20" s="30" t="s">
        <v>20</v>
      </c>
      <c r="C20" s="31" t="s">
        <v>21</v>
      </c>
      <c r="D20" s="111"/>
      <c r="E20" s="112"/>
    </row>
    <row r="21" spans="2:5" ht="24" hidden="1" outlineLevel="2" x14ac:dyDescent="0.35">
      <c r="B21" s="30" t="s">
        <v>22</v>
      </c>
      <c r="C21" s="32" t="s">
        <v>21</v>
      </c>
      <c r="D21" s="111"/>
      <c r="E21" s="112"/>
    </row>
    <row r="22" spans="2:5" ht="24" hidden="1" outlineLevel="2" x14ac:dyDescent="0.35">
      <c r="B22" s="33" t="s">
        <v>23</v>
      </c>
      <c r="C22" s="34" t="s">
        <v>21</v>
      </c>
      <c r="D22" s="111"/>
      <c r="E22" s="112"/>
    </row>
    <row r="23" spans="2:5" ht="24" hidden="1" outlineLevel="2" x14ac:dyDescent="0.35">
      <c r="B23" s="35" t="s">
        <v>24</v>
      </c>
      <c r="C23" s="36" t="s">
        <v>9</v>
      </c>
      <c r="D23" s="111"/>
      <c r="E23" s="112"/>
    </row>
    <row r="24" spans="2:5" ht="24" hidden="1" outlineLevel="2" x14ac:dyDescent="0.35">
      <c r="B24" s="37" t="s">
        <v>25</v>
      </c>
      <c r="C24" s="32" t="s">
        <v>21</v>
      </c>
      <c r="D24" s="111"/>
      <c r="E24" s="112"/>
    </row>
    <row r="25" spans="2:5" hidden="1" outlineLevel="2" x14ac:dyDescent="0.35">
      <c r="B25" s="38" t="s">
        <v>26</v>
      </c>
      <c r="C25" s="39" t="s">
        <v>21</v>
      </c>
      <c r="D25" s="111"/>
      <c r="E25" s="112"/>
    </row>
    <row r="26" spans="2:5" ht="48" hidden="1" outlineLevel="2" x14ac:dyDescent="0.35">
      <c r="B26" s="28" t="s">
        <v>27</v>
      </c>
      <c r="C26" s="27" t="s">
        <v>11</v>
      </c>
      <c r="D26" s="111"/>
      <c r="E26" s="112"/>
    </row>
    <row r="27" spans="2:5" ht="60" hidden="1" outlineLevel="2" x14ac:dyDescent="0.35">
      <c r="B27" s="28" t="s">
        <v>28</v>
      </c>
      <c r="C27" s="27" t="s">
        <v>11</v>
      </c>
      <c r="D27" s="111"/>
      <c r="E27" s="112"/>
    </row>
    <row r="28" spans="2:5" ht="36" hidden="1" outlineLevel="2" x14ac:dyDescent="0.35">
      <c r="B28" s="40" t="s">
        <v>29</v>
      </c>
      <c r="C28" s="41" t="s">
        <v>11</v>
      </c>
      <c r="D28" s="111"/>
      <c r="E28" s="112"/>
    </row>
    <row r="29" spans="2:5" ht="48" hidden="1" outlineLevel="2" x14ac:dyDescent="0.35">
      <c r="B29" s="40" t="s">
        <v>30</v>
      </c>
      <c r="C29" s="42" t="s">
        <v>21</v>
      </c>
      <c r="D29" s="111"/>
      <c r="E29" s="112"/>
    </row>
    <row r="30" spans="2:5" hidden="1" outlineLevel="2" x14ac:dyDescent="0.35">
      <c r="B30" s="37" t="s">
        <v>31</v>
      </c>
      <c r="C30" s="43" t="s">
        <v>21</v>
      </c>
      <c r="D30" s="111"/>
      <c r="E30" s="112"/>
    </row>
    <row r="31" spans="2:5" hidden="1" outlineLevel="2" x14ac:dyDescent="0.35">
      <c r="B31" s="37" t="s">
        <v>32</v>
      </c>
      <c r="C31" s="43" t="s">
        <v>21</v>
      </c>
      <c r="D31" s="111"/>
      <c r="E31" s="112"/>
    </row>
    <row r="32" spans="2:5" hidden="1" outlineLevel="2" x14ac:dyDescent="0.35">
      <c r="B32" s="37" t="s">
        <v>33</v>
      </c>
      <c r="C32" s="43" t="s">
        <v>21</v>
      </c>
      <c r="D32" s="111"/>
      <c r="E32" s="112"/>
    </row>
    <row r="33" spans="2:5" hidden="1" outlineLevel="2" x14ac:dyDescent="0.35">
      <c r="B33" s="38" t="s">
        <v>34</v>
      </c>
      <c r="C33" s="44" t="s">
        <v>21</v>
      </c>
      <c r="D33" s="111"/>
      <c r="E33" s="112"/>
    </row>
    <row r="34" spans="2:5" ht="48" hidden="1" outlineLevel="2" x14ac:dyDescent="0.35">
      <c r="B34" s="38" t="s">
        <v>35</v>
      </c>
      <c r="C34" s="45" t="s">
        <v>11</v>
      </c>
      <c r="D34" s="111"/>
      <c r="E34" s="112"/>
    </row>
    <row r="35" spans="2:5" ht="36" hidden="1" outlineLevel="2" x14ac:dyDescent="0.35">
      <c r="B35" s="46" t="s">
        <v>36</v>
      </c>
      <c r="C35" s="31" t="s">
        <v>21</v>
      </c>
      <c r="D35" s="111"/>
      <c r="E35" s="112"/>
    </row>
    <row r="36" spans="2:5" hidden="1" outlineLevel="2" x14ac:dyDescent="0.35">
      <c r="B36" s="30" t="s">
        <v>37</v>
      </c>
      <c r="C36" s="32" t="s">
        <v>21</v>
      </c>
      <c r="D36" s="111"/>
      <c r="E36" s="112"/>
    </row>
    <row r="37" spans="2:5" hidden="1" outlineLevel="2" x14ac:dyDescent="0.35">
      <c r="B37" s="33" t="s">
        <v>38</v>
      </c>
      <c r="C37" s="34" t="s">
        <v>21</v>
      </c>
      <c r="D37" s="111"/>
      <c r="E37" s="112"/>
    </row>
    <row r="38" spans="2:5" ht="36" hidden="1" outlineLevel="2" x14ac:dyDescent="0.35">
      <c r="B38" s="192" t="s">
        <v>39</v>
      </c>
      <c r="C38" s="26" t="s">
        <v>9</v>
      </c>
      <c r="D38" s="111"/>
      <c r="E38" s="112"/>
    </row>
    <row r="39" spans="2:5" collapsed="1" x14ac:dyDescent="0.35">
      <c r="B39" s="206" t="s">
        <v>40</v>
      </c>
      <c r="C39" s="206"/>
      <c r="D39" s="111"/>
      <c r="E39" s="69"/>
    </row>
    <row r="40" spans="2:5" ht="116.15" hidden="1" customHeight="1" outlineLevel="1" x14ac:dyDescent="0.35">
      <c r="B40" s="207" t="s">
        <v>41</v>
      </c>
      <c r="C40" s="208"/>
      <c r="D40" s="111"/>
      <c r="E40" s="69"/>
    </row>
    <row r="41" spans="2:5" hidden="1" outlineLevel="1" collapsed="1" x14ac:dyDescent="0.35">
      <c r="B41" s="2" t="s">
        <v>19</v>
      </c>
      <c r="C41" s="29"/>
      <c r="D41" s="111"/>
      <c r="E41" s="112"/>
    </row>
    <row r="42" spans="2:5" ht="120" hidden="1" outlineLevel="2" x14ac:dyDescent="0.35">
      <c r="B42" s="38" t="s">
        <v>42</v>
      </c>
      <c r="C42" s="45" t="s">
        <v>11</v>
      </c>
      <c r="D42" s="111"/>
      <c r="E42" s="112"/>
    </row>
    <row r="43" spans="2:5" ht="84" hidden="1" outlineLevel="2" x14ac:dyDescent="0.35">
      <c r="B43" s="192" t="s">
        <v>43</v>
      </c>
      <c r="C43" s="26" t="s">
        <v>9</v>
      </c>
      <c r="D43" s="111"/>
      <c r="E43" s="112"/>
    </row>
    <row r="44" spans="2:5" ht="29.15" customHeight="1" x14ac:dyDescent="0.35">
      <c r="B44" s="204" t="s">
        <v>44</v>
      </c>
      <c r="C44" s="205"/>
      <c r="D44" s="111"/>
      <c r="E44" s="69"/>
    </row>
    <row r="45" spans="2:5" collapsed="1" x14ac:dyDescent="0.35">
      <c r="B45" s="209" t="s">
        <v>45</v>
      </c>
      <c r="C45" s="209"/>
      <c r="D45" s="111"/>
      <c r="E45" s="69"/>
    </row>
    <row r="46" spans="2:5" ht="130.5" hidden="1" customHeight="1" outlineLevel="1" x14ac:dyDescent="0.35">
      <c r="B46" s="202" t="s">
        <v>46</v>
      </c>
      <c r="C46" s="210"/>
      <c r="D46" s="111"/>
      <c r="E46" s="69"/>
    </row>
    <row r="47" spans="2:5" hidden="1" outlineLevel="1" collapsed="1" x14ac:dyDescent="0.35">
      <c r="B47" s="2" t="s">
        <v>19</v>
      </c>
      <c r="C47" s="29"/>
      <c r="D47" s="111"/>
      <c r="E47" s="112"/>
    </row>
    <row r="48" spans="2:5" ht="36" hidden="1" outlineLevel="2" x14ac:dyDescent="0.35">
      <c r="B48" s="48" t="s">
        <v>47</v>
      </c>
      <c r="C48" s="49" t="s">
        <v>21</v>
      </c>
      <c r="D48" s="111"/>
      <c r="E48" s="112"/>
    </row>
    <row r="49" spans="2:5" ht="36" hidden="1" outlineLevel="2" x14ac:dyDescent="0.35">
      <c r="B49" s="48" t="s">
        <v>48</v>
      </c>
      <c r="C49" s="49" t="s">
        <v>21</v>
      </c>
      <c r="D49" s="111"/>
      <c r="E49" s="112"/>
    </row>
    <row r="50" spans="2:5" ht="60" hidden="1" outlineLevel="2" x14ac:dyDescent="0.35">
      <c r="B50" s="48" t="s">
        <v>49</v>
      </c>
      <c r="C50" s="27" t="s">
        <v>11</v>
      </c>
      <c r="D50" s="111"/>
      <c r="E50" s="112"/>
    </row>
    <row r="51" spans="2:5" ht="96" hidden="1" outlineLevel="2" x14ac:dyDescent="0.35">
      <c r="B51" s="50" t="s">
        <v>50</v>
      </c>
      <c r="C51" s="27" t="s">
        <v>11</v>
      </c>
      <c r="D51" s="111"/>
      <c r="E51" s="112"/>
    </row>
    <row r="52" spans="2:5" ht="36" hidden="1" outlineLevel="2" x14ac:dyDescent="0.35">
      <c r="B52" s="48" t="s">
        <v>51</v>
      </c>
      <c r="C52" s="27" t="s">
        <v>11</v>
      </c>
      <c r="D52" s="111"/>
      <c r="E52" s="112"/>
    </row>
    <row r="53" spans="2:5" ht="72" hidden="1" outlineLevel="2" x14ac:dyDescent="0.35">
      <c r="B53" s="48" t="s">
        <v>52</v>
      </c>
      <c r="C53" s="27" t="s">
        <v>11</v>
      </c>
      <c r="D53" s="111"/>
      <c r="E53" s="112"/>
    </row>
    <row r="54" spans="2:5" ht="84" hidden="1" outlineLevel="2" x14ac:dyDescent="0.35">
      <c r="B54" s="48" t="s">
        <v>53</v>
      </c>
      <c r="C54" s="27" t="s">
        <v>11</v>
      </c>
      <c r="D54" s="111"/>
      <c r="E54" s="112"/>
    </row>
    <row r="55" spans="2:5" ht="84" hidden="1" customHeight="1" outlineLevel="2" x14ac:dyDescent="0.35">
      <c r="B55" s="48" t="s">
        <v>54</v>
      </c>
      <c r="C55" s="27" t="s">
        <v>11</v>
      </c>
      <c r="D55" s="111"/>
      <c r="E55" s="112"/>
    </row>
    <row r="56" spans="2:5" ht="24" hidden="1" customHeight="1" outlineLevel="2" x14ac:dyDescent="0.35">
      <c r="B56" s="48" t="s">
        <v>55</v>
      </c>
      <c r="C56" s="27" t="s">
        <v>11</v>
      </c>
      <c r="D56" s="111"/>
      <c r="E56" s="112"/>
    </row>
    <row r="57" spans="2:5" ht="96" hidden="1" outlineLevel="2" x14ac:dyDescent="0.35">
      <c r="B57" s="48" t="s">
        <v>56</v>
      </c>
      <c r="C57" s="27" t="s">
        <v>11</v>
      </c>
      <c r="D57" s="111"/>
      <c r="E57" s="112"/>
    </row>
    <row r="58" spans="2:5" ht="36" hidden="1" outlineLevel="2" x14ac:dyDescent="0.35">
      <c r="B58" s="193" t="s">
        <v>57</v>
      </c>
      <c r="C58" s="26" t="s">
        <v>21</v>
      </c>
      <c r="D58" s="111"/>
      <c r="E58" s="112"/>
    </row>
    <row r="59" spans="2:5" ht="49.15" hidden="1" customHeight="1" outlineLevel="2" x14ac:dyDescent="0.35">
      <c r="B59" s="193" t="s">
        <v>58</v>
      </c>
      <c r="C59" s="51" t="s">
        <v>21</v>
      </c>
      <c r="D59" s="111"/>
      <c r="E59" s="112"/>
    </row>
    <row r="60" spans="2:5" collapsed="1" x14ac:dyDescent="0.35">
      <c r="B60" s="209" t="s">
        <v>59</v>
      </c>
      <c r="C60" s="209"/>
      <c r="D60" s="111"/>
      <c r="E60" s="69"/>
    </row>
    <row r="61" spans="2:5" ht="101.5" hidden="1" customHeight="1" outlineLevel="1" x14ac:dyDescent="0.35">
      <c r="B61" s="202" t="s">
        <v>60</v>
      </c>
      <c r="C61" s="210"/>
      <c r="D61" s="111"/>
      <c r="E61" s="69"/>
    </row>
    <row r="62" spans="2:5" hidden="1" outlineLevel="1" collapsed="1" x14ac:dyDescent="0.35">
      <c r="B62" s="2" t="s">
        <v>19</v>
      </c>
      <c r="C62" s="52"/>
      <c r="D62" s="111"/>
      <c r="E62" s="112"/>
    </row>
    <row r="63" spans="2:5" ht="36" hidden="1" outlineLevel="2" x14ac:dyDescent="0.35">
      <c r="B63" s="53" t="s">
        <v>61</v>
      </c>
      <c r="C63" s="54" t="s">
        <v>21</v>
      </c>
      <c r="D63" s="111"/>
      <c r="E63" s="112"/>
    </row>
    <row r="64" spans="2:5" ht="48" hidden="1" outlineLevel="2" x14ac:dyDescent="0.35">
      <c r="B64" s="55" t="s">
        <v>62</v>
      </c>
      <c r="C64" s="27" t="s">
        <v>11</v>
      </c>
      <c r="D64" s="111"/>
      <c r="E64" s="112"/>
    </row>
    <row r="65" spans="2:5" ht="36" hidden="1" outlineLevel="2" x14ac:dyDescent="0.35">
      <c r="B65" s="48" t="s">
        <v>63</v>
      </c>
      <c r="C65" s="27" t="s">
        <v>11</v>
      </c>
      <c r="D65" s="111"/>
      <c r="E65" s="112"/>
    </row>
    <row r="66" spans="2:5" ht="48" hidden="1" outlineLevel="2" x14ac:dyDescent="0.35">
      <c r="B66" s="48" t="s">
        <v>64</v>
      </c>
      <c r="C66" s="27" t="s">
        <v>11</v>
      </c>
      <c r="D66" s="111"/>
      <c r="E66" s="112"/>
    </row>
    <row r="67" spans="2:5" ht="36" hidden="1" outlineLevel="2" x14ac:dyDescent="0.35">
      <c r="B67" s="48" t="s">
        <v>65</v>
      </c>
      <c r="C67" s="27" t="s">
        <v>11</v>
      </c>
      <c r="D67" s="111"/>
      <c r="E67" s="112"/>
    </row>
    <row r="68" spans="2:5" ht="24" hidden="1" outlineLevel="2" x14ac:dyDescent="0.35">
      <c r="B68" s="48" t="s">
        <v>66</v>
      </c>
      <c r="C68" s="27" t="s">
        <v>11</v>
      </c>
      <c r="D68" s="111"/>
      <c r="E68" s="112"/>
    </row>
    <row r="69" spans="2:5" ht="84" hidden="1" outlineLevel="2" x14ac:dyDescent="0.35">
      <c r="B69" s="48" t="s">
        <v>67</v>
      </c>
      <c r="C69" s="27" t="s">
        <v>11</v>
      </c>
      <c r="D69" s="111"/>
      <c r="E69" s="112"/>
    </row>
    <row r="70" spans="2:5" ht="36" hidden="1" outlineLevel="2" x14ac:dyDescent="0.35">
      <c r="B70" s="48" t="s">
        <v>68</v>
      </c>
      <c r="C70" s="27" t="s">
        <v>11</v>
      </c>
      <c r="D70" s="111"/>
      <c r="E70" s="112"/>
    </row>
    <row r="71" spans="2:5" ht="108" hidden="1" outlineLevel="2" x14ac:dyDescent="0.35">
      <c r="B71" s="48" t="s">
        <v>69</v>
      </c>
      <c r="C71" s="27" t="s">
        <v>11</v>
      </c>
      <c r="D71" s="111"/>
      <c r="E71" s="112"/>
    </row>
    <row r="72" spans="2:5" ht="36" hidden="1" outlineLevel="2" x14ac:dyDescent="0.35">
      <c r="B72" s="48" t="s">
        <v>70</v>
      </c>
      <c r="C72" s="27" t="s">
        <v>11</v>
      </c>
      <c r="D72" s="111"/>
      <c r="E72" s="112"/>
    </row>
    <row r="73" spans="2:5" ht="72" hidden="1" outlineLevel="2" x14ac:dyDescent="0.35">
      <c r="B73" s="193" t="s">
        <v>71</v>
      </c>
      <c r="C73" s="27" t="s">
        <v>72</v>
      </c>
      <c r="D73" s="111"/>
      <c r="E73" s="112"/>
    </row>
    <row r="74" spans="2:5" collapsed="1" x14ac:dyDescent="0.35">
      <c r="B74" s="209" t="s">
        <v>73</v>
      </c>
      <c r="C74" s="209"/>
      <c r="D74" s="111"/>
      <c r="E74" s="69"/>
    </row>
    <row r="75" spans="2:5" ht="87" hidden="1" customHeight="1" outlineLevel="1" x14ac:dyDescent="0.35">
      <c r="B75" s="202" t="s">
        <v>74</v>
      </c>
      <c r="C75" s="210"/>
      <c r="D75" s="111"/>
      <c r="E75" s="69"/>
    </row>
    <row r="76" spans="2:5" hidden="1" outlineLevel="1" collapsed="1" x14ac:dyDescent="0.35">
      <c r="B76" s="2" t="s">
        <v>19</v>
      </c>
      <c r="C76" s="29"/>
      <c r="D76" s="111"/>
      <c r="E76" s="69"/>
    </row>
    <row r="77" spans="2:5" s="57" customFormat="1" ht="36" hidden="1" outlineLevel="2" x14ac:dyDescent="0.35">
      <c r="B77" s="53" t="s">
        <v>75</v>
      </c>
      <c r="C77" s="56"/>
      <c r="D77" s="111"/>
      <c r="E77" s="113"/>
    </row>
    <row r="78" spans="2:5" s="57" customFormat="1" ht="36" hidden="1" outlineLevel="2" x14ac:dyDescent="0.35">
      <c r="B78" s="48" t="s">
        <v>76</v>
      </c>
      <c r="C78" s="58"/>
      <c r="D78" s="111"/>
      <c r="E78" s="113"/>
    </row>
    <row r="79" spans="2:5" ht="48" hidden="1" outlineLevel="2" x14ac:dyDescent="0.35">
      <c r="B79" s="28" t="s">
        <v>77</v>
      </c>
      <c r="C79" s="59"/>
      <c r="D79" s="111"/>
      <c r="E79" s="69"/>
    </row>
    <row r="80" spans="2:5" x14ac:dyDescent="0.35">
      <c r="B80" s="204" t="s">
        <v>78</v>
      </c>
      <c r="C80" s="205"/>
      <c r="D80" s="111"/>
      <c r="E80" s="69"/>
    </row>
    <row r="81" spans="2:5" collapsed="1" x14ac:dyDescent="0.35">
      <c r="B81" s="209" t="s">
        <v>79</v>
      </c>
      <c r="C81" s="209"/>
      <c r="D81" s="111"/>
      <c r="E81" s="69"/>
    </row>
    <row r="82" spans="2:5" ht="87" hidden="1" customHeight="1" outlineLevel="1" x14ac:dyDescent="0.35">
      <c r="B82" s="202" t="s">
        <v>80</v>
      </c>
      <c r="C82" s="210"/>
      <c r="D82" s="111"/>
      <c r="E82" s="69"/>
    </row>
    <row r="83" spans="2:5" hidden="1" outlineLevel="1" collapsed="1" x14ac:dyDescent="0.35">
      <c r="B83" s="2" t="s">
        <v>19</v>
      </c>
      <c r="C83" s="60"/>
      <c r="D83" s="111"/>
      <c r="E83" s="69"/>
    </row>
    <row r="84" spans="2:5" ht="36" hidden="1" outlineLevel="2" x14ac:dyDescent="0.35">
      <c r="B84" s="28" t="s">
        <v>81</v>
      </c>
      <c r="C84" s="66" t="s">
        <v>21</v>
      </c>
      <c r="D84" s="111"/>
      <c r="E84" s="69"/>
    </row>
    <row r="85" spans="2:5" ht="60" hidden="1" outlineLevel="2" x14ac:dyDescent="0.35">
      <c r="B85" s="28" t="s">
        <v>82</v>
      </c>
      <c r="C85" s="61" t="s">
        <v>11</v>
      </c>
      <c r="D85" s="111"/>
      <c r="E85" s="69"/>
    </row>
    <row r="86" spans="2:5" hidden="1" outlineLevel="2" x14ac:dyDescent="0.35">
      <c r="B86" s="62"/>
      <c r="C86" s="63"/>
      <c r="D86" s="111"/>
      <c r="E86" s="69"/>
    </row>
    <row r="87" spans="2:5" hidden="1" outlineLevel="2" x14ac:dyDescent="0.35">
      <c r="B87" s="62"/>
      <c r="C87" s="63"/>
      <c r="D87" s="111"/>
      <c r="E87" s="69"/>
    </row>
    <row r="88" spans="2:5" ht="48.5" hidden="1" outlineLevel="2" x14ac:dyDescent="0.35">
      <c r="B88" s="64" t="s">
        <v>83</v>
      </c>
      <c r="C88" s="65" t="s">
        <v>11</v>
      </c>
      <c r="D88" s="111"/>
      <c r="E88" s="69"/>
    </row>
    <row r="89" spans="2:5" collapsed="1" x14ac:dyDescent="0.35">
      <c r="B89" s="209" t="s">
        <v>84</v>
      </c>
      <c r="C89" s="209"/>
      <c r="D89" s="111"/>
      <c r="E89" s="69"/>
    </row>
    <row r="90" spans="2:5" ht="87" hidden="1" customHeight="1" outlineLevel="1" x14ac:dyDescent="0.35">
      <c r="B90" s="202" t="s">
        <v>85</v>
      </c>
      <c r="C90" s="210"/>
      <c r="D90" s="111"/>
      <c r="E90" s="69"/>
    </row>
    <row r="91" spans="2:5" hidden="1" outlineLevel="1" collapsed="1" x14ac:dyDescent="0.35">
      <c r="B91" s="2" t="s">
        <v>19</v>
      </c>
      <c r="C91" s="60"/>
      <c r="D91" s="111"/>
      <c r="E91" s="69"/>
    </row>
    <row r="92" spans="2:5" ht="36.5" hidden="1" outlineLevel="2" x14ac:dyDescent="0.35">
      <c r="B92" s="64" t="s">
        <v>86</v>
      </c>
      <c r="C92" s="26" t="s">
        <v>21</v>
      </c>
      <c r="D92" s="111"/>
      <c r="E92" s="69"/>
    </row>
    <row r="93" spans="2:5" ht="48" hidden="1" outlineLevel="2" x14ac:dyDescent="0.35">
      <c r="B93" s="192" t="s">
        <v>87</v>
      </c>
      <c r="C93" s="66" t="s">
        <v>21</v>
      </c>
      <c r="D93" s="111"/>
      <c r="E93" s="69"/>
    </row>
    <row r="94" spans="2:5" ht="48" hidden="1" outlineLevel="2" x14ac:dyDescent="0.35">
      <c r="B94" s="28" t="s">
        <v>88</v>
      </c>
      <c r="C94" s="61" t="s">
        <v>11</v>
      </c>
      <c r="D94" s="111"/>
      <c r="E94" s="69"/>
    </row>
    <row r="95" spans="2:5" hidden="1" outlineLevel="2" x14ac:dyDescent="0.35">
      <c r="B95" s="62"/>
      <c r="C95" s="63"/>
      <c r="D95" s="111"/>
      <c r="E95" s="69"/>
    </row>
    <row r="96" spans="2:5" hidden="1" outlineLevel="2" x14ac:dyDescent="0.35">
      <c r="B96" s="62"/>
      <c r="C96" s="63"/>
      <c r="D96" s="111"/>
      <c r="E96" s="69"/>
    </row>
    <row r="97" spans="2:5" collapsed="1" x14ac:dyDescent="0.35">
      <c r="B97" s="209" t="s">
        <v>89</v>
      </c>
      <c r="C97" s="209"/>
      <c r="D97" s="111"/>
      <c r="E97" s="69"/>
    </row>
    <row r="98" spans="2:5" ht="87" hidden="1" customHeight="1" outlineLevel="1" x14ac:dyDescent="0.35">
      <c r="B98" s="202" t="s">
        <v>90</v>
      </c>
      <c r="C98" s="210"/>
      <c r="D98" s="111"/>
      <c r="E98" s="69"/>
    </row>
    <row r="99" spans="2:5" hidden="1" outlineLevel="1" collapsed="1" x14ac:dyDescent="0.35">
      <c r="B99" s="2" t="s">
        <v>19</v>
      </c>
      <c r="C99" s="52"/>
      <c r="D99" s="111"/>
      <c r="E99" s="112"/>
    </row>
    <row r="100" spans="2:5" ht="84" hidden="1" outlineLevel="2" x14ac:dyDescent="0.35">
      <c r="B100" s="28" t="s">
        <v>91</v>
      </c>
      <c r="C100" s="63" t="s">
        <v>11</v>
      </c>
      <c r="D100" s="111"/>
      <c r="E100" s="112"/>
    </row>
    <row r="101" spans="2:5" ht="36" hidden="1" outlineLevel="2" x14ac:dyDescent="0.35">
      <c r="B101" s="28" t="s">
        <v>92</v>
      </c>
      <c r="C101" s="63" t="s">
        <v>11</v>
      </c>
      <c r="D101" s="111"/>
      <c r="E101" s="112"/>
    </row>
    <row r="102" spans="2:5" ht="60" hidden="1" outlineLevel="2" x14ac:dyDescent="0.35">
      <c r="B102" s="28" t="s">
        <v>93</v>
      </c>
      <c r="C102" s="61" t="s">
        <v>11</v>
      </c>
      <c r="D102" s="111"/>
      <c r="E102" s="112"/>
    </row>
    <row r="103" spans="2:5" ht="24" hidden="1" outlineLevel="2" x14ac:dyDescent="0.35">
      <c r="B103" s="28" t="s">
        <v>94</v>
      </c>
      <c r="C103" s="66" t="s">
        <v>21</v>
      </c>
      <c r="D103" s="111"/>
      <c r="E103" s="112"/>
    </row>
    <row r="104" spans="2:5" ht="36" hidden="1" outlineLevel="2" x14ac:dyDescent="0.35">
      <c r="B104" s="28" t="s">
        <v>95</v>
      </c>
      <c r="C104" s="66" t="s">
        <v>21</v>
      </c>
      <c r="D104" s="111"/>
      <c r="E104" s="112"/>
    </row>
    <row r="105" spans="2:5" ht="24" hidden="1" outlineLevel="2" x14ac:dyDescent="0.35">
      <c r="B105" s="28" t="s">
        <v>96</v>
      </c>
      <c r="C105" s="66" t="s">
        <v>21</v>
      </c>
      <c r="D105" s="111"/>
      <c r="E105" s="112"/>
    </row>
    <row r="106" spans="2:5" ht="36" hidden="1" outlineLevel="2" x14ac:dyDescent="0.35">
      <c r="B106" s="28" t="s">
        <v>97</v>
      </c>
      <c r="C106" s="66" t="s">
        <v>21</v>
      </c>
      <c r="D106" s="111"/>
      <c r="E106" s="112"/>
    </row>
    <row r="107" spans="2:5" ht="24" hidden="1" outlineLevel="2" x14ac:dyDescent="0.35">
      <c r="B107" s="28" t="s">
        <v>98</v>
      </c>
      <c r="C107" s="66" t="s">
        <v>21</v>
      </c>
      <c r="D107" s="111"/>
      <c r="E107" s="112"/>
    </row>
    <row r="108" spans="2:5" ht="24" hidden="1" outlineLevel="2" x14ac:dyDescent="0.35">
      <c r="B108" s="28" t="s">
        <v>99</v>
      </c>
      <c r="C108" s="61" t="s">
        <v>11</v>
      </c>
      <c r="D108" s="111"/>
      <c r="E108" s="112"/>
    </row>
    <row r="109" spans="2:5" ht="72" hidden="1" outlineLevel="2" x14ac:dyDescent="0.35">
      <c r="B109" s="28" t="s">
        <v>100</v>
      </c>
      <c r="C109" s="61" t="s">
        <v>11</v>
      </c>
      <c r="D109" s="111"/>
      <c r="E109" s="112"/>
    </row>
    <row r="110" spans="2:5" ht="48" hidden="1" outlineLevel="2" x14ac:dyDescent="0.35">
      <c r="B110" s="28" t="s">
        <v>101</v>
      </c>
      <c r="C110" s="61" t="s">
        <v>11</v>
      </c>
      <c r="D110" s="111"/>
      <c r="E110" s="112"/>
    </row>
    <row r="111" spans="2:5" ht="72" hidden="1" outlineLevel="2" x14ac:dyDescent="0.35">
      <c r="B111" s="28" t="s">
        <v>102</v>
      </c>
      <c r="C111" s="61" t="s">
        <v>11</v>
      </c>
      <c r="D111" s="111"/>
      <c r="E111" s="112"/>
    </row>
    <row r="112" spans="2:5" ht="60" hidden="1" outlineLevel="2" x14ac:dyDescent="0.35">
      <c r="B112" s="28" t="s">
        <v>103</v>
      </c>
      <c r="C112" s="61" t="s">
        <v>11</v>
      </c>
      <c r="D112" s="111"/>
      <c r="E112" s="112"/>
    </row>
    <row r="113" spans="2:5" ht="96" hidden="1" outlineLevel="2" x14ac:dyDescent="0.35">
      <c r="B113" s="28" t="s">
        <v>104</v>
      </c>
      <c r="C113" s="61" t="s">
        <v>11</v>
      </c>
      <c r="D113" s="111"/>
      <c r="E113" s="112"/>
    </row>
    <row r="114" spans="2:5" ht="36" hidden="1" outlineLevel="2" x14ac:dyDescent="0.35">
      <c r="B114" s="192" t="s">
        <v>105</v>
      </c>
      <c r="C114" s="66" t="s">
        <v>21</v>
      </c>
      <c r="D114" s="111"/>
      <c r="E114" s="112"/>
    </row>
    <row r="115" spans="2:5" ht="58" customHeight="1" x14ac:dyDescent="0.35">
      <c r="B115" s="204" t="s">
        <v>106</v>
      </c>
      <c r="C115" s="205"/>
      <c r="D115" s="111"/>
      <c r="E115" s="69"/>
    </row>
    <row r="116" spans="2:5" collapsed="1" x14ac:dyDescent="0.35">
      <c r="B116" s="209" t="s">
        <v>107</v>
      </c>
      <c r="C116" s="209"/>
      <c r="D116" s="111"/>
      <c r="E116" s="69"/>
    </row>
    <row r="117" spans="2:5" ht="130.5" hidden="1" customHeight="1" outlineLevel="1" x14ac:dyDescent="0.35">
      <c r="B117" s="202" t="s">
        <v>108</v>
      </c>
      <c r="C117" s="210"/>
      <c r="D117" s="111"/>
      <c r="E117" s="69"/>
    </row>
    <row r="118" spans="2:5" hidden="1" outlineLevel="1" collapsed="1" x14ac:dyDescent="0.35">
      <c r="B118" s="2" t="s">
        <v>19</v>
      </c>
      <c r="C118" s="60"/>
      <c r="D118" s="111"/>
      <c r="E118" s="69"/>
    </row>
    <row r="119" spans="2:5" ht="60" hidden="1" outlineLevel="2" x14ac:dyDescent="0.35">
      <c r="B119" s="28" t="s">
        <v>109</v>
      </c>
      <c r="C119" s="67" t="s">
        <v>11</v>
      </c>
      <c r="D119" s="111"/>
      <c r="E119" s="69"/>
    </row>
    <row r="120" spans="2:5" ht="48" hidden="1" outlineLevel="2" x14ac:dyDescent="0.35">
      <c r="B120" s="28" t="s">
        <v>110</v>
      </c>
      <c r="C120" s="67" t="s">
        <v>11</v>
      </c>
      <c r="D120" s="111"/>
      <c r="E120" s="69"/>
    </row>
    <row r="121" spans="2:5" ht="60" hidden="1" outlineLevel="2" x14ac:dyDescent="0.35">
      <c r="B121" s="28" t="s">
        <v>111</v>
      </c>
      <c r="C121" s="67" t="s">
        <v>11</v>
      </c>
      <c r="D121" s="111"/>
      <c r="E121" s="69"/>
    </row>
    <row r="122" spans="2:5" ht="36.5" hidden="1" outlineLevel="2" x14ac:dyDescent="0.35">
      <c r="B122" s="62" t="s">
        <v>112</v>
      </c>
      <c r="C122" s="67" t="s">
        <v>11</v>
      </c>
      <c r="D122" s="111"/>
      <c r="E122" s="69"/>
    </row>
    <row r="123" spans="2:5" ht="60" hidden="1" outlineLevel="2" x14ac:dyDescent="0.35">
      <c r="B123" s="28" t="s">
        <v>113</v>
      </c>
      <c r="C123" s="67" t="s">
        <v>11</v>
      </c>
      <c r="D123" s="111"/>
      <c r="E123" s="69"/>
    </row>
    <row r="124" spans="2:5" ht="24" hidden="1" outlineLevel="2" x14ac:dyDescent="0.35">
      <c r="B124" s="28" t="s">
        <v>114</v>
      </c>
      <c r="C124" s="67" t="s">
        <v>11</v>
      </c>
      <c r="D124" s="111"/>
      <c r="E124" s="69"/>
    </row>
    <row r="125" spans="2:5" ht="60" hidden="1" outlineLevel="2" x14ac:dyDescent="0.35">
      <c r="B125" s="28" t="s">
        <v>115</v>
      </c>
      <c r="C125" s="67" t="s">
        <v>11</v>
      </c>
      <c r="D125" s="111"/>
      <c r="E125" s="69"/>
    </row>
    <row r="126" spans="2:5" hidden="1" outlineLevel="2" x14ac:dyDescent="0.35">
      <c r="B126" s="33" t="s">
        <v>116</v>
      </c>
      <c r="C126" s="220" t="s">
        <v>21</v>
      </c>
      <c r="D126" s="111"/>
      <c r="E126" s="69"/>
    </row>
    <row r="127" spans="2:5" ht="36" hidden="1" outlineLevel="2" x14ac:dyDescent="0.35">
      <c r="B127" s="33" t="s">
        <v>117</v>
      </c>
      <c r="C127" s="67" t="s">
        <v>11</v>
      </c>
      <c r="D127" s="111"/>
      <c r="E127" s="69"/>
    </row>
    <row r="128" spans="2:5" collapsed="1" x14ac:dyDescent="0.35">
      <c r="B128" s="211" t="s">
        <v>118</v>
      </c>
      <c r="C128" s="211"/>
      <c r="D128" s="111"/>
      <c r="E128" s="69"/>
    </row>
    <row r="129" spans="2:5" ht="101.5" hidden="1" customHeight="1" outlineLevel="1" x14ac:dyDescent="0.35">
      <c r="B129" s="212" t="s">
        <v>119</v>
      </c>
      <c r="C129" s="213"/>
      <c r="D129" s="111"/>
      <c r="E129" s="69"/>
    </row>
    <row r="130" spans="2:5" hidden="1" outlineLevel="1" collapsed="1" x14ac:dyDescent="0.35">
      <c r="B130" s="2" t="s">
        <v>19</v>
      </c>
      <c r="C130" s="60"/>
      <c r="D130" s="111"/>
      <c r="E130" s="69"/>
    </row>
    <row r="131" spans="2:5" ht="60" hidden="1" outlineLevel="2" x14ac:dyDescent="0.35">
      <c r="B131" s="28" t="s">
        <v>120</v>
      </c>
      <c r="C131" s="67" t="s">
        <v>11</v>
      </c>
      <c r="D131" s="111"/>
      <c r="E131" s="69"/>
    </row>
    <row r="132" spans="2:5" ht="48" hidden="1" outlineLevel="2" x14ac:dyDescent="0.35">
      <c r="B132" s="28" t="s">
        <v>121</v>
      </c>
      <c r="C132" s="67" t="s">
        <v>11</v>
      </c>
      <c r="D132" s="111"/>
      <c r="E132" s="69"/>
    </row>
    <row r="133" spans="2:5" ht="48" hidden="1" outlineLevel="2" x14ac:dyDescent="0.35">
      <c r="B133" s="28" t="s">
        <v>122</v>
      </c>
      <c r="C133" s="67" t="s">
        <v>11</v>
      </c>
      <c r="D133" s="111"/>
      <c r="E133" s="69"/>
    </row>
    <row r="134" spans="2:5" hidden="1" outlineLevel="2" x14ac:dyDescent="0.35">
      <c r="B134" s="62"/>
      <c r="C134" s="63"/>
      <c r="D134" s="111"/>
      <c r="E134" s="69"/>
    </row>
    <row r="135" spans="2:5" collapsed="1" x14ac:dyDescent="0.35">
      <c r="B135" s="209" t="s">
        <v>123</v>
      </c>
      <c r="C135" s="209"/>
      <c r="D135" s="111"/>
      <c r="E135" s="69"/>
    </row>
    <row r="136" spans="2:5" ht="101.5" hidden="1" customHeight="1" outlineLevel="1" x14ac:dyDescent="0.35">
      <c r="B136" s="212" t="s">
        <v>124</v>
      </c>
      <c r="C136" s="213"/>
      <c r="D136" s="111"/>
      <c r="E136" s="69"/>
    </row>
    <row r="137" spans="2:5" hidden="1" outlineLevel="1" collapsed="1" x14ac:dyDescent="0.35">
      <c r="B137" s="47" t="s">
        <v>19</v>
      </c>
      <c r="C137" s="68"/>
      <c r="D137" s="111"/>
      <c r="E137" s="112"/>
    </row>
    <row r="138" spans="2:5" ht="84" hidden="1" outlineLevel="2" x14ac:dyDescent="0.35">
      <c r="B138" s="221" t="s">
        <v>125</v>
      </c>
      <c r="C138" s="67" t="s">
        <v>11</v>
      </c>
      <c r="D138" s="111"/>
      <c r="E138" s="112"/>
    </row>
    <row r="139" spans="2:5" ht="24" hidden="1" outlineLevel="2" x14ac:dyDescent="0.35">
      <c r="B139" s="28" t="s">
        <v>126</v>
      </c>
      <c r="C139" s="67" t="s">
        <v>11</v>
      </c>
      <c r="D139" s="111"/>
      <c r="E139" s="112"/>
    </row>
    <row r="140" spans="2:5" ht="36" hidden="1" outlineLevel="2" x14ac:dyDescent="0.35">
      <c r="B140" s="28" t="s">
        <v>127</v>
      </c>
      <c r="C140" s="67" t="s">
        <v>11</v>
      </c>
      <c r="D140" s="111"/>
      <c r="E140" s="112"/>
    </row>
    <row r="141" spans="2:5" ht="48" hidden="1" outlineLevel="2" x14ac:dyDescent="0.35">
      <c r="B141" s="28" t="s">
        <v>128</v>
      </c>
      <c r="C141" s="67" t="s">
        <v>11</v>
      </c>
      <c r="D141" s="111"/>
      <c r="E141" s="112"/>
    </row>
    <row r="142" spans="2:5" hidden="1" outlineLevel="2" x14ac:dyDescent="0.35">
      <c r="B142" s="28"/>
      <c r="C142" s="67"/>
      <c r="D142" s="111"/>
      <c r="E142" s="112"/>
    </row>
    <row r="143" spans="2:5" hidden="1" outlineLevel="2" x14ac:dyDescent="0.35">
      <c r="B143" s="28"/>
      <c r="C143" s="67"/>
      <c r="D143" s="111"/>
      <c r="E143" s="112"/>
    </row>
    <row r="144" spans="2:5" hidden="1" outlineLevel="2" x14ac:dyDescent="0.35">
      <c r="B144" s="28"/>
      <c r="C144" s="67"/>
      <c r="D144" s="111"/>
      <c r="E144" s="112"/>
    </row>
    <row r="145" spans="2:5" hidden="1" outlineLevel="2" x14ac:dyDescent="0.35">
      <c r="B145" s="28"/>
      <c r="C145" s="67"/>
      <c r="D145" s="111"/>
      <c r="E145" s="112"/>
    </row>
    <row r="146" spans="2:5" ht="29.15" customHeight="1" x14ac:dyDescent="0.35">
      <c r="B146" s="204" t="s">
        <v>129</v>
      </c>
      <c r="C146" s="205"/>
      <c r="D146" s="111"/>
      <c r="E146" s="69"/>
    </row>
    <row r="147" spans="2:5" collapsed="1" x14ac:dyDescent="0.35">
      <c r="B147" s="209" t="s">
        <v>130</v>
      </c>
      <c r="C147" s="209"/>
      <c r="D147" s="111"/>
      <c r="E147" s="69"/>
    </row>
    <row r="148" spans="2:5" ht="101.5" hidden="1" customHeight="1" outlineLevel="1" x14ac:dyDescent="0.35">
      <c r="B148" s="202" t="s">
        <v>131</v>
      </c>
      <c r="C148" s="210"/>
      <c r="D148" s="111"/>
      <c r="E148" s="69"/>
    </row>
    <row r="149" spans="2:5" hidden="1" outlineLevel="1" collapsed="1" x14ac:dyDescent="0.35">
      <c r="B149" s="2" t="s">
        <v>19</v>
      </c>
      <c r="C149" s="60"/>
      <c r="D149" s="111"/>
      <c r="E149" s="69"/>
    </row>
    <row r="150" spans="2:5" ht="36" hidden="1" outlineLevel="2" x14ac:dyDescent="0.35">
      <c r="B150" s="28" t="s">
        <v>132</v>
      </c>
      <c r="C150" s="67" t="s">
        <v>11</v>
      </c>
      <c r="D150" s="111"/>
      <c r="E150" s="69"/>
    </row>
    <row r="151" spans="2:5" ht="36" hidden="1" outlineLevel="2" x14ac:dyDescent="0.35">
      <c r="B151" s="28" t="s">
        <v>133</v>
      </c>
      <c r="C151" s="65" t="s">
        <v>11</v>
      </c>
      <c r="D151" s="111"/>
      <c r="E151" s="69"/>
    </row>
    <row r="152" spans="2:5" ht="24.5" hidden="1" outlineLevel="2" x14ac:dyDescent="0.35">
      <c r="B152" s="62" t="s">
        <v>134</v>
      </c>
      <c r="C152" s="65" t="s">
        <v>11</v>
      </c>
      <c r="D152" s="111"/>
      <c r="E152" s="69"/>
    </row>
    <row r="153" spans="2:5" ht="24.5" hidden="1" outlineLevel="2" x14ac:dyDescent="0.35">
      <c r="B153" s="62" t="s">
        <v>135</v>
      </c>
      <c r="C153" s="65" t="s">
        <v>11</v>
      </c>
      <c r="D153" s="111"/>
      <c r="E153" s="69"/>
    </row>
    <row r="154" spans="2:5" ht="36" hidden="1" outlineLevel="2" x14ac:dyDescent="0.35">
      <c r="B154" s="28" t="s">
        <v>136</v>
      </c>
      <c r="C154" s="65" t="s">
        <v>11</v>
      </c>
      <c r="D154" s="111"/>
      <c r="E154" s="69"/>
    </row>
    <row r="155" spans="2:5" collapsed="1" x14ac:dyDescent="0.35">
      <c r="B155" s="209" t="s">
        <v>137</v>
      </c>
      <c r="C155" s="209"/>
      <c r="D155" s="111"/>
      <c r="E155" s="69"/>
    </row>
    <row r="156" spans="2:5" ht="87" hidden="1" customHeight="1" outlineLevel="1" x14ac:dyDescent="0.35">
      <c r="B156" s="212" t="s">
        <v>138</v>
      </c>
      <c r="C156" s="213"/>
      <c r="D156" s="111"/>
      <c r="E156" s="69"/>
    </row>
    <row r="157" spans="2:5" hidden="1" outlineLevel="1" collapsed="1" x14ac:dyDescent="0.35">
      <c r="B157" s="47" t="s">
        <v>19</v>
      </c>
      <c r="C157" s="68"/>
      <c r="D157" s="111"/>
      <c r="E157" s="112"/>
    </row>
    <row r="158" spans="2:5" ht="98.15" hidden="1" customHeight="1" outlineLevel="2" x14ac:dyDescent="0.35">
      <c r="B158" s="70" t="s">
        <v>139</v>
      </c>
      <c r="C158" s="65" t="s">
        <v>11</v>
      </c>
      <c r="D158" s="111"/>
      <c r="E158" s="112"/>
    </row>
    <row r="159" spans="2:5" ht="36" hidden="1" outlineLevel="2" x14ac:dyDescent="0.35">
      <c r="B159" s="28" t="s">
        <v>140</v>
      </c>
      <c r="C159" s="65" t="s">
        <v>11</v>
      </c>
      <c r="D159" s="111"/>
      <c r="E159" s="112"/>
    </row>
    <row r="160" spans="2:5" ht="36" hidden="1" outlineLevel="2" x14ac:dyDescent="0.35">
      <c r="B160" s="28" t="s">
        <v>141</v>
      </c>
      <c r="C160" s="65" t="s">
        <v>11</v>
      </c>
      <c r="D160" s="111"/>
      <c r="E160" s="112"/>
    </row>
    <row r="161" spans="2:5" ht="48" hidden="1" outlineLevel="2" x14ac:dyDescent="0.35">
      <c r="B161" s="28" t="s">
        <v>142</v>
      </c>
      <c r="C161" s="65" t="s">
        <v>11</v>
      </c>
      <c r="D161" s="111"/>
      <c r="E161" s="112"/>
    </row>
    <row r="162" spans="2:5" ht="36" hidden="1" outlineLevel="2" x14ac:dyDescent="0.35">
      <c r="B162" s="28" t="s">
        <v>143</v>
      </c>
      <c r="C162" s="65" t="s">
        <v>11</v>
      </c>
      <c r="D162" s="111"/>
      <c r="E162" s="112"/>
    </row>
    <row r="163" spans="2:5" ht="36" hidden="1" outlineLevel="2" x14ac:dyDescent="0.35">
      <c r="B163" s="28" t="s">
        <v>144</v>
      </c>
      <c r="C163" s="65" t="s">
        <v>11</v>
      </c>
      <c r="D163" s="111"/>
      <c r="E163" s="112"/>
    </row>
    <row r="164" spans="2:5" hidden="1" outlineLevel="2" x14ac:dyDescent="0.35">
      <c r="B164" s="28"/>
      <c r="C164" s="65"/>
      <c r="D164" s="111"/>
      <c r="E164" s="112"/>
    </row>
    <row r="165" spans="2:5" hidden="1" outlineLevel="2" x14ac:dyDescent="0.35">
      <c r="B165" s="28"/>
      <c r="C165" s="65"/>
      <c r="D165" s="111"/>
      <c r="E165" s="112"/>
    </row>
    <row r="166" spans="2:5" ht="29.15" customHeight="1" x14ac:dyDescent="0.35">
      <c r="B166" s="204" t="s">
        <v>145</v>
      </c>
      <c r="C166" s="205"/>
      <c r="D166" s="111"/>
      <c r="E166" s="69"/>
    </row>
    <row r="167" spans="2:5" collapsed="1" x14ac:dyDescent="0.35">
      <c r="B167" s="209" t="s">
        <v>146</v>
      </c>
      <c r="C167" s="209"/>
      <c r="D167" s="111"/>
      <c r="E167" s="69"/>
    </row>
    <row r="168" spans="2:5" ht="72.650000000000006" hidden="1" customHeight="1" outlineLevel="1" x14ac:dyDescent="0.35">
      <c r="B168" s="212" t="s">
        <v>147</v>
      </c>
      <c r="C168" s="213"/>
      <c r="D168" s="111"/>
      <c r="E168" s="69"/>
    </row>
    <row r="169" spans="2:5" hidden="1" outlineLevel="1" collapsed="1" x14ac:dyDescent="0.35">
      <c r="B169" s="2" t="s">
        <v>19</v>
      </c>
      <c r="C169" s="60"/>
      <c r="D169" s="111"/>
      <c r="E169" s="69"/>
    </row>
    <row r="170" spans="2:5" ht="36" hidden="1" outlineLevel="2" x14ac:dyDescent="0.35">
      <c r="B170" s="70" t="s">
        <v>148</v>
      </c>
      <c r="C170" s="63" t="s">
        <v>149</v>
      </c>
      <c r="D170" s="111"/>
      <c r="E170" s="69"/>
    </row>
    <row r="171" spans="2:5" ht="24.5" hidden="1" outlineLevel="2" x14ac:dyDescent="0.35">
      <c r="B171" s="62" t="s">
        <v>150</v>
      </c>
      <c r="C171" s="63" t="s">
        <v>149</v>
      </c>
      <c r="D171" s="111"/>
      <c r="E171" s="69"/>
    </row>
    <row r="172" spans="2:5" ht="24.5" hidden="1" outlineLevel="2" x14ac:dyDescent="0.35">
      <c r="B172" s="62" t="s">
        <v>151</v>
      </c>
      <c r="C172" s="63" t="s">
        <v>149</v>
      </c>
      <c r="D172" s="111"/>
      <c r="E172" s="69"/>
    </row>
    <row r="173" spans="2:5" ht="36" hidden="1" outlineLevel="2" x14ac:dyDescent="0.35">
      <c r="B173" s="28" t="s">
        <v>152</v>
      </c>
      <c r="C173" s="65" t="s">
        <v>11</v>
      </c>
      <c r="D173" s="111"/>
      <c r="E173" s="69"/>
    </row>
    <row r="174" spans="2:5" hidden="1" outlineLevel="2" x14ac:dyDescent="0.35">
      <c r="B174" s="62"/>
      <c r="C174" s="63"/>
      <c r="D174" s="111"/>
      <c r="E174" s="69"/>
    </row>
    <row r="175" spans="2:5" collapsed="1" x14ac:dyDescent="0.35">
      <c r="B175" s="209" t="s">
        <v>153</v>
      </c>
      <c r="C175" s="209"/>
      <c r="D175" s="111"/>
      <c r="E175" s="69"/>
    </row>
    <row r="176" spans="2:5" ht="87" hidden="1" customHeight="1" outlineLevel="1" x14ac:dyDescent="0.35">
      <c r="B176" s="212" t="s">
        <v>154</v>
      </c>
      <c r="C176" s="213"/>
      <c r="D176" s="111"/>
      <c r="E176" s="69"/>
    </row>
    <row r="177" spans="2:5" hidden="1" outlineLevel="1" collapsed="1" x14ac:dyDescent="0.35">
      <c r="B177" s="2" t="s">
        <v>19</v>
      </c>
      <c r="C177" s="60"/>
      <c r="D177" s="111"/>
      <c r="E177" s="69"/>
    </row>
    <row r="178" spans="2:5" ht="24.5" hidden="1" outlineLevel="2" x14ac:dyDescent="0.35">
      <c r="B178" s="62" t="s">
        <v>155</v>
      </c>
      <c r="C178" s="65" t="s">
        <v>11</v>
      </c>
      <c r="D178" s="111"/>
      <c r="E178" s="69"/>
    </row>
    <row r="179" spans="2:5" hidden="1" outlineLevel="2" x14ac:dyDescent="0.35">
      <c r="B179" s="62"/>
      <c r="C179" s="63"/>
      <c r="D179" s="111"/>
      <c r="E179" s="69"/>
    </row>
    <row r="180" spans="2:5" hidden="1" outlineLevel="2" x14ac:dyDescent="0.35">
      <c r="B180" s="62"/>
      <c r="C180" s="63"/>
      <c r="D180" s="111"/>
      <c r="E180" s="69"/>
    </row>
    <row r="181" spans="2:5" hidden="1" outlineLevel="2" x14ac:dyDescent="0.35">
      <c r="B181" s="62"/>
      <c r="C181" s="63"/>
      <c r="D181" s="111"/>
      <c r="E181" s="69"/>
    </row>
    <row r="182" spans="2:5" hidden="1" outlineLevel="2" x14ac:dyDescent="0.35">
      <c r="B182" s="64"/>
      <c r="C182" s="65"/>
      <c r="D182" s="111"/>
      <c r="E182" s="69"/>
    </row>
    <row r="183" spans="2:5" collapsed="1" x14ac:dyDescent="0.35">
      <c r="B183" s="209" t="s">
        <v>156</v>
      </c>
      <c r="C183" s="209"/>
      <c r="D183" s="111"/>
      <c r="E183" s="69"/>
    </row>
    <row r="184" spans="2:5" ht="87" hidden="1" customHeight="1" outlineLevel="1" x14ac:dyDescent="0.35">
      <c r="B184" s="212" t="s">
        <v>157</v>
      </c>
      <c r="C184" s="213"/>
      <c r="D184" s="111"/>
      <c r="E184" s="69"/>
    </row>
    <row r="185" spans="2:5" hidden="1" outlineLevel="1" collapsed="1" x14ac:dyDescent="0.35">
      <c r="B185" s="2" t="s">
        <v>19</v>
      </c>
      <c r="C185" s="60"/>
      <c r="D185" s="111"/>
      <c r="E185" s="69"/>
    </row>
    <row r="186" spans="2:5" ht="24.5" hidden="1" outlineLevel="2" x14ac:dyDescent="0.35">
      <c r="B186" s="62" t="s">
        <v>150</v>
      </c>
      <c r="C186" s="65" t="s">
        <v>11</v>
      </c>
      <c r="D186" s="111"/>
      <c r="E186" s="69"/>
    </row>
    <row r="187" spans="2:5" ht="36.5" hidden="1" outlineLevel="2" x14ac:dyDescent="0.35">
      <c r="B187" s="62" t="s">
        <v>158</v>
      </c>
      <c r="C187" s="65" t="s">
        <v>11</v>
      </c>
      <c r="D187" s="111"/>
      <c r="E187" s="69"/>
    </row>
    <row r="188" spans="2:5" hidden="1" outlineLevel="2" x14ac:dyDescent="0.35">
      <c r="B188" s="62"/>
      <c r="C188" s="63"/>
      <c r="D188" s="111"/>
      <c r="E188" s="69"/>
    </row>
    <row r="189" spans="2:5" hidden="1" outlineLevel="2" x14ac:dyDescent="0.35">
      <c r="B189" s="62"/>
      <c r="C189" s="63"/>
      <c r="D189" s="111"/>
      <c r="E189" s="69"/>
    </row>
    <row r="190" spans="2:5" hidden="1" outlineLevel="2" x14ac:dyDescent="0.35">
      <c r="B190" s="64"/>
      <c r="C190" s="65"/>
      <c r="D190" s="111"/>
      <c r="E190" s="69"/>
    </row>
    <row r="191" spans="2:5" collapsed="1" x14ac:dyDescent="0.35">
      <c r="B191" s="209" t="s">
        <v>159</v>
      </c>
      <c r="C191" s="209"/>
      <c r="D191" s="111"/>
      <c r="E191" s="69"/>
    </row>
    <row r="192" spans="2:5" ht="87" hidden="1" customHeight="1" outlineLevel="1" x14ac:dyDescent="0.35">
      <c r="B192" s="212" t="s">
        <v>160</v>
      </c>
      <c r="C192" s="213"/>
      <c r="D192" s="111"/>
      <c r="E192" s="69"/>
    </row>
    <row r="193" spans="2:5" hidden="1" outlineLevel="1" collapsed="1" x14ac:dyDescent="0.35">
      <c r="B193" s="47" t="s">
        <v>19</v>
      </c>
      <c r="C193" s="68"/>
      <c r="D193" s="111"/>
      <c r="E193" s="112"/>
    </row>
    <row r="194" spans="2:5" ht="48" hidden="1" outlineLevel="2" x14ac:dyDescent="0.35">
      <c r="B194" s="28" t="s">
        <v>161</v>
      </c>
      <c r="C194" s="65" t="s">
        <v>11</v>
      </c>
      <c r="D194" s="111"/>
      <c r="E194" s="112"/>
    </row>
    <row r="195" spans="2:5" ht="36" hidden="1" outlineLevel="2" x14ac:dyDescent="0.35">
      <c r="B195" s="28" t="s">
        <v>162</v>
      </c>
      <c r="C195" s="65" t="s">
        <v>11</v>
      </c>
      <c r="D195" s="111"/>
      <c r="E195" s="112"/>
    </row>
    <row r="196" spans="2:5" ht="36" hidden="1" outlineLevel="2" x14ac:dyDescent="0.35">
      <c r="B196" s="28" t="s">
        <v>163</v>
      </c>
      <c r="C196" s="65" t="s">
        <v>11</v>
      </c>
      <c r="D196" s="111"/>
      <c r="E196" s="112"/>
    </row>
    <row r="197" spans="2:5" ht="36" hidden="1" outlineLevel="2" x14ac:dyDescent="0.35">
      <c r="B197" s="28" t="s">
        <v>164</v>
      </c>
      <c r="C197" s="65" t="s">
        <v>11</v>
      </c>
      <c r="D197" s="111"/>
      <c r="E197" s="112"/>
    </row>
    <row r="198" spans="2:5" ht="48" hidden="1" outlineLevel="2" x14ac:dyDescent="0.35">
      <c r="B198" s="28" t="s">
        <v>165</v>
      </c>
      <c r="C198" s="65" t="s">
        <v>11</v>
      </c>
      <c r="D198" s="111"/>
      <c r="E198" s="112"/>
    </row>
    <row r="199" spans="2:5" ht="36" hidden="1" outlineLevel="2" x14ac:dyDescent="0.35">
      <c r="B199" s="28" t="s">
        <v>152</v>
      </c>
      <c r="C199" s="65" t="s">
        <v>11</v>
      </c>
      <c r="D199" s="111"/>
      <c r="E199" s="112"/>
    </row>
    <row r="200" spans="2:5" ht="29.15" customHeight="1" x14ac:dyDescent="0.35">
      <c r="B200" s="204" t="s">
        <v>166</v>
      </c>
      <c r="C200" s="205"/>
      <c r="D200" s="111"/>
      <c r="E200" s="69"/>
    </row>
    <row r="201" spans="2:5" collapsed="1" x14ac:dyDescent="0.35">
      <c r="B201" s="209" t="s">
        <v>167</v>
      </c>
      <c r="C201" s="209"/>
      <c r="D201" s="111"/>
      <c r="E201" s="69"/>
    </row>
    <row r="202" spans="2:5" ht="72.650000000000006" hidden="1" customHeight="1" outlineLevel="1" x14ac:dyDescent="0.35">
      <c r="B202" s="212" t="s">
        <v>168</v>
      </c>
      <c r="C202" s="213"/>
      <c r="D202" s="111"/>
      <c r="E202" s="69"/>
    </row>
    <row r="203" spans="2:5" hidden="1" outlineLevel="1" collapsed="1" x14ac:dyDescent="0.35">
      <c r="B203" s="2" t="s">
        <v>19</v>
      </c>
      <c r="C203" s="60"/>
      <c r="D203" s="111"/>
      <c r="E203" s="69"/>
    </row>
    <row r="204" spans="2:5" hidden="1" outlineLevel="2" x14ac:dyDescent="0.35">
      <c r="B204" s="62"/>
      <c r="C204" s="63"/>
      <c r="D204" s="111"/>
      <c r="E204" s="69"/>
    </row>
    <row r="205" spans="2:5" hidden="1" outlineLevel="2" x14ac:dyDescent="0.35">
      <c r="B205" s="62"/>
      <c r="C205" s="63"/>
      <c r="D205" s="111"/>
      <c r="E205" s="69"/>
    </row>
    <row r="206" spans="2:5" hidden="1" outlineLevel="2" x14ac:dyDescent="0.35">
      <c r="B206" s="62"/>
      <c r="C206" s="63"/>
      <c r="D206" s="111"/>
      <c r="E206" s="69"/>
    </row>
    <row r="207" spans="2:5" hidden="1" outlineLevel="2" x14ac:dyDescent="0.35">
      <c r="B207" s="62"/>
      <c r="C207" s="63"/>
      <c r="D207" s="111"/>
      <c r="E207" s="69"/>
    </row>
    <row r="208" spans="2:5" ht="36.5" hidden="1" outlineLevel="2" x14ac:dyDescent="0.35">
      <c r="B208" s="64" t="s">
        <v>497</v>
      </c>
      <c r="C208" s="65" t="s">
        <v>11</v>
      </c>
      <c r="D208" s="111"/>
      <c r="E208" s="69"/>
    </row>
    <row r="209" spans="2:5" collapsed="1" x14ac:dyDescent="0.35">
      <c r="B209" s="209" t="s">
        <v>169</v>
      </c>
      <c r="C209" s="209"/>
      <c r="D209" s="111"/>
      <c r="E209" s="69"/>
    </row>
    <row r="210" spans="2:5" ht="90" hidden="1" customHeight="1" outlineLevel="1" x14ac:dyDescent="0.35">
      <c r="B210" s="212" t="s">
        <v>170</v>
      </c>
      <c r="C210" s="213"/>
      <c r="D210" s="111"/>
      <c r="E210" s="69"/>
    </row>
    <row r="211" spans="2:5" hidden="1" outlineLevel="1" collapsed="1" x14ac:dyDescent="0.35">
      <c r="B211" s="2" t="s">
        <v>19</v>
      </c>
      <c r="C211" s="60"/>
      <c r="D211" s="111"/>
      <c r="E211" s="69"/>
    </row>
    <row r="212" spans="2:5" hidden="1" outlineLevel="2" x14ac:dyDescent="0.35">
      <c r="B212" s="62"/>
      <c r="C212" s="63"/>
      <c r="D212" s="111"/>
      <c r="E212" s="69"/>
    </row>
    <row r="213" spans="2:5" hidden="1" outlineLevel="2" x14ac:dyDescent="0.35">
      <c r="B213" s="62"/>
      <c r="C213" s="63"/>
      <c r="D213" s="111"/>
      <c r="E213" s="69"/>
    </row>
    <row r="214" spans="2:5" hidden="1" outlineLevel="2" x14ac:dyDescent="0.35">
      <c r="B214" s="62"/>
      <c r="C214" s="63"/>
      <c r="D214" s="111"/>
      <c r="E214" s="69"/>
    </row>
    <row r="215" spans="2:5" hidden="1" outlineLevel="2" x14ac:dyDescent="0.35">
      <c r="B215" s="62"/>
      <c r="C215" s="63"/>
      <c r="D215" s="111"/>
      <c r="E215" s="69"/>
    </row>
    <row r="216" spans="2:5" ht="36.5" hidden="1" outlineLevel="2" x14ac:dyDescent="0.35">
      <c r="B216" s="64" t="s">
        <v>497</v>
      </c>
      <c r="C216" s="65" t="s">
        <v>11</v>
      </c>
      <c r="D216" s="111"/>
      <c r="E216" s="69"/>
    </row>
    <row r="217" spans="2:5" collapsed="1" x14ac:dyDescent="0.35">
      <c r="B217" s="212" t="s">
        <v>171</v>
      </c>
      <c r="C217" s="213"/>
      <c r="D217" s="111"/>
      <c r="E217" s="69"/>
    </row>
    <row r="218" spans="2:5" ht="90" hidden="1" customHeight="1" outlineLevel="1" x14ac:dyDescent="0.35">
      <c r="B218" s="212" t="s">
        <v>172</v>
      </c>
      <c r="C218" s="213"/>
      <c r="D218" s="111"/>
      <c r="E218" s="69"/>
    </row>
    <row r="219" spans="2:5" hidden="1" outlineLevel="1" collapsed="1" x14ac:dyDescent="0.35">
      <c r="B219" s="2" t="s">
        <v>19</v>
      </c>
      <c r="C219" s="60"/>
      <c r="D219" s="111"/>
      <c r="E219" s="69"/>
    </row>
    <row r="220" spans="2:5" hidden="1" outlineLevel="2" x14ac:dyDescent="0.35">
      <c r="B220" s="62"/>
      <c r="C220" s="63"/>
      <c r="D220" s="111"/>
      <c r="E220" s="69"/>
    </row>
    <row r="221" spans="2:5" hidden="1" outlineLevel="2" x14ac:dyDescent="0.35">
      <c r="B221" s="62"/>
      <c r="C221" s="63"/>
      <c r="D221" s="111"/>
      <c r="E221" s="69"/>
    </row>
    <row r="222" spans="2:5" hidden="1" outlineLevel="2" x14ac:dyDescent="0.35">
      <c r="B222" s="62"/>
      <c r="C222" s="63"/>
      <c r="D222" s="111"/>
      <c r="E222" s="69"/>
    </row>
    <row r="223" spans="2:5" hidden="1" outlineLevel="2" x14ac:dyDescent="0.35">
      <c r="B223" s="62"/>
      <c r="C223" s="63"/>
      <c r="D223" s="111"/>
      <c r="E223" s="69"/>
    </row>
    <row r="224" spans="2:5" ht="36.5" hidden="1" outlineLevel="2" x14ac:dyDescent="0.35">
      <c r="B224" s="64" t="s">
        <v>497</v>
      </c>
      <c r="C224" s="65" t="s">
        <v>11</v>
      </c>
      <c r="D224" s="111"/>
      <c r="E224" s="69"/>
    </row>
    <row r="225" spans="2:5" collapsed="1" x14ac:dyDescent="0.35">
      <c r="B225" s="212" t="s">
        <v>173</v>
      </c>
      <c r="C225" s="213"/>
      <c r="D225" s="111"/>
      <c r="E225" s="69"/>
    </row>
    <row r="226" spans="2:5" ht="90" hidden="1" customHeight="1" outlineLevel="1" x14ac:dyDescent="0.35">
      <c r="B226" s="212" t="s">
        <v>174</v>
      </c>
      <c r="C226" s="213"/>
      <c r="D226" s="111"/>
      <c r="E226" s="69"/>
    </row>
    <row r="227" spans="2:5" hidden="1" outlineLevel="1" collapsed="1" x14ac:dyDescent="0.35">
      <c r="B227" s="2" t="s">
        <v>19</v>
      </c>
      <c r="C227" s="60"/>
      <c r="D227" s="111"/>
      <c r="E227" s="69"/>
    </row>
    <row r="228" spans="2:5" hidden="1" outlineLevel="2" x14ac:dyDescent="0.35">
      <c r="B228" s="62"/>
      <c r="C228" s="63"/>
      <c r="D228" s="111"/>
      <c r="E228" s="69"/>
    </row>
    <row r="229" spans="2:5" hidden="1" outlineLevel="2" x14ac:dyDescent="0.35">
      <c r="B229" s="62"/>
      <c r="C229" s="63"/>
      <c r="D229" s="111"/>
      <c r="E229" s="69"/>
    </row>
    <row r="230" spans="2:5" hidden="1" outlineLevel="2" x14ac:dyDescent="0.35">
      <c r="B230" s="62"/>
      <c r="C230" s="63"/>
      <c r="D230" s="111"/>
      <c r="E230" s="69"/>
    </row>
    <row r="231" spans="2:5" hidden="1" outlineLevel="2" x14ac:dyDescent="0.35">
      <c r="B231" s="62"/>
      <c r="C231" s="63"/>
      <c r="D231" s="111"/>
      <c r="E231" s="69"/>
    </row>
    <row r="232" spans="2:5" collapsed="1" x14ac:dyDescent="0.35">
      <c r="B232" s="212" t="s">
        <v>175</v>
      </c>
      <c r="C232" s="213"/>
      <c r="D232" s="111"/>
      <c r="E232" s="69"/>
    </row>
    <row r="233" spans="2:5" ht="72.650000000000006" hidden="1" customHeight="1" outlineLevel="1" x14ac:dyDescent="0.35">
      <c r="B233" s="212" t="s">
        <v>176</v>
      </c>
      <c r="C233" s="213"/>
      <c r="D233" s="111"/>
      <c r="E233" s="69"/>
    </row>
    <row r="234" spans="2:5" hidden="1" outlineLevel="1" collapsed="1" x14ac:dyDescent="0.35">
      <c r="B234" s="2" t="s">
        <v>19</v>
      </c>
      <c r="C234" s="60"/>
      <c r="D234" s="111"/>
      <c r="E234" s="69"/>
    </row>
    <row r="235" spans="2:5" hidden="1" outlineLevel="2" x14ac:dyDescent="0.35">
      <c r="B235" s="62"/>
      <c r="C235" s="63"/>
      <c r="D235" s="111"/>
      <c r="E235" s="69"/>
    </row>
    <row r="236" spans="2:5" hidden="1" outlineLevel="2" x14ac:dyDescent="0.35">
      <c r="B236" s="62"/>
      <c r="C236" s="63"/>
      <c r="D236" s="111"/>
      <c r="E236" s="69"/>
    </row>
    <row r="237" spans="2:5" hidden="1" outlineLevel="2" x14ac:dyDescent="0.35">
      <c r="B237" s="62"/>
      <c r="C237" s="63"/>
      <c r="D237" s="111"/>
      <c r="E237" s="69"/>
    </row>
    <row r="238" spans="2:5" hidden="1" outlineLevel="2" x14ac:dyDescent="0.35">
      <c r="B238" s="62"/>
      <c r="C238" s="63"/>
      <c r="D238" s="111"/>
      <c r="E238" s="69"/>
    </row>
    <row r="239" spans="2:5" collapsed="1" x14ac:dyDescent="0.35">
      <c r="B239" s="209" t="s">
        <v>177</v>
      </c>
      <c r="C239" s="209"/>
      <c r="D239" s="111"/>
      <c r="E239" s="69"/>
    </row>
    <row r="240" spans="2:5" ht="90" hidden="1" customHeight="1" outlineLevel="1" x14ac:dyDescent="0.35">
      <c r="B240" s="202" t="s">
        <v>178</v>
      </c>
      <c r="C240" s="210"/>
      <c r="D240" s="111"/>
      <c r="E240" s="69"/>
    </row>
    <row r="241" spans="2:5" hidden="1" outlineLevel="1" collapsed="1" x14ac:dyDescent="0.35">
      <c r="B241" s="2" t="s">
        <v>19</v>
      </c>
      <c r="C241" s="52"/>
      <c r="D241" s="111"/>
      <c r="E241" s="112"/>
    </row>
    <row r="242" spans="2:5" ht="48" hidden="1" outlineLevel="2" x14ac:dyDescent="0.35">
      <c r="B242" s="53" t="s">
        <v>179</v>
      </c>
      <c r="C242" s="71" t="s">
        <v>11</v>
      </c>
      <c r="D242" s="111"/>
      <c r="E242" s="112"/>
    </row>
    <row r="243" spans="2:5" ht="36" hidden="1" outlineLevel="2" x14ac:dyDescent="0.35">
      <c r="B243" s="53" t="s">
        <v>180</v>
      </c>
      <c r="C243" s="71" t="s">
        <v>11</v>
      </c>
      <c r="D243" s="111"/>
      <c r="E243" s="112"/>
    </row>
    <row r="244" spans="2:5" ht="96" hidden="1" outlineLevel="2" x14ac:dyDescent="0.35">
      <c r="B244" s="28" t="s">
        <v>181</v>
      </c>
      <c r="C244" s="65" t="s">
        <v>11</v>
      </c>
      <c r="D244" s="111"/>
      <c r="E244" s="112"/>
    </row>
    <row r="245" spans="2:5" ht="60" hidden="1" outlineLevel="2" x14ac:dyDescent="0.35">
      <c r="B245" s="28" t="s">
        <v>182</v>
      </c>
      <c r="C245" s="65" t="s">
        <v>11</v>
      </c>
      <c r="D245" s="111"/>
      <c r="E245" s="112"/>
    </row>
    <row r="246" spans="2:5" ht="48" hidden="1" outlineLevel="2" x14ac:dyDescent="0.35">
      <c r="B246" s="28" t="s">
        <v>183</v>
      </c>
      <c r="C246" s="65" t="s">
        <v>11</v>
      </c>
      <c r="D246" s="111"/>
      <c r="E246" s="112"/>
    </row>
    <row r="247" spans="2:5" ht="84" hidden="1" outlineLevel="2" x14ac:dyDescent="0.35">
      <c r="B247" s="40" t="s">
        <v>184</v>
      </c>
      <c r="C247" s="65" t="s">
        <v>11</v>
      </c>
      <c r="D247" s="111"/>
      <c r="E247" s="112"/>
    </row>
    <row r="248" spans="2:5" ht="36" hidden="1" outlineLevel="2" x14ac:dyDescent="0.35">
      <c r="B248" s="28" t="s">
        <v>185</v>
      </c>
      <c r="C248" s="65" t="s">
        <v>11</v>
      </c>
      <c r="D248" s="111"/>
      <c r="E248" s="112"/>
    </row>
    <row r="249" spans="2:5" ht="29.15" customHeight="1" x14ac:dyDescent="0.35">
      <c r="B249" s="204" t="s">
        <v>186</v>
      </c>
      <c r="C249" s="205"/>
      <c r="D249" s="111"/>
      <c r="E249" s="69"/>
    </row>
    <row r="250" spans="2:5" collapsed="1" x14ac:dyDescent="0.35">
      <c r="B250" s="209" t="s">
        <v>187</v>
      </c>
      <c r="C250" s="209"/>
      <c r="D250" s="111"/>
      <c r="E250" s="69"/>
    </row>
    <row r="251" spans="2:5" ht="75" hidden="1" customHeight="1" outlineLevel="1" x14ac:dyDescent="0.35">
      <c r="B251" s="212" t="s">
        <v>188</v>
      </c>
      <c r="C251" s="213"/>
      <c r="D251" s="111"/>
      <c r="E251" s="69"/>
    </row>
    <row r="252" spans="2:5" hidden="1" outlineLevel="1" collapsed="1" x14ac:dyDescent="0.35">
      <c r="B252" s="2" t="s">
        <v>19</v>
      </c>
      <c r="C252" s="60"/>
      <c r="D252" s="111"/>
      <c r="E252" s="69"/>
    </row>
    <row r="253" spans="2:5" ht="36" hidden="1" outlineLevel="2" x14ac:dyDescent="0.35">
      <c r="B253" s="28" t="s">
        <v>189</v>
      </c>
      <c r="C253" s="72" t="s">
        <v>11</v>
      </c>
      <c r="D253" s="111"/>
      <c r="E253" s="69"/>
    </row>
    <row r="254" spans="2:5" ht="48" hidden="1" outlineLevel="2" x14ac:dyDescent="0.35">
      <c r="B254" s="28" t="s">
        <v>190</v>
      </c>
      <c r="C254" s="73" t="s">
        <v>21</v>
      </c>
      <c r="D254" s="111"/>
      <c r="E254" s="69"/>
    </row>
    <row r="255" spans="2:5" ht="48" hidden="1" outlineLevel="2" x14ac:dyDescent="0.35">
      <c r="B255" s="28" t="s">
        <v>191</v>
      </c>
      <c r="C255" s="65" t="s">
        <v>11</v>
      </c>
      <c r="D255" s="111"/>
      <c r="E255" s="69"/>
    </row>
    <row r="256" spans="2:5" ht="36" hidden="1" outlineLevel="2" x14ac:dyDescent="0.35">
      <c r="B256" s="28" t="s">
        <v>192</v>
      </c>
      <c r="C256" s="65" t="s">
        <v>11</v>
      </c>
      <c r="D256" s="111"/>
      <c r="E256" s="69"/>
    </row>
    <row r="257" spans="2:5" ht="48" hidden="1" outlineLevel="2" x14ac:dyDescent="0.35">
      <c r="B257" s="40" t="s">
        <v>193</v>
      </c>
      <c r="C257" s="65" t="s">
        <v>11</v>
      </c>
      <c r="D257" s="111"/>
      <c r="E257" s="69"/>
    </row>
    <row r="258" spans="2:5" ht="24.5" hidden="1" outlineLevel="2" x14ac:dyDescent="0.35">
      <c r="B258" s="62" t="s">
        <v>194</v>
      </c>
      <c r="C258" s="65" t="s">
        <v>11</v>
      </c>
      <c r="D258" s="111"/>
      <c r="E258" s="69"/>
    </row>
    <row r="259" spans="2:5" collapsed="1" x14ac:dyDescent="0.35">
      <c r="B259" s="209" t="s">
        <v>195</v>
      </c>
      <c r="C259" s="209"/>
      <c r="D259" s="111"/>
      <c r="E259" s="69"/>
    </row>
    <row r="260" spans="2:5" ht="105" hidden="1" customHeight="1" outlineLevel="1" x14ac:dyDescent="0.35">
      <c r="B260" s="212" t="s">
        <v>196</v>
      </c>
      <c r="C260" s="213"/>
      <c r="D260" s="111"/>
      <c r="E260" s="69"/>
    </row>
    <row r="261" spans="2:5" hidden="1" outlineLevel="1" collapsed="1" x14ac:dyDescent="0.35">
      <c r="B261" s="23" t="s">
        <v>19</v>
      </c>
      <c r="C261" s="24"/>
      <c r="D261" s="111"/>
      <c r="E261" s="69"/>
    </row>
    <row r="262" spans="2:5" ht="36" hidden="1" outlineLevel="2" x14ac:dyDescent="0.35">
      <c r="B262" s="46" t="s">
        <v>197</v>
      </c>
      <c r="C262" s="31" t="s">
        <v>21</v>
      </c>
      <c r="D262" s="111"/>
      <c r="E262" s="69"/>
    </row>
    <row r="263" spans="2:5" ht="24" hidden="1" outlineLevel="2" x14ac:dyDescent="0.35">
      <c r="B263" s="33" t="s">
        <v>198</v>
      </c>
      <c r="C263" s="34" t="s">
        <v>21</v>
      </c>
      <c r="D263" s="111"/>
      <c r="E263" s="69"/>
    </row>
    <row r="264" spans="2:5" ht="36" hidden="1" outlineLevel="2" x14ac:dyDescent="0.35">
      <c r="B264" s="53" t="s">
        <v>199</v>
      </c>
      <c r="C264" s="74" t="s">
        <v>21</v>
      </c>
      <c r="D264" s="111"/>
      <c r="E264" s="69"/>
    </row>
    <row r="265" spans="2:5" ht="24.5" hidden="1" outlineLevel="2" x14ac:dyDescent="0.35">
      <c r="B265" s="62" t="s">
        <v>200</v>
      </c>
      <c r="C265" s="65" t="s">
        <v>11</v>
      </c>
      <c r="D265" s="111"/>
      <c r="E265" s="69"/>
    </row>
    <row r="266" spans="2:5" ht="48" hidden="1" outlineLevel="2" x14ac:dyDescent="0.35">
      <c r="B266" s="28" t="s">
        <v>201</v>
      </c>
      <c r="C266" s="65" t="s">
        <v>11</v>
      </c>
      <c r="D266" s="111"/>
      <c r="E266" s="69"/>
    </row>
    <row r="267" spans="2:5" hidden="1" outlineLevel="2" x14ac:dyDescent="0.35">
      <c r="B267" s="62"/>
      <c r="C267" s="63"/>
      <c r="D267" s="111"/>
      <c r="E267" s="69"/>
    </row>
    <row r="268" spans="2:5" collapsed="1" x14ac:dyDescent="0.35">
      <c r="B268" s="211" t="s">
        <v>202</v>
      </c>
      <c r="C268" s="211"/>
      <c r="D268" s="111"/>
      <c r="E268" s="69"/>
    </row>
    <row r="269" spans="2:5" ht="90" hidden="1" customHeight="1" outlineLevel="1" x14ac:dyDescent="0.35">
      <c r="B269" s="202" t="s">
        <v>203</v>
      </c>
      <c r="C269" s="210"/>
      <c r="D269" s="111"/>
      <c r="E269" s="111"/>
    </row>
    <row r="270" spans="2:5" hidden="1" outlineLevel="1" collapsed="1" x14ac:dyDescent="0.35">
      <c r="B270" s="2" t="s">
        <v>19</v>
      </c>
      <c r="C270" s="52"/>
      <c r="D270" s="111"/>
      <c r="E270" s="114"/>
    </row>
    <row r="271" spans="2:5" ht="60" hidden="1" outlineLevel="2" x14ac:dyDescent="0.35">
      <c r="B271" s="28" t="s">
        <v>204</v>
      </c>
      <c r="C271" s="65" t="s">
        <v>11</v>
      </c>
      <c r="D271" s="111"/>
      <c r="E271" s="114"/>
    </row>
    <row r="272" spans="2:5" ht="84" hidden="1" outlineLevel="2" x14ac:dyDescent="0.35">
      <c r="B272" s="28" t="s">
        <v>205</v>
      </c>
      <c r="C272" s="65" t="s">
        <v>11</v>
      </c>
      <c r="D272" s="111"/>
      <c r="E272" s="114"/>
    </row>
    <row r="273" spans="2:8" ht="132" hidden="1" outlineLevel="2" x14ac:dyDescent="0.35">
      <c r="B273" s="28" t="s">
        <v>206</v>
      </c>
      <c r="C273" s="65" t="s">
        <v>11</v>
      </c>
      <c r="D273" s="111"/>
      <c r="E273" s="114"/>
    </row>
    <row r="274" spans="2:8" ht="48" hidden="1" outlineLevel="2" x14ac:dyDescent="0.35">
      <c r="B274" s="28" t="s">
        <v>191</v>
      </c>
      <c r="C274" s="65" t="s">
        <v>11</v>
      </c>
      <c r="D274" s="111"/>
      <c r="E274" s="114"/>
    </row>
    <row r="275" spans="2:8" hidden="1" outlineLevel="2" x14ac:dyDescent="0.35">
      <c r="B275" s="28"/>
      <c r="C275" s="194"/>
      <c r="D275" s="111"/>
      <c r="E275" s="114"/>
    </row>
    <row r="276" spans="2:8" hidden="1" outlineLevel="2" x14ac:dyDescent="0.35">
      <c r="B276" s="28"/>
      <c r="C276" s="65"/>
      <c r="D276" s="111"/>
      <c r="E276" s="114"/>
    </row>
    <row r="277" spans="2:8" hidden="1" outlineLevel="2" x14ac:dyDescent="0.35">
      <c r="B277" s="40"/>
      <c r="C277" s="65"/>
      <c r="D277" s="111"/>
      <c r="E277" s="114"/>
    </row>
    <row r="278" spans="2:8" hidden="1" outlineLevel="2" x14ac:dyDescent="0.35">
      <c r="B278" s="28"/>
      <c r="C278" s="65"/>
      <c r="D278" s="111"/>
      <c r="E278" s="114"/>
    </row>
    <row r="279" spans="2:8" hidden="1" outlineLevel="2" x14ac:dyDescent="0.35">
      <c r="B279" s="28"/>
      <c r="C279" s="65"/>
      <c r="D279" s="111"/>
      <c r="E279" s="114"/>
    </row>
    <row r="280" spans="2:8" ht="15" thickBot="1" x14ac:dyDescent="0.4">
      <c r="B280" s="214" t="s">
        <v>207</v>
      </c>
      <c r="C280" s="215"/>
      <c r="D280" s="75">
        <f t="shared" ref="D280" si="0">COUNTIF(D5:D277,2)</f>
        <v>0</v>
      </c>
      <c r="E280" s="76"/>
    </row>
    <row r="283" spans="2:8" x14ac:dyDescent="0.35">
      <c r="B283" s="190"/>
      <c r="C283" s="3"/>
    </row>
    <row r="284" spans="2:8" x14ac:dyDescent="0.35">
      <c r="B284" s="191"/>
      <c r="C284" s="12"/>
    </row>
    <row r="285" spans="2:8" x14ac:dyDescent="0.35">
      <c r="B285" s="191"/>
      <c r="C285" s="3"/>
      <c r="D285" s="78"/>
      <c r="E285" s="17"/>
      <c r="F285" s="17"/>
      <c r="G285" s="17"/>
      <c r="H285" s="17"/>
    </row>
    <row r="286" spans="2:8" x14ac:dyDescent="0.35">
      <c r="B286" s="191"/>
      <c r="C286" s="3"/>
      <c r="E286" s="17"/>
      <c r="F286" s="17"/>
      <c r="G286" s="17"/>
      <c r="H286" s="17"/>
    </row>
    <row r="287" spans="2:8" x14ac:dyDescent="0.35">
      <c r="B287" s="191"/>
      <c r="C287" s="3"/>
      <c r="E287" s="17"/>
      <c r="F287" s="17"/>
      <c r="G287" s="17"/>
      <c r="H287" s="17"/>
    </row>
    <row r="288" spans="2:8" x14ac:dyDescent="0.35">
      <c r="D288"/>
      <c r="E288" s="17"/>
      <c r="F288" s="17"/>
      <c r="G288" s="17"/>
      <c r="H288" s="17"/>
    </row>
    <row r="289" spans="4:8" x14ac:dyDescent="0.35">
      <c r="D289" s="79"/>
      <c r="E289" s="17"/>
      <c r="F289" s="17"/>
      <c r="G289" s="17"/>
      <c r="H289" s="17"/>
    </row>
  </sheetData>
  <mergeCells count="66">
    <mergeCell ref="B280:C280"/>
    <mergeCell ref="B232:C232"/>
    <mergeCell ref="B233:C233"/>
    <mergeCell ref="B239:C239"/>
    <mergeCell ref="B240:C240"/>
    <mergeCell ref="B249:C249"/>
    <mergeCell ref="B250:C250"/>
    <mergeCell ref="B251:C251"/>
    <mergeCell ref="B259:C259"/>
    <mergeCell ref="B260:C260"/>
    <mergeCell ref="B268:C268"/>
    <mergeCell ref="B269:C269"/>
    <mergeCell ref="B226:C226"/>
    <mergeCell ref="B184:C184"/>
    <mergeCell ref="B191:C191"/>
    <mergeCell ref="B192:C192"/>
    <mergeCell ref="B200:C200"/>
    <mergeCell ref="B201:C201"/>
    <mergeCell ref="B202:C202"/>
    <mergeCell ref="B209:C209"/>
    <mergeCell ref="B210:C210"/>
    <mergeCell ref="B217:C217"/>
    <mergeCell ref="B218:C218"/>
    <mergeCell ref="B225:C225"/>
    <mergeCell ref="B183:C183"/>
    <mergeCell ref="B136:C136"/>
    <mergeCell ref="B146:C146"/>
    <mergeCell ref="B147:C147"/>
    <mergeCell ref="B148:C148"/>
    <mergeCell ref="B155:C155"/>
    <mergeCell ref="B156:C156"/>
    <mergeCell ref="B166:C166"/>
    <mergeCell ref="B167:C167"/>
    <mergeCell ref="B168:C168"/>
    <mergeCell ref="B175:C175"/>
    <mergeCell ref="B176:C176"/>
    <mergeCell ref="B135:C135"/>
    <mergeCell ref="B81:C81"/>
    <mergeCell ref="B82:C82"/>
    <mergeCell ref="B89:C89"/>
    <mergeCell ref="B90:C90"/>
    <mergeCell ref="B97:C97"/>
    <mergeCell ref="B98:C98"/>
    <mergeCell ref="B115:C115"/>
    <mergeCell ref="B116:C116"/>
    <mergeCell ref="B117:C117"/>
    <mergeCell ref="B128:C128"/>
    <mergeCell ref="B129:C129"/>
    <mergeCell ref="B80:C80"/>
    <mergeCell ref="B17:C17"/>
    <mergeCell ref="B18:C18"/>
    <mergeCell ref="B39:C39"/>
    <mergeCell ref="B40:C40"/>
    <mergeCell ref="B44:C44"/>
    <mergeCell ref="B45:C45"/>
    <mergeCell ref="B46:C46"/>
    <mergeCell ref="B60:C60"/>
    <mergeCell ref="B61:C61"/>
    <mergeCell ref="B74:C74"/>
    <mergeCell ref="B75:C75"/>
    <mergeCell ref="B9:C9"/>
    <mergeCell ref="B4:C4"/>
    <mergeCell ref="B5:C5"/>
    <mergeCell ref="B6:C6"/>
    <mergeCell ref="B7:C7"/>
    <mergeCell ref="B8:C8"/>
  </mergeCells>
  <conditionalFormatting sqref="D5:D279">
    <cfRule type="containsBlanks" dxfId="4" priority="3" stopIfTrue="1">
      <formula>LEN(TRIM(D5))=0</formula>
    </cfRule>
    <cfRule type="cellIs" dxfId="3" priority="4" operator="equal">
      <formula>3</formula>
    </cfRule>
    <cfRule type="cellIs" dxfId="2" priority="5" operator="equal">
      <formula>2</formula>
    </cfRule>
    <cfRule type="cellIs" dxfId="1" priority="6" operator="equal">
      <formula>1</formula>
    </cfRule>
    <cfRule type="cellIs" dxfId="0" priority="7" operator="equal">
      <formula>0</formula>
    </cfRule>
  </conditionalFormatting>
  <dataValidations count="1">
    <dataValidation type="list" allowBlank="1" showInputMessage="1" showErrorMessage="1" sqref="D17 D5:D6 D259 D268 D239 D249:D250 D217 D232 D225 D200:D201 D209 D175 D191 D183 D155 D166:D167 D128 D146:D147 D134:D135 D74 D89 D97 D115:D116 D80:D81 D39 D60 D44:D45" xr:uid="{97040CE7-1776-423F-B0BA-73F61070DA60}">
      <formula1>$B$284:$B$287</formula1>
    </dataValidation>
  </dataValidations>
  <hyperlinks>
    <hyperlink ref="C63" r:id="rId1" xr:uid="{0C040A1B-3048-4331-981B-C47D63F14C64}"/>
    <hyperlink ref="C103" r:id="rId2" xr:uid="{5578C132-5079-4914-B791-714898D1C85B}"/>
    <hyperlink ref="C104" r:id="rId3" xr:uid="{D5CBCD76-AC05-487C-ACE5-C68C9A1CB72D}"/>
    <hyperlink ref="C105" r:id="rId4" xr:uid="{564ED775-8B36-4A37-ACFE-1EC68EDDA315}"/>
    <hyperlink ref="C106" r:id="rId5" xr:uid="{FA2FE4A6-FB0D-4E6E-A38A-D44E7F57A385}"/>
    <hyperlink ref="C107" r:id="rId6" xr:uid="{388AAF4A-43B6-480D-B382-D6EDE0CB983A}"/>
    <hyperlink ref="C10" r:id="rId7" xr:uid="{05AD03EC-22E8-442C-9426-651A0EB90AFD}"/>
    <hyperlink ref="C16" r:id="rId8" xr:uid="{ADDCDDF7-3014-470A-A509-C29EDAB15966}"/>
    <hyperlink ref="C43" r:id="rId9" xr:uid="{8D6A3FA0-5576-4D96-B79E-B146AF0BFF74}"/>
    <hyperlink ref="C38" r:id="rId10" xr:uid="{B3C79DD1-F4E5-48D4-A02B-954B787D49DB}"/>
    <hyperlink ref="C23" r:id="rId11" xr:uid="{CFDC1758-CAF7-4B7D-B13E-A7081AC90576}"/>
    <hyperlink ref="C24" r:id="rId12" xr:uid="{0D4B3D97-233C-423F-8753-81B7343EE92C}"/>
    <hyperlink ref="C25" r:id="rId13" xr:uid="{D347ED7A-BAA9-49A6-8463-876C8E2C92BD}"/>
    <hyperlink ref="C20" r:id="rId14" xr:uid="{FEC9BE9F-831C-42B5-9704-633AC24D3FF5}"/>
    <hyperlink ref="C21" r:id="rId15" xr:uid="{D74E45FC-80E1-447F-BACC-5A3929CA3901}"/>
    <hyperlink ref="C22" r:id="rId16" xr:uid="{6CC3C3B4-360E-42E2-82CC-F298FBD96857}"/>
    <hyperlink ref="C35" r:id="rId17" xr:uid="{99627533-2FC1-4D44-9996-07DAADBD3172}"/>
    <hyperlink ref="C36" r:id="rId18" xr:uid="{9E38F3F2-5A20-4B70-9E85-C47629759FE0}"/>
    <hyperlink ref="C37" r:id="rId19" xr:uid="{221FF19C-593D-4FDB-BC68-2DB7A089D2C6}"/>
    <hyperlink ref="C29" r:id="rId20" xr:uid="{F4B9A4C6-C8D0-48E9-B5B7-963B70EDB395}"/>
    <hyperlink ref="C30" r:id="rId21" xr:uid="{140F34F0-D86D-4FC0-AF63-C15F556985B6}"/>
    <hyperlink ref="C31" r:id="rId22" xr:uid="{77F68C04-24E8-4FFE-A0C6-548737F54545}"/>
    <hyperlink ref="C32" r:id="rId23" xr:uid="{F5C63A3A-1A6C-458F-8E19-093F9DAC6FBC}"/>
    <hyperlink ref="C33" r:id="rId24" xr:uid="{0C8FF2A6-A631-45BB-9A00-06B00CEE623D}"/>
    <hyperlink ref="C92" r:id="rId25" xr:uid="{80707579-2EB0-4141-BE88-B3D1A80B46D9}"/>
    <hyperlink ref="C262" r:id="rId26" xr:uid="{AC44FC55-CBCA-4EC9-9726-116B21DE90C9}"/>
    <hyperlink ref="C263" r:id="rId27" xr:uid="{ECB28701-7594-424E-AFDE-BD31DBF592A6}"/>
    <hyperlink ref="C254" r:id="rId28" xr:uid="{DDBFC39D-308E-499D-A8AE-1FCCB9076174}"/>
    <hyperlink ref="C264" r:id="rId29" xr:uid="{5CE665F3-7F01-44CA-BA67-BE80EBC8E3D0}"/>
    <hyperlink ref="C58" r:id="rId30" xr:uid="{86DFEF17-6A4E-4B61-80B4-AB076F418729}"/>
    <hyperlink ref="C59" r:id="rId31" xr:uid="{DD3400BA-9FFA-42AD-8620-FC6797A7D52B}"/>
    <hyperlink ref="C48" r:id="rId32" xr:uid="{907383E4-56F2-4524-906D-ACAB0671C9C7}"/>
    <hyperlink ref="C49" r:id="rId33" xr:uid="{751E5EE9-2F9F-4151-B675-EAE49186E677}"/>
    <hyperlink ref="C84" r:id="rId34" xr:uid="{2483E189-D433-49C8-85EB-45E1AA280F70}"/>
    <hyperlink ref="C93" r:id="rId35" xr:uid="{8F927F3B-D030-4112-B57F-39B6963F34E8}"/>
    <hyperlink ref="C114" r:id="rId36" xr:uid="{99D6CA35-28BD-4377-A77E-741168CDC8BE}"/>
    <hyperlink ref="C126" r:id="rId37" location="S%C3%A4ker%20lagring%20av%20forskningsdata%20i%20Sunet%20Drive/Nextcloud" xr:uid="{D5C75DD9-A5EF-43E3-8622-0CFB6F1B3861}"/>
  </hyperlinks>
  <pageMargins left="0.7" right="0.7" top="0.75" bottom="0.75" header="0.3" footer="0.3"/>
  <pageSetup paperSize="9" orientation="portrait" horizontalDpi="300" verticalDpi="300" r:id="rId38"/>
  <drawing r:id="rId3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69DB6-35D2-4A09-8CB2-5A4699866FFA}">
  <dimension ref="A1"/>
  <sheetViews>
    <sheetView workbookViewId="0">
      <selection activeCell="AH26" sqref="AH26"/>
    </sheetView>
  </sheetViews>
  <sheetFormatPr defaultRowHeight="14.5" x14ac:dyDescent="0.3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BA70E-913A-4906-8E1D-15D5FAD14FDA}">
  <sheetPr>
    <outlinePr summaryBelow="0"/>
  </sheetPr>
  <dimension ref="B1:DL312"/>
  <sheetViews>
    <sheetView showGridLines="0" zoomScale="120" zoomScaleNormal="120" workbookViewId="0">
      <pane xSplit="11" ySplit="5" topLeftCell="L128" activePane="bottomRight" state="frozen"/>
      <selection pane="topRight" activeCell="G1" sqref="G1"/>
      <selection pane="bottomLeft" activeCell="A6" sqref="A6"/>
      <selection pane="bottomRight" activeCell="J9" sqref="J9"/>
    </sheetView>
  </sheetViews>
  <sheetFormatPr defaultColWidth="9.1796875" defaultRowHeight="13" x14ac:dyDescent="0.35"/>
  <cols>
    <col min="1" max="1" width="2.453125" style="3" customWidth="1"/>
    <col min="2" max="2" width="12.54296875" style="10" customWidth="1"/>
    <col min="3" max="3" width="75.453125" style="3" customWidth="1"/>
    <col min="4" max="4" width="15.1796875" style="3" customWidth="1"/>
    <col min="5" max="5" width="9.81640625" style="3" customWidth="1"/>
    <col min="6" max="6" width="12.54296875" style="3" customWidth="1"/>
    <col min="7" max="7" width="11.1796875" style="3" customWidth="1"/>
    <col min="8" max="8" width="10.7265625" style="3" customWidth="1"/>
    <col min="9" max="9" width="5.453125" style="3" customWidth="1"/>
    <col min="10" max="10" width="6.54296875" style="3" customWidth="1"/>
    <col min="11" max="11" width="3.81640625" style="3" customWidth="1"/>
    <col min="12" max="15" width="5.7265625" style="3" customWidth="1"/>
    <col min="16" max="16" width="5.7265625" style="3" customWidth="1" collapsed="1"/>
    <col min="17" max="115" width="5.7265625" style="3" customWidth="1"/>
    <col min="116" max="116" width="4.54296875" style="3" bestFit="1" customWidth="1"/>
    <col min="117" max="16384" width="9.1796875" style="3"/>
  </cols>
  <sheetData>
    <row r="1" spans="2:116" ht="8.25" customHeight="1" x14ac:dyDescent="0.35">
      <c r="B1" s="4"/>
      <c r="C1" s="4"/>
      <c r="D1" s="4"/>
      <c r="E1" s="4"/>
      <c r="F1" s="4"/>
      <c r="G1" s="4"/>
      <c r="H1" s="4"/>
      <c r="I1" s="4"/>
      <c r="J1" s="4"/>
      <c r="K1" s="4"/>
      <c r="BN1" s="4"/>
      <c r="CC1" s="4"/>
      <c r="CD1" s="4"/>
      <c r="DE1" s="4"/>
    </row>
    <row r="2" spans="2:116" s="108" customFormat="1" ht="12" customHeight="1" x14ac:dyDescent="0.35">
      <c r="B2" s="105"/>
      <c r="C2" s="106"/>
      <c r="D2" s="109" t="s">
        <v>208</v>
      </c>
      <c r="E2" s="97"/>
      <c r="F2" s="97"/>
      <c r="G2" s="97"/>
      <c r="H2" s="97"/>
      <c r="I2" s="97"/>
      <c r="J2" s="97"/>
      <c r="K2" s="101"/>
      <c r="L2" s="216">
        <f>M4</f>
        <v>44958</v>
      </c>
      <c r="M2" s="216"/>
      <c r="N2" s="216"/>
      <c r="O2" s="216">
        <f>P4</f>
        <v>45047</v>
      </c>
      <c r="P2" s="216"/>
      <c r="Q2" s="216"/>
      <c r="R2" s="216">
        <f t="shared" ref="R2" si="0">S4</f>
        <v>45139</v>
      </c>
      <c r="S2" s="216"/>
      <c r="T2" s="216"/>
      <c r="U2" s="216">
        <f t="shared" ref="U2" si="1">V4</f>
        <v>45231</v>
      </c>
      <c r="V2" s="216"/>
      <c r="W2" s="216"/>
      <c r="X2" s="216">
        <f t="shared" ref="X2:AD2" si="2">Y4</f>
        <v>45323</v>
      </c>
      <c r="Y2" s="216"/>
      <c r="Z2" s="216"/>
      <c r="AA2" s="216">
        <f t="shared" si="2"/>
        <v>45413</v>
      </c>
      <c r="AB2" s="216"/>
      <c r="AC2" s="216"/>
      <c r="AD2" s="216">
        <f t="shared" si="2"/>
        <v>45505</v>
      </c>
      <c r="AE2" s="216"/>
      <c r="AF2" s="216"/>
      <c r="AG2" s="216">
        <f>AH4</f>
        <v>45597</v>
      </c>
      <c r="AH2" s="216"/>
      <c r="AI2" s="216"/>
      <c r="AJ2" s="216">
        <f>AK4</f>
        <v>45689</v>
      </c>
      <c r="AK2" s="216"/>
      <c r="AL2" s="216"/>
      <c r="AM2" s="216">
        <f>AN4</f>
        <v>45778</v>
      </c>
      <c r="AN2" s="216"/>
      <c r="AO2" s="216"/>
      <c r="AP2" s="216">
        <f>AQ4</f>
        <v>45870</v>
      </c>
      <c r="AQ2" s="216"/>
      <c r="AR2" s="216"/>
      <c r="AS2" s="216">
        <f>AT4</f>
        <v>45962</v>
      </c>
      <c r="AT2" s="216"/>
      <c r="AU2" s="216"/>
      <c r="AV2" s="216">
        <f>AW4</f>
        <v>46054</v>
      </c>
      <c r="AW2" s="216"/>
      <c r="AX2" s="216"/>
      <c r="AY2" s="216">
        <f>AZ4</f>
        <v>46143</v>
      </c>
      <c r="AZ2" s="216"/>
      <c r="BA2" s="216"/>
      <c r="BB2" s="216">
        <f>BC4</f>
        <v>46235</v>
      </c>
      <c r="BC2" s="216"/>
      <c r="BD2" s="216"/>
      <c r="BE2" s="216">
        <f>BF4</f>
        <v>46327</v>
      </c>
      <c r="BF2" s="216"/>
      <c r="BG2" s="216"/>
      <c r="BH2" s="216">
        <f>BI4</f>
        <v>46419</v>
      </c>
      <c r="BI2" s="216"/>
      <c r="BJ2" s="216"/>
      <c r="BK2" s="216">
        <f>BL4</f>
        <v>46508</v>
      </c>
      <c r="BL2" s="216"/>
      <c r="BM2" s="216"/>
      <c r="BN2" s="216">
        <f>BO4</f>
        <v>46600</v>
      </c>
      <c r="BO2" s="216"/>
      <c r="BP2" s="216"/>
      <c r="BQ2" s="216">
        <f>BR4</f>
        <v>46692</v>
      </c>
      <c r="BR2" s="216"/>
      <c r="BS2" s="216"/>
      <c r="BT2" s="216">
        <f>BU4</f>
        <v>46784</v>
      </c>
      <c r="BU2" s="216"/>
      <c r="BV2" s="216"/>
      <c r="BW2" s="216">
        <f>BX4</f>
        <v>46874</v>
      </c>
      <c r="BX2" s="216"/>
      <c r="BY2" s="216"/>
      <c r="BZ2" s="216">
        <f>CA4</f>
        <v>46966</v>
      </c>
      <c r="CA2" s="216"/>
      <c r="CB2" s="216"/>
      <c r="CC2" s="216">
        <f>CD4</f>
        <v>47058</v>
      </c>
      <c r="CD2" s="216"/>
      <c r="CE2" s="216"/>
      <c r="CF2" s="216">
        <f>CG4</f>
        <v>47150</v>
      </c>
      <c r="CG2" s="216"/>
      <c r="CH2" s="216"/>
      <c r="CI2" s="216">
        <f>CJ4</f>
        <v>47239</v>
      </c>
      <c r="CJ2" s="216"/>
      <c r="CK2" s="216"/>
      <c r="CL2" s="216">
        <f>CM4</f>
        <v>47331</v>
      </c>
      <c r="CM2" s="216"/>
      <c r="CN2" s="216"/>
      <c r="CO2" s="216">
        <f>CP4</f>
        <v>47423</v>
      </c>
      <c r="CP2" s="216"/>
      <c r="CQ2" s="216"/>
      <c r="CR2" s="216">
        <f>CS4</f>
        <v>47515</v>
      </c>
      <c r="CS2" s="216"/>
      <c r="CT2" s="216"/>
      <c r="CU2" s="216">
        <f>CV4</f>
        <v>47604</v>
      </c>
      <c r="CV2" s="216"/>
      <c r="CW2" s="216"/>
      <c r="CX2" s="216">
        <f>CY4</f>
        <v>47696</v>
      </c>
      <c r="CY2" s="216"/>
      <c r="CZ2" s="216"/>
      <c r="DA2" s="216">
        <f>DB4</f>
        <v>47788</v>
      </c>
      <c r="DB2" s="216"/>
      <c r="DC2" s="216"/>
      <c r="DD2" s="216">
        <f>DE4</f>
        <v>47880</v>
      </c>
      <c r="DE2" s="216"/>
      <c r="DF2" s="216"/>
      <c r="DG2" s="216">
        <f>DH4</f>
        <v>47969</v>
      </c>
      <c r="DH2" s="216"/>
      <c r="DI2" s="216"/>
      <c r="DJ2" s="107"/>
      <c r="DK2" s="107"/>
    </row>
    <row r="3" spans="2:116" s="88" customFormat="1" ht="12.75" customHeight="1" x14ac:dyDescent="0.35">
      <c r="B3" s="97"/>
      <c r="C3" s="98"/>
      <c r="D3" s="99">
        <v>44927</v>
      </c>
      <c r="E3" s="100"/>
      <c r="F3" s="101"/>
      <c r="G3" s="102"/>
      <c r="H3" s="97"/>
      <c r="I3" s="97"/>
      <c r="J3" s="97"/>
      <c r="K3" s="89"/>
      <c r="L3" s="219" t="str">
        <f>IF(MONTH(M4)=2,$C308,IF(MONTH(M4)=5,$C309,IF(MONTH(M4)=8,$C310,IF(MONTH(M4)=11,$C311,""))))</f>
        <v>Q1</v>
      </c>
      <c r="M3" s="217"/>
      <c r="N3" s="217"/>
      <c r="O3" s="217" t="str">
        <f>IF(MONTH(P4)=2,$C308,IF(MONTH(P4)=5,$C309,IF(MONTH(P4)=8,$C310,IF(MONTH(P4)=11,$C311,""))))</f>
        <v>Q2</v>
      </c>
      <c r="P3" s="217"/>
      <c r="Q3" s="217"/>
      <c r="R3" s="217" t="str">
        <f>IF(MONTH(S4)=2,$C308,IF(MONTH(S4)=5,$C309,IF(MONTH(S4)=8,$C310,IF(MONTH(S4)=11,$C311,""))))</f>
        <v>Q3</v>
      </c>
      <c r="S3" s="217"/>
      <c r="T3" s="217"/>
      <c r="U3" s="217" t="str">
        <f>IF(MONTH(V4)=2,$C308,IF(MONTH(V4)=5,$C309,IF(MONTH(V4)=8,$C310,IF(MONTH(V4)=11,$C311,""))))</f>
        <v>Q4</v>
      </c>
      <c r="V3" s="217"/>
      <c r="W3" s="217"/>
      <c r="X3" s="217" t="str">
        <f>IF(MONTH(Y4)=2,$C308,IF(MONTH(Y4)=5,$C309,IF(MONTH(Y4)=8,$C310,IF(MONTH(Y4)=11,$C311,""))))</f>
        <v>Q1</v>
      </c>
      <c r="Y3" s="217"/>
      <c r="Z3" s="217"/>
      <c r="AA3" s="217" t="str">
        <f>IF(MONTH(AB4)=2,$C308,IF(MONTH(AB4)=5,$C309,IF(MONTH(AB4)=8,$C310,IF(MONTH(AB4)=11,$C311,""))))</f>
        <v>Q2</v>
      </c>
      <c r="AB3" s="217"/>
      <c r="AC3" s="217"/>
      <c r="AD3" s="217" t="str">
        <f>IF(MONTH(AE4)=2,$C308,IF(MONTH(AE4)=5,$C309,IF(MONTH(AE4)=8,$C310,IF(MONTH(AE4)=11,$C311,""))))</f>
        <v>Q3</v>
      </c>
      <c r="AE3" s="217"/>
      <c r="AF3" s="217"/>
      <c r="AG3" s="217" t="str">
        <f>IF(MONTH(AH4)=2,$C308,IF(MONTH(AH4)=5,$C309,IF(MONTH(AH4)=8,$C310,IF(MONTH(AH4)=11,$C311,""))))</f>
        <v>Q4</v>
      </c>
      <c r="AH3" s="217"/>
      <c r="AI3" s="217"/>
      <c r="AJ3" s="217" t="str">
        <f>IF(MONTH(AK4)=2,$C308,IF(MONTH(AK4)=5,$C309,IF(MONTH(AK4)=8,$C310,IF(MONTH(AK4)=11,$C311,""))))</f>
        <v>Q1</v>
      </c>
      <c r="AK3" s="217"/>
      <c r="AL3" s="217"/>
      <c r="AM3" s="217" t="str">
        <f>IF(MONTH(AN4)=2,$C308,IF(MONTH(AN4)=5,$C309,IF(MONTH(AN4)=8,$C310,IF(MONTH(AN4)=11,$C311,""))))</f>
        <v>Q2</v>
      </c>
      <c r="AN3" s="217"/>
      <c r="AO3" s="217"/>
      <c r="AP3" s="217" t="str">
        <f>IF(MONTH(AQ4)=2,$C308,IF(MONTH(AQ4)=5,$C309,IF(MONTH(AQ4)=8,$C310,IF(MONTH(AQ4)=11,$C311,""))))</f>
        <v>Q3</v>
      </c>
      <c r="AQ3" s="217"/>
      <c r="AR3" s="217"/>
      <c r="AS3" s="217" t="str">
        <f>IF(MONTH(AT4)=2,$C308,IF(MONTH(AT4)=5,$C309,IF(MONTH(AT4)=8,$C310,IF(MONTH(AT4)=11,$C311,""))))</f>
        <v>Q4</v>
      </c>
      <c r="AT3" s="217"/>
      <c r="AU3" s="217"/>
      <c r="AV3" s="217" t="str">
        <f>IF(MONTH(AW4)=2,$C308,IF(MONTH(AW4)=5,$C309,IF(MONTH(AW4)=8,$C310,IF(MONTH(AW4)=11,$C311,""))))</f>
        <v>Q1</v>
      </c>
      <c r="AW3" s="217"/>
      <c r="AX3" s="217"/>
      <c r="AY3" s="217" t="str">
        <f>IF(MONTH(AZ4)=2,$C308,IF(MONTH(AZ4)=5,$C309,IF(MONTH(AZ4)=8,$C310,IF(MONTH(AZ4)=11,$C311,""))))</f>
        <v>Q2</v>
      </c>
      <c r="AZ3" s="217"/>
      <c r="BA3" s="217"/>
      <c r="BB3" s="217" t="str">
        <f>IF(MONTH(BC4)=2,$C308,IF(MONTH(BC4)=5,$C309,IF(MONTH(BC4)=8,$C310,IF(MONTH(BC4)=11,$C311,""))))</f>
        <v>Q3</v>
      </c>
      <c r="BC3" s="217"/>
      <c r="BD3" s="217"/>
      <c r="BE3" s="217" t="str">
        <f>IF(MONTH(BF4)=2,$C308,IF(MONTH(BF4)=5,$C309,IF(MONTH(BF4)=8,$C310,IF(MONTH(BF4)=11,$C311,""))))</f>
        <v>Q4</v>
      </c>
      <c r="BF3" s="217"/>
      <c r="BG3" s="217"/>
      <c r="BH3" s="217" t="str">
        <f>IF(MONTH(BI4)=2,$C308,IF(MONTH(BI4)=5,$C309,IF(MONTH(BI4)=8,$C310,IF(MONTH(BI4)=11,$C311,""))))</f>
        <v>Q1</v>
      </c>
      <c r="BI3" s="217"/>
      <c r="BJ3" s="217"/>
      <c r="BK3" s="217" t="str">
        <f>IF(MONTH(BL4)=2,$C308,IF(MONTH(BL4)=5,$C309,IF(MONTH(BL4)=8,$C310,IF(MONTH(BL4)=11,$C311,""))))</f>
        <v>Q2</v>
      </c>
      <c r="BL3" s="217"/>
      <c r="BM3" s="217"/>
      <c r="BN3" s="217" t="str">
        <f>IF(MONTH(BO4)=2,$C308,IF(MONTH(BO4)=5,$C309,IF(MONTH(BO4)=8,$C310,IF(MONTH(BO4)=11,$C311,""))))</f>
        <v>Q3</v>
      </c>
      <c r="BO3" s="217"/>
      <c r="BP3" s="217"/>
      <c r="BQ3" s="217" t="str">
        <f>IF(MONTH(BR4)=2,$C308,IF(MONTH(BR4)=5,$C309,IF(MONTH(BR4)=8,$C310,IF(MONTH(BR4)=11,$C311,""))))</f>
        <v>Q4</v>
      </c>
      <c r="BR3" s="217"/>
      <c r="BS3" s="217"/>
      <c r="BT3" s="217" t="str">
        <f>IF(MONTH(BU4)=2,$C308,IF(MONTH(BU4)=5,$C309,IF(MONTH(BU4)=8,$C310,IF(MONTH(BU4)=11,$C311,""))))</f>
        <v>Q1</v>
      </c>
      <c r="BU3" s="217"/>
      <c r="BV3" s="217"/>
      <c r="BW3" s="217" t="str">
        <f>IF(MONTH(BX4)=2,$C308,IF(MONTH(BX4)=5,$C309,IF(MONTH(BX4)=8,$C310,IF(MONTH(BX4)=11,$C311,""))))</f>
        <v>Q2</v>
      </c>
      <c r="BX3" s="217"/>
      <c r="BY3" s="217"/>
      <c r="BZ3" s="217" t="str">
        <f>IF(MONTH(CA4)=2,$C308,IF(MONTH(CA4)=5,$C309,IF(MONTH(CA4)=8,$C310,IF(MONTH(CA4)=11,$C311,""))))</f>
        <v>Q3</v>
      </c>
      <c r="CA3" s="217"/>
      <c r="CB3" s="217"/>
      <c r="CC3" s="217" t="str">
        <f>IF(MONTH(CD4)=2,$C308,IF(MONTH(CD4)=5,$C309,IF(MONTH(CD4)=8,$C310,IF(MONTH(CD4)=11,$C311,""))))</f>
        <v>Q4</v>
      </c>
      <c r="CD3" s="217"/>
      <c r="CE3" s="217"/>
      <c r="CF3" s="217" t="str">
        <f>IF(MONTH(CG4)=2,$C308,IF(MONTH(CG4)=5,$C309,IF(MONTH(CG4)=8,$C310,IF(MONTH(CG4)=11,$C311,""))))</f>
        <v>Q1</v>
      </c>
      <c r="CG3" s="217"/>
      <c r="CH3" s="217"/>
      <c r="CI3" s="217" t="str">
        <f>IF(MONTH(CJ4)=2,$C308,IF(MONTH(CJ4)=5,$C309,IF(MONTH(CJ4)=8,$C310,IF(MONTH(CJ4)=11,$C311,""))))</f>
        <v>Q2</v>
      </c>
      <c r="CJ3" s="217"/>
      <c r="CK3" s="217"/>
      <c r="CL3" s="217" t="str">
        <f>IF(MONTH(CM4)=2,$C308,IF(MONTH(CM4)=5,$C309,IF(MONTH(CM4)=8,$C310,IF(MONTH(CM4)=11,$C311,""))))</f>
        <v>Q3</v>
      </c>
      <c r="CM3" s="217"/>
      <c r="CN3" s="217"/>
      <c r="CO3" s="217" t="str">
        <f>IF(MONTH(CP4)=2,$C308,IF(MONTH(CP4)=5,$C309,IF(MONTH(CP4)=8,$C310,IF(MONTH(CP4)=11,$C311,""))))</f>
        <v>Q4</v>
      </c>
      <c r="CP3" s="217"/>
      <c r="CQ3" s="217"/>
      <c r="CR3" s="217" t="str">
        <f>IF(MONTH(CS4)=2,$C308,IF(MONTH(CS4)=5,$C309,IF(MONTH(CS4)=8,$C310,IF(MONTH(CS4)=11,$C311,""))))</f>
        <v>Q1</v>
      </c>
      <c r="CS3" s="217"/>
      <c r="CT3" s="217"/>
      <c r="CU3" s="217" t="str">
        <f>IF(MONTH(CV4)=2,$C308,IF(MONTH(CV4)=5,$C309,IF(MONTH(CV4)=8,$C310,IF(MONTH(CV4)=11,$C311,""))))</f>
        <v>Q2</v>
      </c>
      <c r="CV3" s="217"/>
      <c r="CW3" s="217"/>
      <c r="CX3" s="217" t="str">
        <f>IF(MONTH(CY4)=2,$C308,IF(MONTH(CY4)=5,$C309,IF(MONTH(CY4)=8,$C310,IF(MONTH(CY4)=11,$C311,""))))</f>
        <v>Q3</v>
      </c>
      <c r="CY3" s="217"/>
      <c r="CZ3" s="217"/>
      <c r="DA3" s="217" t="str">
        <f>IF(MONTH(DB4)=2,$C308,IF(MONTH(DB4)=5,$C309,IF(MONTH(DB4)=8,$C310,IF(MONTH(DB4)=11,$C311,""))))</f>
        <v>Q4</v>
      </c>
      <c r="DB3" s="217"/>
      <c r="DC3" s="217"/>
      <c r="DD3" s="217" t="str">
        <f>IF(MONTH(DE4)=2,$C308,IF(MONTH(DE4)=5,$C309,IF(MONTH(DE4)=8,$C310,IF(MONTH(DE4)=11,$C311,""))))</f>
        <v>Q1</v>
      </c>
      <c r="DE3" s="217"/>
      <c r="DF3" s="217"/>
      <c r="DG3" s="217" t="str">
        <f>IF(MONTH(DH4)=2,$C308,IF(MONTH(DH4)=5,$C309,IF(MONTH(DH4)=8,$C310,IF(MONTH(DH4)=11,$C311,""))))</f>
        <v>Q2</v>
      </c>
      <c r="DH3" s="217"/>
      <c r="DI3" s="217"/>
      <c r="DJ3" s="103"/>
      <c r="DK3" s="104"/>
    </row>
    <row r="4" spans="2:116" s="88" customFormat="1" ht="18.75" customHeight="1" x14ac:dyDescent="0.35">
      <c r="B4" s="89"/>
      <c r="C4" s="90"/>
      <c r="D4" s="218"/>
      <c r="E4" s="218"/>
      <c r="F4" s="218"/>
      <c r="G4" s="218"/>
      <c r="H4" s="218"/>
      <c r="I4" s="218"/>
      <c r="J4" s="91"/>
      <c r="K4" s="89"/>
      <c r="L4" s="92">
        <f>DATE(YEAR(D3),FLOOR(MONTH(D3)-1,3)+1,1)</f>
        <v>44927</v>
      </c>
      <c r="M4" s="93">
        <f>EDATE(L4,1)</f>
        <v>44958</v>
      </c>
      <c r="N4" s="93">
        <f t="shared" ref="N4:BY4" si="3">EDATE(M4,1)</f>
        <v>44986</v>
      </c>
      <c r="O4" s="94">
        <f t="shared" si="3"/>
        <v>45017</v>
      </c>
      <c r="P4" s="93">
        <f t="shared" si="3"/>
        <v>45047</v>
      </c>
      <c r="Q4" s="93">
        <f t="shared" si="3"/>
        <v>45078</v>
      </c>
      <c r="R4" s="93">
        <f t="shared" si="3"/>
        <v>45108</v>
      </c>
      <c r="S4" s="93">
        <f t="shared" si="3"/>
        <v>45139</v>
      </c>
      <c r="T4" s="93">
        <f t="shared" si="3"/>
        <v>45170</v>
      </c>
      <c r="U4" s="93">
        <f t="shared" si="3"/>
        <v>45200</v>
      </c>
      <c r="V4" s="93">
        <f t="shared" si="3"/>
        <v>45231</v>
      </c>
      <c r="W4" s="93">
        <f t="shared" si="3"/>
        <v>45261</v>
      </c>
      <c r="X4" s="93">
        <f t="shared" si="3"/>
        <v>45292</v>
      </c>
      <c r="Y4" s="93">
        <f t="shared" si="3"/>
        <v>45323</v>
      </c>
      <c r="Z4" s="93">
        <f t="shared" si="3"/>
        <v>45352</v>
      </c>
      <c r="AA4" s="93">
        <f t="shared" si="3"/>
        <v>45383</v>
      </c>
      <c r="AB4" s="93">
        <f t="shared" si="3"/>
        <v>45413</v>
      </c>
      <c r="AC4" s="93">
        <f t="shared" si="3"/>
        <v>45444</v>
      </c>
      <c r="AD4" s="93">
        <f t="shared" si="3"/>
        <v>45474</v>
      </c>
      <c r="AE4" s="93">
        <f t="shared" si="3"/>
        <v>45505</v>
      </c>
      <c r="AF4" s="93">
        <f t="shared" si="3"/>
        <v>45536</v>
      </c>
      <c r="AG4" s="93">
        <f t="shared" si="3"/>
        <v>45566</v>
      </c>
      <c r="AH4" s="93">
        <f t="shared" si="3"/>
        <v>45597</v>
      </c>
      <c r="AI4" s="93">
        <f t="shared" si="3"/>
        <v>45627</v>
      </c>
      <c r="AJ4" s="93">
        <f t="shared" si="3"/>
        <v>45658</v>
      </c>
      <c r="AK4" s="93">
        <f t="shared" si="3"/>
        <v>45689</v>
      </c>
      <c r="AL4" s="93">
        <f t="shared" si="3"/>
        <v>45717</v>
      </c>
      <c r="AM4" s="93">
        <f>EDATE(AL4,1)</f>
        <v>45748</v>
      </c>
      <c r="AN4" s="93">
        <f t="shared" si="3"/>
        <v>45778</v>
      </c>
      <c r="AO4" s="93">
        <f t="shared" si="3"/>
        <v>45809</v>
      </c>
      <c r="AP4" s="93">
        <f t="shared" si="3"/>
        <v>45839</v>
      </c>
      <c r="AQ4" s="93">
        <f t="shared" si="3"/>
        <v>45870</v>
      </c>
      <c r="AR4" s="93">
        <f t="shared" si="3"/>
        <v>45901</v>
      </c>
      <c r="AS4" s="93">
        <f t="shared" si="3"/>
        <v>45931</v>
      </c>
      <c r="AT4" s="93">
        <f t="shared" si="3"/>
        <v>45962</v>
      </c>
      <c r="AU4" s="93">
        <f t="shared" si="3"/>
        <v>45992</v>
      </c>
      <c r="AV4" s="93">
        <f t="shared" si="3"/>
        <v>46023</v>
      </c>
      <c r="AW4" s="93">
        <f t="shared" si="3"/>
        <v>46054</v>
      </c>
      <c r="AX4" s="93">
        <f t="shared" si="3"/>
        <v>46082</v>
      </c>
      <c r="AY4" s="93">
        <f>EDATE(AX4,1)</f>
        <v>46113</v>
      </c>
      <c r="AZ4" s="93">
        <f t="shared" si="3"/>
        <v>46143</v>
      </c>
      <c r="BA4" s="93">
        <f t="shared" si="3"/>
        <v>46174</v>
      </c>
      <c r="BB4" s="93">
        <f t="shared" si="3"/>
        <v>46204</v>
      </c>
      <c r="BC4" s="93">
        <f t="shared" si="3"/>
        <v>46235</v>
      </c>
      <c r="BD4" s="93">
        <f t="shared" si="3"/>
        <v>46266</v>
      </c>
      <c r="BE4" s="93">
        <f t="shared" si="3"/>
        <v>46296</v>
      </c>
      <c r="BF4" s="93">
        <f t="shared" si="3"/>
        <v>46327</v>
      </c>
      <c r="BG4" s="93">
        <f t="shared" si="3"/>
        <v>46357</v>
      </c>
      <c r="BH4" s="93">
        <f t="shared" si="3"/>
        <v>46388</v>
      </c>
      <c r="BI4" s="93">
        <f t="shared" si="3"/>
        <v>46419</v>
      </c>
      <c r="BJ4" s="93">
        <f t="shared" si="3"/>
        <v>46447</v>
      </c>
      <c r="BK4" s="93">
        <f t="shared" si="3"/>
        <v>46478</v>
      </c>
      <c r="BL4" s="93">
        <f t="shared" si="3"/>
        <v>46508</v>
      </c>
      <c r="BM4" s="93">
        <f t="shared" si="3"/>
        <v>46539</v>
      </c>
      <c r="BN4" s="93">
        <f t="shared" si="3"/>
        <v>46569</v>
      </c>
      <c r="BO4" s="93">
        <f t="shared" si="3"/>
        <v>46600</v>
      </c>
      <c r="BP4" s="93">
        <f t="shared" si="3"/>
        <v>46631</v>
      </c>
      <c r="BQ4" s="93">
        <f t="shared" si="3"/>
        <v>46661</v>
      </c>
      <c r="BR4" s="93">
        <f t="shared" si="3"/>
        <v>46692</v>
      </c>
      <c r="BS4" s="93">
        <f t="shared" si="3"/>
        <v>46722</v>
      </c>
      <c r="BT4" s="93">
        <f t="shared" si="3"/>
        <v>46753</v>
      </c>
      <c r="BU4" s="93">
        <f t="shared" si="3"/>
        <v>46784</v>
      </c>
      <c r="BV4" s="93">
        <f t="shared" si="3"/>
        <v>46813</v>
      </c>
      <c r="BW4" s="93">
        <f t="shared" si="3"/>
        <v>46844</v>
      </c>
      <c r="BX4" s="93">
        <f t="shared" si="3"/>
        <v>46874</v>
      </c>
      <c r="BY4" s="93">
        <f t="shared" si="3"/>
        <v>46905</v>
      </c>
      <c r="BZ4" s="93">
        <f t="shared" ref="BZ4:DJ4" si="4">EDATE(BY4,1)</f>
        <v>46935</v>
      </c>
      <c r="CA4" s="93">
        <f t="shared" si="4"/>
        <v>46966</v>
      </c>
      <c r="CB4" s="93">
        <f t="shared" si="4"/>
        <v>46997</v>
      </c>
      <c r="CC4" s="93">
        <f t="shared" si="4"/>
        <v>47027</v>
      </c>
      <c r="CD4" s="93">
        <f t="shared" si="4"/>
        <v>47058</v>
      </c>
      <c r="CE4" s="93">
        <f t="shared" si="4"/>
        <v>47088</v>
      </c>
      <c r="CF4" s="93">
        <f t="shared" si="4"/>
        <v>47119</v>
      </c>
      <c r="CG4" s="93">
        <f t="shared" si="4"/>
        <v>47150</v>
      </c>
      <c r="CH4" s="93">
        <f t="shared" si="4"/>
        <v>47178</v>
      </c>
      <c r="CI4" s="93">
        <f t="shared" si="4"/>
        <v>47209</v>
      </c>
      <c r="CJ4" s="93">
        <f t="shared" si="4"/>
        <v>47239</v>
      </c>
      <c r="CK4" s="93">
        <f t="shared" si="4"/>
        <v>47270</v>
      </c>
      <c r="CL4" s="93">
        <f t="shared" si="4"/>
        <v>47300</v>
      </c>
      <c r="CM4" s="93">
        <f t="shared" si="4"/>
        <v>47331</v>
      </c>
      <c r="CN4" s="93">
        <f t="shared" si="4"/>
        <v>47362</v>
      </c>
      <c r="CO4" s="93">
        <f t="shared" si="4"/>
        <v>47392</v>
      </c>
      <c r="CP4" s="93">
        <f t="shared" si="4"/>
        <v>47423</v>
      </c>
      <c r="CQ4" s="93">
        <f t="shared" si="4"/>
        <v>47453</v>
      </c>
      <c r="CR4" s="93">
        <f t="shared" si="4"/>
        <v>47484</v>
      </c>
      <c r="CS4" s="93">
        <f t="shared" si="4"/>
        <v>47515</v>
      </c>
      <c r="CT4" s="93">
        <f t="shared" si="4"/>
        <v>47543</v>
      </c>
      <c r="CU4" s="93">
        <f t="shared" si="4"/>
        <v>47574</v>
      </c>
      <c r="CV4" s="93">
        <f t="shared" si="4"/>
        <v>47604</v>
      </c>
      <c r="CW4" s="93">
        <f t="shared" si="4"/>
        <v>47635</v>
      </c>
      <c r="CX4" s="93">
        <f t="shared" si="4"/>
        <v>47665</v>
      </c>
      <c r="CY4" s="93">
        <f t="shared" si="4"/>
        <v>47696</v>
      </c>
      <c r="CZ4" s="93">
        <f t="shared" si="4"/>
        <v>47727</v>
      </c>
      <c r="DA4" s="93">
        <f t="shared" si="4"/>
        <v>47757</v>
      </c>
      <c r="DB4" s="93">
        <f t="shared" si="4"/>
        <v>47788</v>
      </c>
      <c r="DC4" s="93">
        <f t="shared" si="4"/>
        <v>47818</v>
      </c>
      <c r="DD4" s="93">
        <f t="shared" si="4"/>
        <v>47849</v>
      </c>
      <c r="DE4" s="93">
        <f t="shared" si="4"/>
        <v>47880</v>
      </c>
      <c r="DF4" s="93">
        <f t="shared" si="4"/>
        <v>47908</v>
      </c>
      <c r="DG4" s="93">
        <f t="shared" si="4"/>
        <v>47939</v>
      </c>
      <c r="DH4" s="93">
        <f t="shared" si="4"/>
        <v>47969</v>
      </c>
      <c r="DI4" s="93">
        <f t="shared" si="4"/>
        <v>48000</v>
      </c>
      <c r="DJ4" s="93">
        <f t="shared" si="4"/>
        <v>48030</v>
      </c>
      <c r="DK4" s="95">
        <f t="shared" ref="DK4" si="5">DJ4+7</f>
        <v>48037</v>
      </c>
      <c r="DL4" s="96"/>
    </row>
    <row r="5" spans="2:116" s="9" customFormat="1" ht="28.5" customHeight="1" x14ac:dyDescent="0.35">
      <c r="B5" s="15" t="s">
        <v>209</v>
      </c>
      <c r="C5" s="81" t="s">
        <v>210</v>
      </c>
      <c r="D5" s="80" t="s">
        <v>211</v>
      </c>
      <c r="E5" s="80" t="s">
        <v>212</v>
      </c>
      <c r="F5" s="80" t="s">
        <v>213</v>
      </c>
      <c r="G5" s="80" t="s">
        <v>214</v>
      </c>
      <c r="H5" s="80" t="s">
        <v>215</v>
      </c>
      <c r="I5" s="80" t="s">
        <v>216</v>
      </c>
      <c r="J5" s="80" t="s">
        <v>1</v>
      </c>
      <c r="K5" s="16"/>
      <c r="L5" s="5"/>
      <c r="M5" s="6"/>
      <c r="N5" s="6"/>
      <c r="O5" s="7"/>
      <c r="P5" s="6"/>
      <c r="Q5" s="6"/>
      <c r="R5" s="6"/>
      <c r="S5" s="6"/>
      <c r="T5" s="6"/>
      <c r="U5" s="6"/>
      <c r="V5" s="6"/>
      <c r="W5" s="6"/>
      <c r="X5" s="6"/>
      <c r="Y5" s="6"/>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row>
    <row r="6" spans="2:116" s="9" customFormat="1" ht="28.5" hidden="1" customHeight="1" x14ac:dyDescent="0.35">
      <c r="B6" s="80" t="s">
        <v>217</v>
      </c>
      <c r="C6" s="189" t="s">
        <v>218</v>
      </c>
      <c r="D6" s="187" t="s">
        <v>219</v>
      </c>
      <c r="E6" s="187" t="s">
        <v>220</v>
      </c>
      <c r="F6" s="187" t="s">
        <v>221</v>
      </c>
      <c r="G6" s="187" t="s">
        <v>222</v>
      </c>
      <c r="H6" s="187" t="s">
        <v>223</v>
      </c>
      <c r="I6" s="187" t="s">
        <v>224</v>
      </c>
      <c r="J6" s="187" t="s">
        <v>225</v>
      </c>
      <c r="K6" s="188" t="s">
        <v>226</v>
      </c>
      <c r="L6" s="7" t="s">
        <v>227</v>
      </c>
      <c r="M6" s="7" t="s">
        <v>228</v>
      </c>
      <c r="N6" s="7" t="s">
        <v>229</v>
      </c>
      <c r="O6" s="7" t="s">
        <v>230</v>
      </c>
      <c r="P6" s="7" t="s">
        <v>231</v>
      </c>
      <c r="Q6" s="7" t="s">
        <v>232</v>
      </c>
      <c r="R6" s="7" t="s">
        <v>233</v>
      </c>
      <c r="S6" s="7" t="s">
        <v>234</v>
      </c>
      <c r="T6" s="7" t="s">
        <v>235</v>
      </c>
      <c r="U6" s="7" t="s">
        <v>236</v>
      </c>
      <c r="V6" s="7" t="s">
        <v>237</v>
      </c>
      <c r="W6" s="7" t="s">
        <v>238</v>
      </c>
      <c r="X6" s="7" t="s">
        <v>239</v>
      </c>
      <c r="Y6" s="7" t="s">
        <v>240</v>
      </c>
      <c r="Z6" s="7" t="s">
        <v>241</v>
      </c>
      <c r="AA6" s="7" t="s">
        <v>242</v>
      </c>
      <c r="AB6" s="7" t="s">
        <v>243</v>
      </c>
      <c r="AC6" s="7" t="s">
        <v>244</v>
      </c>
      <c r="AD6" s="7" t="s">
        <v>245</v>
      </c>
      <c r="AE6" s="7" t="s">
        <v>246</v>
      </c>
      <c r="AF6" s="7" t="s">
        <v>247</v>
      </c>
      <c r="AG6" s="7" t="s">
        <v>248</v>
      </c>
      <c r="AH6" s="7" t="s">
        <v>249</v>
      </c>
      <c r="AI6" s="7" t="s">
        <v>250</v>
      </c>
      <c r="AJ6" s="7" t="s">
        <v>251</v>
      </c>
      <c r="AK6" s="7" t="s">
        <v>252</v>
      </c>
      <c r="AL6" s="7" t="s">
        <v>253</v>
      </c>
      <c r="AM6" s="7" t="s">
        <v>254</v>
      </c>
      <c r="AN6" s="7" t="s">
        <v>255</v>
      </c>
      <c r="AO6" s="7" t="s">
        <v>256</v>
      </c>
      <c r="AP6" s="7" t="s">
        <v>257</v>
      </c>
      <c r="AQ6" s="7" t="s">
        <v>258</v>
      </c>
      <c r="AR6" s="7" t="s">
        <v>259</v>
      </c>
      <c r="AS6" s="7" t="s">
        <v>260</v>
      </c>
      <c r="AT6" s="7" t="s">
        <v>261</v>
      </c>
      <c r="AU6" s="7" t="s">
        <v>262</v>
      </c>
      <c r="AV6" s="7" t="s">
        <v>263</v>
      </c>
      <c r="AW6" s="7" t="s">
        <v>264</v>
      </c>
      <c r="AX6" s="7" t="s">
        <v>265</v>
      </c>
      <c r="AY6" s="7" t="s">
        <v>266</v>
      </c>
      <c r="AZ6" s="7" t="s">
        <v>267</v>
      </c>
      <c r="BA6" s="7" t="s">
        <v>268</v>
      </c>
      <c r="BB6" s="7" t="s">
        <v>269</v>
      </c>
      <c r="BC6" s="7" t="s">
        <v>270</v>
      </c>
      <c r="BD6" s="7" t="s">
        <v>271</v>
      </c>
      <c r="BE6" s="7" t="s">
        <v>272</v>
      </c>
      <c r="BF6" s="7" t="s">
        <v>273</v>
      </c>
      <c r="BG6" s="7" t="s">
        <v>274</v>
      </c>
      <c r="BH6" s="7" t="s">
        <v>275</v>
      </c>
      <c r="BI6" s="7" t="s">
        <v>276</v>
      </c>
      <c r="BJ6" s="7" t="s">
        <v>277</v>
      </c>
      <c r="BK6" s="7" t="s">
        <v>278</v>
      </c>
      <c r="BL6" s="7" t="s">
        <v>279</v>
      </c>
      <c r="BM6" s="7" t="s">
        <v>280</v>
      </c>
      <c r="BN6" s="7" t="s">
        <v>281</v>
      </c>
      <c r="BO6" s="7" t="s">
        <v>282</v>
      </c>
      <c r="BP6" s="7" t="s">
        <v>283</v>
      </c>
      <c r="BQ6" s="7" t="s">
        <v>284</v>
      </c>
      <c r="BR6" s="7" t="s">
        <v>285</v>
      </c>
      <c r="BS6" s="7" t="s">
        <v>286</v>
      </c>
      <c r="BT6" s="7" t="s">
        <v>287</v>
      </c>
      <c r="BU6" s="7" t="s">
        <v>288</v>
      </c>
      <c r="BV6" s="7" t="s">
        <v>289</v>
      </c>
      <c r="BW6" s="7" t="s">
        <v>290</v>
      </c>
      <c r="BX6" s="7" t="s">
        <v>291</v>
      </c>
      <c r="BY6" s="7" t="s">
        <v>292</v>
      </c>
      <c r="BZ6" s="7" t="s">
        <v>293</v>
      </c>
      <c r="CA6" s="7" t="s">
        <v>294</v>
      </c>
      <c r="CB6" s="7" t="s">
        <v>295</v>
      </c>
      <c r="CC6" s="7" t="s">
        <v>296</v>
      </c>
      <c r="CD6" s="7" t="s">
        <v>297</v>
      </c>
      <c r="CE6" s="7" t="s">
        <v>298</v>
      </c>
      <c r="CF6" s="7" t="s">
        <v>299</v>
      </c>
      <c r="CG6" s="7" t="s">
        <v>300</v>
      </c>
      <c r="CH6" s="7" t="s">
        <v>301</v>
      </c>
      <c r="CI6" s="7" t="s">
        <v>302</v>
      </c>
      <c r="CJ6" s="7" t="s">
        <v>303</v>
      </c>
      <c r="CK6" s="7" t="s">
        <v>304</v>
      </c>
      <c r="CL6" s="7" t="s">
        <v>305</v>
      </c>
      <c r="CM6" s="7" t="s">
        <v>306</v>
      </c>
      <c r="CN6" s="7" t="s">
        <v>307</v>
      </c>
      <c r="CO6" s="7" t="s">
        <v>308</v>
      </c>
      <c r="CP6" s="7" t="s">
        <v>309</v>
      </c>
      <c r="CQ6" s="7" t="s">
        <v>310</v>
      </c>
      <c r="CR6" s="7" t="s">
        <v>311</v>
      </c>
      <c r="CS6" s="7" t="s">
        <v>312</v>
      </c>
      <c r="CT6" s="7" t="s">
        <v>313</v>
      </c>
      <c r="CU6" s="7" t="s">
        <v>314</v>
      </c>
      <c r="CV6" s="7" t="s">
        <v>315</v>
      </c>
      <c r="CW6" s="7" t="s">
        <v>316</v>
      </c>
      <c r="CX6" s="7" t="s">
        <v>317</v>
      </c>
      <c r="CY6" s="7" t="s">
        <v>318</v>
      </c>
      <c r="CZ6" s="7" t="s">
        <v>319</v>
      </c>
      <c r="DA6" s="7" t="s">
        <v>320</v>
      </c>
      <c r="DB6" s="7" t="s">
        <v>321</v>
      </c>
      <c r="DC6" s="7" t="s">
        <v>322</v>
      </c>
      <c r="DD6" s="7" t="s">
        <v>323</v>
      </c>
      <c r="DE6" s="7" t="s">
        <v>324</v>
      </c>
      <c r="DF6" s="7" t="s">
        <v>325</v>
      </c>
      <c r="DG6" s="7" t="s">
        <v>326</v>
      </c>
      <c r="DH6" s="7" t="s">
        <v>327</v>
      </c>
      <c r="DI6" s="7" t="s">
        <v>328</v>
      </c>
      <c r="DJ6" s="7" t="s">
        <v>329</v>
      </c>
      <c r="DK6" s="7" t="s">
        <v>330</v>
      </c>
    </row>
    <row r="7" spans="2:116" ht="14.5" x14ac:dyDescent="0.35">
      <c r="B7" s="80"/>
      <c r="C7" s="189"/>
      <c r="D7" s="187"/>
      <c r="E7" s="187"/>
      <c r="F7" s="187" t="str" cm="1">
        <f t="array" ref="F7">IF(NOT(ISBLANK($E7)),MAX(INDEX($A$1:$Y$1043,IF(_xlfn.TEXTSPLIT($E7, ",")=B4:B261, ROW(B4:B261), 0), 7)), "")</f>
        <v/>
      </c>
      <c r="G7" s="187"/>
      <c r="H7" s="187"/>
      <c r="I7" s="187"/>
      <c r="J7" s="187"/>
      <c r="K7" s="188"/>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row>
    <row r="8" spans="2:116" ht="43.5" x14ac:dyDescent="0.35">
      <c r="B8" s="115" t="s">
        <v>331</v>
      </c>
      <c r="C8" s="116" t="s">
        <v>332</v>
      </c>
      <c r="D8" s="117" t="s">
        <v>333</v>
      </c>
      <c r="E8" s="117"/>
      <c r="F8" s="82" t="str" cm="1">
        <f t="array" ref="F8">IF(NOT(ISBLANK($E8)),MAX(INDEX($A$1:$Y$1043,IF(_xlfn.TEXTSPLIT($E8, ",")=$B$5:$B$262, ROW($B$5:$B$262), 0), 7)), "")</f>
        <v/>
      </c>
      <c r="G8" s="167"/>
      <c r="H8" s="167"/>
      <c r="I8" s="83" t="str">
        <f t="shared" ref="I8" si="6">IF(H8="","",NETWORKDAYS(G8,H8))</f>
        <v/>
      </c>
      <c r="J8" s="169" t="str">
        <f>IF(ISBLANK('Uppföljning + Utveckling'!D5),"",'Uppföljning + Utveckling'!D5)</f>
        <v/>
      </c>
      <c r="K8" s="84"/>
      <c r="L8" s="11" t="str">
        <f>IF(AND(MONTH(L$4)=MONTH($H8),YEAR(L$4)=YEAR($H8)),"u","")</f>
        <v/>
      </c>
      <c r="M8" s="11" t="str">
        <f t="shared" ref="M8:AB269" si="7">IF(AND(MONTH(M$4)=MONTH($H8),YEAR(M$4)=YEAR($H8)),"u","")</f>
        <v/>
      </c>
      <c r="N8" s="11" t="str">
        <f t="shared" si="7"/>
        <v/>
      </c>
      <c r="O8" s="11" t="str">
        <f t="shared" si="7"/>
        <v/>
      </c>
      <c r="P8" s="11" t="str">
        <f t="shared" si="7"/>
        <v/>
      </c>
      <c r="Q8" s="11" t="str">
        <f t="shared" si="7"/>
        <v/>
      </c>
      <c r="R8" s="11" t="str">
        <f t="shared" si="7"/>
        <v/>
      </c>
      <c r="S8" s="11" t="str">
        <f t="shared" si="7"/>
        <v/>
      </c>
      <c r="T8" s="11" t="str">
        <f t="shared" si="7"/>
        <v/>
      </c>
      <c r="U8" s="11" t="str">
        <f t="shared" si="7"/>
        <v/>
      </c>
      <c r="V8" s="11" t="str">
        <f t="shared" si="7"/>
        <v/>
      </c>
      <c r="W8" s="11" t="str">
        <f t="shared" si="7"/>
        <v/>
      </c>
      <c r="X8" s="11" t="str">
        <f t="shared" si="7"/>
        <v/>
      </c>
      <c r="Y8" s="11" t="str">
        <f t="shared" si="7"/>
        <v/>
      </c>
      <c r="Z8" s="11" t="str">
        <f t="shared" si="7"/>
        <v/>
      </c>
      <c r="AA8" s="11" t="str">
        <f t="shared" si="7"/>
        <v/>
      </c>
      <c r="AB8" s="11" t="str">
        <f t="shared" si="7"/>
        <v/>
      </c>
      <c r="AC8" s="11" t="str">
        <f t="shared" ref="AC8:AR269" si="8">IF(AND(MONTH(AC$4)=MONTH($H8),YEAR(AC$4)=YEAR($H8)),"u","")</f>
        <v/>
      </c>
      <c r="AD8" s="11" t="str">
        <f t="shared" si="8"/>
        <v/>
      </c>
      <c r="AE8" s="11" t="str">
        <f t="shared" si="8"/>
        <v/>
      </c>
      <c r="AF8" s="11" t="str">
        <f t="shared" si="8"/>
        <v/>
      </c>
      <c r="AG8" s="11" t="str">
        <f t="shared" si="8"/>
        <v/>
      </c>
      <c r="AH8" s="11" t="str">
        <f t="shared" si="8"/>
        <v/>
      </c>
      <c r="AI8" s="11" t="str">
        <f t="shared" si="8"/>
        <v/>
      </c>
      <c r="AJ8" s="11" t="str">
        <f t="shared" si="8"/>
        <v/>
      </c>
      <c r="AK8" s="11" t="str">
        <f t="shared" si="8"/>
        <v/>
      </c>
      <c r="AL8" s="11" t="str">
        <f t="shared" si="8"/>
        <v/>
      </c>
      <c r="AM8" s="11" t="str">
        <f t="shared" si="8"/>
        <v/>
      </c>
      <c r="AN8" s="11" t="str">
        <f t="shared" si="8"/>
        <v/>
      </c>
      <c r="AO8" s="11" t="str">
        <f t="shared" si="8"/>
        <v/>
      </c>
      <c r="AP8" s="11" t="str">
        <f t="shared" si="8"/>
        <v/>
      </c>
      <c r="AQ8" s="11" t="str">
        <f t="shared" si="8"/>
        <v/>
      </c>
      <c r="AR8" s="11" t="str">
        <f t="shared" si="8"/>
        <v/>
      </c>
      <c r="AS8" s="11" t="str">
        <f t="shared" ref="AS8:BH269" si="9">IF(AND(MONTH(AS$4)=MONTH($H8),YEAR(AS$4)=YEAR($H8)),"u","")</f>
        <v/>
      </c>
      <c r="AT8" s="11" t="str">
        <f t="shared" si="9"/>
        <v/>
      </c>
      <c r="AU8" s="11" t="str">
        <f t="shared" si="9"/>
        <v/>
      </c>
      <c r="AV8" s="11" t="str">
        <f t="shared" si="9"/>
        <v/>
      </c>
      <c r="AW8" s="11" t="str">
        <f t="shared" si="9"/>
        <v/>
      </c>
      <c r="AX8" s="11" t="str">
        <f t="shared" si="9"/>
        <v/>
      </c>
      <c r="AY8" s="11" t="str">
        <f t="shared" si="9"/>
        <v/>
      </c>
      <c r="AZ8" s="11" t="str">
        <f t="shared" si="9"/>
        <v/>
      </c>
      <c r="BA8" s="11" t="str">
        <f t="shared" si="9"/>
        <v/>
      </c>
      <c r="BB8" s="11" t="str">
        <f t="shared" si="9"/>
        <v/>
      </c>
      <c r="BC8" s="11" t="str">
        <f t="shared" si="9"/>
        <v/>
      </c>
      <c r="BD8" s="11" t="str">
        <f t="shared" si="9"/>
        <v/>
      </c>
      <c r="BE8" s="11" t="str">
        <f t="shared" si="9"/>
        <v/>
      </c>
      <c r="BF8" s="11" t="str">
        <f t="shared" si="9"/>
        <v/>
      </c>
      <c r="BG8" s="11" t="str">
        <f t="shared" si="9"/>
        <v/>
      </c>
      <c r="BH8" s="11" t="str">
        <f t="shared" si="9"/>
        <v/>
      </c>
      <c r="BI8" s="11" t="str">
        <f t="shared" ref="BI8:BX269" si="10">IF(AND(MONTH(BI$4)=MONTH($H8),YEAR(BI$4)=YEAR($H8)),"u","")</f>
        <v/>
      </c>
      <c r="BJ8" s="11" t="str">
        <f t="shared" si="10"/>
        <v/>
      </c>
      <c r="BK8" s="11" t="str">
        <f t="shared" si="10"/>
        <v/>
      </c>
      <c r="BL8" s="11" t="str">
        <f t="shared" si="10"/>
        <v/>
      </c>
      <c r="BM8" s="11" t="str">
        <f t="shared" si="10"/>
        <v/>
      </c>
      <c r="BN8" s="11" t="str">
        <f t="shared" si="10"/>
        <v/>
      </c>
      <c r="BO8" s="11" t="str">
        <f t="shared" si="10"/>
        <v/>
      </c>
      <c r="BP8" s="11" t="str">
        <f t="shared" si="10"/>
        <v/>
      </c>
      <c r="BQ8" s="11" t="str">
        <f t="shared" si="10"/>
        <v/>
      </c>
      <c r="BR8" s="11" t="str">
        <f t="shared" si="10"/>
        <v/>
      </c>
      <c r="BS8" s="11" t="str">
        <f t="shared" si="10"/>
        <v/>
      </c>
      <c r="BT8" s="11" t="str">
        <f t="shared" si="10"/>
        <v/>
      </c>
      <c r="BU8" s="11" t="str">
        <f t="shared" si="10"/>
        <v/>
      </c>
      <c r="BV8" s="11" t="str">
        <f t="shared" si="10"/>
        <v/>
      </c>
      <c r="BW8" s="11" t="str">
        <f t="shared" si="10"/>
        <v/>
      </c>
      <c r="BX8" s="11" t="str">
        <f t="shared" si="10"/>
        <v/>
      </c>
      <c r="BY8" s="11" t="str">
        <f t="shared" ref="BY8:CN269" si="11">IF(AND(MONTH(BY$4)=MONTH($H8),YEAR(BY$4)=YEAR($H8)),"u","")</f>
        <v/>
      </c>
      <c r="BZ8" s="11" t="str">
        <f t="shared" si="11"/>
        <v/>
      </c>
      <c r="CA8" s="11" t="str">
        <f t="shared" si="11"/>
        <v/>
      </c>
      <c r="CB8" s="11" t="str">
        <f t="shared" si="11"/>
        <v/>
      </c>
      <c r="CC8" s="11" t="str">
        <f t="shared" si="11"/>
        <v/>
      </c>
      <c r="CD8" s="11" t="str">
        <f t="shared" si="11"/>
        <v/>
      </c>
      <c r="CE8" s="11" t="str">
        <f t="shared" si="11"/>
        <v/>
      </c>
      <c r="CF8" s="11" t="str">
        <f t="shared" si="11"/>
        <v/>
      </c>
      <c r="CG8" s="11" t="str">
        <f t="shared" si="11"/>
        <v/>
      </c>
      <c r="CH8" s="11" t="str">
        <f t="shared" si="11"/>
        <v/>
      </c>
      <c r="CI8" s="11" t="str">
        <f t="shared" si="11"/>
        <v/>
      </c>
      <c r="CJ8" s="11" t="str">
        <f t="shared" si="11"/>
        <v/>
      </c>
      <c r="CK8" s="11" t="str">
        <f t="shared" si="11"/>
        <v/>
      </c>
      <c r="CL8" s="11" t="str">
        <f t="shared" si="11"/>
        <v/>
      </c>
      <c r="CM8" s="11" t="str">
        <f t="shared" si="11"/>
        <v/>
      </c>
      <c r="CN8" s="11" t="str">
        <f t="shared" si="11"/>
        <v/>
      </c>
      <c r="CO8" s="11" t="str">
        <f t="shared" ref="CO8:DD269" si="12">IF(AND(MONTH(CO$4)=MONTH($H8),YEAR(CO$4)=YEAR($H8)),"u","")</f>
        <v/>
      </c>
      <c r="CP8" s="11" t="str">
        <f t="shared" si="12"/>
        <v/>
      </c>
      <c r="CQ8" s="11" t="str">
        <f t="shared" si="12"/>
        <v/>
      </c>
      <c r="CR8" s="11" t="str">
        <f t="shared" si="12"/>
        <v/>
      </c>
      <c r="CS8" s="11" t="str">
        <f t="shared" si="12"/>
        <v/>
      </c>
      <c r="CT8" s="11" t="str">
        <f t="shared" si="12"/>
        <v/>
      </c>
      <c r="CU8" s="11" t="str">
        <f t="shared" si="12"/>
        <v/>
      </c>
      <c r="CV8" s="11" t="str">
        <f t="shared" si="12"/>
        <v/>
      </c>
      <c r="CW8" s="11" t="str">
        <f t="shared" si="12"/>
        <v/>
      </c>
      <c r="CX8" s="11" t="str">
        <f t="shared" si="12"/>
        <v/>
      </c>
      <c r="CY8" s="11" t="str">
        <f t="shared" si="12"/>
        <v/>
      </c>
      <c r="CZ8" s="11" t="str">
        <f t="shared" si="12"/>
        <v/>
      </c>
      <c r="DA8" s="11" t="str">
        <f t="shared" si="12"/>
        <v/>
      </c>
      <c r="DB8" s="11" t="str">
        <f t="shared" si="12"/>
        <v/>
      </c>
      <c r="DC8" s="11" t="str">
        <f t="shared" si="12"/>
        <v/>
      </c>
      <c r="DD8" s="11" t="str">
        <f t="shared" si="12"/>
        <v/>
      </c>
      <c r="DE8" s="11" t="str">
        <f t="shared" ref="DE8:DK269" si="13">IF(AND(MONTH(DE$4)=MONTH($H8),YEAR(DE$4)=YEAR($H8)),"u","")</f>
        <v/>
      </c>
      <c r="DF8" s="11" t="str">
        <f t="shared" si="13"/>
        <v/>
      </c>
      <c r="DG8" s="11" t="str">
        <f t="shared" si="13"/>
        <v/>
      </c>
      <c r="DH8" s="11" t="str">
        <f t="shared" si="13"/>
        <v/>
      </c>
      <c r="DI8" s="11" t="str">
        <f t="shared" si="13"/>
        <v/>
      </c>
      <c r="DJ8" s="11" t="str">
        <f t="shared" si="13"/>
        <v/>
      </c>
      <c r="DK8" s="11" t="str">
        <f t="shared" si="13"/>
        <v/>
      </c>
    </row>
    <row r="9" spans="2:116" ht="60" x14ac:dyDescent="0.35">
      <c r="B9" s="118" t="s">
        <v>334</v>
      </c>
      <c r="C9" s="119" t="s">
        <v>335</v>
      </c>
      <c r="D9" s="120" t="s">
        <v>333</v>
      </c>
      <c r="E9" s="117"/>
      <c r="F9" s="82" t="str" cm="1">
        <f t="array" ref="F9">IF(NOT(ISBLANK($E9)),MAX(INDEX($A$1:$Y$1043,IF(_xlfn.TEXTSPLIT($E9, ",")=$B$5:$B$262, ROW($B$5:$B$262), 0), 7)), "")</f>
        <v/>
      </c>
      <c r="G9" s="167"/>
      <c r="H9" s="167"/>
      <c r="I9" s="83" t="str">
        <f t="shared" ref="I9:I72" si="14">IF(H9="","",NETWORKDAYS(G9,H9))</f>
        <v/>
      </c>
      <c r="J9" s="169" t="str">
        <f>IF(ISBLANK('Uppföljning + Utveckling'!D6),"",'Uppföljning + Utveckling'!D6)</f>
        <v/>
      </c>
      <c r="K9" s="84"/>
      <c r="L9" s="11" t="str">
        <f t="shared" ref="L9:AA270" si="15">IF(AND(MONTH(L$4)=MONTH($H9),YEAR(L$4)=YEAR($H9)),"u","")</f>
        <v/>
      </c>
      <c r="M9" s="11" t="str">
        <f t="shared" si="7"/>
        <v/>
      </c>
      <c r="N9" s="11" t="str">
        <f t="shared" si="7"/>
        <v/>
      </c>
      <c r="O9" s="11" t="str">
        <f t="shared" si="7"/>
        <v/>
      </c>
      <c r="P9" s="11" t="str">
        <f t="shared" si="7"/>
        <v/>
      </c>
      <c r="Q9" s="11" t="str">
        <f t="shared" si="7"/>
        <v/>
      </c>
      <c r="R9" s="11" t="str">
        <f t="shared" si="7"/>
        <v/>
      </c>
      <c r="S9" s="11" t="str">
        <f t="shared" si="7"/>
        <v/>
      </c>
      <c r="T9" s="11" t="str">
        <f t="shared" si="7"/>
        <v/>
      </c>
      <c r="U9" s="11" t="str">
        <f t="shared" si="7"/>
        <v/>
      </c>
      <c r="V9" s="11" t="str">
        <f t="shared" si="7"/>
        <v/>
      </c>
      <c r="W9" s="11" t="str">
        <f t="shared" si="7"/>
        <v/>
      </c>
      <c r="X9" s="11" t="str">
        <f t="shared" si="7"/>
        <v/>
      </c>
      <c r="Y9" s="11" t="str">
        <f t="shared" si="7"/>
        <v/>
      </c>
      <c r="Z9" s="11" t="str">
        <f t="shared" si="7"/>
        <v/>
      </c>
      <c r="AA9" s="11" t="str">
        <f t="shared" si="7"/>
        <v/>
      </c>
      <c r="AB9" s="11" t="str">
        <f t="shared" si="7"/>
        <v/>
      </c>
      <c r="AC9" s="11" t="str">
        <f t="shared" si="8"/>
        <v/>
      </c>
      <c r="AD9" s="11" t="str">
        <f t="shared" si="8"/>
        <v/>
      </c>
      <c r="AE9" s="11" t="str">
        <f t="shared" si="8"/>
        <v/>
      </c>
      <c r="AF9" s="11" t="str">
        <f t="shared" si="8"/>
        <v/>
      </c>
      <c r="AG9" s="11" t="str">
        <f t="shared" si="8"/>
        <v/>
      </c>
      <c r="AH9" s="11" t="str">
        <f t="shared" si="8"/>
        <v/>
      </c>
      <c r="AI9" s="11" t="str">
        <f t="shared" si="8"/>
        <v/>
      </c>
      <c r="AJ9" s="11" t="str">
        <f t="shared" si="8"/>
        <v/>
      </c>
      <c r="AK9" s="11" t="str">
        <f t="shared" si="8"/>
        <v/>
      </c>
      <c r="AL9" s="11" t="str">
        <f t="shared" si="8"/>
        <v/>
      </c>
      <c r="AM9" s="11" t="str">
        <f t="shared" si="8"/>
        <v/>
      </c>
      <c r="AN9" s="11" t="str">
        <f t="shared" si="8"/>
        <v/>
      </c>
      <c r="AO9" s="11" t="str">
        <f t="shared" si="8"/>
        <v/>
      </c>
      <c r="AP9" s="11" t="str">
        <f t="shared" si="8"/>
        <v/>
      </c>
      <c r="AQ9" s="11" t="str">
        <f t="shared" si="8"/>
        <v/>
      </c>
      <c r="AR9" s="11" t="str">
        <f t="shared" si="8"/>
        <v/>
      </c>
      <c r="AS9" s="11" t="str">
        <f t="shared" si="9"/>
        <v/>
      </c>
      <c r="AT9" s="11" t="str">
        <f t="shared" si="9"/>
        <v/>
      </c>
      <c r="AU9" s="11" t="str">
        <f t="shared" si="9"/>
        <v/>
      </c>
      <c r="AV9" s="11" t="str">
        <f t="shared" si="9"/>
        <v/>
      </c>
      <c r="AW9" s="11" t="str">
        <f t="shared" si="9"/>
        <v/>
      </c>
      <c r="AX9" s="11" t="str">
        <f t="shared" si="9"/>
        <v/>
      </c>
      <c r="AY9" s="11" t="str">
        <f t="shared" si="9"/>
        <v/>
      </c>
      <c r="AZ9" s="11" t="str">
        <f t="shared" si="9"/>
        <v/>
      </c>
      <c r="BA9" s="11" t="str">
        <f t="shared" si="9"/>
        <v/>
      </c>
      <c r="BB9" s="11" t="str">
        <f t="shared" si="9"/>
        <v/>
      </c>
      <c r="BC9" s="11" t="str">
        <f t="shared" si="9"/>
        <v/>
      </c>
      <c r="BD9" s="11" t="str">
        <f t="shared" si="9"/>
        <v/>
      </c>
      <c r="BE9" s="11" t="str">
        <f t="shared" si="9"/>
        <v/>
      </c>
      <c r="BF9" s="11" t="str">
        <f t="shared" si="9"/>
        <v/>
      </c>
      <c r="BG9" s="11" t="str">
        <f t="shared" si="9"/>
        <v/>
      </c>
      <c r="BH9" s="11" t="str">
        <f t="shared" si="9"/>
        <v/>
      </c>
      <c r="BI9" s="11" t="str">
        <f t="shared" si="10"/>
        <v/>
      </c>
      <c r="BJ9" s="11" t="str">
        <f t="shared" si="10"/>
        <v/>
      </c>
      <c r="BK9" s="11" t="str">
        <f t="shared" si="10"/>
        <v/>
      </c>
      <c r="BL9" s="11" t="str">
        <f t="shared" si="10"/>
        <v/>
      </c>
      <c r="BM9" s="11" t="str">
        <f t="shared" si="10"/>
        <v/>
      </c>
      <c r="BN9" s="11" t="str">
        <f t="shared" si="10"/>
        <v/>
      </c>
      <c r="BO9" s="11" t="str">
        <f t="shared" si="10"/>
        <v/>
      </c>
      <c r="BP9" s="11" t="str">
        <f t="shared" si="10"/>
        <v/>
      </c>
      <c r="BQ9" s="11" t="str">
        <f t="shared" si="10"/>
        <v/>
      </c>
      <c r="BR9" s="11" t="str">
        <f t="shared" si="10"/>
        <v/>
      </c>
      <c r="BS9" s="11" t="str">
        <f t="shared" si="10"/>
        <v/>
      </c>
      <c r="BT9" s="11" t="str">
        <f t="shared" si="10"/>
        <v/>
      </c>
      <c r="BU9" s="11" t="str">
        <f t="shared" si="10"/>
        <v/>
      </c>
      <c r="BV9" s="11" t="str">
        <f t="shared" si="10"/>
        <v/>
      </c>
      <c r="BW9" s="11" t="str">
        <f t="shared" si="10"/>
        <v/>
      </c>
      <c r="BX9" s="11" t="str">
        <f t="shared" si="10"/>
        <v/>
      </c>
      <c r="BY9" s="11" t="str">
        <f t="shared" si="11"/>
        <v/>
      </c>
      <c r="BZ9" s="11" t="str">
        <f t="shared" si="11"/>
        <v/>
      </c>
      <c r="CA9" s="11" t="str">
        <f t="shared" si="11"/>
        <v/>
      </c>
      <c r="CB9" s="11" t="str">
        <f t="shared" si="11"/>
        <v/>
      </c>
      <c r="CC9" s="11" t="str">
        <f t="shared" si="11"/>
        <v/>
      </c>
      <c r="CD9" s="11" t="str">
        <f t="shared" si="11"/>
        <v/>
      </c>
      <c r="CE9" s="11" t="str">
        <f t="shared" si="11"/>
        <v/>
      </c>
      <c r="CF9" s="11" t="str">
        <f t="shared" si="11"/>
        <v/>
      </c>
      <c r="CG9" s="11" t="str">
        <f t="shared" si="11"/>
        <v/>
      </c>
      <c r="CH9" s="11" t="str">
        <f t="shared" si="11"/>
        <v/>
      </c>
      <c r="CI9" s="11" t="str">
        <f t="shared" si="11"/>
        <v/>
      </c>
      <c r="CJ9" s="11" t="str">
        <f t="shared" si="11"/>
        <v/>
      </c>
      <c r="CK9" s="11" t="str">
        <f t="shared" si="11"/>
        <v/>
      </c>
      <c r="CL9" s="11" t="str">
        <f t="shared" si="11"/>
        <v/>
      </c>
      <c r="CM9" s="11" t="str">
        <f t="shared" si="11"/>
        <v/>
      </c>
      <c r="CN9" s="11" t="str">
        <f t="shared" si="11"/>
        <v/>
      </c>
      <c r="CO9" s="11" t="str">
        <f t="shared" si="12"/>
        <v/>
      </c>
      <c r="CP9" s="11" t="str">
        <f t="shared" si="12"/>
        <v/>
      </c>
      <c r="CQ9" s="11" t="str">
        <f t="shared" si="12"/>
        <v/>
      </c>
      <c r="CR9" s="11" t="str">
        <f t="shared" si="12"/>
        <v/>
      </c>
      <c r="CS9" s="11" t="str">
        <f t="shared" si="12"/>
        <v/>
      </c>
      <c r="CT9" s="11" t="str">
        <f t="shared" si="12"/>
        <v/>
      </c>
      <c r="CU9" s="11" t="str">
        <f t="shared" si="12"/>
        <v/>
      </c>
      <c r="CV9" s="11" t="str">
        <f t="shared" si="12"/>
        <v/>
      </c>
      <c r="CW9" s="11" t="str">
        <f t="shared" si="12"/>
        <v/>
      </c>
      <c r="CX9" s="11" t="str">
        <f t="shared" si="12"/>
        <v/>
      </c>
      <c r="CY9" s="11" t="str">
        <f t="shared" si="12"/>
        <v/>
      </c>
      <c r="CZ9" s="11" t="str">
        <f t="shared" si="12"/>
        <v/>
      </c>
      <c r="DA9" s="11" t="str">
        <f t="shared" si="12"/>
        <v/>
      </c>
      <c r="DB9" s="11" t="str">
        <f t="shared" si="12"/>
        <v/>
      </c>
      <c r="DC9" s="11" t="str">
        <f t="shared" si="12"/>
        <v/>
      </c>
      <c r="DD9" s="11" t="str">
        <f t="shared" si="12"/>
        <v/>
      </c>
      <c r="DE9" s="11" t="str">
        <f t="shared" si="13"/>
        <v/>
      </c>
      <c r="DF9" s="11" t="str">
        <f t="shared" si="13"/>
        <v/>
      </c>
      <c r="DG9" s="11" t="str">
        <f t="shared" si="13"/>
        <v/>
      </c>
      <c r="DH9" s="11" t="str">
        <f t="shared" si="13"/>
        <v/>
      </c>
      <c r="DI9" s="11" t="str">
        <f t="shared" si="13"/>
        <v/>
      </c>
      <c r="DJ9" s="11" t="str">
        <f t="shared" si="13"/>
        <v/>
      </c>
      <c r="DK9" s="11" t="str">
        <f t="shared" si="13"/>
        <v/>
      </c>
    </row>
    <row r="10" spans="2:116" x14ac:dyDescent="0.35">
      <c r="B10" s="118" t="s">
        <v>336</v>
      </c>
      <c r="C10" s="121" t="s">
        <v>337</v>
      </c>
      <c r="D10" s="122"/>
      <c r="E10" s="117"/>
      <c r="F10" s="82" t="str" cm="1">
        <f t="array" ref="F10">IF(NOT(ISBLANK($E10)),MAX(INDEX($A$1:$Y$1043,IF(_xlfn.TEXTSPLIT($E10, ",")=$B$5:$B$262, ROW($B$5:$B$262), 0), 7)), "")</f>
        <v/>
      </c>
      <c r="G10" s="167"/>
      <c r="H10" s="167"/>
      <c r="I10" s="83" t="str">
        <f t="shared" si="14"/>
        <v/>
      </c>
      <c r="J10" s="168"/>
      <c r="K10" s="84"/>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c r="DK10" s="11"/>
    </row>
    <row r="11" spans="2:116" x14ac:dyDescent="0.35">
      <c r="B11" s="118" t="s">
        <v>338</v>
      </c>
      <c r="C11" s="121" t="s">
        <v>339</v>
      </c>
      <c r="D11" s="122"/>
      <c r="E11" s="117"/>
      <c r="F11" s="82" t="str" cm="1">
        <f t="array" ref="F11">IF(NOT(ISBLANK($E11)),MAX(INDEX($A$1:$Y$1043,IF(_xlfn.TEXTSPLIT($E11, ",")=$B$5:$B$262, ROW($B$5:$B$262), 0), 7)), "")</f>
        <v/>
      </c>
      <c r="G11" s="167"/>
      <c r="H11" s="167"/>
      <c r="I11" s="83" t="str">
        <f t="shared" si="14"/>
        <v/>
      </c>
      <c r="J11" s="168"/>
      <c r="K11" s="84"/>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row>
    <row r="12" spans="2:116" x14ac:dyDescent="0.35">
      <c r="B12" s="118" t="s">
        <v>340</v>
      </c>
      <c r="C12" s="121" t="s">
        <v>341</v>
      </c>
      <c r="D12" s="122"/>
      <c r="E12" s="117"/>
      <c r="F12" s="82" t="str" cm="1">
        <f t="array" ref="F12">IF(NOT(ISBLANK($E12)),MAX(INDEX($A$1:$Y$1043,IF(_xlfn.TEXTSPLIT($E12, ",")=$B$5:$B$262, ROW($B$5:$B$262), 0), 7)), "")</f>
        <v/>
      </c>
      <c r="G12" s="167"/>
      <c r="H12" s="167"/>
      <c r="I12" s="83" t="str">
        <f t="shared" si="14"/>
        <v/>
      </c>
      <c r="J12" s="168"/>
      <c r="K12" s="84"/>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row>
    <row r="13" spans="2:116" ht="48" x14ac:dyDescent="0.35">
      <c r="B13" s="118" t="s">
        <v>342</v>
      </c>
      <c r="C13" s="123" t="s">
        <v>343</v>
      </c>
      <c r="D13" s="122"/>
      <c r="E13" s="117"/>
      <c r="F13" s="82" t="str" cm="1">
        <f t="array" ref="F13">IF(NOT(ISBLANK($E13)),MAX(INDEX($A$1:$Y$1043,IF(_xlfn.TEXTSPLIT($E13, ",")=$B$5:$B$262, ROW($B$5:$B$262), 0), 7)), "")</f>
        <v/>
      </c>
      <c r="G13" s="167"/>
      <c r="H13" s="167"/>
      <c r="I13" s="83" t="str">
        <f t="shared" si="14"/>
        <v/>
      </c>
      <c r="J13" s="169" t="str">
        <f>IF(ISBLANK('Uppföljning + Utveckling'!D17),"",'Uppföljning + Utveckling'!D17)</f>
        <v/>
      </c>
      <c r="K13" s="84"/>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row>
    <row r="14" spans="2:116" x14ac:dyDescent="0.35">
      <c r="B14" s="118" t="s">
        <v>344</v>
      </c>
      <c r="C14" s="124"/>
      <c r="D14" s="125"/>
      <c r="E14" s="117"/>
      <c r="F14" s="82" t="str" cm="1">
        <f t="array" ref="F14">IF(NOT(ISBLANK($E14)),MAX(INDEX($A$1:$Y$1043,IF(_xlfn.TEXTSPLIT($E14, ",")=$B$5:$B$262, ROW($B$5:$B$262), 0), 7)), "")</f>
        <v/>
      </c>
      <c r="G14" s="167"/>
      <c r="H14" s="167"/>
      <c r="I14" s="83" t="str">
        <f t="shared" si="14"/>
        <v/>
      </c>
      <c r="J14" s="168"/>
      <c r="K14" s="84"/>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row>
    <row r="15" spans="2:116" x14ac:dyDescent="0.35">
      <c r="B15" s="118" t="s">
        <v>345</v>
      </c>
      <c r="C15" s="123"/>
      <c r="D15" s="122"/>
      <c r="E15" s="117"/>
      <c r="F15" s="82" t="str" cm="1">
        <f t="array" ref="F15">IF(NOT(ISBLANK($E15)),MAX(INDEX($A$1:$Y$1043,IF(_xlfn.TEXTSPLIT($E15, ",")=$B$5:$B$262, ROW($B$5:$B$262), 0), 7)), "")</f>
        <v/>
      </c>
      <c r="G15" s="167"/>
      <c r="H15" s="167"/>
      <c r="I15" s="83" t="str">
        <f t="shared" si="14"/>
        <v/>
      </c>
      <c r="J15" s="168"/>
      <c r="K15" s="84"/>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row>
    <row r="16" spans="2:116" x14ac:dyDescent="0.35">
      <c r="B16" s="118" t="s">
        <v>346</v>
      </c>
      <c r="C16" s="123"/>
      <c r="D16" s="126"/>
      <c r="E16" s="117"/>
      <c r="F16" s="82" t="str" cm="1">
        <f t="array" ref="F16">IF(NOT(ISBLANK($E16)),MAX(INDEX($A$1:$Y$1043,IF(_xlfn.TEXTSPLIT($E16, ",")=$B$5:$B$262, ROW($B$5:$B$262), 0), 7)), "")</f>
        <v/>
      </c>
      <c r="G16" s="167"/>
      <c r="H16" s="167"/>
      <c r="I16" s="83" t="str">
        <f t="shared" si="14"/>
        <v/>
      </c>
      <c r="J16" s="168"/>
      <c r="K16" s="84"/>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row>
    <row r="17" spans="2:115" ht="60" x14ac:dyDescent="0.35">
      <c r="B17" s="118" t="s">
        <v>347</v>
      </c>
      <c r="C17" s="127" t="s">
        <v>348</v>
      </c>
      <c r="D17" s="128"/>
      <c r="E17" s="117"/>
      <c r="F17" s="82" t="str" cm="1">
        <f t="array" ref="F17">IF(NOT(ISBLANK($E17)),MAX(INDEX($A$1:$Y$1043,IF(_xlfn.TEXTSPLIT($E17, ",")=$B$5:$B$262, ROW($B$5:$B$262), 0), 7)), "")</f>
        <v/>
      </c>
      <c r="G17" s="167"/>
      <c r="H17" s="167"/>
      <c r="I17" s="83" t="str">
        <f t="shared" si="14"/>
        <v/>
      </c>
      <c r="J17" s="169" t="str">
        <f>IF(ISBLANK('Uppföljning + Utveckling'!D39),"",'Uppföljning + Utveckling'!D39)</f>
        <v/>
      </c>
      <c r="K17" s="84"/>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c r="DF17" s="11"/>
      <c r="DG17" s="11"/>
      <c r="DH17" s="11"/>
      <c r="DI17" s="11"/>
      <c r="DJ17" s="11"/>
      <c r="DK17" s="11"/>
    </row>
    <row r="18" spans="2:115" x14ac:dyDescent="0.35">
      <c r="B18" s="118" t="s">
        <v>349</v>
      </c>
      <c r="C18" s="129"/>
      <c r="D18" s="128"/>
      <c r="E18" s="117"/>
      <c r="F18" s="82" t="str" cm="1">
        <f t="array" ref="F18">IF(NOT(ISBLANK($E18)),MAX(INDEX($A$1:$Y$1043,IF(_xlfn.TEXTSPLIT($E18, ",")=$B$5:$B$262, ROW($B$5:$B$262), 0), 7)), "")</f>
        <v/>
      </c>
      <c r="G18" s="167"/>
      <c r="H18" s="167"/>
      <c r="I18" s="83" t="str">
        <f t="shared" si="14"/>
        <v/>
      </c>
      <c r="J18" s="168"/>
      <c r="K18" s="84"/>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1"/>
      <c r="CL18" s="11"/>
      <c r="CM18" s="11"/>
      <c r="CN18" s="11"/>
      <c r="CO18" s="11"/>
      <c r="CP18" s="11"/>
      <c r="CQ18" s="11"/>
      <c r="CR18" s="11"/>
      <c r="CS18" s="11"/>
      <c r="CT18" s="11"/>
      <c r="CU18" s="11"/>
      <c r="CV18" s="11"/>
      <c r="CW18" s="11"/>
      <c r="CX18" s="11"/>
      <c r="CY18" s="11"/>
      <c r="CZ18" s="11"/>
      <c r="DA18" s="11"/>
      <c r="DB18" s="11"/>
      <c r="DC18" s="11"/>
      <c r="DD18" s="11"/>
      <c r="DE18" s="11"/>
      <c r="DF18" s="11"/>
      <c r="DG18" s="11"/>
      <c r="DH18" s="11"/>
      <c r="DI18" s="11"/>
      <c r="DJ18" s="11"/>
      <c r="DK18" s="11"/>
    </row>
    <row r="19" spans="2:115" x14ac:dyDescent="0.35">
      <c r="B19" s="118" t="s">
        <v>350</v>
      </c>
      <c r="C19" s="129"/>
      <c r="D19" s="128"/>
      <c r="E19" s="117"/>
      <c r="F19" s="82" t="str" cm="1">
        <f t="array" ref="F19">IF(NOT(ISBLANK($E19)),MAX(INDEX($A$1:$Y$1043,IF(_xlfn.TEXTSPLIT($E19, ",")=$B$5:$B$262, ROW($B$5:$B$262), 0), 7)), "")</f>
        <v/>
      </c>
      <c r="G19" s="167"/>
      <c r="H19" s="167"/>
      <c r="I19" s="83" t="str">
        <f t="shared" si="14"/>
        <v/>
      </c>
      <c r="J19" s="168"/>
      <c r="K19" s="84"/>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row>
    <row r="20" spans="2:115" x14ac:dyDescent="0.35">
      <c r="B20" s="118" t="s">
        <v>351</v>
      </c>
      <c r="C20" s="129"/>
      <c r="D20" s="128"/>
      <c r="E20" s="117"/>
      <c r="F20" s="82" t="str" cm="1">
        <f t="array" ref="F20">IF(NOT(ISBLANK($E20)),MAX(INDEX($A$1:$Y$1043,IF(_xlfn.TEXTSPLIT($E20, ",")=$B$5:$B$262, ROW($B$5:$B$262), 0), 7)), "")</f>
        <v/>
      </c>
      <c r="G20" s="167"/>
      <c r="H20" s="167"/>
      <c r="I20" s="83" t="str">
        <f t="shared" si="14"/>
        <v/>
      </c>
      <c r="J20" s="168"/>
      <c r="K20" s="84"/>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row>
    <row r="21" spans="2:115" ht="58" x14ac:dyDescent="0.35">
      <c r="B21" s="115" t="s">
        <v>352</v>
      </c>
      <c r="C21" s="130" t="s">
        <v>353</v>
      </c>
      <c r="D21" s="131"/>
      <c r="E21" s="117"/>
      <c r="F21" s="82" t="str" cm="1">
        <f t="array" ref="F21">IF(NOT(ISBLANK($E21)),MAX(INDEX($A$1:$Y$1043,IF(_xlfn.TEXTSPLIT($E21, ",")=$B$5:$B$262, ROW($B$5:$B$262), 0), 7)), "")</f>
        <v/>
      </c>
      <c r="G21" s="167"/>
      <c r="H21" s="167"/>
      <c r="I21" s="83" t="str">
        <f t="shared" si="14"/>
        <v/>
      </c>
      <c r="J21" s="169" t="str">
        <f>IF(ISBLANK('Uppföljning + Utveckling'!D44),"",'Uppföljning + Utveckling'!D44)</f>
        <v/>
      </c>
      <c r="K21" s="84"/>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row>
    <row r="22" spans="2:115" ht="96" x14ac:dyDescent="0.35">
      <c r="B22" s="118" t="s">
        <v>354</v>
      </c>
      <c r="C22" s="127" t="s">
        <v>355</v>
      </c>
      <c r="D22" s="132"/>
      <c r="E22" s="117"/>
      <c r="F22" s="82" t="str" cm="1">
        <f t="array" ref="F22">IF(NOT(ISBLANK($E22)),MAX(INDEX($A$1:$Y$1043,IF(_xlfn.TEXTSPLIT($E22, ",")=$B$5:$B$262, ROW($B$5:$B$262), 0), 7)), "")</f>
        <v/>
      </c>
      <c r="G22" s="167"/>
      <c r="H22" s="167"/>
      <c r="I22" s="83" t="str">
        <f t="shared" si="14"/>
        <v/>
      </c>
      <c r="J22" s="169" t="str">
        <f>IF(ISBLANK('Uppföljning + Utveckling'!D45),"",'Uppföljning + Utveckling'!D45)</f>
        <v/>
      </c>
      <c r="K22" s="84"/>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row>
    <row r="23" spans="2:115" x14ac:dyDescent="0.35">
      <c r="B23" s="118" t="s">
        <v>356</v>
      </c>
      <c r="C23" s="127"/>
      <c r="D23" s="132"/>
      <c r="E23" s="117"/>
      <c r="F23" s="82" t="str" cm="1">
        <f t="array" ref="F23">IF(NOT(ISBLANK($E23)),MAX(INDEX($A$1:$Y$1043,IF(_xlfn.TEXTSPLIT($E23, ",")=$B$5:$B$262, ROW($B$5:$B$262), 0), 7)), "")</f>
        <v/>
      </c>
      <c r="G23" s="167"/>
      <c r="H23" s="167"/>
      <c r="I23" s="83" t="str">
        <f t="shared" si="14"/>
        <v/>
      </c>
      <c r="J23" s="168"/>
      <c r="K23" s="84"/>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row>
    <row r="24" spans="2:115" x14ac:dyDescent="0.35">
      <c r="B24" s="118" t="s">
        <v>357</v>
      </c>
      <c r="C24" s="127"/>
      <c r="D24" s="132"/>
      <c r="E24" s="117"/>
      <c r="F24" s="82" t="str" cm="1">
        <f t="array" ref="F24">IF(NOT(ISBLANK($E24)),MAX(INDEX($A$1:$Y$1043,IF(_xlfn.TEXTSPLIT($E24, ",")=$B$5:$B$262, ROW($B$5:$B$262), 0), 7)), "")</f>
        <v/>
      </c>
      <c r="G24" s="167"/>
      <c r="H24" s="167"/>
      <c r="I24" s="83" t="str">
        <f t="shared" si="14"/>
        <v/>
      </c>
      <c r="J24" s="168"/>
      <c r="K24" s="84"/>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row>
    <row r="25" spans="2:115" x14ac:dyDescent="0.35">
      <c r="B25" s="118" t="s">
        <v>358</v>
      </c>
      <c r="C25" s="127"/>
      <c r="D25" s="132"/>
      <c r="E25" s="117"/>
      <c r="F25" s="82" t="str" cm="1">
        <f t="array" ref="F25">IF(NOT(ISBLANK($E25)),MAX(INDEX($A$1:$Y$1043,IF(_xlfn.TEXTSPLIT($E25, ",")=$B$5:$B$262, ROW($B$5:$B$262), 0), 7)), "")</f>
        <v/>
      </c>
      <c r="G25" s="167"/>
      <c r="H25" s="167"/>
      <c r="I25" s="83" t="str">
        <f t="shared" si="14"/>
        <v/>
      </c>
      <c r="J25" s="168"/>
      <c r="K25" s="84"/>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row>
    <row r="26" spans="2:115" ht="60" x14ac:dyDescent="0.35">
      <c r="B26" s="118" t="s">
        <v>359</v>
      </c>
      <c r="C26" s="127" t="s">
        <v>360</v>
      </c>
      <c r="D26" s="132"/>
      <c r="E26" s="117"/>
      <c r="F26" s="82" t="str" cm="1">
        <f t="array" ref="F26">IF(NOT(ISBLANK($E26)),MAX(INDEX($A$1:$Y$1043,IF(_xlfn.TEXTSPLIT($E26, ",")=$B$5:$B$262, ROW($B$5:$B$262), 0), 7)), "")</f>
        <v/>
      </c>
      <c r="G26" s="167"/>
      <c r="H26" s="167"/>
      <c r="I26" s="83" t="str">
        <f t="shared" si="14"/>
        <v/>
      </c>
      <c r="J26" s="169" t="str">
        <f>IF(ISBLANK('Uppföljning + Utveckling'!D60),"",'Uppföljning + Utveckling'!D60)</f>
        <v/>
      </c>
      <c r="K26" s="84"/>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row>
    <row r="27" spans="2:115" x14ac:dyDescent="0.35">
      <c r="B27" s="118" t="s">
        <v>361</v>
      </c>
      <c r="C27" s="127"/>
      <c r="D27" s="132"/>
      <c r="E27" s="117"/>
      <c r="F27" s="82" t="str" cm="1">
        <f t="array" ref="F27">IF(NOT(ISBLANK($E27)),MAX(INDEX($A$1:$Y$1043,IF(_xlfn.TEXTSPLIT($E27, ",")=$B$5:$B$262, ROW($B$5:$B$262), 0), 7)), "")</f>
        <v/>
      </c>
      <c r="G27" s="167"/>
      <c r="H27" s="167"/>
      <c r="I27" s="83" t="str">
        <f t="shared" si="14"/>
        <v/>
      </c>
      <c r="J27" s="168"/>
      <c r="K27" s="84"/>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row>
    <row r="28" spans="2:115" x14ac:dyDescent="0.35">
      <c r="B28" s="118" t="s">
        <v>362</v>
      </c>
      <c r="C28" s="127"/>
      <c r="D28" s="131"/>
      <c r="E28" s="117"/>
      <c r="F28" s="82" t="str" cm="1">
        <f t="array" ref="F28">IF(NOT(ISBLANK($E28)),MAX(INDEX($A$1:$Y$1043,IF(_xlfn.TEXTSPLIT($E28, ",")=$B$5:$B$262, ROW($B$5:$B$262), 0), 7)), "")</f>
        <v/>
      </c>
      <c r="G28" s="167"/>
      <c r="H28" s="167"/>
      <c r="I28" s="83" t="str">
        <f t="shared" si="14"/>
        <v/>
      </c>
      <c r="J28" s="168"/>
      <c r="K28" s="84"/>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row>
    <row r="29" spans="2:115" x14ac:dyDescent="0.35">
      <c r="B29" s="118" t="s">
        <v>363</v>
      </c>
      <c r="C29" s="133"/>
      <c r="D29" s="134"/>
      <c r="E29" s="117"/>
      <c r="F29" s="82" t="str" cm="1">
        <f t="array" ref="F29">IF(NOT(ISBLANK($E29)),MAX(INDEX($A$1:$Y$1043,IF(_xlfn.TEXTSPLIT($E29, ",")=$B$5:$B$262, ROW($B$5:$B$262), 0), 7)), "")</f>
        <v/>
      </c>
      <c r="G29" s="167"/>
      <c r="H29" s="167"/>
      <c r="I29" s="83" t="str">
        <f t="shared" si="14"/>
        <v/>
      </c>
      <c r="J29" s="168"/>
      <c r="K29" s="84"/>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c r="DK29" s="11"/>
    </row>
    <row r="30" spans="2:115" ht="36" x14ac:dyDescent="0.35">
      <c r="B30" s="118" t="s">
        <v>364</v>
      </c>
      <c r="C30" s="135" t="s">
        <v>365</v>
      </c>
      <c r="D30" s="136" t="s">
        <v>333</v>
      </c>
      <c r="E30" s="117"/>
      <c r="F30" s="82" t="str" cm="1">
        <f t="array" ref="F30">IF(NOT(ISBLANK($E30)),MAX(INDEX($A$1:$Y$1043,IF(_xlfn.TEXTSPLIT($E30, ",")=$B$5:$B$262, ROW($B$5:$B$262), 0), 7)), "")</f>
        <v/>
      </c>
      <c r="G30" s="167"/>
      <c r="H30" s="167"/>
      <c r="I30" s="83" t="str">
        <f t="shared" si="14"/>
        <v/>
      </c>
      <c r="J30" s="169" t="str">
        <f>IF(ISBLANK('Uppföljning + Utveckling'!D74),"",'Uppföljning + Utveckling'!D74)</f>
        <v/>
      </c>
      <c r="K30" s="84"/>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row>
    <row r="31" spans="2:115" x14ac:dyDescent="0.35">
      <c r="B31" s="118" t="s">
        <v>366</v>
      </c>
      <c r="C31" s="123"/>
      <c r="D31" s="137"/>
      <c r="E31" s="117"/>
      <c r="F31" s="82" t="str" cm="1">
        <f t="array" ref="F31">IF(NOT(ISBLANK($E31)),MAX(INDEX($A$1:$Y$1043,IF(_xlfn.TEXTSPLIT($E31, ",")=$B$5:$B$262, ROW($B$5:$B$262), 0), 7)), "")</f>
        <v/>
      </c>
      <c r="G31" s="167"/>
      <c r="H31" s="167"/>
      <c r="I31" s="83" t="str">
        <f t="shared" si="14"/>
        <v/>
      </c>
      <c r="J31" s="168"/>
      <c r="K31" s="84"/>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row>
    <row r="32" spans="2:115" x14ac:dyDescent="0.35">
      <c r="B32" s="118" t="s">
        <v>367</v>
      </c>
      <c r="C32" s="138"/>
      <c r="D32" s="139"/>
      <c r="E32" s="117"/>
      <c r="F32" s="82" t="str" cm="1">
        <f t="array" ref="F32">IF(NOT(ISBLANK($E32)),MAX(INDEX($A$1:$Y$1043,IF(_xlfn.TEXTSPLIT($E32, ",")=$B$5:$B$262, ROW($B$5:$B$262), 0), 7)), "")</f>
        <v/>
      </c>
      <c r="G32" s="167"/>
      <c r="H32" s="167"/>
      <c r="I32" s="83" t="str">
        <f t="shared" si="14"/>
        <v/>
      </c>
      <c r="J32" s="168"/>
      <c r="K32" s="84"/>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row>
    <row r="33" spans="2:115" x14ac:dyDescent="0.35">
      <c r="B33" s="118" t="s">
        <v>368</v>
      </c>
      <c r="C33" s="138"/>
      <c r="D33" s="139"/>
      <c r="E33" s="117"/>
      <c r="F33" s="82" t="str" cm="1">
        <f t="array" ref="F33">IF(NOT(ISBLANK($E33)),MAX(INDEX($A$1:$Y$1043,IF(_xlfn.TEXTSPLIT($E33, ",")=$B$5:$B$262, ROW($B$5:$B$262), 0), 7)), "")</f>
        <v/>
      </c>
      <c r="G33" s="167"/>
      <c r="H33" s="167"/>
      <c r="I33" s="83" t="str">
        <f t="shared" si="14"/>
        <v/>
      </c>
      <c r="J33" s="168"/>
      <c r="K33" s="84"/>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row>
    <row r="34" spans="2:115" ht="29" x14ac:dyDescent="0.35">
      <c r="B34" s="115" t="s">
        <v>369</v>
      </c>
      <c r="C34" s="140" t="s">
        <v>370</v>
      </c>
      <c r="D34" s="139"/>
      <c r="E34" s="117"/>
      <c r="F34" s="82" t="str" cm="1">
        <f t="array" ref="F34">IF(NOT(ISBLANK($E34)),MAX(INDEX($A$1:$Y$1043,IF(_xlfn.TEXTSPLIT($E34, ",")=$B$5:$B$262, ROW($B$5:$B$262), 0), 7)), "")</f>
        <v/>
      </c>
      <c r="G34" s="167"/>
      <c r="H34" s="167"/>
      <c r="I34" s="83" t="str">
        <f t="shared" si="14"/>
        <v/>
      </c>
      <c r="J34" s="169" t="str">
        <f>IF(ISBLANK('Uppföljning + Utveckling'!D80),"",'Uppföljning + Utveckling'!D80)</f>
        <v/>
      </c>
      <c r="K34" s="84"/>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row>
    <row r="35" spans="2:115" ht="36" x14ac:dyDescent="0.35">
      <c r="B35" s="118" t="s">
        <v>371</v>
      </c>
      <c r="C35" s="138" t="s">
        <v>372</v>
      </c>
      <c r="D35" s="139"/>
      <c r="E35" s="117"/>
      <c r="F35" s="82" t="str" cm="1">
        <f t="array" ref="F35">IF(NOT(ISBLANK($E35)),MAX(INDEX($A$1:$Y$1043,IF(_xlfn.TEXTSPLIT($E35, ",")=$B$5:$B$262, ROW($B$5:$B$262), 0), 7)), "")</f>
        <v/>
      </c>
      <c r="G35" s="167"/>
      <c r="H35" s="167"/>
      <c r="I35" s="83" t="str">
        <f t="shared" si="14"/>
        <v/>
      </c>
      <c r="J35" s="169" t="str">
        <f>IF(ISBLANK('Uppföljning + Utveckling'!D81),"",'Uppföljning + Utveckling'!D81)</f>
        <v/>
      </c>
      <c r="K35" s="84"/>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row>
    <row r="36" spans="2:115" x14ac:dyDescent="0.35">
      <c r="B36" s="118" t="s">
        <v>373</v>
      </c>
      <c r="C36" s="138"/>
      <c r="D36" s="139"/>
      <c r="E36" s="117"/>
      <c r="F36" s="82" t="str" cm="1">
        <f t="array" ref="F36">IF(NOT(ISBLANK($E36)),MAX(INDEX($A$1:$Y$1043,IF(_xlfn.TEXTSPLIT($E36, ",")=$B$5:$B$262, ROW($B$5:$B$262), 0), 7)), "")</f>
        <v/>
      </c>
      <c r="G36" s="167"/>
      <c r="H36" s="167"/>
      <c r="I36" s="83" t="str">
        <f t="shared" si="14"/>
        <v/>
      </c>
      <c r="J36" s="168"/>
      <c r="K36" s="84"/>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row>
    <row r="37" spans="2:115" x14ac:dyDescent="0.35">
      <c r="B37" s="118" t="s">
        <v>374</v>
      </c>
      <c r="C37" s="138"/>
      <c r="D37" s="139"/>
      <c r="E37" s="117"/>
      <c r="F37" s="82" t="str" cm="1">
        <f t="array" ref="F37">IF(NOT(ISBLANK($E37)),MAX(INDEX($A$1:$Y$1043,IF(_xlfn.TEXTSPLIT($E37, ",")=$B$5:$B$262, ROW($B$5:$B$262), 0), 7)), "")</f>
        <v/>
      </c>
      <c r="G37" s="167"/>
      <c r="H37" s="167"/>
      <c r="I37" s="83" t="str">
        <f t="shared" si="14"/>
        <v/>
      </c>
      <c r="J37" s="168"/>
      <c r="K37" s="84"/>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row>
    <row r="38" spans="2:115" x14ac:dyDescent="0.35">
      <c r="B38" s="118" t="s">
        <v>375</v>
      </c>
      <c r="C38" s="138"/>
      <c r="D38" s="139"/>
      <c r="E38" s="117"/>
      <c r="F38" s="82" t="str" cm="1">
        <f t="array" ref="F38">IF(NOT(ISBLANK($E38)),MAX(INDEX($A$1:$Y$1043,IF(_xlfn.TEXTSPLIT($E38, ",")=$B$5:$B$262, ROW($B$5:$B$262), 0), 7)), "")</f>
        <v/>
      </c>
      <c r="G38" s="167"/>
      <c r="H38" s="167"/>
      <c r="I38" s="83" t="str">
        <f t="shared" si="14"/>
        <v/>
      </c>
      <c r="J38" s="168"/>
      <c r="K38" s="84"/>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row>
    <row r="39" spans="2:115" ht="36" x14ac:dyDescent="0.35">
      <c r="B39" s="118" t="s">
        <v>376</v>
      </c>
      <c r="C39" s="138" t="s">
        <v>377</v>
      </c>
      <c r="D39" s="139"/>
      <c r="E39" s="117"/>
      <c r="F39" s="82" t="str" cm="1">
        <f t="array" ref="F39">IF(NOT(ISBLANK($E39)),MAX(INDEX($A$1:$Y$1043,IF(_xlfn.TEXTSPLIT($E39, ",")=$B$5:$B$262, ROW($B$5:$B$262), 0), 7)), "")</f>
        <v/>
      </c>
      <c r="G39" s="167"/>
      <c r="H39" s="167"/>
      <c r="I39" s="83" t="str">
        <f t="shared" si="14"/>
        <v/>
      </c>
      <c r="J39" s="169" t="str">
        <f>IF(ISBLANK('Uppföljning + Utveckling'!D89),"",'Uppföljning + Utveckling'!D89)</f>
        <v/>
      </c>
      <c r="K39" s="84"/>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row>
    <row r="40" spans="2:115" x14ac:dyDescent="0.35">
      <c r="B40" s="118" t="s">
        <v>378</v>
      </c>
      <c r="C40" s="138"/>
      <c r="D40" s="139"/>
      <c r="E40" s="117"/>
      <c r="F40" s="82" t="str" cm="1">
        <f t="array" ref="F40">IF(NOT(ISBLANK($E40)),MAX(INDEX($A$1:$Y$1043,IF(_xlfn.TEXTSPLIT($E40, ",")=$B$5:$B$262, ROW($B$5:$B$262), 0), 7)), "")</f>
        <v/>
      </c>
      <c r="G40" s="167"/>
      <c r="H40" s="167"/>
      <c r="I40" s="83" t="str">
        <f t="shared" si="14"/>
        <v/>
      </c>
      <c r="J40" s="168"/>
      <c r="K40" s="84"/>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row>
    <row r="41" spans="2:115" x14ac:dyDescent="0.35">
      <c r="B41" s="118" t="s">
        <v>379</v>
      </c>
      <c r="C41" s="141"/>
      <c r="D41" s="139"/>
      <c r="E41" s="117"/>
      <c r="F41" s="82" t="str" cm="1">
        <f t="array" ref="F41">IF(NOT(ISBLANK($E41)),MAX(INDEX($A$1:$Y$1043,IF(_xlfn.TEXTSPLIT($E41, ",")=$B$5:$B$262, ROW($B$5:$B$262), 0), 7)), "")</f>
        <v/>
      </c>
      <c r="G41" s="167"/>
      <c r="H41" s="167"/>
      <c r="I41" s="83" t="str">
        <f t="shared" si="14"/>
        <v/>
      </c>
      <c r="J41" s="168"/>
      <c r="K41" s="84"/>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row>
    <row r="42" spans="2:115" x14ac:dyDescent="0.35">
      <c r="B42" s="118" t="s">
        <v>380</v>
      </c>
      <c r="C42" s="141"/>
      <c r="D42" s="139"/>
      <c r="E42" s="117"/>
      <c r="F42" s="82" t="str" cm="1">
        <f t="array" ref="F42">IF(NOT(ISBLANK($E42)),MAX(INDEX($A$1:$Y$1043,IF(_xlfn.TEXTSPLIT($E42, ",")=$B$5:$B$262, ROW($B$5:$B$262), 0), 7)), "")</f>
        <v/>
      </c>
      <c r="G42" s="167"/>
      <c r="H42" s="167"/>
      <c r="I42" s="83" t="str">
        <f t="shared" si="14"/>
        <v/>
      </c>
      <c r="J42" s="168"/>
      <c r="K42" s="84"/>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row>
    <row r="43" spans="2:115" ht="36" x14ac:dyDescent="0.35">
      <c r="B43" s="118" t="s">
        <v>381</v>
      </c>
      <c r="C43" s="138" t="s">
        <v>382</v>
      </c>
      <c r="D43" s="139"/>
      <c r="E43" s="117"/>
      <c r="F43" s="82" t="str" cm="1">
        <f t="array" ref="F43">IF(NOT(ISBLANK($E43)),MAX(INDEX($A$1:$Y$1043,IF(_xlfn.TEXTSPLIT($E43, ",")=$B$5:$B$262, ROW($B$5:$B$262), 0), 7)), "")</f>
        <v/>
      </c>
      <c r="G43" s="167"/>
      <c r="H43" s="167"/>
      <c r="I43" s="83" t="str">
        <f t="shared" si="14"/>
        <v/>
      </c>
      <c r="J43" s="169" t="str">
        <f>IF(ISBLANK('Uppföljning + Utveckling'!D97),"",'Uppföljning + Utveckling'!D97)</f>
        <v/>
      </c>
      <c r="K43" s="84"/>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row>
    <row r="44" spans="2:115" x14ac:dyDescent="0.35">
      <c r="B44" s="118" t="s">
        <v>383</v>
      </c>
      <c r="C44" s="138"/>
      <c r="D44" s="142"/>
      <c r="E44" s="117"/>
      <c r="F44" s="82" t="str" cm="1">
        <f t="array" ref="F44">IF(NOT(ISBLANK($E44)),MAX(INDEX($A$1:$Y$1043,IF(_xlfn.TEXTSPLIT($E44, ",")=$B$5:$B$262, ROW($B$5:$B$262), 0), 7)), "")</f>
        <v/>
      </c>
      <c r="G44" s="167"/>
      <c r="H44" s="167"/>
      <c r="I44" s="83" t="str">
        <f t="shared" si="14"/>
        <v/>
      </c>
      <c r="J44" s="168"/>
      <c r="K44" s="84"/>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row>
    <row r="45" spans="2:115" x14ac:dyDescent="0.35">
      <c r="B45" s="118" t="s">
        <v>384</v>
      </c>
      <c r="C45" s="138"/>
      <c r="D45" s="143"/>
      <c r="E45" s="117"/>
      <c r="F45" s="82" t="str" cm="1">
        <f t="array" ref="F45">IF(NOT(ISBLANK($E45)),MAX(INDEX($A$1:$Y$1043,IF(_xlfn.TEXTSPLIT($E45, ",")=$B$5:$B$262, ROW($B$5:$B$262), 0), 7)), "")</f>
        <v/>
      </c>
      <c r="G45" s="167"/>
      <c r="H45" s="167"/>
      <c r="I45" s="83" t="str">
        <f t="shared" si="14"/>
        <v/>
      </c>
      <c r="J45" s="168"/>
      <c r="K45" s="84"/>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row>
    <row r="46" spans="2:115" x14ac:dyDescent="0.35">
      <c r="B46" s="118" t="s">
        <v>385</v>
      </c>
      <c r="C46" s="138"/>
      <c r="D46" s="143"/>
      <c r="E46" s="117"/>
      <c r="F46" s="82" t="str" cm="1">
        <f t="array" ref="F46">IF(NOT(ISBLANK($E46)),MAX(INDEX($A$1:$Y$1043,IF(_xlfn.TEXTSPLIT($E46, ",")=$B$5:$B$262, ROW($B$5:$B$262), 0), 7)), "")</f>
        <v/>
      </c>
      <c r="G46" s="167"/>
      <c r="H46" s="167"/>
      <c r="I46" s="83" t="str">
        <f t="shared" si="14"/>
        <v/>
      </c>
      <c r="J46" s="168"/>
      <c r="K46" s="84"/>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row>
    <row r="47" spans="2:115" ht="87" x14ac:dyDescent="0.35">
      <c r="B47" s="115" t="s">
        <v>386</v>
      </c>
      <c r="C47" s="140" t="s">
        <v>387</v>
      </c>
      <c r="D47" s="143"/>
      <c r="E47" s="117"/>
      <c r="F47" s="82" t="str" cm="1">
        <f t="array" ref="F47">IF(NOT(ISBLANK($E47)),MAX(INDEX($A$1:$Y$1043,IF(_xlfn.TEXTSPLIT($E47, ",")=$B$5:$B$262, ROW($B$5:$B$262), 0), 7)), "")</f>
        <v/>
      </c>
      <c r="G47" s="167"/>
      <c r="H47" s="167"/>
      <c r="I47" s="83" t="str">
        <f t="shared" si="14"/>
        <v/>
      </c>
      <c r="J47" s="169" t="str">
        <f>IF(ISBLANK('Uppföljning + Utveckling'!D115),"",'Uppföljning + Utveckling'!D115)</f>
        <v/>
      </c>
      <c r="K47" s="84"/>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c r="DK47" s="11"/>
    </row>
    <row r="48" spans="2:115" ht="84" x14ac:dyDescent="0.35">
      <c r="B48" s="118" t="s">
        <v>388</v>
      </c>
      <c r="C48" s="138" t="s">
        <v>389</v>
      </c>
      <c r="D48" s="139"/>
      <c r="E48" s="117"/>
      <c r="F48" s="82" t="str" cm="1">
        <f t="array" ref="F48">IF(NOT(ISBLANK($E48)),MAX(INDEX($A$1:$Y$1043,IF(_xlfn.TEXTSPLIT($E48, ",")=$B$5:$B$262, ROW($B$5:$B$262), 0), 7)), "")</f>
        <v/>
      </c>
      <c r="G48" s="167"/>
      <c r="H48" s="167"/>
      <c r="I48" s="83" t="str">
        <f t="shared" si="14"/>
        <v/>
      </c>
      <c r="J48" s="169" t="str">
        <f>IF(ISBLANK('Uppföljning + Utveckling'!D116),"",'Uppföljning + Utveckling'!D116)</f>
        <v/>
      </c>
      <c r="K48" s="84"/>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row>
    <row r="49" spans="2:115" x14ac:dyDescent="0.35">
      <c r="B49" s="118" t="s">
        <v>390</v>
      </c>
      <c r="C49" s="138"/>
      <c r="D49" s="139"/>
      <c r="E49" s="117"/>
      <c r="F49" s="82" t="str" cm="1">
        <f t="array" ref="F49">IF(NOT(ISBLANK($E49)),MAX(INDEX($A$1:$Y$1043,IF(_xlfn.TEXTSPLIT($E49, ",")=$B$5:$B$262, ROW($B$5:$B$262), 0), 7)), "")</f>
        <v/>
      </c>
      <c r="G49" s="167"/>
      <c r="H49" s="167"/>
      <c r="I49" s="83" t="str">
        <f t="shared" si="14"/>
        <v/>
      </c>
      <c r="J49" s="168"/>
      <c r="K49" s="84"/>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row>
    <row r="50" spans="2:115" x14ac:dyDescent="0.35">
      <c r="B50" s="118" t="s">
        <v>391</v>
      </c>
      <c r="C50" s="138"/>
      <c r="D50" s="139"/>
      <c r="E50" s="117"/>
      <c r="F50" s="82" t="str" cm="1">
        <f t="array" ref="F50">IF(NOT(ISBLANK($E50)),MAX(INDEX($A$1:$Y$1043,IF(_xlfn.TEXTSPLIT($E50, ",")=$B$5:$B$262, ROW($B$5:$B$262), 0), 7)), "")</f>
        <v/>
      </c>
      <c r="G50" s="167"/>
      <c r="H50" s="167"/>
      <c r="I50" s="83" t="str">
        <f t="shared" si="14"/>
        <v/>
      </c>
      <c r="J50" s="168"/>
      <c r="K50" s="84"/>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row>
    <row r="51" spans="2:115" x14ac:dyDescent="0.35">
      <c r="B51" s="118" t="s">
        <v>392</v>
      </c>
      <c r="C51" s="138"/>
      <c r="D51" s="139"/>
      <c r="E51" s="117"/>
      <c r="F51" s="82" t="str" cm="1">
        <f t="array" ref="F51">IF(NOT(ISBLANK($E51)),MAX(INDEX($A$1:$Y$1043,IF(_xlfn.TEXTSPLIT($E51, ",")=$B$5:$B$262, ROW($B$5:$B$262), 0), 7)), "")</f>
        <v/>
      </c>
      <c r="G51" s="167"/>
      <c r="H51" s="167"/>
      <c r="I51" s="83" t="str">
        <f t="shared" si="14"/>
        <v/>
      </c>
      <c r="J51" s="168"/>
      <c r="K51" s="84"/>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row>
    <row r="52" spans="2:115" ht="60" x14ac:dyDescent="0.35">
      <c r="B52" s="118" t="s">
        <v>393</v>
      </c>
      <c r="C52" s="138" t="s">
        <v>394</v>
      </c>
      <c r="D52" s="139"/>
      <c r="E52" s="117"/>
      <c r="F52" s="82" t="str" cm="1">
        <f t="array" ref="F52">IF(NOT(ISBLANK($E52)),MAX(INDEX($A$1:$Y$1043,IF(_xlfn.TEXTSPLIT($E52, ",")=$B$5:$B$262, ROW($B$5:$B$262), 0), 7)), "")</f>
        <v/>
      </c>
      <c r="G52" s="167"/>
      <c r="H52" s="167"/>
      <c r="I52" s="83" t="str">
        <f t="shared" si="14"/>
        <v/>
      </c>
      <c r="J52" s="169" t="str">
        <f>IF(ISBLANK('Uppföljning + Utveckling'!D128),"",'Uppföljning + Utveckling'!D128)</f>
        <v/>
      </c>
      <c r="K52" s="84"/>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row>
    <row r="53" spans="2:115" x14ac:dyDescent="0.35">
      <c r="B53" s="118" t="s">
        <v>395</v>
      </c>
      <c r="C53" s="138"/>
      <c r="D53" s="143"/>
      <c r="E53" s="117"/>
      <c r="F53" s="82" t="str" cm="1">
        <f t="array" ref="F53">IF(NOT(ISBLANK($E53)),MAX(INDEX($A$1:$Y$1043,IF(_xlfn.TEXTSPLIT($E53, ",")=$B$5:$B$262, ROW($B$5:$B$262), 0), 7)), "")</f>
        <v/>
      </c>
      <c r="G53" s="167"/>
      <c r="H53" s="167"/>
      <c r="I53" s="83" t="str">
        <f t="shared" si="14"/>
        <v/>
      </c>
      <c r="J53" s="168"/>
      <c r="K53" s="84"/>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row>
    <row r="54" spans="2:115" x14ac:dyDescent="0.35">
      <c r="B54" s="118" t="s">
        <v>396</v>
      </c>
      <c r="C54" s="138"/>
      <c r="D54" s="139"/>
      <c r="E54" s="117"/>
      <c r="F54" s="82" t="str" cm="1">
        <f t="array" ref="F54">IF(NOT(ISBLANK($E54)),MAX(INDEX($A$1:$Y$1043,IF(_xlfn.TEXTSPLIT($E54, ",")=$B$5:$B$262, ROW($B$5:$B$262), 0), 7)), "")</f>
        <v/>
      </c>
      <c r="G54" s="167"/>
      <c r="H54" s="167"/>
      <c r="I54" s="83" t="str">
        <f t="shared" si="14"/>
        <v/>
      </c>
      <c r="J54" s="168"/>
      <c r="K54" s="84"/>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row>
    <row r="55" spans="2:115" x14ac:dyDescent="0.35">
      <c r="B55" s="118" t="s">
        <v>397</v>
      </c>
      <c r="C55" s="138"/>
      <c r="D55" s="139"/>
      <c r="E55" s="117"/>
      <c r="F55" s="82" t="str" cm="1">
        <f t="array" ref="F55">IF(NOT(ISBLANK($E55)),MAX(INDEX($A$1:$Y$1043,IF(_xlfn.TEXTSPLIT($E55, ",")=$B$5:$B$262, ROW($B$5:$B$262), 0), 7)), "")</f>
        <v/>
      </c>
      <c r="G55" s="167"/>
      <c r="H55" s="167"/>
      <c r="I55" s="83" t="str">
        <f t="shared" si="14"/>
        <v/>
      </c>
      <c r="J55" s="168"/>
      <c r="K55" s="84"/>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row>
    <row r="56" spans="2:115" ht="60" x14ac:dyDescent="0.35">
      <c r="B56" s="118" t="s">
        <v>398</v>
      </c>
      <c r="C56" s="138" t="s">
        <v>399</v>
      </c>
      <c r="D56" s="139"/>
      <c r="E56" s="117"/>
      <c r="F56" s="82" t="str" cm="1">
        <f t="array" ref="F56">IF(NOT(ISBLANK($E56)),MAX(INDEX($A$1:$Y$1043,IF(_xlfn.TEXTSPLIT($E56, ",")=$B$5:$B$262, ROW($B$5:$B$262), 0), 7)), "")</f>
        <v/>
      </c>
      <c r="G56" s="167"/>
      <c r="H56" s="167"/>
      <c r="I56" s="83" t="str">
        <f t="shared" si="14"/>
        <v/>
      </c>
      <c r="J56" s="169" t="str">
        <f>IF(ISBLANK('Uppföljning + Utveckling'!D135),"",'Uppföljning + Utveckling'!D135)</f>
        <v/>
      </c>
      <c r="K56" s="84"/>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row>
    <row r="57" spans="2:115" x14ac:dyDescent="0.35">
      <c r="B57" s="118" t="s">
        <v>400</v>
      </c>
      <c r="C57" s="138"/>
      <c r="D57" s="139"/>
      <c r="E57" s="117"/>
      <c r="F57" s="82" t="str" cm="1">
        <f t="array" ref="F57">IF(NOT(ISBLANK($E57)),MAX(INDEX($A$1:$Y$1043,IF(_xlfn.TEXTSPLIT($E57, ",")=$B$5:$B$262, ROW($B$5:$B$262), 0), 7)), "")</f>
        <v/>
      </c>
      <c r="G57" s="167"/>
      <c r="H57" s="167"/>
      <c r="I57" s="83" t="str">
        <f t="shared" si="14"/>
        <v/>
      </c>
      <c r="J57" s="168"/>
      <c r="K57" s="84"/>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row>
    <row r="58" spans="2:115" x14ac:dyDescent="0.35">
      <c r="B58" s="118" t="s">
        <v>401</v>
      </c>
      <c r="C58" s="144"/>
      <c r="D58" s="145"/>
      <c r="E58" s="117"/>
      <c r="F58" s="82" t="str" cm="1">
        <f t="array" ref="F58">IF(NOT(ISBLANK($E58)),MAX(INDEX($A$1:$Y$1043,IF(_xlfn.TEXTSPLIT($E58, ",")=$B$5:$B$262, ROW($B$5:$B$262), 0), 7)), "")</f>
        <v/>
      </c>
      <c r="G58" s="167"/>
      <c r="H58" s="167"/>
      <c r="I58" s="83" t="str">
        <f t="shared" si="14"/>
        <v/>
      </c>
      <c r="J58" s="168"/>
      <c r="K58" s="84"/>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row>
    <row r="59" spans="2:115" x14ac:dyDescent="0.35">
      <c r="B59" s="118" t="s">
        <v>402</v>
      </c>
      <c r="C59" s="146"/>
      <c r="D59" s="143"/>
      <c r="E59" s="117"/>
      <c r="F59" s="82" t="str" cm="1">
        <f t="array" ref="F59">IF(NOT(ISBLANK($E59)),MAX(INDEX($A$1:$Y$1043,IF(_xlfn.TEXTSPLIT($E59, ",")=$B$5:$B$262, ROW($B$5:$B$262), 0), 7)), "")</f>
        <v/>
      </c>
      <c r="G59" s="167"/>
      <c r="H59" s="167"/>
      <c r="I59" s="83" t="str">
        <f t="shared" si="14"/>
        <v/>
      </c>
      <c r="J59" s="168"/>
      <c r="K59" s="84"/>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row>
    <row r="60" spans="2:115" ht="43.5" x14ac:dyDescent="0.35">
      <c r="B60" s="115" t="s">
        <v>403</v>
      </c>
      <c r="C60" s="147" t="s">
        <v>404</v>
      </c>
      <c r="D60" s="139"/>
      <c r="E60" s="117"/>
      <c r="F60" s="82" t="str" cm="1">
        <f t="array" ref="F60">IF(NOT(ISBLANK($E60)),MAX(INDEX($A$1:$Y$1043,IF(_xlfn.TEXTSPLIT($E60, ",")=$B$5:$B$262, ROW($B$5:$B$262), 0), 7)), "")</f>
        <v/>
      </c>
      <c r="G60" s="167"/>
      <c r="H60" s="167"/>
      <c r="I60" s="83" t="str">
        <f t="shared" si="14"/>
        <v/>
      </c>
      <c r="J60" s="169" t="str">
        <f>IF(ISBLANK('Uppföljning + Utveckling'!D146),"",'Uppföljning + Utveckling'!D146)</f>
        <v/>
      </c>
      <c r="K60" s="84"/>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row>
    <row r="61" spans="2:115" ht="48" x14ac:dyDescent="0.35">
      <c r="B61" s="118" t="s">
        <v>405</v>
      </c>
      <c r="C61" s="148" t="s">
        <v>406</v>
      </c>
      <c r="D61" s="117"/>
      <c r="E61" s="117"/>
      <c r="F61" s="82" t="str" cm="1">
        <f t="array" ref="F61">IF(NOT(ISBLANK($E61)),MAX(INDEX($A$1:$Y$1043,IF(_xlfn.TEXTSPLIT($E61, ",")=$B$5:$B$262, ROW($B$5:$B$262), 0), 7)), "")</f>
        <v/>
      </c>
      <c r="G61" s="167"/>
      <c r="H61" s="167"/>
      <c r="I61" s="83" t="str">
        <f t="shared" si="14"/>
        <v/>
      </c>
      <c r="J61" s="169" t="str">
        <f>IF(ISBLANK('Uppföljning + Utveckling'!D147),"",'Uppföljning + Utveckling'!D147)</f>
        <v/>
      </c>
      <c r="K61" s="84"/>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c r="DK61" s="11"/>
    </row>
    <row r="62" spans="2:115" x14ac:dyDescent="0.35">
      <c r="B62" s="118" t="s">
        <v>407</v>
      </c>
      <c r="C62" s="149"/>
      <c r="D62" s="117"/>
      <c r="E62" s="117"/>
      <c r="F62" s="82" t="str" cm="1">
        <f t="array" ref="F62">IF(NOT(ISBLANK($E62)),MAX(INDEX($A$1:$Y$1043,IF(_xlfn.TEXTSPLIT($E62, ",")=$B$5:$B$262, ROW($B$5:$B$262), 0), 7)), "")</f>
        <v/>
      </c>
      <c r="G62" s="167"/>
      <c r="H62" s="167"/>
      <c r="I62" s="83" t="str">
        <f t="shared" si="14"/>
        <v/>
      </c>
      <c r="J62" s="168"/>
      <c r="K62" s="84"/>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c r="DK62" s="11"/>
    </row>
    <row r="63" spans="2:115" x14ac:dyDescent="0.35">
      <c r="B63" s="118" t="s">
        <v>408</v>
      </c>
      <c r="C63" s="150"/>
      <c r="D63" s="151"/>
      <c r="E63" s="117"/>
      <c r="F63" s="82" t="str" cm="1">
        <f t="array" ref="F63">IF(NOT(ISBLANK($E63)),MAX(INDEX($A$1:$Y$1043,IF(_xlfn.TEXTSPLIT($E63, ",")=$B$5:$B$262, ROW($B$5:$B$262), 0), 7)), "")</f>
        <v/>
      </c>
      <c r="G63" s="167"/>
      <c r="H63" s="167"/>
      <c r="I63" s="83" t="str">
        <f t="shared" si="14"/>
        <v/>
      </c>
      <c r="J63" s="168"/>
      <c r="K63" s="84"/>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row>
    <row r="64" spans="2:115" x14ac:dyDescent="0.35">
      <c r="B64" s="118" t="s">
        <v>409</v>
      </c>
      <c r="C64" s="149"/>
      <c r="D64" s="117"/>
      <c r="E64" s="117"/>
      <c r="F64" s="82" t="str" cm="1">
        <f t="array" ref="F64">IF(NOT(ISBLANK($E64)),MAX(INDEX($A$1:$Y$1043,IF(_xlfn.TEXTSPLIT($E64, ",")=$B$5:$B$262, ROW($B$5:$B$262), 0), 7)), "")</f>
        <v/>
      </c>
      <c r="G64" s="167"/>
      <c r="H64" s="167"/>
      <c r="I64" s="83" t="str">
        <f t="shared" si="14"/>
        <v/>
      </c>
      <c r="J64" s="168"/>
      <c r="K64" s="84"/>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row>
    <row r="65" spans="2:115" ht="36" x14ac:dyDescent="0.35">
      <c r="B65" s="118" t="s">
        <v>410</v>
      </c>
      <c r="C65" s="149" t="s">
        <v>411</v>
      </c>
      <c r="D65" s="117"/>
      <c r="E65" s="117"/>
      <c r="F65" s="82" t="str" cm="1">
        <f t="array" ref="F65">IF(NOT(ISBLANK($E65)),MAX(INDEX($A$1:$Y$1043,IF(_xlfn.TEXTSPLIT($E65, ",")=$B$5:$B$262, ROW($B$5:$B$262), 0), 7)), "")</f>
        <v/>
      </c>
      <c r="G65" s="167"/>
      <c r="H65" s="167"/>
      <c r="I65" s="83" t="str">
        <f t="shared" si="14"/>
        <v/>
      </c>
      <c r="J65" s="169" t="str">
        <f>IF(ISBLANK('Uppföljning + Utveckling'!D155),"",'Uppföljning + Utveckling'!D155)</f>
        <v/>
      </c>
      <c r="K65" s="84"/>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row>
    <row r="66" spans="2:115" x14ac:dyDescent="0.35">
      <c r="B66" s="118" t="s">
        <v>412</v>
      </c>
      <c r="C66" s="149"/>
      <c r="D66" s="117"/>
      <c r="E66" s="117"/>
      <c r="F66" s="82" t="str" cm="1">
        <f t="array" ref="F66">IF(NOT(ISBLANK($E66)),MAX(INDEX($A$1:$Y$1043,IF(_xlfn.TEXTSPLIT($E66, ",")=$B$5:$B$262, ROW($B$5:$B$262), 0), 7)), "")</f>
        <v/>
      </c>
      <c r="G66" s="167"/>
      <c r="H66" s="167"/>
      <c r="I66" s="83" t="str">
        <f t="shared" si="14"/>
        <v/>
      </c>
      <c r="J66" s="168"/>
      <c r="K66" s="84"/>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row>
    <row r="67" spans="2:115" x14ac:dyDescent="0.35">
      <c r="B67" s="118" t="s">
        <v>413</v>
      </c>
      <c r="C67" s="149"/>
      <c r="D67" s="117"/>
      <c r="E67" s="117"/>
      <c r="F67" s="82" t="str" cm="1">
        <f t="array" ref="F67">IF(NOT(ISBLANK($E67)),MAX(INDEX($A$1:$Y$1043,IF(_xlfn.TEXTSPLIT($E67, ",")=$B$5:$B$262, ROW($B$5:$B$262), 0), 7)), "")</f>
        <v/>
      </c>
      <c r="G67" s="167"/>
      <c r="H67" s="167"/>
      <c r="I67" s="83" t="str">
        <f t="shared" si="14"/>
        <v/>
      </c>
      <c r="J67" s="168"/>
      <c r="K67" s="84"/>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c r="DK67" s="11"/>
    </row>
    <row r="68" spans="2:115" x14ac:dyDescent="0.35">
      <c r="B68" s="118" t="s">
        <v>414</v>
      </c>
      <c r="C68" s="149"/>
      <c r="D68" s="117"/>
      <c r="E68" s="117"/>
      <c r="F68" s="82" t="str" cm="1">
        <f t="array" ref="F68">IF(NOT(ISBLANK($E68)),MAX(INDEX($A$1:$Y$1043,IF(_xlfn.TEXTSPLIT($E68, ",")=$B$5:$B$262, ROW($B$5:$B$262), 0), 7)), "")</f>
        <v/>
      </c>
      <c r="G68" s="167"/>
      <c r="H68" s="167"/>
      <c r="I68" s="83" t="str">
        <f t="shared" si="14"/>
        <v/>
      </c>
      <c r="J68" s="168"/>
      <c r="K68" s="84"/>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c r="DK68" s="11"/>
    </row>
    <row r="69" spans="2:115" ht="43.5" x14ac:dyDescent="0.35">
      <c r="B69" s="115" t="s">
        <v>415</v>
      </c>
      <c r="C69" s="152" t="s">
        <v>416</v>
      </c>
      <c r="D69" s="117"/>
      <c r="E69" s="117"/>
      <c r="F69" s="82" t="str" cm="1">
        <f t="array" ref="F69">IF(NOT(ISBLANK($E69)),MAX(INDEX($A$1:$Y$1043,IF(_xlfn.TEXTSPLIT($E69, ",")=$B$5:$B$262, ROW($B$5:$B$262), 0), 7)), "")</f>
        <v/>
      </c>
      <c r="G69" s="167"/>
      <c r="H69" s="167"/>
      <c r="I69" s="83" t="str">
        <f t="shared" si="14"/>
        <v/>
      </c>
      <c r="J69" s="169" t="str">
        <f>IF(ISBLANK('Uppföljning + Utveckling'!D166),"",'Uppföljning + Utveckling'!D166)</f>
        <v/>
      </c>
      <c r="K69" s="84"/>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row>
    <row r="70" spans="2:115" ht="36" x14ac:dyDescent="0.35">
      <c r="B70" s="118" t="s">
        <v>417</v>
      </c>
      <c r="C70" s="153" t="s">
        <v>418</v>
      </c>
      <c r="D70" s="117"/>
      <c r="E70" s="117"/>
      <c r="F70" s="82" t="str" cm="1">
        <f t="array" ref="F70">IF(NOT(ISBLANK($E70)),MAX(INDEX($A$1:$Y$1043,IF(_xlfn.TEXTSPLIT($E70, ",")=$B$5:$B$262, ROW($B$5:$B$262), 0), 7)), "")</f>
        <v/>
      </c>
      <c r="G70" s="167"/>
      <c r="H70" s="167"/>
      <c r="I70" s="83" t="str">
        <f t="shared" si="14"/>
        <v/>
      </c>
      <c r="J70" s="169" t="str">
        <f>IF(ISBLANK('Uppföljning + Utveckling'!D167),"",'Uppföljning + Utveckling'!D167)</f>
        <v/>
      </c>
      <c r="K70" s="84"/>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row>
    <row r="71" spans="2:115" x14ac:dyDescent="0.35">
      <c r="B71" s="118" t="s">
        <v>419</v>
      </c>
      <c r="C71" s="153"/>
      <c r="D71" s="117"/>
      <c r="E71" s="117"/>
      <c r="F71" s="82" t="str" cm="1">
        <f t="array" ref="F71">IF(NOT(ISBLANK($E71)),MAX(INDEX($A$1:$Y$1043,IF(_xlfn.TEXTSPLIT($E71, ",")=$B$5:$B$262, ROW($B$5:$B$262), 0), 7)), "")</f>
        <v/>
      </c>
      <c r="G71" s="167"/>
      <c r="H71" s="167"/>
      <c r="I71" s="83" t="str">
        <f t="shared" si="14"/>
        <v/>
      </c>
      <c r="J71" s="168"/>
      <c r="K71" s="84"/>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row>
    <row r="72" spans="2:115" x14ac:dyDescent="0.35">
      <c r="B72" s="118" t="s">
        <v>420</v>
      </c>
      <c r="C72" s="153"/>
      <c r="D72" s="117"/>
      <c r="E72" s="117"/>
      <c r="F72" s="82" t="str" cm="1">
        <f t="array" ref="F72">IF(NOT(ISBLANK($E72)),MAX(INDEX($A$1:$Y$1043,IF(_xlfn.TEXTSPLIT($E72, ",")=$B$5:$B$262, ROW($B$5:$B$262), 0), 7)), "")</f>
        <v/>
      </c>
      <c r="G72" s="167"/>
      <c r="H72" s="167"/>
      <c r="I72" s="83" t="str">
        <f t="shared" si="14"/>
        <v/>
      </c>
      <c r="J72" s="168"/>
      <c r="K72" s="84"/>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row>
    <row r="73" spans="2:115" x14ac:dyDescent="0.35">
      <c r="B73" s="118" t="s">
        <v>421</v>
      </c>
      <c r="C73" s="153"/>
      <c r="D73" s="117"/>
      <c r="E73" s="117"/>
      <c r="F73" s="82" t="str" cm="1">
        <f t="array" ref="F73">IF(NOT(ISBLANK($E73)),MAX(INDEX($A$1:$Y$1043,IF(_xlfn.TEXTSPLIT($E73, ",")=$B$5:$B$262, ROW($B$5:$B$262), 0), 7)), "")</f>
        <v/>
      </c>
      <c r="G73" s="167"/>
      <c r="H73" s="167"/>
      <c r="I73" s="83" t="str">
        <f t="shared" ref="I73:I136" si="16">IF(H73="","",NETWORKDAYS(G73,H73))</f>
        <v/>
      </c>
      <c r="J73" s="168"/>
      <c r="K73" s="8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row>
    <row r="74" spans="2:115" ht="48" x14ac:dyDescent="0.35">
      <c r="B74" s="118" t="s">
        <v>422</v>
      </c>
      <c r="C74" s="153" t="s">
        <v>423</v>
      </c>
      <c r="D74" s="117"/>
      <c r="E74" s="117"/>
      <c r="F74" s="82" t="str" cm="1">
        <f t="array" ref="F74">IF(NOT(ISBLANK($E74)),MAX(INDEX($A$1:$Y$1043,IF(_xlfn.TEXTSPLIT($E74, ",")=$B$5:$B$262, ROW($B$5:$B$262), 0), 7)), "")</f>
        <v/>
      </c>
      <c r="G74" s="167"/>
      <c r="H74" s="167"/>
      <c r="I74" s="83" t="str">
        <f t="shared" si="16"/>
        <v/>
      </c>
      <c r="J74" s="169" t="str">
        <f>IF(ISBLANK('Uppföljning + Utveckling'!D175),"",'Uppföljning + Utveckling'!D175)</f>
        <v/>
      </c>
      <c r="K74" s="8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row>
    <row r="75" spans="2:115" x14ac:dyDescent="0.35">
      <c r="B75" s="118" t="s">
        <v>424</v>
      </c>
      <c r="C75" s="153"/>
      <c r="D75" s="117"/>
      <c r="E75" s="117"/>
      <c r="F75" s="82" t="str" cm="1">
        <f t="array" ref="F75">IF(NOT(ISBLANK($E75)),MAX(INDEX($A$1:$Y$1043,IF(_xlfn.TEXTSPLIT($E75, ",")=$B$5:$B$262, ROW($B$5:$B$262), 0), 7)), "")</f>
        <v/>
      </c>
      <c r="G75" s="167"/>
      <c r="H75" s="167"/>
      <c r="I75" s="83" t="str">
        <f t="shared" si="16"/>
        <v/>
      </c>
      <c r="J75" s="168"/>
      <c r="K75" s="8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c r="DK75" s="11"/>
    </row>
    <row r="76" spans="2:115" x14ac:dyDescent="0.35">
      <c r="B76" s="118" t="s">
        <v>425</v>
      </c>
      <c r="C76" s="153"/>
      <c r="D76" s="117"/>
      <c r="E76" s="117"/>
      <c r="F76" s="82" t="str" cm="1">
        <f t="array" ref="F76">IF(NOT(ISBLANK($E76)),MAX(INDEX($A$1:$Y$1043,IF(_xlfn.TEXTSPLIT($E76, ",")=$B$5:$B$262, ROW($B$5:$B$262), 0), 7)), "")</f>
        <v/>
      </c>
      <c r="G76" s="167"/>
      <c r="H76" s="167"/>
      <c r="I76" s="83" t="str">
        <f t="shared" si="16"/>
        <v/>
      </c>
      <c r="J76" s="168"/>
      <c r="K76" s="84"/>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row>
    <row r="77" spans="2:115" x14ac:dyDescent="0.35">
      <c r="B77" s="118" t="s">
        <v>426</v>
      </c>
      <c r="C77" s="153"/>
      <c r="D77" s="117"/>
      <c r="E77" s="117"/>
      <c r="F77" s="82" t="str" cm="1">
        <f t="array" ref="F77">IF(NOT(ISBLANK($E77)),MAX(INDEX($A$1:$Y$1043,IF(_xlfn.TEXTSPLIT($E77, ",")=$B$5:$B$262, ROW($B$5:$B$262), 0), 7)), "")</f>
        <v/>
      </c>
      <c r="G77" s="167"/>
      <c r="H77" s="167"/>
      <c r="I77" s="83" t="str">
        <f t="shared" si="16"/>
        <v/>
      </c>
      <c r="J77" s="168"/>
      <c r="K77" s="84"/>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row>
    <row r="78" spans="2:115" ht="48" x14ac:dyDescent="0.35">
      <c r="B78" s="118" t="s">
        <v>427</v>
      </c>
      <c r="C78" s="153" t="s">
        <v>428</v>
      </c>
      <c r="D78" s="117"/>
      <c r="E78" s="117"/>
      <c r="F78" s="82" t="str" cm="1">
        <f t="array" ref="F78">IF(NOT(ISBLANK($E78)),MAX(INDEX($A$1:$Y$1043,IF(_xlfn.TEXTSPLIT($E78, ",")=$B$5:$B$262, ROW($B$5:$B$262), 0), 7)), "")</f>
        <v/>
      </c>
      <c r="G78" s="167"/>
      <c r="H78" s="167"/>
      <c r="I78" s="83" t="str">
        <f t="shared" si="16"/>
        <v/>
      </c>
      <c r="J78" s="169" t="str">
        <f>IF(ISBLANK('Uppföljning + Utveckling'!D183),"",'Uppföljning + Utveckling'!D183)</f>
        <v/>
      </c>
      <c r="K78" s="84"/>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row>
    <row r="79" spans="2:115" x14ac:dyDescent="0.35">
      <c r="B79" s="118" t="s">
        <v>429</v>
      </c>
      <c r="C79" s="153"/>
      <c r="D79" s="117"/>
      <c r="E79" s="117"/>
      <c r="F79" s="82" t="str" cm="1">
        <f t="array" ref="F79">IF(NOT(ISBLANK($E79)),MAX(INDEX($A$1:$Y$1043,IF(_xlfn.TEXTSPLIT($E79, ",")=$B$5:$B$262, ROW($B$5:$B$262), 0), 7)), "")</f>
        <v/>
      </c>
      <c r="G79" s="167"/>
      <c r="H79" s="167"/>
      <c r="I79" s="83" t="str">
        <f t="shared" si="16"/>
        <v/>
      </c>
      <c r="J79" s="168"/>
      <c r="K79" s="84"/>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row>
    <row r="80" spans="2:115" x14ac:dyDescent="0.35">
      <c r="B80" s="118" t="s">
        <v>430</v>
      </c>
      <c r="C80" s="153"/>
      <c r="D80" s="117"/>
      <c r="E80" s="117"/>
      <c r="F80" s="82" t="str" cm="1">
        <f t="array" ref="F80">IF(NOT(ISBLANK($E80)),MAX(INDEX($A$1:$Y$1043,IF(_xlfn.TEXTSPLIT($E80, ",")=$B$5:$B$262, ROW($B$5:$B$262), 0), 7)), "")</f>
        <v/>
      </c>
      <c r="G80" s="167"/>
      <c r="H80" s="167"/>
      <c r="I80" s="83" t="str">
        <f t="shared" si="16"/>
        <v/>
      </c>
      <c r="J80" s="168"/>
      <c r="K80" s="84"/>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row>
    <row r="81" spans="2:115" x14ac:dyDescent="0.35">
      <c r="B81" s="118" t="s">
        <v>431</v>
      </c>
      <c r="C81" s="153"/>
      <c r="D81" s="117"/>
      <c r="E81" s="117"/>
      <c r="F81" s="82" t="str" cm="1">
        <f t="array" ref="F81">IF(NOT(ISBLANK($E81)),MAX(INDEX($A$1:$Y$1043,IF(_xlfn.TEXTSPLIT($E81, ",")=$B$5:$B$262, ROW($B$5:$B$262), 0), 7)), "")</f>
        <v/>
      </c>
      <c r="G81" s="167"/>
      <c r="H81" s="167"/>
      <c r="I81" s="83" t="str">
        <f t="shared" si="16"/>
        <v/>
      </c>
      <c r="J81" s="168"/>
      <c r="K81" s="84"/>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c r="DK81" s="11"/>
    </row>
    <row r="82" spans="2:115" ht="36" x14ac:dyDescent="0.35">
      <c r="B82" s="118" t="s">
        <v>432</v>
      </c>
      <c r="C82" s="153" t="s">
        <v>433</v>
      </c>
      <c r="D82" s="117"/>
      <c r="E82" s="117"/>
      <c r="F82" s="82" t="str" cm="1">
        <f t="array" ref="F82">IF(NOT(ISBLANK($E82)),MAX(INDEX($A$1:$Y$1043,IF(_xlfn.TEXTSPLIT($E82, ",")=$B$5:$B$262, ROW($B$5:$B$262), 0), 7)), "")</f>
        <v/>
      </c>
      <c r="G82" s="167"/>
      <c r="H82" s="167"/>
      <c r="I82" s="83" t="str">
        <f t="shared" si="16"/>
        <v/>
      </c>
      <c r="J82" s="169" t="str">
        <f>IF(ISBLANK('Uppföljning + Utveckling'!D191),"",'Uppföljning + Utveckling'!D191)</f>
        <v/>
      </c>
      <c r="K82" s="84"/>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row>
    <row r="83" spans="2:115" x14ac:dyDescent="0.35">
      <c r="B83" s="118" t="s">
        <v>434</v>
      </c>
      <c r="C83" s="153"/>
      <c r="D83" s="117"/>
      <c r="E83" s="117"/>
      <c r="F83" s="82" t="str" cm="1">
        <f t="array" ref="F83">IF(NOT(ISBLANK($E83)),MAX(INDEX($A$1:$Y$1043,IF(_xlfn.TEXTSPLIT($E83, ",")=$B$5:$B$262, ROW($B$5:$B$262), 0), 7)), "")</f>
        <v/>
      </c>
      <c r="G83" s="167"/>
      <c r="H83" s="167"/>
      <c r="I83" s="83" t="str">
        <f t="shared" si="16"/>
        <v/>
      </c>
      <c r="J83" s="168"/>
      <c r="K83" s="84"/>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c r="DK83" s="11"/>
    </row>
    <row r="84" spans="2:115" x14ac:dyDescent="0.35">
      <c r="B84" s="118" t="s">
        <v>435</v>
      </c>
      <c r="C84" s="153"/>
      <c r="D84" s="117"/>
      <c r="E84" s="117"/>
      <c r="F84" s="82" t="str" cm="1">
        <f t="array" ref="F84">IF(NOT(ISBLANK($E84)),MAX(INDEX($A$1:$Y$1043,IF(_xlfn.TEXTSPLIT($E84, ",")=$B$5:$B$262, ROW($B$5:$B$262), 0), 7)), "")</f>
        <v/>
      </c>
      <c r="G84" s="167"/>
      <c r="H84" s="167"/>
      <c r="I84" s="83" t="str">
        <f t="shared" si="16"/>
        <v/>
      </c>
      <c r="J84" s="168"/>
      <c r="K84" s="84"/>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row>
    <row r="85" spans="2:115" x14ac:dyDescent="0.35">
      <c r="B85" s="118" t="s">
        <v>436</v>
      </c>
      <c r="C85" s="153"/>
      <c r="D85" s="117"/>
      <c r="E85" s="117"/>
      <c r="F85" s="82" t="str" cm="1">
        <f t="array" ref="F85">IF(NOT(ISBLANK($E85)),MAX(INDEX($A$1:$Y$1043,IF(_xlfn.TEXTSPLIT($E85, ",")=$B$5:$B$262, ROW($B$5:$B$262), 0), 7)), "")</f>
        <v/>
      </c>
      <c r="G85" s="167"/>
      <c r="H85" s="167"/>
      <c r="I85" s="83" t="str">
        <f t="shared" si="16"/>
        <v/>
      </c>
      <c r="J85" s="168"/>
      <c r="K85" s="84"/>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c r="DK85" s="11"/>
    </row>
    <row r="86" spans="2:115" ht="43.5" x14ac:dyDescent="0.35">
      <c r="B86" s="115" t="s">
        <v>437</v>
      </c>
      <c r="C86" s="154" t="s">
        <v>438</v>
      </c>
      <c r="D86" s="117"/>
      <c r="E86" s="117"/>
      <c r="F86" s="82" t="str" cm="1">
        <f t="array" ref="F86">IF(NOT(ISBLANK($E86)),MAX(INDEX($A$1:$Y$1043,IF(_xlfn.TEXTSPLIT($E86, ",")=$B$5:$B$262, ROW($B$5:$B$262), 0), 7)), "")</f>
        <v/>
      </c>
      <c r="G86" s="167"/>
      <c r="H86" s="167"/>
      <c r="I86" s="83" t="str">
        <f t="shared" si="16"/>
        <v/>
      </c>
      <c r="J86" s="169" t="str">
        <f>IF(ISBLANK('Uppföljning + Utveckling'!D200),"",'Uppföljning + Utveckling'!D200)</f>
        <v/>
      </c>
      <c r="K86" s="84"/>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row>
    <row r="87" spans="2:115" ht="24" x14ac:dyDescent="0.35">
      <c r="B87" s="118" t="s">
        <v>439</v>
      </c>
      <c r="C87" s="153" t="s">
        <v>440</v>
      </c>
      <c r="D87" s="117"/>
      <c r="E87" s="117"/>
      <c r="F87" s="82" t="str" cm="1">
        <f t="array" ref="F87">IF(NOT(ISBLANK($E87)),MAX(INDEX($A$1:$Y$1043,IF(_xlfn.TEXTSPLIT($E87, ",")=$B$5:$B$262, ROW($B$5:$B$262), 0), 7)), "")</f>
        <v/>
      </c>
      <c r="G87" s="167"/>
      <c r="H87" s="167"/>
      <c r="I87" s="83" t="str">
        <f t="shared" si="16"/>
        <v/>
      </c>
      <c r="J87" s="169" t="str">
        <f>IF(ISBLANK('Uppföljning + Utveckling'!D201),"",'Uppföljning + Utveckling'!D201)</f>
        <v/>
      </c>
      <c r="K87" s="84"/>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c r="DK87" s="11"/>
    </row>
    <row r="88" spans="2:115" x14ac:dyDescent="0.35">
      <c r="B88" s="118" t="s">
        <v>441</v>
      </c>
      <c r="C88" s="153"/>
      <c r="D88" s="117"/>
      <c r="E88" s="117"/>
      <c r="F88" s="82" t="str" cm="1">
        <f t="array" ref="F88">IF(NOT(ISBLANK($E88)),MAX(INDEX($A$1:$Y$1043,IF(_xlfn.TEXTSPLIT($E88, ",")=$B$5:$B$262, ROW($B$5:$B$262), 0), 7)), "")</f>
        <v/>
      </c>
      <c r="G88" s="167"/>
      <c r="H88" s="167"/>
      <c r="I88" s="83" t="str">
        <f t="shared" si="16"/>
        <v/>
      </c>
      <c r="J88" s="168"/>
      <c r="K88" s="84"/>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row>
    <row r="89" spans="2:115" x14ac:dyDescent="0.35">
      <c r="B89" s="118" t="s">
        <v>442</v>
      </c>
      <c r="C89" s="153"/>
      <c r="D89" s="117"/>
      <c r="E89" s="117"/>
      <c r="F89" s="82" t="str" cm="1">
        <f t="array" ref="F89">IF(NOT(ISBLANK($E89)),MAX(INDEX($A$1:$Y$1043,IF(_xlfn.TEXTSPLIT($E89, ",")=$B$5:$B$262, ROW($B$5:$B$262), 0), 7)), "")</f>
        <v/>
      </c>
      <c r="G89" s="167"/>
      <c r="H89" s="167"/>
      <c r="I89" s="83" t="str">
        <f t="shared" si="16"/>
        <v/>
      </c>
      <c r="J89" s="168"/>
      <c r="K89" s="84"/>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c r="DK89" s="11"/>
    </row>
    <row r="90" spans="2:115" x14ac:dyDescent="0.35">
      <c r="B90" s="118" t="s">
        <v>443</v>
      </c>
      <c r="C90" s="153"/>
      <c r="D90" s="117"/>
      <c r="E90" s="117"/>
      <c r="F90" s="82" t="str" cm="1">
        <f t="array" ref="F90">IF(NOT(ISBLANK($E90)),MAX(INDEX($A$1:$Y$1043,IF(_xlfn.TEXTSPLIT($E90, ",")=$B$5:$B$262, ROW($B$5:$B$262), 0), 7)), "")</f>
        <v/>
      </c>
      <c r="G90" s="167"/>
      <c r="H90" s="167"/>
      <c r="I90" s="83" t="str">
        <f t="shared" si="16"/>
        <v/>
      </c>
      <c r="J90" s="168"/>
      <c r="K90" s="84"/>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row>
    <row r="91" spans="2:115" ht="36" x14ac:dyDescent="0.35">
      <c r="B91" s="118" t="s">
        <v>444</v>
      </c>
      <c r="C91" s="153" t="s">
        <v>445</v>
      </c>
      <c r="D91" s="117"/>
      <c r="E91" s="117"/>
      <c r="F91" s="82" t="str" cm="1">
        <f t="array" ref="F91">IF(NOT(ISBLANK($E91)),MAX(INDEX($A$1:$Y$1043,IF(_xlfn.TEXTSPLIT($E91, ",")=$B$5:$B$262, ROW($B$5:$B$262), 0), 7)), "")</f>
        <v/>
      </c>
      <c r="G91" s="167"/>
      <c r="H91" s="167"/>
      <c r="I91" s="83" t="str">
        <f t="shared" si="16"/>
        <v/>
      </c>
      <c r="J91" s="169" t="str">
        <f>IF(ISBLANK('Uppföljning + Utveckling'!D209),"",'Uppföljning + Utveckling'!D209)</f>
        <v/>
      </c>
      <c r="K91" s="84"/>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row>
    <row r="92" spans="2:115" x14ac:dyDescent="0.35">
      <c r="B92" s="118" t="s">
        <v>446</v>
      </c>
      <c r="C92" s="153"/>
      <c r="D92" s="117"/>
      <c r="E92" s="117"/>
      <c r="F92" s="82" t="str" cm="1">
        <f t="array" ref="F92">IF(NOT(ISBLANK($E92)),MAX(INDEX($A$1:$Y$1043,IF(_xlfn.TEXTSPLIT($E92, ",")=$B$5:$B$262, ROW($B$5:$B$262), 0), 7)), "")</f>
        <v/>
      </c>
      <c r="G92" s="167"/>
      <c r="H92" s="167"/>
      <c r="I92" s="83" t="str">
        <f t="shared" si="16"/>
        <v/>
      </c>
      <c r="J92" s="168"/>
      <c r="K92" s="84"/>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1"/>
      <c r="CM92" s="11"/>
      <c r="CN92" s="11"/>
      <c r="CO92" s="11"/>
      <c r="CP92" s="11"/>
      <c r="CQ92" s="11"/>
      <c r="CR92" s="11"/>
      <c r="CS92" s="11"/>
      <c r="CT92" s="11"/>
      <c r="CU92" s="11"/>
      <c r="CV92" s="11"/>
      <c r="CW92" s="11"/>
      <c r="CX92" s="11"/>
      <c r="CY92" s="11"/>
      <c r="CZ92" s="11"/>
      <c r="DA92" s="11"/>
      <c r="DB92" s="11"/>
      <c r="DC92" s="11"/>
      <c r="DD92" s="11"/>
      <c r="DE92" s="11"/>
      <c r="DF92" s="11"/>
      <c r="DG92" s="11"/>
      <c r="DH92" s="11"/>
      <c r="DI92" s="11"/>
      <c r="DJ92" s="11"/>
      <c r="DK92" s="11"/>
    </row>
    <row r="93" spans="2:115" x14ac:dyDescent="0.35">
      <c r="B93" s="118" t="s">
        <v>447</v>
      </c>
      <c r="C93" s="153"/>
      <c r="D93" s="117"/>
      <c r="E93" s="117"/>
      <c r="F93" s="82" t="str" cm="1">
        <f t="array" ref="F93">IF(NOT(ISBLANK($E93)),MAX(INDEX($A$1:$Y$1043,IF(_xlfn.TEXTSPLIT($E93, ",")=$B$5:$B$262, ROW($B$5:$B$262), 0), 7)), "")</f>
        <v/>
      </c>
      <c r="G93" s="167"/>
      <c r="H93" s="167"/>
      <c r="I93" s="83" t="str">
        <f t="shared" si="16"/>
        <v/>
      </c>
      <c r="J93" s="168"/>
      <c r="K93" s="84"/>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1"/>
      <c r="CL93" s="11"/>
      <c r="CM93" s="11"/>
      <c r="CN93" s="11"/>
      <c r="CO93" s="11"/>
      <c r="CP93" s="11"/>
      <c r="CQ93" s="11"/>
      <c r="CR93" s="11"/>
      <c r="CS93" s="11"/>
      <c r="CT93" s="11"/>
      <c r="CU93" s="11"/>
      <c r="CV93" s="11"/>
      <c r="CW93" s="11"/>
      <c r="CX93" s="11"/>
      <c r="CY93" s="11"/>
      <c r="CZ93" s="11"/>
      <c r="DA93" s="11"/>
      <c r="DB93" s="11"/>
      <c r="DC93" s="11"/>
      <c r="DD93" s="11"/>
      <c r="DE93" s="11"/>
      <c r="DF93" s="11"/>
      <c r="DG93" s="11"/>
      <c r="DH93" s="11"/>
      <c r="DI93" s="11"/>
      <c r="DJ93" s="11"/>
      <c r="DK93" s="11"/>
    </row>
    <row r="94" spans="2:115" x14ac:dyDescent="0.35">
      <c r="B94" s="118" t="s">
        <v>448</v>
      </c>
      <c r="C94" s="153"/>
      <c r="D94" s="117"/>
      <c r="E94" s="117"/>
      <c r="F94" s="82" t="str" cm="1">
        <f t="array" ref="F94">IF(NOT(ISBLANK($E94)),MAX(INDEX($A$1:$Y$1043,IF(_xlfn.TEXTSPLIT($E94, ",")=$B$5:$B$262, ROW($B$5:$B$262), 0), 7)), "")</f>
        <v/>
      </c>
      <c r="G94" s="167"/>
      <c r="H94" s="167"/>
      <c r="I94" s="83" t="str">
        <f t="shared" si="16"/>
        <v/>
      </c>
      <c r="J94" s="168"/>
      <c r="K94" s="84"/>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row>
    <row r="95" spans="2:115" ht="36" x14ac:dyDescent="0.35">
      <c r="B95" s="118" t="s">
        <v>449</v>
      </c>
      <c r="C95" s="153" t="s">
        <v>450</v>
      </c>
      <c r="D95" s="117"/>
      <c r="E95" s="117"/>
      <c r="F95" s="82" t="str" cm="1">
        <f t="array" ref="F95">IF(NOT(ISBLANK($E95)),MAX(INDEX($A$1:$Y$1043,IF(_xlfn.TEXTSPLIT($E95, ",")=$B$5:$B$262, ROW($B$5:$B$262), 0), 7)), "")</f>
        <v/>
      </c>
      <c r="G95" s="167"/>
      <c r="H95" s="167"/>
      <c r="I95" s="83" t="str">
        <f t="shared" si="16"/>
        <v/>
      </c>
      <c r="J95" s="169" t="str">
        <f>IF(ISBLANK('Uppföljning + Utveckling'!D217),"",'Uppföljning + Utveckling'!D217)</f>
        <v/>
      </c>
      <c r="K95" s="84"/>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1"/>
      <c r="CL95" s="11"/>
      <c r="CM95" s="11"/>
      <c r="CN95" s="11"/>
      <c r="CO95" s="11"/>
      <c r="CP95" s="11"/>
      <c r="CQ95" s="11"/>
      <c r="CR95" s="11"/>
      <c r="CS95" s="11"/>
      <c r="CT95" s="11"/>
      <c r="CU95" s="11"/>
      <c r="CV95" s="11"/>
      <c r="CW95" s="11"/>
      <c r="CX95" s="11"/>
      <c r="CY95" s="11"/>
      <c r="CZ95" s="11"/>
      <c r="DA95" s="11"/>
      <c r="DB95" s="11"/>
      <c r="DC95" s="11"/>
      <c r="DD95" s="11"/>
      <c r="DE95" s="11"/>
      <c r="DF95" s="11"/>
      <c r="DG95" s="11"/>
      <c r="DH95" s="11"/>
      <c r="DI95" s="11"/>
      <c r="DJ95" s="11"/>
      <c r="DK95" s="11"/>
    </row>
    <row r="96" spans="2:115" x14ac:dyDescent="0.35">
      <c r="B96" s="118" t="s">
        <v>451</v>
      </c>
      <c r="C96" s="153"/>
      <c r="D96" s="117"/>
      <c r="E96" s="117"/>
      <c r="F96" s="82" t="str" cm="1">
        <f t="array" ref="F96">IF(NOT(ISBLANK($E96)),MAX(INDEX($A$1:$Y$1043,IF(_xlfn.TEXTSPLIT($E96, ",")=$B$5:$B$262, ROW($B$5:$B$262), 0), 7)), "")</f>
        <v/>
      </c>
      <c r="G96" s="167"/>
      <c r="H96" s="167"/>
      <c r="I96" s="83" t="str">
        <f t="shared" si="16"/>
        <v/>
      </c>
      <c r="J96" s="168"/>
      <c r="K96" s="84"/>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row>
    <row r="97" spans="2:115" x14ac:dyDescent="0.35">
      <c r="B97" s="118" t="s">
        <v>452</v>
      </c>
      <c r="C97" s="153"/>
      <c r="D97" s="117"/>
      <c r="E97" s="117"/>
      <c r="F97" s="82" t="str" cm="1">
        <f t="array" ref="F97">IF(NOT(ISBLANK($E97)),MAX(INDEX($A$1:$Y$1043,IF(_xlfn.TEXTSPLIT($E97, ",")=$B$5:$B$262, ROW($B$5:$B$262), 0), 7)), "")</f>
        <v/>
      </c>
      <c r="G97" s="167"/>
      <c r="H97" s="167"/>
      <c r="I97" s="83" t="str">
        <f t="shared" si="16"/>
        <v/>
      </c>
      <c r="J97" s="168"/>
      <c r="K97" s="84"/>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1"/>
      <c r="CL97" s="11"/>
      <c r="CM97" s="11"/>
      <c r="CN97" s="11"/>
      <c r="CO97" s="11"/>
      <c r="CP97" s="11"/>
      <c r="CQ97" s="11"/>
      <c r="CR97" s="11"/>
      <c r="CS97" s="11"/>
      <c r="CT97" s="11"/>
      <c r="CU97" s="11"/>
      <c r="CV97" s="11"/>
      <c r="CW97" s="11"/>
      <c r="CX97" s="11"/>
      <c r="CY97" s="11"/>
      <c r="CZ97" s="11"/>
      <c r="DA97" s="11"/>
      <c r="DB97" s="11"/>
      <c r="DC97" s="11"/>
      <c r="DD97" s="11"/>
      <c r="DE97" s="11"/>
      <c r="DF97" s="11"/>
      <c r="DG97" s="11"/>
      <c r="DH97" s="11"/>
      <c r="DI97" s="11"/>
      <c r="DJ97" s="11"/>
      <c r="DK97" s="11"/>
    </row>
    <row r="98" spans="2:115" x14ac:dyDescent="0.35">
      <c r="B98" s="118" t="s">
        <v>453</v>
      </c>
      <c r="C98" s="153"/>
      <c r="D98" s="117"/>
      <c r="E98" s="117"/>
      <c r="F98" s="82" t="str" cm="1">
        <f t="array" ref="F98">IF(NOT(ISBLANK($E98)),MAX(INDEX($A$1:$Y$1043,IF(_xlfn.TEXTSPLIT($E98, ",")=$B$5:$B$262, ROW($B$5:$B$262), 0), 7)), "")</f>
        <v/>
      </c>
      <c r="G98" s="167"/>
      <c r="H98" s="167"/>
      <c r="I98" s="83" t="str">
        <f t="shared" si="16"/>
        <v/>
      </c>
      <c r="J98" s="168"/>
      <c r="K98" s="84"/>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row>
    <row r="99" spans="2:115" ht="36" x14ac:dyDescent="0.35">
      <c r="B99" s="118" t="s">
        <v>454</v>
      </c>
      <c r="C99" s="153" t="s">
        <v>455</v>
      </c>
      <c r="D99" s="117"/>
      <c r="E99" s="117"/>
      <c r="F99" s="82" t="str" cm="1">
        <f t="array" ref="F99">IF(NOT(ISBLANK($E99)),MAX(INDEX($A$1:$Y$1043,IF(_xlfn.TEXTSPLIT($E99, ",")=$B$5:$B$262, ROW($B$5:$B$262), 0), 7)), "")</f>
        <v/>
      </c>
      <c r="G99" s="167"/>
      <c r="H99" s="167"/>
      <c r="I99" s="83" t="str">
        <f t="shared" si="16"/>
        <v/>
      </c>
      <c r="J99" s="169" t="str">
        <f>IF(ISBLANK('Uppföljning + Utveckling'!D225),"",'Uppföljning + Utveckling'!D225)</f>
        <v/>
      </c>
      <c r="K99" s="84"/>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c r="CN99" s="11"/>
      <c r="CO99" s="11"/>
      <c r="CP99" s="11"/>
      <c r="CQ99" s="11"/>
      <c r="CR99" s="11"/>
      <c r="CS99" s="11"/>
      <c r="CT99" s="11"/>
      <c r="CU99" s="11"/>
      <c r="CV99" s="11"/>
      <c r="CW99" s="11"/>
      <c r="CX99" s="11"/>
      <c r="CY99" s="11"/>
      <c r="CZ99" s="11"/>
      <c r="DA99" s="11"/>
      <c r="DB99" s="11"/>
      <c r="DC99" s="11"/>
      <c r="DD99" s="11"/>
      <c r="DE99" s="11"/>
      <c r="DF99" s="11"/>
      <c r="DG99" s="11"/>
      <c r="DH99" s="11"/>
      <c r="DI99" s="11"/>
      <c r="DJ99" s="11"/>
      <c r="DK99" s="11"/>
    </row>
    <row r="100" spans="2:115" x14ac:dyDescent="0.35">
      <c r="B100" s="118" t="s">
        <v>456</v>
      </c>
      <c r="C100" s="153"/>
      <c r="D100" s="117"/>
      <c r="E100" s="117"/>
      <c r="F100" s="82" t="str" cm="1">
        <f t="array" ref="F100">IF(NOT(ISBLANK($E100)),MAX(INDEX($A$1:$Y$1043,IF(_xlfn.TEXTSPLIT($E100, ",")=$B$5:$B$262, ROW($B$5:$B$262), 0), 7)), "")</f>
        <v/>
      </c>
      <c r="G100" s="167"/>
      <c r="H100" s="167"/>
      <c r="I100" s="83" t="str">
        <f t="shared" si="16"/>
        <v/>
      </c>
      <c r="J100" s="168"/>
      <c r="K100" s="84"/>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row>
    <row r="101" spans="2:115" x14ac:dyDescent="0.35">
      <c r="B101" s="118" t="s">
        <v>457</v>
      </c>
      <c r="C101" s="153"/>
      <c r="D101" s="117"/>
      <c r="E101" s="117"/>
      <c r="F101" s="82" t="str" cm="1">
        <f t="array" ref="F101">IF(NOT(ISBLANK($E101)),MAX(INDEX($A$1:$Y$1043,IF(_xlfn.TEXTSPLIT($E101, ",")=$B$5:$B$262, ROW($B$5:$B$262), 0), 7)), "")</f>
        <v/>
      </c>
      <c r="G101" s="167"/>
      <c r="H101" s="167"/>
      <c r="I101" s="83" t="str">
        <f t="shared" si="16"/>
        <v/>
      </c>
      <c r="J101" s="168"/>
      <c r="K101" s="84"/>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c r="CW101" s="11"/>
      <c r="CX101" s="11"/>
      <c r="CY101" s="11"/>
      <c r="CZ101" s="11"/>
      <c r="DA101" s="11"/>
      <c r="DB101" s="11"/>
      <c r="DC101" s="11"/>
      <c r="DD101" s="11"/>
      <c r="DE101" s="11"/>
      <c r="DF101" s="11"/>
      <c r="DG101" s="11"/>
      <c r="DH101" s="11"/>
      <c r="DI101" s="11"/>
      <c r="DJ101" s="11"/>
      <c r="DK101" s="11"/>
    </row>
    <row r="102" spans="2:115" x14ac:dyDescent="0.35">
      <c r="B102" s="118" t="s">
        <v>458</v>
      </c>
      <c r="C102" s="153"/>
      <c r="D102" s="117"/>
      <c r="E102" s="117"/>
      <c r="F102" s="82" t="str" cm="1">
        <f t="array" ref="F102">IF(NOT(ISBLANK($E102)),MAX(INDEX($A$1:$Y$1043,IF(_xlfn.TEXTSPLIT($E102, ",")=$B$5:$B$262, ROW($B$5:$B$262), 0), 7)), "")</f>
        <v/>
      </c>
      <c r="G102" s="167"/>
      <c r="H102" s="167"/>
      <c r="I102" s="83" t="str">
        <f t="shared" si="16"/>
        <v/>
      </c>
      <c r="J102" s="168"/>
      <c r="K102" s="84"/>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c r="DK102" s="11"/>
    </row>
    <row r="103" spans="2:115" ht="36" x14ac:dyDescent="0.35">
      <c r="B103" s="118" t="s">
        <v>459</v>
      </c>
      <c r="C103" s="153" t="s">
        <v>460</v>
      </c>
      <c r="D103" s="117"/>
      <c r="E103" s="117"/>
      <c r="F103" s="82" t="str" cm="1">
        <f t="array" ref="F103">IF(NOT(ISBLANK($E103)),MAX(INDEX($A$1:$Y$1043,IF(_xlfn.TEXTSPLIT($E103, ",")=$B$5:$B$262, ROW($B$5:$B$262), 0), 7)), "")</f>
        <v/>
      </c>
      <c r="G103" s="167"/>
      <c r="H103" s="167"/>
      <c r="I103" s="83" t="str">
        <f t="shared" si="16"/>
        <v/>
      </c>
      <c r="J103" s="169" t="str">
        <f>IF(ISBLANK('Uppföljning + Utveckling'!D232),"",'Uppföljning + Utveckling'!D232)</f>
        <v/>
      </c>
      <c r="K103" s="84"/>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row>
    <row r="104" spans="2:115" x14ac:dyDescent="0.35">
      <c r="B104" s="118" t="s">
        <v>461</v>
      </c>
      <c r="C104" s="153"/>
      <c r="D104" s="117"/>
      <c r="E104" s="117"/>
      <c r="F104" s="82" t="str" cm="1">
        <f t="array" ref="F104">IF(NOT(ISBLANK($E104)),MAX(INDEX($A$1:$Y$1043,IF(_xlfn.TEXTSPLIT($E104, ",")=$B$5:$B$262, ROW($B$5:$B$262), 0), 7)), "")</f>
        <v/>
      </c>
      <c r="G104" s="167"/>
      <c r="H104" s="167"/>
      <c r="I104" s="83" t="str">
        <f t="shared" si="16"/>
        <v/>
      </c>
      <c r="J104" s="168"/>
      <c r="K104" s="84"/>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row>
    <row r="105" spans="2:115" x14ac:dyDescent="0.35">
      <c r="B105" s="118" t="s">
        <v>462</v>
      </c>
      <c r="C105" s="153"/>
      <c r="D105" s="117"/>
      <c r="E105" s="117"/>
      <c r="F105" s="82" t="str" cm="1">
        <f t="array" ref="F105">IF(NOT(ISBLANK($E105)),MAX(INDEX($A$1:$Y$1043,IF(_xlfn.TEXTSPLIT($E105, ",")=$B$5:$B$262, ROW($B$5:$B$262), 0), 7)), "")</f>
        <v/>
      </c>
      <c r="G105" s="167"/>
      <c r="H105" s="167"/>
      <c r="I105" s="83" t="str">
        <f t="shared" si="16"/>
        <v/>
      </c>
      <c r="J105" s="168"/>
      <c r="K105" s="84"/>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1"/>
      <c r="CM105" s="11"/>
      <c r="CN105" s="11"/>
      <c r="CO105" s="11"/>
      <c r="CP105" s="11"/>
      <c r="CQ105" s="11"/>
      <c r="CR105" s="11"/>
      <c r="CS105" s="11"/>
      <c r="CT105" s="11"/>
      <c r="CU105" s="11"/>
      <c r="CV105" s="11"/>
      <c r="CW105" s="11"/>
      <c r="CX105" s="11"/>
      <c r="CY105" s="11"/>
      <c r="CZ105" s="11"/>
      <c r="DA105" s="11"/>
      <c r="DB105" s="11"/>
      <c r="DC105" s="11"/>
      <c r="DD105" s="11"/>
      <c r="DE105" s="11"/>
      <c r="DF105" s="11"/>
      <c r="DG105" s="11"/>
      <c r="DH105" s="11"/>
      <c r="DI105" s="11"/>
      <c r="DJ105" s="11"/>
      <c r="DK105" s="11"/>
    </row>
    <row r="106" spans="2:115" x14ac:dyDescent="0.35">
      <c r="B106" s="118" t="s">
        <v>463</v>
      </c>
      <c r="C106" s="153"/>
      <c r="D106" s="117"/>
      <c r="E106" s="117"/>
      <c r="F106" s="82" t="str" cm="1">
        <f t="array" ref="F106">IF(NOT(ISBLANK($E106)),MAX(INDEX($A$1:$Y$1043,IF(_xlfn.TEXTSPLIT($E106, ",")=$B$5:$B$262, ROW($B$5:$B$262), 0), 7)), "")</f>
        <v/>
      </c>
      <c r="G106" s="167"/>
      <c r="H106" s="167"/>
      <c r="I106" s="83" t="str">
        <f t="shared" si="16"/>
        <v/>
      </c>
      <c r="J106" s="168"/>
      <c r="K106" s="84"/>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row>
    <row r="107" spans="2:115" ht="48" x14ac:dyDescent="0.35">
      <c r="B107" s="118" t="s">
        <v>464</v>
      </c>
      <c r="C107" s="153" t="s">
        <v>465</v>
      </c>
      <c r="D107" s="117"/>
      <c r="E107" s="117"/>
      <c r="F107" s="82" t="str" cm="1">
        <f t="array" ref="F107">IF(NOT(ISBLANK($E107)),MAX(INDEX($A$1:$Y$1043,IF(_xlfn.TEXTSPLIT($E107, ",")=$B$5:$B$262, ROW($B$5:$B$262), 0), 7)), "")</f>
        <v/>
      </c>
      <c r="G107" s="167"/>
      <c r="H107" s="167"/>
      <c r="I107" s="83" t="str">
        <f t="shared" si="16"/>
        <v/>
      </c>
      <c r="J107" s="169" t="str">
        <f>IF(ISBLANK('Uppföljning + Utveckling'!D239),"",'Uppföljning + Utveckling'!D239)</f>
        <v/>
      </c>
      <c r="K107" s="84"/>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1"/>
      <c r="CM107" s="11"/>
      <c r="CN107" s="11"/>
      <c r="CO107" s="11"/>
      <c r="CP107" s="11"/>
      <c r="CQ107" s="11"/>
      <c r="CR107" s="11"/>
      <c r="CS107" s="11"/>
      <c r="CT107" s="11"/>
      <c r="CU107" s="11"/>
      <c r="CV107" s="11"/>
      <c r="CW107" s="11"/>
      <c r="CX107" s="11"/>
      <c r="CY107" s="11"/>
      <c r="CZ107" s="11"/>
      <c r="DA107" s="11"/>
      <c r="DB107" s="11"/>
      <c r="DC107" s="11"/>
      <c r="DD107" s="11"/>
      <c r="DE107" s="11"/>
      <c r="DF107" s="11"/>
      <c r="DG107" s="11"/>
      <c r="DH107" s="11"/>
      <c r="DI107" s="11"/>
      <c r="DJ107" s="11"/>
      <c r="DK107" s="11"/>
    </row>
    <row r="108" spans="2:115" x14ac:dyDescent="0.35">
      <c r="B108" s="118" t="s">
        <v>466</v>
      </c>
      <c r="C108" s="153"/>
      <c r="D108" s="117"/>
      <c r="E108" s="117"/>
      <c r="F108" s="82" t="str" cm="1">
        <f t="array" ref="F108">IF(NOT(ISBLANK($E108)),MAX(INDEX($A$1:$Y$1043,IF(_xlfn.TEXTSPLIT($E108, ",")=$B$5:$B$262, ROW($B$5:$B$262), 0), 7)), "")</f>
        <v/>
      </c>
      <c r="G108" s="167"/>
      <c r="H108" s="167"/>
      <c r="I108" s="83" t="str">
        <f t="shared" si="16"/>
        <v/>
      </c>
      <c r="J108" s="168"/>
      <c r="K108" s="84"/>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1"/>
      <c r="DH108" s="11"/>
      <c r="DI108" s="11"/>
      <c r="DJ108" s="11"/>
      <c r="DK108" s="11"/>
    </row>
    <row r="109" spans="2:115" x14ac:dyDescent="0.35">
      <c r="B109" s="118" t="s">
        <v>467</v>
      </c>
      <c r="C109" s="153"/>
      <c r="D109" s="117"/>
      <c r="E109" s="117"/>
      <c r="F109" s="82" t="str" cm="1">
        <f t="array" ref="F109">IF(NOT(ISBLANK($E109)),MAX(INDEX($A$1:$Y$1043,IF(_xlfn.TEXTSPLIT($E109, ",")=$B$5:$B$262, ROW($B$5:$B$262), 0), 7)), "")</f>
        <v/>
      </c>
      <c r="G109" s="167"/>
      <c r="H109" s="167"/>
      <c r="I109" s="83" t="str">
        <f t="shared" si="16"/>
        <v/>
      </c>
      <c r="J109" s="168"/>
      <c r="K109" s="84"/>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1"/>
      <c r="CM109" s="11"/>
      <c r="CN109" s="11"/>
      <c r="CO109" s="11"/>
      <c r="CP109" s="11"/>
      <c r="CQ109" s="11"/>
      <c r="CR109" s="11"/>
      <c r="CS109" s="11"/>
      <c r="CT109" s="11"/>
      <c r="CU109" s="11"/>
      <c r="CV109" s="11"/>
      <c r="CW109" s="11"/>
      <c r="CX109" s="11"/>
      <c r="CY109" s="11"/>
      <c r="CZ109" s="11"/>
      <c r="DA109" s="11"/>
      <c r="DB109" s="11"/>
      <c r="DC109" s="11"/>
      <c r="DD109" s="11"/>
      <c r="DE109" s="11"/>
      <c r="DF109" s="11"/>
      <c r="DG109" s="11"/>
      <c r="DH109" s="11"/>
      <c r="DI109" s="11"/>
      <c r="DJ109" s="11"/>
      <c r="DK109" s="11"/>
    </row>
    <row r="110" spans="2:115" x14ac:dyDescent="0.35">
      <c r="B110" s="118" t="s">
        <v>468</v>
      </c>
      <c r="C110" s="153"/>
      <c r="D110" s="117"/>
      <c r="E110" s="117"/>
      <c r="F110" s="82" t="str" cm="1">
        <f t="array" ref="F110">IF(NOT(ISBLANK($E110)),MAX(INDEX($A$1:$Y$1043,IF(_xlfn.TEXTSPLIT($E110, ",")=$B$5:$B$262, ROW($B$5:$B$262), 0), 7)), "")</f>
        <v/>
      </c>
      <c r="G110" s="167"/>
      <c r="H110" s="167"/>
      <c r="I110" s="83" t="str">
        <f t="shared" si="16"/>
        <v/>
      </c>
      <c r="J110" s="168"/>
      <c r="K110" s="84"/>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c r="DK110" s="11"/>
    </row>
    <row r="111" spans="2:115" ht="43.5" x14ac:dyDescent="0.35">
      <c r="B111" s="115" t="s">
        <v>469</v>
      </c>
      <c r="C111" s="154" t="s">
        <v>470</v>
      </c>
      <c r="D111" s="117"/>
      <c r="E111" s="117"/>
      <c r="F111" s="82" t="str" cm="1">
        <f t="array" ref="F111">IF(NOT(ISBLANK($E111)),MAX(INDEX($A$1:$Y$1043,IF(_xlfn.TEXTSPLIT($E111, ",")=$B$5:$B$262, ROW($B$5:$B$262), 0), 7)), "")</f>
        <v/>
      </c>
      <c r="G111" s="167"/>
      <c r="H111" s="167"/>
      <c r="I111" s="83" t="str">
        <f t="shared" si="16"/>
        <v/>
      </c>
      <c r="J111" s="169" t="str">
        <f>IF(ISBLANK('Uppföljning + Utveckling'!D249),"",'Uppföljning + Utveckling'!D249)</f>
        <v/>
      </c>
      <c r="K111" s="84"/>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c r="CN111" s="11"/>
      <c r="CO111" s="11"/>
      <c r="CP111" s="11"/>
      <c r="CQ111" s="11"/>
      <c r="CR111" s="11"/>
      <c r="CS111" s="11"/>
      <c r="CT111" s="11"/>
      <c r="CU111" s="11"/>
      <c r="CV111" s="11"/>
      <c r="CW111" s="11"/>
      <c r="CX111" s="11"/>
      <c r="CY111" s="11"/>
      <c r="CZ111" s="11"/>
      <c r="DA111" s="11"/>
      <c r="DB111" s="11"/>
      <c r="DC111" s="11"/>
      <c r="DD111" s="11"/>
      <c r="DE111" s="11"/>
      <c r="DF111" s="11"/>
      <c r="DG111" s="11"/>
      <c r="DH111" s="11"/>
      <c r="DI111" s="11"/>
      <c r="DJ111" s="11"/>
      <c r="DK111" s="11"/>
    </row>
    <row r="112" spans="2:115" ht="24" x14ac:dyDescent="0.35">
      <c r="B112" s="118" t="s">
        <v>471</v>
      </c>
      <c r="C112" s="153" t="s">
        <v>472</v>
      </c>
      <c r="D112" s="117"/>
      <c r="E112" s="117"/>
      <c r="F112" s="82" t="str" cm="1">
        <f t="array" ref="F112">IF(NOT(ISBLANK($E112)),MAX(INDEX($A$1:$Y$1043,IF(_xlfn.TEXTSPLIT($E112, ",")=$B$5:$B$262, ROW($B$5:$B$262), 0), 7)), "")</f>
        <v/>
      </c>
      <c r="G112" s="167"/>
      <c r="H112" s="167"/>
      <c r="I112" s="83" t="str">
        <f t="shared" si="16"/>
        <v/>
      </c>
      <c r="J112" s="169" t="str">
        <f>IF(ISBLANK('Uppföljning + Utveckling'!D250),"",'Uppföljning + Utveckling'!D250)</f>
        <v/>
      </c>
      <c r="K112" s="84"/>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c r="DK112" s="11"/>
    </row>
    <row r="113" spans="2:115" x14ac:dyDescent="0.35">
      <c r="B113" s="118" t="s">
        <v>473</v>
      </c>
      <c r="C113" s="153"/>
      <c r="D113" s="117"/>
      <c r="E113" s="117"/>
      <c r="F113" s="82" t="str" cm="1">
        <f t="array" ref="F113">IF(NOT(ISBLANK($E113)),MAX(INDEX($A$1:$Y$1043,IF(_xlfn.TEXTSPLIT($E113, ",")=$B$5:$B$262, ROW($B$5:$B$262), 0), 7)), "")</f>
        <v/>
      </c>
      <c r="G113" s="167"/>
      <c r="H113" s="167"/>
      <c r="I113" s="83" t="str">
        <f t="shared" si="16"/>
        <v/>
      </c>
      <c r="J113" s="168"/>
      <c r="K113" s="84"/>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c r="CN113" s="11"/>
      <c r="CO113" s="11"/>
      <c r="CP113" s="11"/>
      <c r="CQ113" s="11"/>
      <c r="CR113" s="11"/>
      <c r="CS113" s="11"/>
      <c r="CT113" s="11"/>
      <c r="CU113" s="11"/>
      <c r="CV113" s="11"/>
      <c r="CW113" s="11"/>
      <c r="CX113" s="11"/>
      <c r="CY113" s="11"/>
      <c r="CZ113" s="11"/>
      <c r="DA113" s="11"/>
      <c r="DB113" s="11"/>
      <c r="DC113" s="11"/>
      <c r="DD113" s="11"/>
      <c r="DE113" s="11"/>
      <c r="DF113" s="11"/>
      <c r="DG113" s="11"/>
      <c r="DH113" s="11"/>
      <c r="DI113" s="11"/>
      <c r="DJ113" s="11"/>
      <c r="DK113" s="11"/>
    </row>
    <row r="114" spans="2:115" x14ac:dyDescent="0.35">
      <c r="B114" s="118" t="s">
        <v>474</v>
      </c>
      <c r="C114" s="153"/>
      <c r="D114" s="117"/>
      <c r="E114" s="117"/>
      <c r="F114" s="82" t="str" cm="1">
        <f t="array" ref="F114">IF(NOT(ISBLANK($E114)),MAX(INDEX($A$1:$Y$1043,IF(_xlfn.TEXTSPLIT($E114, ",")=$B$5:$B$262, ROW($B$5:$B$262), 0), 7)), "")</f>
        <v/>
      </c>
      <c r="G114" s="167"/>
      <c r="H114" s="167"/>
      <c r="I114" s="83" t="str">
        <f t="shared" si="16"/>
        <v/>
      </c>
      <c r="J114" s="168"/>
      <c r="K114" s="84"/>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row>
    <row r="115" spans="2:115" x14ac:dyDescent="0.35">
      <c r="B115" s="118" t="s">
        <v>475</v>
      </c>
      <c r="C115" s="153"/>
      <c r="D115" s="117"/>
      <c r="E115" s="117"/>
      <c r="F115" s="82" t="str" cm="1">
        <f t="array" ref="F115">IF(NOT(ISBLANK($E115)),MAX(INDEX($A$1:$Y$1043,IF(_xlfn.TEXTSPLIT($E115, ",")=$B$5:$B$262, ROW($B$5:$B$262), 0), 7)), "")</f>
        <v/>
      </c>
      <c r="G115" s="167"/>
      <c r="H115" s="167"/>
      <c r="I115" s="83" t="str">
        <f t="shared" si="16"/>
        <v/>
      </c>
      <c r="J115" s="168"/>
      <c r="K115" s="84"/>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1"/>
      <c r="CL115" s="11"/>
      <c r="CM115" s="11"/>
      <c r="CN115" s="11"/>
      <c r="CO115" s="11"/>
      <c r="CP115" s="11"/>
      <c r="CQ115" s="11"/>
      <c r="CR115" s="11"/>
      <c r="CS115" s="11"/>
      <c r="CT115" s="11"/>
      <c r="CU115" s="11"/>
      <c r="CV115" s="11"/>
      <c r="CW115" s="11"/>
      <c r="CX115" s="11"/>
      <c r="CY115" s="11"/>
      <c r="CZ115" s="11"/>
      <c r="DA115" s="11"/>
      <c r="DB115" s="11"/>
      <c r="DC115" s="11"/>
      <c r="DD115" s="11"/>
      <c r="DE115" s="11"/>
      <c r="DF115" s="11"/>
      <c r="DG115" s="11"/>
      <c r="DH115" s="11"/>
      <c r="DI115" s="11"/>
      <c r="DJ115" s="11"/>
      <c r="DK115" s="11"/>
    </row>
    <row r="116" spans="2:115" ht="48" x14ac:dyDescent="0.35">
      <c r="B116" s="118" t="s">
        <v>476</v>
      </c>
      <c r="C116" s="153" t="s">
        <v>477</v>
      </c>
      <c r="D116" s="117"/>
      <c r="E116" s="117"/>
      <c r="F116" s="82" t="str" cm="1">
        <f t="array" ref="F116">IF(NOT(ISBLANK($E116)),MAX(INDEX($A$1:$Y$1043,IF(_xlfn.TEXTSPLIT($E116, ",")=$B$5:$B$262, ROW($B$5:$B$262), 0), 7)), "")</f>
        <v/>
      </c>
      <c r="G116" s="167"/>
      <c r="H116" s="167"/>
      <c r="I116" s="83" t="str">
        <f t="shared" si="16"/>
        <v/>
      </c>
      <c r="J116" s="169" t="str">
        <f>IF(ISBLANK('Uppföljning + Utveckling'!D259),"",'Uppföljning + Utveckling'!D259)</f>
        <v/>
      </c>
      <c r="K116" s="84"/>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c r="DK116" s="11"/>
    </row>
    <row r="117" spans="2:115" x14ac:dyDescent="0.35">
      <c r="B117" s="118" t="s">
        <v>478</v>
      </c>
      <c r="C117" s="153"/>
      <c r="D117" s="117"/>
      <c r="E117" s="117"/>
      <c r="F117" s="82" t="str" cm="1">
        <f t="array" ref="F117">IF(NOT(ISBLANK($E117)),MAX(INDEX($A$1:$Y$1043,IF(_xlfn.TEXTSPLIT($E117, ",")=$B$5:$B$262, ROW($B$5:$B$262), 0), 7)), "")</f>
        <v/>
      </c>
      <c r="G117" s="167"/>
      <c r="H117" s="167"/>
      <c r="I117" s="83" t="str">
        <f t="shared" si="16"/>
        <v/>
      </c>
      <c r="J117" s="168"/>
      <c r="K117" s="84"/>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c r="DK117" s="11"/>
    </row>
    <row r="118" spans="2:115" x14ac:dyDescent="0.35">
      <c r="B118" s="118" t="s">
        <v>479</v>
      </c>
      <c r="C118" s="153"/>
      <c r="D118" s="117"/>
      <c r="E118" s="117"/>
      <c r="F118" s="82" t="str" cm="1">
        <f t="array" ref="F118">IF(NOT(ISBLANK($E118)),MAX(INDEX($A$1:$Y$1043,IF(_xlfn.TEXTSPLIT($E118, ",")=$B$5:$B$262, ROW($B$5:$B$262), 0), 7)), "")</f>
        <v/>
      </c>
      <c r="G118" s="167"/>
      <c r="H118" s="167"/>
      <c r="I118" s="83" t="str">
        <f t="shared" si="16"/>
        <v/>
      </c>
      <c r="J118" s="168"/>
      <c r="K118" s="84"/>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row>
    <row r="119" spans="2:115" x14ac:dyDescent="0.35">
      <c r="B119" s="118" t="s">
        <v>480</v>
      </c>
      <c r="C119" s="153"/>
      <c r="D119" s="117"/>
      <c r="E119" s="117"/>
      <c r="F119" s="82" t="str" cm="1">
        <f t="array" ref="F119">IF(NOT(ISBLANK($E119)),MAX(INDEX($A$1:$Y$1043,IF(_xlfn.TEXTSPLIT($E119, ",")=$B$5:$B$262, ROW($B$5:$B$262), 0), 7)), "")</f>
        <v/>
      </c>
      <c r="G119" s="167"/>
      <c r="H119" s="167"/>
      <c r="I119" s="83" t="str">
        <f t="shared" si="16"/>
        <v/>
      </c>
      <c r="J119" s="168"/>
      <c r="K119" s="84"/>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c r="DK119" s="11"/>
    </row>
    <row r="120" spans="2:115" ht="36" x14ac:dyDescent="0.35">
      <c r="B120" s="118" t="s">
        <v>481</v>
      </c>
      <c r="C120" s="153" t="s">
        <v>482</v>
      </c>
      <c r="D120" s="117"/>
      <c r="E120" s="117"/>
      <c r="F120" s="82" t="str" cm="1">
        <f t="array" ref="F120">IF(NOT(ISBLANK($E120)),MAX(INDEX($A$1:$Y$1043,IF(_xlfn.TEXTSPLIT($E120, ",")=$B$5:$B$262, ROW($B$5:$B$262), 0), 7)), "")</f>
        <v/>
      </c>
      <c r="G120" s="167"/>
      <c r="H120" s="167"/>
      <c r="I120" s="83" t="str">
        <f t="shared" si="16"/>
        <v/>
      </c>
      <c r="J120" s="169" t="str">
        <f>IF(ISBLANK('Uppföljning + Utveckling'!D268),"",'Uppföljning + Utveckling'!D268)</f>
        <v/>
      </c>
      <c r="K120" s="84"/>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row>
    <row r="121" spans="2:115" x14ac:dyDescent="0.35">
      <c r="B121" s="118" t="s">
        <v>483</v>
      </c>
      <c r="C121" s="153"/>
      <c r="D121" s="117"/>
      <c r="E121" s="117"/>
      <c r="F121" s="82" t="str" cm="1">
        <f t="array" ref="F121">IF(NOT(ISBLANK($E121)),MAX(INDEX($A$1:$Y$1043,IF(_xlfn.TEXTSPLIT($E121, ",")=$B$5:$B$262, ROW($B$5:$B$262), 0), 7)), "")</f>
        <v/>
      </c>
      <c r="G121" s="167"/>
      <c r="H121" s="167"/>
      <c r="I121" s="83" t="str">
        <f t="shared" si="16"/>
        <v/>
      </c>
      <c r="J121" s="168"/>
      <c r="K121" s="84"/>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1"/>
      <c r="DH121" s="11"/>
      <c r="DI121" s="11"/>
      <c r="DJ121" s="11"/>
      <c r="DK121" s="11"/>
    </row>
    <row r="122" spans="2:115" x14ac:dyDescent="0.35">
      <c r="B122" s="118" t="s">
        <v>484</v>
      </c>
      <c r="C122" s="153"/>
      <c r="D122" s="117"/>
      <c r="E122" s="117"/>
      <c r="F122" s="82" t="str" cm="1">
        <f t="array" ref="F122">IF(NOT(ISBLANK($E122)),MAX(INDEX($A$1:$Y$1043,IF(_xlfn.TEXTSPLIT($E122, ",")=$B$5:$B$262, ROW($B$5:$B$262), 0), 7)), "")</f>
        <v/>
      </c>
      <c r="G122" s="167"/>
      <c r="H122" s="167"/>
      <c r="I122" s="83" t="str">
        <f t="shared" si="16"/>
        <v/>
      </c>
      <c r="J122" s="168"/>
      <c r="K122" s="84"/>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c r="DK122" s="11"/>
    </row>
    <row r="123" spans="2:115" x14ac:dyDescent="0.35">
      <c r="B123" s="118" t="s">
        <v>485</v>
      </c>
      <c r="C123" s="153"/>
      <c r="D123" s="117"/>
      <c r="E123" s="117"/>
      <c r="F123" s="82" t="str" cm="1">
        <f t="array" ref="F123">IF(NOT(ISBLANK($E123)),MAX(INDEX($A$1:$Y$1043,IF(_xlfn.TEXTSPLIT($E123, ",")=$B$5:$B$262, ROW($B$5:$B$262), 0), 7)), "")</f>
        <v/>
      </c>
      <c r="G123" s="167"/>
      <c r="H123" s="167"/>
      <c r="I123" s="83" t="str">
        <f t="shared" si="16"/>
        <v/>
      </c>
      <c r="J123" s="168"/>
      <c r="K123" s="84"/>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c r="CN123" s="11"/>
      <c r="CO123" s="11"/>
      <c r="CP123" s="11"/>
      <c r="CQ123" s="11"/>
      <c r="CR123" s="11"/>
      <c r="CS123" s="11"/>
      <c r="CT123" s="11"/>
      <c r="CU123" s="11"/>
      <c r="CV123" s="11"/>
      <c r="CW123" s="11"/>
      <c r="CX123" s="11"/>
      <c r="CY123" s="11"/>
      <c r="CZ123" s="11"/>
      <c r="DA123" s="11"/>
      <c r="DB123" s="11"/>
      <c r="DC123" s="11"/>
      <c r="DD123" s="11"/>
      <c r="DE123" s="11"/>
      <c r="DF123" s="11"/>
      <c r="DG123" s="11"/>
      <c r="DH123" s="11"/>
      <c r="DI123" s="11"/>
      <c r="DJ123" s="11"/>
      <c r="DK123" s="11"/>
    </row>
    <row r="124" spans="2:115" x14ac:dyDescent="0.35">
      <c r="B124" s="118"/>
      <c r="C124" s="155"/>
      <c r="D124" s="117"/>
      <c r="E124" s="117"/>
      <c r="F124" s="82" t="str" cm="1">
        <f t="array" ref="F124">IF(NOT(ISBLANK($E124)),MAX(INDEX($A$1:$Y$1043,IF(_xlfn.TEXTSPLIT($E124, ",")=$B$5:$B$262, ROW($B$5:$B$262), 0), 7)), "")</f>
        <v/>
      </c>
      <c r="G124" s="167"/>
      <c r="H124" s="167"/>
      <c r="I124" s="83" t="str">
        <f t="shared" si="16"/>
        <v/>
      </c>
      <c r="J124" s="168"/>
      <c r="K124" s="84"/>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c r="DK124" s="11"/>
    </row>
    <row r="125" spans="2:115" x14ac:dyDescent="0.35">
      <c r="B125" s="118"/>
      <c r="C125" s="155"/>
      <c r="D125" s="117"/>
      <c r="E125" s="117"/>
      <c r="F125" s="82" t="str" cm="1">
        <f t="array" ref="F125">IF(NOT(ISBLANK($E125)),MAX(INDEX($A$1:$Y$1043,IF(_xlfn.TEXTSPLIT($E125, ",")=$B$5:$B$262, ROW($B$5:$B$262), 0), 7)), "")</f>
        <v/>
      </c>
      <c r="G125" s="167"/>
      <c r="H125" s="167"/>
      <c r="I125" s="83" t="str">
        <f t="shared" si="16"/>
        <v/>
      </c>
      <c r="J125" s="168"/>
      <c r="K125" s="84"/>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1"/>
      <c r="CM125" s="11"/>
      <c r="CN125" s="11"/>
      <c r="CO125" s="11"/>
      <c r="CP125" s="11"/>
      <c r="CQ125" s="11"/>
      <c r="CR125" s="11"/>
      <c r="CS125" s="11"/>
      <c r="CT125" s="11"/>
      <c r="CU125" s="11"/>
      <c r="CV125" s="11"/>
      <c r="CW125" s="11"/>
      <c r="CX125" s="11"/>
      <c r="CY125" s="11"/>
      <c r="CZ125" s="11"/>
      <c r="DA125" s="11"/>
      <c r="DB125" s="11"/>
      <c r="DC125" s="11"/>
      <c r="DD125" s="11"/>
      <c r="DE125" s="11"/>
      <c r="DF125" s="11"/>
      <c r="DG125" s="11"/>
      <c r="DH125" s="11"/>
      <c r="DI125" s="11"/>
      <c r="DJ125" s="11"/>
      <c r="DK125" s="11"/>
    </row>
    <row r="126" spans="2:115" x14ac:dyDescent="0.35">
      <c r="B126" s="118"/>
      <c r="C126" s="155"/>
      <c r="D126" s="117"/>
      <c r="E126" s="117"/>
      <c r="F126" s="82" t="str" cm="1">
        <f t="array" ref="F126">IF(NOT(ISBLANK($E126)),MAX(INDEX($A$1:$Y$1043,IF(_xlfn.TEXTSPLIT($E126, ",")=$B$5:$B$262, ROW($B$5:$B$262), 0), 7)), "")</f>
        <v/>
      </c>
      <c r="G126" s="167"/>
      <c r="H126" s="167"/>
      <c r="I126" s="83" t="str">
        <f t="shared" si="16"/>
        <v/>
      </c>
      <c r="J126" s="168"/>
      <c r="K126" s="84"/>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c r="DK126" s="11"/>
    </row>
    <row r="127" spans="2:115" x14ac:dyDescent="0.35">
      <c r="B127" s="118"/>
      <c r="C127" s="155"/>
      <c r="D127" s="117"/>
      <c r="E127" s="117"/>
      <c r="F127" s="82" t="str" cm="1">
        <f t="array" ref="F127">IF(NOT(ISBLANK($E127)),MAX(INDEX($A$1:$Y$1043,IF(_xlfn.TEXTSPLIT($E127, ",")=$B$5:$B$262, ROW($B$5:$B$262), 0), 7)), "")</f>
        <v/>
      </c>
      <c r="G127" s="167"/>
      <c r="H127" s="167"/>
      <c r="I127" s="83" t="str">
        <f t="shared" si="16"/>
        <v/>
      </c>
      <c r="J127" s="168"/>
      <c r="K127" s="84"/>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c r="CN127" s="11"/>
      <c r="CO127" s="11"/>
      <c r="CP127" s="11"/>
      <c r="CQ127" s="11"/>
      <c r="CR127" s="11"/>
      <c r="CS127" s="11"/>
      <c r="CT127" s="11"/>
      <c r="CU127" s="11"/>
      <c r="CV127" s="11"/>
      <c r="CW127" s="11"/>
      <c r="CX127" s="11"/>
      <c r="CY127" s="11"/>
      <c r="CZ127" s="11"/>
      <c r="DA127" s="11"/>
      <c r="DB127" s="11"/>
      <c r="DC127" s="11"/>
      <c r="DD127" s="11"/>
      <c r="DE127" s="11"/>
      <c r="DF127" s="11"/>
      <c r="DG127" s="11"/>
      <c r="DH127" s="11"/>
      <c r="DI127" s="11"/>
      <c r="DJ127" s="11"/>
      <c r="DK127" s="11"/>
    </row>
    <row r="128" spans="2:115" x14ac:dyDescent="0.35">
      <c r="B128" s="118"/>
      <c r="C128" s="155"/>
      <c r="D128" s="117"/>
      <c r="E128" s="117"/>
      <c r="F128" s="82" t="str" cm="1">
        <f t="array" ref="F128">IF(NOT(ISBLANK($E128)),MAX(INDEX($A$1:$Y$1043,IF(_xlfn.TEXTSPLIT($E128, ",")=$B$5:$B$262, ROW($B$5:$B$262), 0), 7)), "")</f>
        <v/>
      </c>
      <c r="G128" s="167"/>
      <c r="H128" s="167"/>
      <c r="I128" s="83" t="str">
        <f t="shared" si="16"/>
        <v/>
      </c>
      <c r="J128" s="168"/>
      <c r="K128" s="84"/>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c r="DK128" s="11"/>
    </row>
    <row r="129" spans="2:115" x14ac:dyDescent="0.35">
      <c r="B129" s="118"/>
      <c r="C129" s="155"/>
      <c r="D129" s="117"/>
      <c r="E129" s="117"/>
      <c r="F129" s="82" t="str" cm="1">
        <f t="array" ref="F129">IF(NOT(ISBLANK($E129)),MAX(INDEX($A$1:$Y$1043,IF(_xlfn.TEXTSPLIT($E129, ",")=$B$5:$B$262, ROW($B$5:$B$262), 0), 7)), "")</f>
        <v/>
      </c>
      <c r="G129" s="167"/>
      <c r="H129" s="167"/>
      <c r="I129" s="83" t="str">
        <f t="shared" si="16"/>
        <v/>
      </c>
      <c r="J129" s="168"/>
      <c r="K129" s="84"/>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1"/>
      <c r="CM129" s="11"/>
      <c r="CN129" s="11"/>
      <c r="CO129" s="11"/>
      <c r="CP129" s="11"/>
      <c r="CQ129" s="11"/>
      <c r="CR129" s="11"/>
      <c r="CS129" s="11"/>
      <c r="CT129" s="11"/>
      <c r="CU129" s="11"/>
      <c r="CV129" s="11"/>
      <c r="CW129" s="11"/>
      <c r="CX129" s="11"/>
      <c r="CY129" s="11"/>
      <c r="CZ129" s="11"/>
      <c r="DA129" s="11"/>
      <c r="DB129" s="11"/>
      <c r="DC129" s="11"/>
      <c r="DD129" s="11"/>
      <c r="DE129" s="11"/>
      <c r="DF129" s="11"/>
      <c r="DG129" s="11"/>
      <c r="DH129" s="11"/>
      <c r="DI129" s="11"/>
      <c r="DJ129" s="11"/>
      <c r="DK129" s="11"/>
    </row>
    <row r="130" spans="2:115" x14ac:dyDescent="0.35">
      <c r="B130" s="118"/>
      <c r="C130" s="155"/>
      <c r="D130" s="117"/>
      <c r="E130" s="117"/>
      <c r="F130" s="82" t="str" cm="1">
        <f t="array" ref="F130">IF(NOT(ISBLANK($E130)),MAX(INDEX($A$1:$Y$1043,IF(_xlfn.TEXTSPLIT($E130, ",")=$B$5:$B$262, ROW($B$5:$B$262), 0), 7)), "")</f>
        <v/>
      </c>
      <c r="G130" s="167"/>
      <c r="H130" s="167"/>
      <c r="I130" s="83" t="str">
        <f t="shared" si="16"/>
        <v/>
      </c>
      <c r="J130" s="168"/>
      <c r="K130" s="84"/>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c r="DK130" s="11"/>
    </row>
    <row r="131" spans="2:115" x14ac:dyDescent="0.35">
      <c r="B131" s="118"/>
      <c r="C131" s="155"/>
      <c r="D131" s="117"/>
      <c r="E131" s="117"/>
      <c r="F131" s="82" t="str" cm="1">
        <f t="array" ref="F131">IF(NOT(ISBLANK($E131)),MAX(INDEX($A$1:$Y$1043,IF(_xlfn.TEXTSPLIT($E131, ",")=$B$5:$B$262, ROW($B$5:$B$262), 0), 7)), "")</f>
        <v/>
      </c>
      <c r="G131" s="167"/>
      <c r="H131" s="167"/>
      <c r="I131" s="83" t="str">
        <f t="shared" si="16"/>
        <v/>
      </c>
      <c r="J131" s="168"/>
      <c r="K131" s="84"/>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1"/>
      <c r="CL131" s="11"/>
      <c r="CM131" s="11"/>
      <c r="CN131" s="11"/>
      <c r="CO131" s="11"/>
      <c r="CP131" s="11"/>
      <c r="CQ131" s="11"/>
      <c r="CR131" s="11"/>
      <c r="CS131" s="11"/>
      <c r="CT131" s="11"/>
      <c r="CU131" s="11"/>
      <c r="CV131" s="11"/>
      <c r="CW131" s="11"/>
      <c r="CX131" s="11"/>
      <c r="CY131" s="11"/>
      <c r="CZ131" s="11"/>
      <c r="DA131" s="11"/>
      <c r="DB131" s="11"/>
      <c r="DC131" s="11"/>
      <c r="DD131" s="11"/>
      <c r="DE131" s="11"/>
      <c r="DF131" s="11"/>
      <c r="DG131" s="11"/>
      <c r="DH131" s="11"/>
      <c r="DI131" s="11"/>
      <c r="DJ131" s="11"/>
      <c r="DK131" s="11"/>
    </row>
    <row r="132" spans="2:115" x14ac:dyDescent="0.35">
      <c r="B132" s="118"/>
      <c r="C132" s="155"/>
      <c r="D132" s="117"/>
      <c r="E132" s="117"/>
      <c r="F132" s="82" t="str" cm="1">
        <f t="array" ref="F132">IF(NOT(ISBLANK($E132)),MAX(INDEX($A$1:$Y$1043,IF(_xlfn.TEXTSPLIT($E132, ",")=$B$5:$B$262, ROW($B$5:$B$262), 0), 7)), "")</f>
        <v/>
      </c>
      <c r="G132" s="167"/>
      <c r="H132" s="167"/>
      <c r="I132" s="83" t="str">
        <f t="shared" si="16"/>
        <v/>
      </c>
      <c r="J132" s="168"/>
      <c r="K132" s="84"/>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c r="DK132" s="11"/>
    </row>
    <row r="133" spans="2:115" x14ac:dyDescent="0.35">
      <c r="B133" s="118"/>
      <c r="C133" s="155"/>
      <c r="D133" s="117"/>
      <c r="E133" s="117"/>
      <c r="F133" s="82" t="str" cm="1">
        <f t="array" ref="F133">IF(NOT(ISBLANK($E133)),MAX(INDEX($A$1:$Y$1043,IF(_xlfn.TEXTSPLIT($E133, ",")=$B$5:$B$262, ROW($B$5:$B$262), 0), 7)), "")</f>
        <v/>
      </c>
      <c r="G133" s="167"/>
      <c r="H133" s="167"/>
      <c r="I133" s="83" t="str">
        <f t="shared" si="16"/>
        <v/>
      </c>
      <c r="J133" s="168"/>
      <c r="K133" s="84"/>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1"/>
      <c r="CM133" s="11"/>
      <c r="CN133" s="11"/>
      <c r="CO133" s="11"/>
      <c r="CP133" s="11"/>
      <c r="CQ133" s="11"/>
      <c r="CR133" s="11"/>
      <c r="CS133" s="11"/>
      <c r="CT133" s="11"/>
      <c r="CU133" s="11"/>
      <c r="CV133" s="11"/>
      <c r="CW133" s="11"/>
      <c r="CX133" s="11"/>
      <c r="CY133" s="11"/>
      <c r="CZ133" s="11"/>
      <c r="DA133" s="11"/>
      <c r="DB133" s="11"/>
      <c r="DC133" s="11"/>
      <c r="DD133" s="11"/>
      <c r="DE133" s="11"/>
      <c r="DF133" s="11"/>
      <c r="DG133" s="11"/>
      <c r="DH133" s="11"/>
      <c r="DI133" s="11"/>
      <c r="DJ133" s="11"/>
      <c r="DK133" s="11"/>
    </row>
    <row r="134" spans="2:115" x14ac:dyDescent="0.35">
      <c r="B134" s="118"/>
      <c r="C134" s="155"/>
      <c r="D134" s="117"/>
      <c r="E134" s="117"/>
      <c r="F134" s="82" t="str" cm="1">
        <f t="array" ref="F134">IF(NOT(ISBLANK($E134)),MAX(INDEX($A$1:$Y$1043,IF(_xlfn.TEXTSPLIT($E134, ",")=$B$5:$B$262, ROW($B$5:$B$262), 0), 7)), "")</f>
        <v/>
      </c>
      <c r="G134" s="167"/>
      <c r="H134" s="167"/>
      <c r="I134" s="83" t="str">
        <f t="shared" si="16"/>
        <v/>
      </c>
      <c r="J134" s="168"/>
      <c r="K134" s="84"/>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c r="DK134" s="11"/>
    </row>
    <row r="135" spans="2:115" x14ac:dyDescent="0.35">
      <c r="B135" s="118"/>
      <c r="C135" s="155"/>
      <c r="D135" s="117"/>
      <c r="E135" s="117"/>
      <c r="F135" s="82" t="str" cm="1">
        <f t="array" ref="F135">IF(NOT(ISBLANK($E135)),MAX(INDEX($A$1:$Y$1043,IF(_xlfn.TEXTSPLIT($E135, ",")=$B$5:$B$262, ROW($B$5:$B$262), 0), 7)), "")</f>
        <v/>
      </c>
      <c r="G135" s="167"/>
      <c r="H135" s="167"/>
      <c r="I135" s="83" t="str">
        <f t="shared" si="16"/>
        <v/>
      </c>
      <c r="J135" s="168"/>
      <c r="K135" s="84"/>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1"/>
      <c r="CM135" s="11"/>
      <c r="CN135" s="11"/>
      <c r="CO135" s="11"/>
      <c r="CP135" s="11"/>
      <c r="CQ135" s="11"/>
      <c r="CR135" s="11"/>
      <c r="CS135" s="11"/>
      <c r="CT135" s="11"/>
      <c r="CU135" s="11"/>
      <c r="CV135" s="11"/>
      <c r="CW135" s="11"/>
      <c r="CX135" s="11"/>
      <c r="CY135" s="11"/>
      <c r="CZ135" s="11"/>
      <c r="DA135" s="11"/>
      <c r="DB135" s="11"/>
      <c r="DC135" s="11"/>
      <c r="DD135" s="11"/>
      <c r="DE135" s="11"/>
      <c r="DF135" s="11"/>
      <c r="DG135" s="11"/>
      <c r="DH135" s="11"/>
      <c r="DI135" s="11"/>
      <c r="DJ135" s="11"/>
      <c r="DK135" s="11"/>
    </row>
    <row r="136" spans="2:115" x14ac:dyDescent="0.35">
      <c r="B136" s="118"/>
      <c r="C136" s="155"/>
      <c r="D136" s="117"/>
      <c r="E136" s="117"/>
      <c r="F136" s="82" t="str" cm="1">
        <f t="array" ref="F136">IF(NOT(ISBLANK($E136)),MAX(INDEX($A$1:$Y$1043,IF(_xlfn.TEXTSPLIT($E136, ",")=$B$5:$B$262, ROW($B$5:$B$262), 0), 7)), "")</f>
        <v/>
      </c>
      <c r="G136" s="167"/>
      <c r="H136" s="167"/>
      <c r="I136" s="83" t="str">
        <f t="shared" si="16"/>
        <v/>
      </c>
      <c r="J136" s="168"/>
      <c r="K136" s="84"/>
      <c r="L136" s="11"/>
      <c r="M136" s="11"/>
      <c r="N136" s="11"/>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1"/>
      <c r="CI136" s="11"/>
      <c r="CJ136" s="11"/>
      <c r="CK136" s="11"/>
      <c r="CL136" s="11"/>
      <c r="CM136" s="11"/>
      <c r="CN136" s="11"/>
      <c r="CO136" s="11"/>
      <c r="CP136" s="11"/>
      <c r="CQ136" s="11"/>
      <c r="CR136" s="11"/>
      <c r="CS136" s="11"/>
      <c r="CT136" s="11"/>
      <c r="CU136" s="11"/>
      <c r="CV136" s="11"/>
      <c r="CW136" s="11"/>
      <c r="CX136" s="11"/>
      <c r="CY136" s="11"/>
      <c r="CZ136" s="11"/>
      <c r="DA136" s="11"/>
      <c r="DB136" s="11"/>
      <c r="DC136" s="11"/>
      <c r="DD136" s="11"/>
      <c r="DE136" s="11"/>
      <c r="DF136" s="11"/>
      <c r="DG136" s="11"/>
      <c r="DH136" s="11"/>
      <c r="DI136" s="11"/>
      <c r="DJ136" s="11"/>
      <c r="DK136" s="11"/>
    </row>
    <row r="137" spans="2:115" x14ac:dyDescent="0.35">
      <c r="B137" s="118"/>
      <c r="C137" s="155"/>
      <c r="D137" s="117"/>
      <c r="E137" s="117"/>
      <c r="F137" s="82" t="str" cm="1">
        <f t="array" ref="F137">IF(NOT(ISBLANK($E137)),MAX(INDEX($A$1:$Y$1043,IF(_xlfn.TEXTSPLIT($E137, ",")=$B$5:$B$262, ROW($B$5:$B$262), 0), 7)), "")</f>
        <v/>
      </c>
      <c r="G137" s="167"/>
      <c r="H137" s="167"/>
      <c r="I137" s="83" t="str">
        <f t="shared" ref="I137:I200" si="17">IF(H137="","",NETWORKDAYS(G137,H137))</f>
        <v/>
      </c>
      <c r="J137" s="168"/>
      <c r="K137" s="84"/>
      <c r="L137" s="11"/>
      <c r="M137" s="11"/>
      <c r="N137" s="11"/>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1"/>
      <c r="BV137" s="11"/>
      <c r="BW137" s="11"/>
      <c r="BX137" s="11"/>
      <c r="BY137" s="11"/>
      <c r="BZ137" s="11"/>
      <c r="CA137" s="11"/>
      <c r="CB137" s="11"/>
      <c r="CC137" s="11"/>
      <c r="CD137" s="11"/>
      <c r="CE137" s="11"/>
      <c r="CF137" s="11"/>
      <c r="CG137" s="11"/>
      <c r="CH137" s="11"/>
      <c r="CI137" s="11"/>
      <c r="CJ137" s="11"/>
      <c r="CK137" s="11"/>
      <c r="CL137" s="11"/>
      <c r="CM137" s="11"/>
      <c r="CN137" s="11"/>
      <c r="CO137" s="11"/>
      <c r="CP137" s="11"/>
      <c r="CQ137" s="11"/>
      <c r="CR137" s="11"/>
      <c r="CS137" s="11"/>
      <c r="CT137" s="11"/>
      <c r="CU137" s="11"/>
      <c r="CV137" s="11"/>
      <c r="CW137" s="11"/>
      <c r="CX137" s="11"/>
      <c r="CY137" s="11"/>
      <c r="CZ137" s="11"/>
      <c r="DA137" s="11"/>
      <c r="DB137" s="11"/>
      <c r="DC137" s="11"/>
      <c r="DD137" s="11"/>
      <c r="DE137" s="11"/>
      <c r="DF137" s="11"/>
      <c r="DG137" s="11"/>
      <c r="DH137" s="11"/>
      <c r="DI137" s="11"/>
      <c r="DJ137" s="11"/>
      <c r="DK137" s="11"/>
    </row>
    <row r="138" spans="2:115" x14ac:dyDescent="0.35">
      <c r="B138" s="118"/>
      <c r="C138" s="155"/>
      <c r="D138" s="117"/>
      <c r="E138" s="117"/>
      <c r="F138" s="82" t="str" cm="1">
        <f t="array" ref="F138">IF(NOT(ISBLANK($E138)),MAX(INDEX($A$1:$Y$1043,IF(_xlfn.TEXTSPLIT($E138, ",")=$B$5:$B$262, ROW($B$5:$B$262), 0), 7)), "")</f>
        <v/>
      </c>
      <c r="G138" s="167"/>
      <c r="H138" s="167"/>
      <c r="I138" s="83" t="str">
        <f t="shared" si="17"/>
        <v/>
      </c>
      <c r="J138" s="168"/>
      <c r="K138" s="84"/>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1"/>
      <c r="CL138" s="11"/>
      <c r="CM138" s="11"/>
      <c r="CN138" s="11"/>
      <c r="CO138" s="11"/>
      <c r="CP138" s="11"/>
      <c r="CQ138" s="11"/>
      <c r="CR138" s="11"/>
      <c r="CS138" s="11"/>
      <c r="CT138" s="11"/>
      <c r="CU138" s="11"/>
      <c r="CV138" s="11"/>
      <c r="CW138" s="11"/>
      <c r="CX138" s="11"/>
      <c r="CY138" s="11"/>
      <c r="CZ138" s="11"/>
      <c r="DA138" s="11"/>
      <c r="DB138" s="11"/>
      <c r="DC138" s="11"/>
      <c r="DD138" s="11"/>
      <c r="DE138" s="11"/>
      <c r="DF138" s="11"/>
      <c r="DG138" s="11"/>
      <c r="DH138" s="11"/>
      <c r="DI138" s="11"/>
      <c r="DJ138" s="11"/>
      <c r="DK138" s="11"/>
    </row>
    <row r="139" spans="2:115" x14ac:dyDescent="0.35">
      <c r="B139" s="118"/>
      <c r="C139" s="155"/>
      <c r="D139" s="117"/>
      <c r="E139" s="117"/>
      <c r="F139" s="82" t="str" cm="1">
        <f t="array" ref="F139">IF(NOT(ISBLANK($E139)),MAX(INDEX($A$1:$Y$1043,IF(_xlfn.TEXTSPLIT($E139, ",")=$B$5:$B$262, ROW($B$5:$B$262), 0), 7)), "")</f>
        <v/>
      </c>
      <c r="G139" s="167"/>
      <c r="H139" s="167"/>
      <c r="I139" s="83" t="str">
        <f t="shared" si="17"/>
        <v/>
      </c>
      <c r="J139" s="168"/>
      <c r="K139" s="84"/>
      <c r="L139" s="11"/>
      <c r="M139" s="11"/>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row>
    <row r="140" spans="2:115" x14ac:dyDescent="0.35">
      <c r="B140" s="118"/>
      <c r="C140" s="155"/>
      <c r="D140" s="117"/>
      <c r="E140" s="117"/>
      <c r="F140" s="82" t="str" cm="1">
        <f t="array" ref="F140">IF(NOT(ISBLANK($E140)),MAX(INDEX($A$1:$Y$1043,IF(_xlfn.TEXTSPLIT($E140, ",")=$B$5:$B$262, ROW($B$5:$B$262), 0), 7)), "")</f>
        <v/>
      </c>
      <c r="G140" s="167"/>
      <c r="H140" s="167"/>
      <c r="I140" s="83" t="str">
        <f t="shared" si="17"/>
        <v/>
      </c>
      <c r="J140" s="168"/>
      <c r="K140" s="84"/>
      <c r="L140" s="11"/>
      <c r="M140" s="11"/>
      <c r="N140" s="11"/>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1"/>
      <c r="BV140" s="11"/>
      <c r="BW140" s="11"/>
      <c r="BX140" s="11"/>
      <c r="BY140" s="11"/>
      <c r="BZ140" s="11"/>
      <c r="CA140" s="11"/>
      <c r="CB140" s="11"/>
      <c r="CC140" s="11"/>
      <c r="CD140" s="11"/>
      <c r="CE140" s="11"/>
      <c r="CF140" s="11"/>
      <c r="CG140" s="11"/>
      <c r="CH140" s="11"/>
      <c r="CI140" s="11"/>
      <c r="CJ140" s="11"/>
      <c r="CK140" s="11"/>
      <c r="CL140" s="11"/>
      <c r="CM140" s="11"/>
      <c r="CN140" s="11"/>
      <c r="CO140" s="11"/>
      <c r="CP140" s="11"/>
      <c r="CQ140" s="11"/>
      <c r="CR140" s="11"/>
      <c r="CS140" s="11"/>
      <c r="CT140" s="11"/>
      <c r="CU140" s="11"/>
      <c r="CV140" s="11"/>
      <c r="CW140" s="11"/>
      <c r="CX140" s="11"/>
      <c r="CY140" s="11"/>
      <c r="CZ140" s="11"/>
      <c r="DA140" s="11"/>
      <c r="DB140" s="11"/>
      <c r="DC140" s="11"/>
      <c r="DD140" s="11"/>
      <c r="DE140" s="11"/>
      <c r="DF140" s="11"/>
      <c r="DG140" s="11"/>
      <c r="DH140" s="11"/>
      <c r="DI140" s="11"/>
      <c r="DJ140" s="11"/>
      <c r="DK140" s="11"/>
    </row>
    <row r="141" spans="2:115" x14ac:dyDescent="0.35">
      <c r="B141" s="118"/>
      <c r="C141" s="155"/>
      <c r="D141" s="117"/>
      <c r="E141" s="117"/>
      <c r="F141" s="82" t="str" cm="1">
        <f t="array" ref="F141">IF(NOT(ISBLANK($E141)),MAX(INDEX($A$1:$Y$1043,IF(_xlfn.TEXTSPLIT($E141, ",")=$B$5:$B$262, ROW($B$5:$B$262), 0), 7)), "")</f>
        <v/>
      </c>
      <c r="G141" s="167"/>
      <c r="H141" s="167"/>
      <c r="I141" s="83" t="str">
        <f t="shared" si="17"/>
        <v/>
      </c>
      <c r="J141" s="168"/>
      <c r="K141" s="84"/>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1"/>
      <c r="CM141" s="11"/>
      <c r="CN141" s="11"/>
      <c r="CO141" s="11"/>
      <c r="CP141" s="11"/>
      <c r="CQ141" s="11"/>
      <c r="CR141" s="11"/>
      <c r="CS141" s="11"/>
      <c r="CT141" s="11"/>
      <c r="CU141" s="11"/>
      <c r="CV141" s="11"/>
      <c r="CW141" s="11"/>
      <c r="CX141" s="11"/>
      <c r="CY141" s="11"/>
      <c r="CZ141" s="11"/>
      <c r="DA141" s="11"/>
      <c r="DB141" s="11"/>
      <c r="DC141" s="11"/>
      <c r="DD141" s="11"/>
      <c r="DE141" s="11"/>
      <c r="DF141" s="11"/>
      <c r="DG141" s="11"/>
      <c r="DH141" s="11"/>
      <c r="DI141" s="11"/>
      <c r="DJ141" s="11"/>
      <c r="DK141" s="11"/>
    </row>
    <row r="142" spans="2:115" x14ac:dyDescent="0.35">
      <c r="B142" s="118"/>
      <c r="C142" s="155"/>
      <c r="D142" s="117"/>
      <c r="E142" s="117"/>
      <c r="F142" s="82" t="str" cm="1">
        <f t="array" ref="F142">IF(NOT(ISBLANK($E142)),MAX(INDEX($A$1:$Y$1043,IF(_xlfn.TEXTSPLIT($E142, ",")=$B$5:$B$262, ROW($B$5:$B$262), 0), 7)), "")</f>
        <v/>
      </c>
      <c r="G142" s="167"/>
      <c r="H142" s="167"/>
      <c r="I142" s="83" t="str">
        <f t="shared" si="17"/>
        <v/>
      </c>
      <c r="J142" s="168"/>
      <c r="K142" s="84"/>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1"/>
      <c r="CH142" s="11"/>
      <c r="CI142" s="11"/>
      <c r="CJ142" s="11"/>
      <c r="CK142" s="11"/>
      <c r="CL142" s="11"/>
      <c r="CM142" s="11"/>
      <c r="CN142" s="11"/>
      <c r="CO142" s="11"/>
      <c r="CP142" s="11"/>
      <c r="CQ142" s="11"/>
      <c r="CR142" s="11"/>
      <c r="CS142" s="11"/>
      <c r="CT142" s="11"/>
      <c r="CU142" s="11"/>
      <c r="CV142" s="11"/>
      <c r="CW142" s="11"/>
      <c r="CX142" s="11"/>
      <c r="CY142" s="11"/>
      <c r="CZ142" s="11"/>
      <c r="DA142" s="11"/>
      <c r="DB142" s="11"/>
      <c r="DC142" s="11"/>
      <c r="DD142" s="11"/>
      <c r="DE142" s="11"/>
      <c r="DF142" s="11"/>
      <c r="DG142" s="11"/>
      <c r="DH142" s="11"/>
      <c r="DI142" s="11"/>
      <c r="DJ142" s="11"/>
      <c r="DK142" s="11"/>
    </row>
    <row r="143" spans="2:115" x14ac:dyDescent="0.35">
      <c r="B143" s="118"/>
      <c r="C143" s="155"/>
      <c r="D143" s="117"/>
      <c r="E143" s="117"/>
      <c r="F143" s="82" t="str" cm="1">
        <f t="array" ref="F143">IF(NOT(ISBLANK($E143)),MAX(INDEX($A$1:$Y$1043,IF(_xlfn.TEXTSPLIT($E143, ",")=$B$5:$B$262, ROW($B$5:$B$262), 0), 7)), "")</f>
        <v/>
      </c>
      <c r="G143" s="167"/>
      <c r="H143" s="167"/>
      <c r="I143" s="83" t="str">
        <f t="shared" si="17"/>
        <v/>
      </c>
      <c r="J143" s="168"/>
      <c r="K143" s="84"/>
      <c r="L143" s="11"/>
      <c r="M143" s="11"/>
      <c r="N143" s="11"/>
      <c r="O143" s="11"/>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11"/>
      <c r="CK143" s="11"/>
      <c r="CL143" s="11"/>
      <c r="CM143" s="11"/>
      <c r="CN143" s="11"/>
      <c r="CO143" s="11"/>
      <c r="CP143" s="11"/>
      <c r="CQ143" s="11"/>
      <c r="CR143" s="11"/>
      <c r="CS143" s="11"/>
      <c r="CT143" s="11"/>
      <c r="CU143" s="11"/>
      <c r="CV143" s="11"/>
      <c r="CW143" s="11"/>
      <c r="CX143" s="11"/>
      <c r="CY143" s="11"/>
      <c r="CZ143" s="11"/>
      <c r="DA143" s="11"/>
      <c r="DB143" s="11"/>
      <c r="DC143" s="11"/>
      <c r="DD143" s="11"/>
      <c r="DE143" s="11"/>
      <c r="DF143" s="11"/>
      <c r="DG143" s="11"/>
      <c r="DH143" s="11"/>
      <c r="DI143" s="11"/>
      <c r="DJ143" s="11"/>
      <c r="DK143" s="11"/>
    </row>
    <row r="144" spans="2:115" x14ac:dyDescent="0.35">
      <c r="B144" s="118"/>
      <c r="C144" s="155"/>
      <c r="D144" s="117"/>
      <c r="E144" s="117"/>
      <c r="F144" s="82" t="str" cm="1">
        <f t="array" ref="F144">IF(NOT(ISBLANK($E144)),MAX(INDEX($A$1:$Y$1043,IF(_xlfn.TEXTSPLIT($E144, ",")=$B$5:$B$262, ROW($B$5:$B$262), 0), 7)), "")</f>
        <v/>
      </c>
      <c r="G144" s="167"/>
      <c r="H144" s="167"/>
      <c r="I144" s="83" t="str">
        <f t="shared" si="17"/>
        <v/>
      </c>
      <c r="J144" s="168"/>
      <c r="K144" s="84"/>
      <c r="L144" s="11"/>
      <c r="M144" s="11"/>
      <c r="N144" s="11"/>
      <c r="O144" s="11"/>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c r="BQ144" s="11"/>
      <c r="BR144" s="11"/>
      <c r="BS144" s="11"/>
      <c r="BT144" s="11"/>
      <c r="BU144" s="11"/>
      <c r="BV144" s="11"/>
      <c r="BW144" s="11"/>
      <c r="BX144" s="11"/>
      <c r="BY144" s="11"/>
      <c r="BZ144" s="11"/>
      <c r="CA144" s="11"/>
      <c r="CB144" s="11"/>
      <c r="CC144" s="11"/>
      <c r="CD144" s="11"/>
      <c r="CE144" s="11"/>
      <c r="CF144" s="11"/>
      <c r="CG144" s="11"/>
      <c r="CH144" s="11"/>
      <c r="CI144" s="11"/>
      <c r="CJ144" s="11"/>
      <c r="CK144" s="11"/>
      <c r="CL144" s="11"/>
      <c r="CM144" s="11"/>
      <c r="CN144" s="11"/>
      <c r="CO144" s="11"/>
      <c r="CP144" s="11"/>
      <c r="CQ144" s="11"/>
      <c r="CR144" s="11"/>
      <c r="CS144" s="11"/>
      <c r="CT144" s="11"/>
      <c r="CU144" s="11"/>
      <c r="CV144" s="11"/>
      <c r="CW144" s="11"/>
      <c r="CX144" s="11"/>
      <c r="CY144" s="11"/>
      <c r="CZ144" s="11"/>
      <c r="DA144" s="11"/>
      <c r="DB144" s="11"/>
      <c r="DC144" s="11"/>
      <c r="DD144" s="11"/>
      <c r="DE144" s="11"/>
      <c r="DF144" s="11"/>
      <c r="DG144" s="11"/>
      <c r="DH144" s="11"/>
      <c r="DI144" s="11"/>
      <c r="DJ144" s="11"/>
      <c r="DK144" s="11"/>
    </row>
    <row r="145" spans="2:115" x14ac:dyDescent="0.35">
      <c r="B145" s="118"/>
      <c r="C145" s="155"/>
      <c r="D145" s="117"/>
      <c r="E145" s="117"/>
      <c r="F145" s="82" t="str" cm="1">
        <f t="array" ref="F145">IF(NOT(ISBLANK($E145)),MAX(INDEX($A$1:$Y$1043,IF(_xlfn.TEXTSPLIT($E145, ",")=$B$5:$B$262, ROW($B$5:$B$262), 0), 7)), "")</f>
        <v/>
      </c>
      <c r="G145" s="167"/>
      <c r="H145" s="167"/>
      <c r="I145" s="83" t="str">
        <f t="shared" si="17"/>
        <v/>
      </c>
      <c r="J145" s="168"/>
      <c r="K145" s="84"/>
      <c r="L145" s="11"/>
      <c r="M145" s="11"/>
      <c r="N145" s="11"/>
      <c r="O145" s="11"/>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1"/>
      <c r="CH145" s="11"/>
      <c r="CI145" s="11"/>
      <c r="CJ145" s="11"/>
      <c r="CK145" s="11"/>
      <c r="CL145" s="11"/>
      <c r="CM145" s="11"/>
      <c r="CN145" s="11"/>
      <c r="CO145" s="11"/>
      <c r="CP145" s="11"/>
      <c r="CQ145" s="11"/>
      <c r="CR145" s="11"/>
      <c r="CS145" s="11"/>
      <c r="CT145" s="11"/>
      <c r="CU145" s="11"/>
      <c r="CV145" s="11"/>
      <c r="CW145" s="11"/>
      <c r="CX145" s="11"/>
      <c r="CY145" s="11"/>
      <c r="CZ145" s="11"/>
      <c r="DA145" s="11"/>
      <c r="DB145" s="11"/>
      <c r="DC145" s="11"/>
      <c r="DD145" s="11"/>
      <c r="DE145" s="11"/>
      <c r="DF145" s="11"/>
      <c r="DG145" s="11"/>
      <c r="DH145" s="11"/>
      <c r="DI145" s="11"/>
      <c r="DJ145" s="11"/>
      <c r="DK145" s="11"/>
    </row>
    <row r="146" spans="2:115" x14ac:dyDescent="0.35">
      <c r="B146" s="118"/>
      <c r="C146" s="155"/>
      <c r="D146" s="117"/>
      <c r="E146" s="117"/>
      <c r="F146" s="82" t="str" cm="1">
        <f t="array" ref="F146">IF(NOT(ISBLANK($E146)),MAX(INDEX($A$1:$Y$1043,IF(_xlfn.TEXTSPLIT($E146, ",")=$B$5:$B$262, ROW($B$5:$B$262), 0), 7)), "")</f>
        <v/>
      </c>
      <c r="G146" s="167"/>
      <c r="H146" s="167"/>
      <c r="I146" s="83" t="str">
        <f t="shared" si="17"/>
        <v/>
      </c>
      <c r="J146" s="168"/>
      <c r="K146" s="84"/>
      <c r="L146" s="11"/>
      <c r="M146" s="11"/>
      <c r="N146" s="11"/>
      <c r="O146" s="11"/>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1"/>
      <c r="CH146" s="11"/>
      <c r="CI146" s="11"/>
      <c r="CJ146" s="11"/>
      <c r="CK146" s="11"/>
      <c r="CL146" s="11"/>
      <c r="CM146" s="11"/>
      <c r="CN146" s="11"/>
      <c r="CO146" s="11"/>
      <c r="CP146" s="11"/>
      <c r="CQ146" s="11"/>
      <c r="CR146" s="11"/>
      <c r="CS146" s="11"/>
      <c r="CT146" s="11"/>
      <c r="CU146" s="11"/>
      <c r="CV146" s="11"/>
      <c r="CW146" s="11"/>
      <c r="CX146" s="11"/>
      <c r="CY146" s="11"/>
      <c r="CZ146" s="11"/>
      <c r="DA146" s="11"/>
      <c r="DB146" s="11"/>
      <c r="DC146" s="11"/>
      <c r="DD146" s="11"/>
      <c r="DE146" s="11"/>
      <c r="DF146" s="11"/>
      <c r="DG146" s="11"/>
      <c r="DH146" s="11"/>
      <c r="DI146" s="11"/>
      <c r="DJ146" s="11"/>
      <c r="DK146" s="11"/>
    </row>
    <row r="147" spans="2:115" x14ac:dyDescent="0.35">
      <c r="B147" s="118"/>
      <c r="C147" s="155"/>
      <c r="D147" s="117"/>
      <c r="E147" s="117"/>
      <c r="F147" s="82" t="str" cm="1">
        <f t="array" ref="F147">IF(NOT(ISBLANK($E147)),MAX(INDEX($A$1:$Y$1043,IF(_xlfn.TEXTSPLIT($E147, ",")=$B$5:$B$262, ROW($B$5:$B$262), 0), 7)), "")</f>
        <v/>
      </c>
      <c r="G147" s="167"/>
      <c r="H147" s="167"/>
      <c r="I147" s="83" t="str">
        <f t="shared" si="17"/>
        <v/>
      </c>
      <c r="J147" s="168"/>
      <c r="K147" s="84"/>
      <c r="L147" s="11"/>
      <c r="M147" s="11"/>
      <c r="N147" s="11"/>
      <c r="O147" s="11"/>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c r="BQ147" s="11"/>
      <c r="BR147" s="11"/>
      <c r="BS147" s="11"/>
      <c r="BT147" s="11"/>
      <c r="BU147" s="11"/>
      <c r="BV147" s="11"/>
      <c r="BW147" s="11"/>
      <c r="BX147" s="11"/>
      <c r="BY147" s="11"/>
      <c r="BZ147" s="11"/>
      <c r="CA147" s="11"/>
      <c r="CB147" s="11"/>
      <c r="CC147" s="11"/>
      <c r="CD147" s="11"/>
      <c r="CE147" s="11"/>
      <c r="CF147" s="11"/>
      <c r="CG147" s="11"/>
      <c r="CH147" s="11"/>
      <c r="CI147" s="11"/>
      <c r="CJ147" s="11"/>
      <c r="CK147" s="11"/>
      <c r="CL147" s="11"/>
      <c r="CM147" s="11"/>
      <c r="CN147" s="11"/>
      <c r="CO147" s="11"/>
      <c r="CP147" s="11"/>
      <c r="CQ147" s="11"/>
      <c r="CR147" s="11"/>
      <c r="CS147" s="11"/>
      <c r="CT147" s="11"/>
      <c r="CU147" s="11"/>
      <c r="CV147" s="11"/>
      <c r="CW147" s="11"/>
      <c r="CX147" s="11"/>
      <c r="CY147" s="11"/>
      <c r="CZ147" s="11"/>
      <c r="DA147" s="11"/>
      <c r="DB147" s="11"/>
      <c r="DC147" s="11"/>
      <c r="DD147" s="11"/>
      <c r="DE147" s="11"/>
      <c r="DF147" s="11"/>
      <c r="DG147" s="11"/>
      <c r="DH147" s="11"/>
      <c r="DI147" s="11"/>
      <c r="DJ147" s="11"/>
      <c r="DK147" s="11"/>
    </row>
    <row r="148" spans="2:115" x14ac:dyDescent="0.35">
      <c r="B148" s="118"/>
      <c r="C148" s="155"/>
      <c r="D148" s="117"/>
      <c r="E148" s="117"/>
      <c r="F148" s="82" t="str" cm="1">
        <f t="array" ref="F148">IF(NOT(ISBLANK($E148)),MAX(INDEX($A$1:$Y$1043,IF(_xlfn.TEXTSPLIT($E148, ",")=$B$5:$B$262, ROW($B$5:$B$262), 0), 7)), "")</f>
        <v/>
      </c>
      <c r="G148" s="167"/>
      <c r="H148" s="167"/>
      <c r="I148" s="83" t="str">
        <f t="shared" si="17"/>
        <v/>
      </c>
      <c r="J148" s="168"/>
      <c r="K148" s="84"/>
      <c r="L148" s="11"/>
      <c r="M148" s="11"/>
      <c r="N148" s="11"/>
      <c r="O148" s="11"/>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c r="BQ148" s="11"/>
      <c r="BR148" s="11"/>
      <c r="BS148" s="11"/>
      <c r="BT148" s="11"/>
      <c r="BU148" s="11"/>
      <c r="BV148" s="11"/>
      <c r="BW148" s="11"/>
      <c r="BX148" s="11"/>
      <c r="BY148" s="11"/>
      <c r="BZ148" s="11"/>
      <c r="CA148" s="11"/>
      <c r="CB148" s="11"/>
      <c r="CC148" s="11"/>
      <c r="CD148" s="11"/>
      <c r="CE148" s="11"/>
      <c r="CF148" s="11"/>
      <c r="CG148" s="11"/>
      <c r="CH148" s="11"/>
      <c r="CI148" s="11"/>
      <c r="CJ148" s="11"/>
      <c r="CK148" s="11"/>
      <c r="CL148" s="11"/>
      <c r="CM148" s="11"/>
      <c r="CN148" s="11"/>
      <c r="CO148" s="11"/>
      <c r="CP148" s="11"/>
      <c r="CQ148" s="11"/>
      <c r="CR148" s="11"/>
      <c r="CS148" s="11"/>
      <c r="CT148" s="11"/>
      <c r="CU148" s="11"/>
      <c r="CV148" s="11"/>
      <c r="CW148" s="11"/>
      <c r="CX148" s="11"/>
      <c r="CY148" s="11"/>
      <c r="CZ148" s="11"/>
      <c r="DA148" s="11"/>
      <c r="DB148" s="11"/>
      <c r="DC148" s="11"/>
      <c r="DD148" s="11"/>
      <c r="DE148" s="11"/>
      <c r="DF148" s="11"/>
      <c r="DG148" s="11"/>
      <c r="DH148" s="11"/>
      <c r="DI148" s="11"/>
      <c r="DJ148" s="11"/>
      <c r="DK148" s="11"/>
    </row>
    <row r="149" spans="2:115" x14ac:dyDescent="0.35">
      <c r="B149" s="118"/>
      <c r="C149" s="155"/>
      <c r="D149" s="117"/>
      <c r="E149" s="117"/>
      <c r="F149" s="82" t="str" cm="1">
        <f t="array" ref="F149">IF(NOT(ISBLANK($E149)),MAX(INDEX($A$1:$Y$1043,IF(_xlfn.TEXTSPLIT($E149, ",")=$B$5:$B$262, ROW($B$5:$B$262), 0), 7)), "")</f>
        <v/>
      </c>
      <c r="G149" s="167"/>
      <c r="H149" s="167"/>
      <c r="I149" s="83" t="str">
        <f t="shared" si="17"/>
        <v/>
      </c>
      <c r="J149" s="168"/>
      <c r="K149" s="84"/>
      <c r="L149" s="11"/>
      <c r="M149" s="11"/>
      <c r="N149" s="11"/>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1"/>
      <c r="CI149" s="11"/>
      <c r="CJ149" s="11"/>
      <c r="CK149" s="11"/>
      <c r="CL149" s="11"/>
      <c r="CM149" s="11"/>
      <c r="CN149" s="11"/>
      <c r="CO149" s="11"/>
      <c r="CP149" s="11"/>
      <c r="CQ149" s="11"/>
      <c r="CR149" s="11"/>
      <c r="CS149" s="11"/>
      <c r="CT149" s="11"/>
      <c r="CU149" s="11"/>
      <c r="CV149" s="11"/>
      <c r="CW149" s="11"/>
      <c r="CX149" s="11"/>
      <c r="CY149" s="11"/>
      <c r="CZ149" s="11"/>
      <c r="DA149" s="11"/>
      <c r="DB149" s="11"/>
      <c r="DC149" s="11"/>
      <c r="DD149" s="11"/>
      <c r="DE149" s="11"/>
      <c r="DF149" s="11"/>
      <c r="DG149" s="11"/>
      <c r="DH149" s="11"/>
      <c r="DI149" s="11"/>
      <c r="DJ149" s="11"/>
      <c r="DK149" s="11"/>
    </row>
    <row r="150" spans="2:115" x14ac:dyDescent="0.35">
      <c r="B150" s="118"/>
      <c r="C150" s="155"/>
      <c r="D150" s="117"/>
      <c r="E150" s="117"/>
      <c r="F150" s="82" t="str" cm="1">
        <f t="array" ref="F150">IF(NOT(ISBLANK($E150)),MAX(INDEX($A$1:$Y$1043,IF(_xlfn.TEXTSPLIT($E150, ",")=$B$5:$B$262, ROW($B$5:$B$262), 0), 7)), "")</f>
        <v/>
      </c>
      <c r="G150" s="167"/>
      <c r="H150" s="167"/>
      <c r="I150" s="83" t="str">
        <f t="shared" si="17"/>
        <v/>
      </c>
      <c r="J150" s="168"/>
      <c r="K150" s="84"/>
      <c r="L150" s="11"/>
      <c r="M150" s="11"/>
      <c r="N150" s="11"/>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c r="BQ150" s="11"/>
      <c r="BR150" s="11"/>
      <c r="BS150" s="11"/>
      <c r="BT150" s="11"/>
      <c r="BU150" s="11"/>
      <c r="BV150" s="11"/>
      <c r="BW150" s="11"/>
      <c r="BX150" s="11"/>
      <c r="BY150" s="11"/>
      <c r="BZ150" s="11"/>
      <c r="CA150" s="11"/>
      <c r="CB150" s="11"/>
      <c r="CC150" s="11"/>
      <c r="CD150" s="11"/>
      <c r="CE150" s="11"/>
      <c r="CF150" s="11"/>
      <c r="CG150" s="11"/>
      <c r="CH150" s="11"/>
      <c r="CI150" s="11"/>
      <c r="CJ150" s="11"/>
      <c r="CK150" s="11"/>
      <c r="CL150" s="11"/>
      <c r="CM150" s="11"/>
      <c r="CN150" s="11"/>
      <c r="CO150" s="11"/>
      <c r="CP150" s="11"/>
      <c r="CQ150" s="11"/>
      <c r="CR150" s="11"/>
      <c r="CS150" s="11"/>
      <c r="CT150" s="11"/>
      <c r="CU150" s="11"/>
      <c r="CV150" s="11"/>
      <c r="CW150" s="11"/>
      <c r="CX150" s="11"/>
      <c r="CY150" s="11"/>
      <c r="CZ150" s="11"/>
      <c r="DA150" s="11"/>
      <c r="DB150" s="11"/>
      <c r="DC150" s="11"/>
      <c r="DD150" s="11"/>
      <c r="DE150" s="11"/>
      <c r="DF150" s="11"/>
      <c r="DG150" s="11"/>
      <c r="DH150" s="11"/>
      <c r="DI150" s="11"/>
      <c r="DJ150" s="11"/>
      <c r="DK150" s="11"/>
    </row>
    <row r="151" spans="2:115" x14ac:dyDescent="0.35">
      <c r="B151" s="118"/>
      <c r="C151" s="155"/>
      <c r="D151" s="117"/>
      <c r="E151" s="117"/>
      <c r="F151" s="82" t="str" cm="1">
        <f t="array" ref="F151">IF(NOT(ISBLANK($E151)),MAX(INDEX($A$1:$Y$1043,IF(_xlfn.TEXTSPLIT($E151, ",")=$B$5:$B$262, ROW($B$5:$B$262), 0), 7)), "")</f>
        <v/>
      </c>
      <c r="G151" s="167"/>
      <c r="H151" s="167"/>
      <c r="I151" s="83" t="str">
        <f t="shared" si="17"/>
        <v/>
      </c>
      <c r="J151" s="168"/>
      <c r="K151" s="84"/>
      <c r="L151" s="11"/>
      <c r="M151" s="11"/>
      <c r="N151" s="11"/>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1"/>
      <c r="CL151" s="11"/>
      <c r="CM151" s="11"/>
      <c r="CN151" s="11"/>
      <c r="CO151" s="11"/>
      <c r="CP151" s="11"/>
      <c r="CQ151" s="11"/>
      <c r="CR151" s="11"/>
      <c r="CS151" s="11"/>
      <c r="CT151" s="11"/>
      <c r="CU151" s="11"/>
      <c r="CV151" s="11"/>
      <c r="CW151" s="11"/>
      <c r="CX151" s="11"/>
      <c r="CY151" s="11"/>
      <c r="CZ151" s="11"/>
      <c r="DA151" s="11"/>
      <c r="DB151" s="11"/>
      <c r="DC151" s="11"/>
      <c r="DD151" s="11"/>
      <c r="DE151" s="11"/>
      <c r="DF151" s="11"/>
      <c r="DG151" s="11"/>
      <c r="DH151" s="11"/>
      <c r="DI151" s="11"/>
      <c r="DJ151" s="11"/>
      <c r="DK151" s="11"/>
    </row>
    <row r="152" spans="2:115" x14ac:dyDescent="0.35">
      <c r="B152" s="118"/>
      <c r="C152" s="155"/>
      <c r="D152" s="117"/>
      <c r="E152" s="117"/>
      <c r="F152" s="82" t="str" cm="1">
        <f t="array" ref="F152">IF(NOT(ISBLANK($E152)),MAX(INDEX($A$1:$Y$1043,IF(_xlfn.TEXTSPLIT($E152, ",")=$B$5:$B$262, ROW($B$5:$B$262), 0), 7)), "")</f>
        <v/>
      </c>
      <c r="G152" s="167"/>
      <c r="H152" s="167"/>
      <c r="I152" s="83" t="str">
        <f t="shared" si="17"/>
        <v/>
      </c>
      <c r="J152" s="168"/>
      <c r="K152" s="84"/>
      <c r="L152" s="11"/>
      <c r="M152" s="11"/>
      <c r="N152" s="11"/>
      <c r="O152" s="11"/>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c r="BQ152" s="11"/>
      <c r="BR152" s="11"/>
      <c r="BS152" s="11"/>
      <c r="BT152" s="11"/>
      <c r="BU152" s="11"/>
      <c r="BV152" s="11"/>
      <c r="BW152" s="11"/>
      <c r="BX152" s="11"/>
      <c r="BY152" s="11"/>
      <c r="BZ152" s="11"/>
      <c r="CA152" s="11"/>
      <c r="CB152" s="11"/>
      <c r="CC152" s="11"/>
      <c r="CD152" s="11"/>
      <c r="CE152" s="11"/>
      <c r="CF152" s="11"/>
      <c r="CG152" s="11"/>
      <c r="CH152" s="11"/>
      <c r="CI152" s="11"/>
      <c r="CJ152" s="11"/>
      <c r="CK152" s="11"/>
      <c r="CL152" s="11"/>
      <c r="CM152" s="11"/>
      <c r="CN152" s="11"/>
      <c r="CO152" s="11"/>
      <c r="CP152" s="11"/>
      <c r="CQ152" s="11"/>
      <c r="CR152" s="11"/>
      <c r="CS152" s="11"/>
      <c r="CT152" s="11"/>
      <c r="CU152" s="11"/>
      <c r="CV152" s="11"/>
      <c r="CW152" s="11"/>
      <c r="CX152" s="11"/>
      <c r="CY152" s="11"/>
      <c r="CZ152" s="11"/>
      <c r="DA152" s="11"/>
      <c r="DB152" s="11"/>
      <c r="DC152" s="11"/>
      <c r="DD152" s="11"/>
      <c r="DE152" s="11"/>
      <c r="DF152" s="11"/>
      <c r="DG152" s="11"/>
      <c r="DH152" s="11"/>
      <c r="DI152" s="11"/>
      <c r="DJ152" s="11"/>
      <c r="DK152" s="11"/>
    </row>
    <row r="153" spans="2:115" x14ac:dyDescent="0.35">
      <c r="B153" s="118"/>
      <c r="C153" s="155"/>
      <c r="D153" s="117"/>
      <c r="E153" s="117"/>
      <c r="F153" s="82" t="str" cm="1">
        <f t="array" ref="F153">IF(NOT(ISBLANK($E153)),MAX(INDEX($A$1:$Y$1043,IF(_xlfn.TEXTSPLIT($E153, ",")=$B$5:$B$262, ROW($B$5:$B$262), 0), 7)), "")</f>
        <v/>
      </c>
      <c r="G153" s="167"/>
      <c r="H153" s="167"/>
      <c r="I153" s="83" t="str">
        <f t="shared" si="17"/>
        <v/>
      </c>
      <c r="J153" s="168"/>
      <c r="K153" s="84"/>
      <c r="L153" s="11"/>
      <c r="M153" s="11"/>
      <c r="N153" s="11"/>
      <c r="O153" s="11"/>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1"/>
      <c r="CI153" s="11"/>
      <c r="CJ153" s="11"/>
      <c r="CK153" s="11"/>
      <c r="CL153" s="11"/>
      <c r="CM153" s="11"/>
      <c r="CN153" s="11"/>
      <c r="CO153" s="11"/>
      <c r="CP153" s="11"/>
      <c r="CQ153" s="11"/>
      <c r="CR153" s="11"/>
      <c r="CS153" s="11"/>
      <c r="CT153" s="11"/>
      <c r="CU153" s="11"/>
      <c r="CV153" s="11"/>
      <c r="CW153" s="11"/>
      <c r="CX153" s="11"/>
      <c r="CY153" s="11"/>
      <c r="CZ153" s="11"/>
      <c r="DA153" s="11"/>
      <c r="DB153" s="11"/>
      <c r="DC153" s="11"/>
      <c r="DD153" s="11"/>
      <c r="DE153" s="11"/>
      <c r="DF153" s="11"/>
      <c r="DG153" s="11"/>
      <c r="DH153" s="11"/>
      <c r="DI153" s="11"/>
      <c r="DJ153" s="11"/>
      <c r="DK153" s="11"/>
    </row>
    <row r="154" spans="2:115" x14ac:dyDescent="0.35">
      <c r="B154" s="118"/>
      <c r="C154" s="155"/>
      <c r="D154" s="117"/>
      <c r="E154" s="117"/>
      <c r="F154" s="82" t="str" cm="1">
        <f t="array" ref="F154">IF(NOT(ISBLANK($E154)),MAX(INDEX($A$1:$Y$1043,IF(_xlfn.TEXTSPLIT($E154, ",")=$B$5:$B$262, ROW($B$5:$B$262), 0), 7)), "")</f>
        <v/>
      </c>
      <c r="G154" s="167"/>
      <c r="H154" s="167"/>
      <c r="I154" s="83" t="str">
        <f t="shared" si="17"/>
        <v/>
      </c>
      <c r="J154" s="168"/>
      <c r="K154" s="84"/>
      <c r="L154" s="11"/>
      <c r="M154" s="11"/>
      <c r="N154" s="11"/>
      <c r="O154" s="11"/>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c r="BQ154" s="11"/>
      <c r="BR154" s="11"/>
      <c r="BS154" s="11"/>
      <c r="BT154" s="11"/>
      <c r="BU154" s="11"/>
      <c r="BV154" s="11"/>
      <c r="BW154" s="11"/>
      <c r="BX154" s="11"/>
      <c r="BY154" s="11"/>
      <c r="BZ154" s="11"/>
      <c r="CA154" s="11"/>
      <c r="CB154" s="11"/>
      <c r="CC154" s="11"/>
      <c r="CD154" s="11"/>
      <c r="CE154" s="11"/>
      <c r="CF154" s="11"/>
      <c r="CG154" s="11"/>
      <c r="CH154" s="11"/>
      <c r="CI154" s="11"/>
      <c r="CJ154" s="11"/>
      <c r="CK154" s="11"/>
      <c r="CL154" s="11"/>
      <c r="CM154" s="11"/>
      <c r="CN154" s="11"/>
      <c r="CO154" s="11"/>
      <c r="CP154" s="11"/>
      <c r="CQ154" s="11"/>
      <c r="CR154" s="11"/>
      <c r="CS154" s="11"/>
      <c r="CT154" s="11"/>
      <c r="CU154" s="11"/>
      <c r="CV154" s="11"/>
      <c r="CW154" s="11"/>
      <c r="CX154" s="11"/>
      <c r="CY154" s="11"/>
      <c r="CZ154" s="11"/>
      <c r="DA154" s="11"/>
      <c r="DB154" s="11"/>
      <c r="DC154" s="11"/>
      <c r="DD154" s="11"/>
      <c r="DE154" s="11"/>
      <c r="DF154" s="11"/>
      <c r="DG154" s="11"/>
      <c r="DH154" s="11"/>
      <c r="DI154" s="11"/>
      <c r="DJ154" s="11"/>
      <c r="DK154" s="11"/>
    </row>
    <row r="155" spans="2:115" x14ac:dyDescent="0.35">
      <c r="B155" s="118"/>
      <c r="C155" s="155"/>
      <c r="D155" s="117"/>
      <c r="E155" s="117"/>
      <c r="F155" s="82" t="str" cm="1">
        <f t="array" ref="F155">IF(NOT(ISBLANK($E155)),MAX(INDEX($A$1:$Y$1043,IF(_xlfn.TEXTSPLIT($E155, ",")=$B$5:$B$262, ROW($B$5:$B$262), 0), 7)), "")</f>
        <v/>
      </c>
      <c r="G155" s="167"/>
      <c r="H155" s="167"/>
      <c r="I155" s="83" t="str">
        <f t="shared" si="17"/>
        <v/>
      </c>
      <c r="J155" s="168"/>
      <c r="K155" s="84"/>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1"/>
      <c r="CM155" s="11"/>
      <c r="CN155" s="11"/>
      <c r="CO155" s="11"/>
      <c r="CP155" s="11"/>
      <c r="CQ155" s="11"/>
      <c r="CR155" s="11"/>
      <c r="CS155" s="11"/>
      <c r="CT155" s="11"/>
      <c r="CU155" s="11"/>
      <c r="CV155" s="11"/>
      <c r="CW155" s="11"/>
      <c r="CX155" s="11"/>
      <c r="CY155" s="11"/>
      <c r="CZ155" s="11"/>
      <c r="DA155" s="11"/>
      <c r="DB155" s="11"/>
      <c r="DC155" s="11"/>
      <c r="DD155" s="11"/>
      <c r="DE155" s="11"/>
      <c r="DF155" s="11"/>
      <c r="DG155" s="11"/>
      <c r="DH155" s="11"/>
      <c r="DI155" s="11"/>
      <c r="DJ155" s="11"/>
      <c r="DK155" s="11"/>
    </row>
    <row r="156" spans="2:115" x14ac:dyDescent="0.35">
      <c r="B156" s="118"/>
      <c r="C156" s="155"/>
      <c r="D156" s="117"/>
      <c r="E156" s="117"/>
      <c r="F156" s="82" t="str" cm="1">
        <f t="array" ref="F156">IF(NOT(ISBLANK($E156)),MAX(INDEX($A$1:$Y$1043,IF(_xlfn.TEXTSPLIT($E156, ",")=$B$5:$B$262, ROW($B$5:$B$262), 0), 7)), "")</f>
        <v/>
      </c>
      <c r="G156" s="167"/>
      <c r="H156" s="167"/>
      <c r="I156" s="83" t="str">
        <f t="shared" si="17"/>
        <v/>
      </c>
      <c r="J156" s="168"/>
      <c r="K156" s="84"/>
      <c r="L156" s="11"/>
      <c r="M156" s="11"/>
      <c r="N156" s="11"/>
      <c r="O156" s="11"/>
      <c r="P156" s="11"/>
      <c r="Q156" s="11"/>
      <c r="R156" s="11"/>
      <c r="S156" s="11"/>
      <c r="T156" s="11"/>
      <c r="U156" s="11"/>
      <c r="V156" s="11"/>
      <c r="W156" s="11"/>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1"/>
      <c r="CM156" s="11"/>
      <c r="CN156" s="11"/>
      <c r="CO156" s="11"/>
      <c r="CP156" s="11"/>
      <c r="CQ156" s="11"/>
      <c r="CR156" s="11"/>
      <c r="CS156" s="11"/>
      <c r="CT156" s="11"/>
      <c r="CU156" s="11"/>
      <c r="CV156" s="11"/>
      <c r="CW156" s="11"/>
      <c r="CX156" s="11"/>
      <c r="CY156" s="11"/>
      <c r="CZ156" s="11"/>
      <c r="DA156" s="11"/>
      <c r="DB156" s="11"/>
      <c r="DC156" s="11"/>
      <c r="DD156" s="11"/>
      <c r="DE156" s="11"/>
      <c r="DF156" s="11"/>
      <c r="DG156" s="11"/>
      <c r="DH156" s="11"/>
      <c r="DI156" s="11"/>
      <c r="DJ156" s="11"/>
      <c r="DK156" s="11"/>
    </row>
    <row r="157" spans="2:115" x14ac:dyDescent="0.35">
      <c r="B157" s="118"/>
      <c r="C157" s="155"/>
      <c r="D157" s="117"/>
      <c r="E157" s="117"/>
      <c r="F157" s="82" t="str" cm="1">
        <f t="array" ref="F157">IF(NOT(ISBLANK($E157)),MAX(INDEX($A$1:$Y$1043,IF(_xlfn.TEXTSPLIT($E157, ",")=$B$5:$B$262, ROW($B$5:$B$262), 0), 7)), "")</f>
        <v/>
      </c>
      <c r="G157" s="167"/>
      <c r="H157" s="167"/>
      <c r="I157" s="83" t="str">
        <f t="shared" si="17"/>
        <v/>
      </c>
      <c r="J157" s="168"/>
      <c r="K157" s="84"/>
      <c r="L157" s="11"/>
      <c r="M157" s="11"/>
      <c r="N157" s="11"/>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1"/>
      <c r="CM157" s="11"/>
      <c r="CN157" s="11"/>
      <c r="CO157" s="11"/>
      <c r="CP157" s="11"/>
      <c r="CQ157" s="11"/>
      <c r="CR157" s="11"/>
      <c r="CS157" s="11"/>
      <c r="CT157" s="11"/>
      <c r="CU157" s="11"/>
      <c r="CV157" s="11"/>
      <c r="CW157" s="11"/>
      <c r="CX157" s="11"/>
      <c r="CY157" s="11"/>
      <c r="CZ157" s="11"/>
      <c r="DA157" s="11"/>
      <c r="DB157" s="11"/>
      <c r="DC157" s="11"/>
      <c r="DD157" s="11"/>
      <c r="DE157" s="11"/>
      <c r="DF157" s="11"/>
      <c r="DG157" s="11"/>
      <c r="DH157" s="11"/>
      <c r="DI157" s="11"/>
      <c r="DJ157" s="11"/>
      <c r="DK157" s="11"/>
    </row>
    <row r="158" spans="2:115" x14ac:dyDescent="0.35">
      <c r="B158" s="118"/>
      <c r="C158" s="155"/>
      <c r="D158" s="117"/>
      <c r="E158" s="117"/>
      <c r="F158" s="82" t="str" cm="1">
        <f t="array" ref="F158">IF(NOT(ISBLANK($E158)),MAX(INDEX($A$1:$Y$1043,IF(_xlfn.TEXTSPLIT($E158, ",")=$B$5:$B$262, ROW($B$5:$B$262), 0), 7)), "")</f>
        <v/>
      </c>
      <c r="G158" s="167"/>
      <c r="H158" s="167"/>
      <c r="I158" s="83" t="str">
        <f t="shared" si="17"/>
        <v/>
      </c>
      <c r="J158" s="168"/>
      <c r="K158" s="84"/>
      <c r="L158" s="11"/>
      <c r="M158" s="11"/>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1"/>
      <c r="CM158" s="11"/>
      <c r="CN158" s="11"/>
      <c r="CO158" s="11"/>
      <c r="CP158" s="11"/>
      <c r="CQ158" s="11"/>
      <c r="CR158" s="11"/>
      <c r="CS158" s="11"/>
      <c r="CT158" s="11"/>
      <c r="CU158" s="11"/>
      <c r="CV158" s="11"/>
      <c r="CW158" s="11"/>
      <c r="CX158" s="11"/>
      <c r="CY158" s="11"/>
      <c r="CZ158" s="11"/>
      <c r="DA158" s="11"/>
      <c r="DB158" s="11"/>
      <c r="DC158" s="11"/>
      <c r="DD158" s="11"/>
      <c r="DE158" s="11"/>
      <c r="DF158" s="11"/>
      <c r="DG158" s="11"/>
      <c r="DH158" s="11"/>
      <c r="DI158" s="11"/>
      <c r="DJ158" s="11"/>
      <c r="DK158" s="11"/>
    </row>
    <row r="159" spans="2:115" x14ac:dyDescent="0.35">
      <c r="B159" s="118"/>
      <c r="C159" s="155"/>
      <c r="D159" s="117"/>
      <c r="E159" s="117"/>
      <c r="F159" s="82" t="str" cm="1">
        <f t="array" ref="F159">IF(NOT(ISBLANK($E159)),MAX(INDEX($A$1:$Y$1043,IF(_xlfn.TEXTSPLIT($E159, ",")=$B$5:$B$262, ROW($B$5:$B$262), 0), 7)), "")</f>
        <v/>
      </c>
      <c r="G159" s="167"/>
      <c r="H159" s="167"/>
      <c r="I159" s="83" t="str">
        <f t="shared" si="17"/>
        <v/>
      </c>
      <c r="J159" s="168"/>
      <c r="K159" s="84"/>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1"/>
      <c r="CM159" s="11"/>
      <c r="CN159" s="11"/>
      <c r="CO159" s="11"/>
      <c r="CP159" s="11"/>
      <c r="CQ159" s="11"/>
      <c r="CR159" s="11"/>
      <c r="CS159" s="11"/>
      <c r="CT159" s="11"/>
      <c r="CU159" s="11"/>
      <c r="CV159" s="11"/>
      <c r="CW159" s="11"/>
      <c r="CX159" s="11"/>
      <c r="CY159" s="11"/>
      <c r="CZ159" s="11"/>
      <c r="DA159" s="11"/>
      <c r="DB159" s="11"/>
      <c r="DC159" s="11"/>
      <c r="DD159" s="11"/>
      <c r="DE159" s="11"/>
      <c r="DF159" s="11"/>
      <c r="DG159" s="11"/>
      <c r="DH159" s="11"/>
      <c r="DI159" s="11"/>
      <c r="DJ159" s="11"/>
      <c r="DK159" s="11"/>
    </row>
    <row r="160" spans="2:115" x14ac:dyDescent="0.35">
      <c r="B160" s="118"/>
      <c r="C160" s="155"/>
      <c r="D160" s="117"/>
      <c r="E160" s="117"/>
      <c r="F160" s="82" t="str" cm="1">
        <f t="array" ref="F160">IF(NOT(ISBLANK($E160)),MAX(INDEX($A$1:$Y$1043,IF(_xlfn.TEXTSPLIT($E160, ",")=$B$5:$B$262, ROW($B$5:$B$262), 0), 7)), "")</f>
        <v/>
      </c>
      <c r="G160" s="167"/>
      <c r="H160" s="167"/>
      <c r="I160" s="83" t="str">
        <f t="shared" si="17"/>
        <v/>
      </c>
      <c r="J160" s="168"/>
      <c r="K160" s="84"/>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c r="BQ160" s="11"/>
      <c r="BR160" s="11"/>
      <c r="BS160" s="11"/>
      <c r="BT160" s="11"/>
      <c r="BU160" s="11"/>
      <c r="BV160" s="11"/>
      <c r="BW160" s="11"/>
      <c r="BX160" s="11"/>
      <c r="BY160" s="11"/>
      <c r="BZ160" s="11"/>
      <c r="CA160" s="11"/>
      <c r="CB160" s="11"/>
      <c r="CC160" s="11"/>
      <c r="CD160" s="11"/>
      <c r="CE160" s="11"/>
      <c r="CF160" s="11"/>
      <c r="CG160" s="11"/>
      <c r="CH160" s="11"/>
      <c r="CI160" s="11"/>
      <c r="CJ160" s="11"/>
      <c r="CK160" s="11"/>
      <c r="CL160" s="11"/>
      <c r="CM160" s="11"/>
      <c r="CN160" s="11"/>
      <c r="CO160" s="11"/>
      <c r="CP160" s="11"/>
      <c r="CQ160" s="11"/>
      <c r="CR160" s="11"/>
      <c r="CS160" s="11"/>
      <c r="CT160" s="11"/>
      <c r="CU160" s="11"/>
      <c r="CV160" s="11"/>
      <c r="CW160" s="11"/>
      <c r="CX160" s="11"/>
      <c r="CY160" s="11"/>
      <c r="CZ160" s="11"/>
      <c r="DA160" s="11"/>
      <c r="DB160" s="11"/>
      <c r="DC160" s="11"/>
      <c r="DD160" s="11"/>
      <c r="DE160" s="11"/>
      <c r="DF160" s="11"/>
      <c r="DG160" s="11"/>
      <c r="DH160" s="11"/>
      <c r="DI160" s="11"/>
      <c r="DJ160" s="11"/>
      <c r="DK160" s="11"/>
    </row>
    <row r="161" spans="2:115" x14ac:dyDescent="0.35">
      <c r="B161" s="118"/>
      <c r="C161" s="155"/>
      <c r="D161" s="117"/>
      <c r="E161" s="117"/>
      <c r="F161" s="82" t="str" cm="1">
        <f t="array" ref="F161">IF(NOT(ISBLANK($E161)),MAX(INDEX($A$1:$Y$1043,IF(_xlfn.TEXTSPLIT($E161, ",")=$B$5:$B$262, ROW($B$5:$B$262), 0), 7)), "")</f>
        <v/>
      </c>
      <c r="G161" s="167"/>
      <c r="H161" s="167"/>
      <c r="I161" s="83" t="str">
        <f t="shared" si="17"/>
        <v/>
      </c>
      <c r="J161" s="168"/>
      <c r="K161" s="84"/>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1"/>
      <c r="CI161" s="11"/>
      <c r="CJ161" s="11"/>
      <c r="CK161" s="11"/>
      <c r="CL161" s="11"/>
      <c r="CM161" s="11"/>
      <c r="CN161" s="11"/>
      <c r="CO161" s="11"/>
      <c r="CP161" s="11"/>
      <c r="CQ161" s="11"/>
      <c r="CR161" s="11"/>
      <c r="CS161" s="11"/>
      <c r="CT161" s="11"/>
      <c r="CU161" s="11"/>
      <c r="CV161" s="11"/>
      <c r="CW161" s="11"/>
      <c r="CX161" s="11"/>
      <c r="CY161" s="11"/>
      <c r="CZ161" s="11"/>
      <c r="DA161" s="11"/>
      <c r="DB161" s="11"/>
      <c r="DC161" s="11"/>
      <c r="DD161" s="11"/>
      <c r="DE161" s="11"/>
      <c r="DF161" s="11"/>
      <c r="DG161" s="11"/>
      <c r="DH161" s="11"/>
      <c r="DI161" s="11"/>
      <c r="DJ161" s="11"/>
      <c r="DK161" s="11"/>
    </row>
    <row r="162" spans="2:115" x14ac:dyDescent="0.35">
      <c r="B162" s="118"/>
      <c r="C162" s="155"/>
      <c r="D162" s="117"/>
      <c r="E162" s="117"/>
      <c r="F162" s="82" t="str" cm="1">
        <f t="array" ref="F162">IF(NOT(ISBLANK($E162)),MAX(INDEX($A$1:$Y$1043,IF(_xlfn.TEXTSPLIT($E162, ",")=$B$5:$B$262, ROW($B$5:$B$262), 0), 7)), "")</f>
        <v/>
      </c>
      <c r="G162" s="167"/>
      <c r="H162" s="167"/>
      <c r="I162" s="83" t="str">
        <f t="shared" si="17"/>
        <v/>
      </c>
      <c r="J162" s="168"/>
      <c r="K162" s="84"/>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c r="BQ162" s="11"/>
      <c r="BR162" s="11"/>
      <c r="BS162" s="11"/>
      <c r="BT162" s="11"/>
      <c r="BU162" s="11"/>
      <c r="BV162" s="11"/>
      <c r="BW162" s="11"/>
      <c r="BX162" s="11"/>
      <c r="BY162" s="11"/>
      <c r="BZ162" s="11"/>
      <c r="CA162" s="11"/>
      <c r="CB162" s="11"/>
      <c r="CC162" s="11"/>
      <c r="CD162" s="11"/>
      <c r="CE162" s="11"/>
      <c r="CF162" s="11"/>
      <c r="CG162" s="11"/>
      <c r="CH162" s="11"/>
      <c r="CI162" s="11"/>
      <c r="CJ162" s="11"/>
      <c r="CK162" s="11"/>
      <c r="CL162" s="11"/>
      <c r="CM162" s="11"/>
      <c r="CN162" s="11"/>
      <c r="CO162" s="11"/>
      <c r="CP162" s="11"/>
      <c r="CQ162" s="11"/>
      <c r="CR162" s="11"/>
      <c r="CS162" s="11"/>
      <c r="CT162" s="11"/>
      <c r="CU162" s="11"/>
      <c r="CV162" s="11"/>
      <c r="CW162" s="11"/>
      <c r="CX162" s="11"/>
      <c r="CY162" s="11"/>
      <c r="CZ162" s="11"/>
      <c r="DA162" s="11"/>
      <c r="DB162" s="11"/>
      <c r="DC162" s="11"/>
      <c r="DD162" s="11"/>
      <c r="DE162" s="11"/>
      <c r="DF162" s="11"/>
      <c r="DG162" s="11"/>
      <c r="DH162" s="11"/>
      <c r="DI162" s="11"/>
      <c r="DJ162" s="11"/>
      <c r="DK162" s="11"/>
    </row>
    <row r="163" spans="2:115" x14ac:dyDescent="0.35">
      <c r="B163" s="118"/>
      <c r="C163" s="155"/>
      <c r="D163" s="117"/>
      <c r="E163" s="117"/>
      <c r="F163" s="82" t="str" cm="1">
        <f t="array" ref="F163">IF(NOT(ISBLANK($E163)),MAX(INDEX($A$1:$Y$1043,IF(_xlfn.TEXTSPLIT($E163, ",")=$B$5:$B$262, ROW($B$5:$B$262), 0), 7)), "")</f>
        <v/>
      </c>
      <c r="G163" s="167"/>
      <c r="H163" s="167"/>
      <c r="I163" s="83" t="str">
        <f t="shared" si="17"/>
        <v/>
      </c>
      <c r="J163" s="168"/>
      <c r="K163" s="84"/>
      <c r="L163" s="11"/>
      <c r="M163" s="11"/>
      <c r="N163" s="11"/>
      <c r="O163" s="11"/>
      <c r="P163" s="11"/>
      <c r="Q163" s="11"/>
      <c r="R163" s="11"/>
      <c r="S163" s="11"/>
      <c r="T163" s="11"/>
      <c r="U163" s="11"/>
      <c r="V163" s="11"/>
      <c r="W163" s="11"/>
      <c r="X163" s="11"/>
      <c r="Y163" s="11"/>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c r="BQ163" s="11"/>
      <c r="BR163" s="11"/>
      <c r="BS163" s="11"/>
      <c r="BT163" s="11"/>
      <c r="BU163" s="11"/>
      <c r="BV163" s="11"/>
      <c r="BW163" s="11"/>
      <c r="BX163" s="11"/>
      <c r="BY163" s="11"/>
      <c r="BZ163" s="11"/>
      <c r="CA163" s="11"/>
      <c r="CB163" s="11"/>
      <c r="CC163" s="11"/>
      <c r="CD163" s="11"/>
      <c r="CE163" s="11"/>
      <c r="CF163" s="11"/>
      <c r="CG163" s="11"/>
      <c r="CH163" s="11"/>
      <c r="CI163" s="11"/>
      <c r="CJ163" s="11"/>
      <c r="CK163" s="11"/>
      <c r="CL163" s="11"/>
      <c r="CM163" s="11"/>
      <c r="CN163" s="11"/>
      <c r="CO163" s="11"/>
      <c r="CP163" s="11"/>
      <c r="CQ163" s="11"/>
      <c r="CR163" s="11"/>
      <c r="CS163" s="11"/>
      <c r="CT163" s="11"/>
      <c r="CU163" s="11"/>
      <c r="CV163" s="11"/>
      <c r="CW163" s="11"/>
      <c r="CX163" s="11"/>
      <c r="CY163" s="11"/>
      <c r="CZ163" s="11"/>
      <c r="DA163" s="11"/>
      <c r="DB163" s="11"/>
      <c r="DC163" s="11"/>
      <c r="DD163" s="11"/>
      <c r="DE163" s="11"/>
      <c r="DF163" s="11"/>
      <c r="DG163" s="11"/>
      <c r="DH163" s="11"/>
      <c r="DI163" s="11"/>
      <c r="DJ163" s="11"/>
      <c r="DK163" s="11"/>
    </row>
    <row r="164" spans="2:115" x14ac:dyDescent="0.35">
      <c r="B164" s="118"/>
      <c r="C164" s="155"/>
      <c r="D164" s="117"/>
      <c r="E164" s="117"/>
      <c r="F164" s="82" t="str" cm="1">
        <f t="array" ref="F164">IF(NOT(ISBLANK($E164)),MAX(INDEX($A$1:$Y$1043,IF(_xlfn.TEXTSPLIT($E164, ",")=$B$5:$B$262, ROW($B$5:$B$262), 0), 7)), "")</f>
        <v/>
      </c>
      <c r="G164" s="167"/>
      <c r="H164" s="167"/>
      <c r="I164" s="83" t="str">
        <f t="shared" si="17"/>
        <v/>
      </c>
      <c r="J164" s="168"/>
      <c r="K164" s="84"/>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1"/>
      <c r="BW164" s="11"/>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c r="DK164" s="11"/>
    </row>
    <row r="165" spans="2:115" x14ac:dyDescent="0.35">
      <c r="B165" s="118"/>
      <c r="C165" s="155"/>
      <c r="D165" s="117"/>
      <c r="E165" s="117"/>
      <c r="F165" s="82" t="str" cm="1">
        <f t="array" ref="F165">IF(NOT(ISBLANK($E165)),MAX(INDEX($A$1:$Y$1043,IF(_xlfn.TEXTSPLIT($E165, ",")=$B$5:$B$262, ROW($B$5:$B$262), 0), 7)), "")</f>
        <v/>
      </c>
      <c r="G165" s="167"/>
      <c r="H165" s="167"/>
      <c r="I165" s="83" t="str">
        <f t="shared" si="17"/>
        <v/>
      </c>
      <c r="J165" s="168"/>
      <c r="K165" s="84"/>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1"/>
      <c r="CL165" s="11"/>
      <c r="CM165" s="11"/>
      <c r="CN165" s="11"/>
      <c r="CO165" s="11"/>
      <c r="CP165" s="11"/>
      <c r="CQ165" s="11"/>
      <c r="CR165" s="11"/>
      <c r="CS165" s="11"/>
      <c r="CT165" s="11"/>
      <c r="CU165" s="11"/>
      <c r="CV165" s="11"/>
      <c r="CW165" s="11"/>
      <c r="CX165" s="11"/>
      <c r="CY165" s="11"/>
      <c r="CZ165" s="11"/>
      <c r="DA165" s="11"/>
      <c r="DB165" s="11"/>
      <c r="DC165" s="11"/>
      <c r="DD165" s="11"/>
      <c r="DE165" s="11"/>
      <c r="DF165" s="11"/>
      <c r="DG165" s="11"/>
      <c r="DH165" s="11"/>
      <c r="DI165" s="11"/>
      <c r="DJ165" s="11"/>
      <c r="DK165" s="11"/>
    </row>
    <row r="166" spans="2:115" x14ac:dyDescent="0.35">
      <c r="B166" s="118"/>
      <c r="C166" s="155"/>
      <c r="D166" s="117"/>
      <c r="E166" s="117"/>
      <c r="F166" s="82" t="str" cm="1">
        <f t="array" ref="F166">IF(NOT(ISBLANK($E166)),MAX(INDEX($A$1:$Y$1043,IF(_xlfn.TEXTSPLIT($E166, ",")=$B$5:$B$262, ROW($B$5:$B$262), 0), 7)), "")</f>
        <v/>
      </c>
      <c r="G166" s="167"/>
      <c r="H166" s="167"/>
      <c r="I166" s="83" t="str">
        <f t="shared" si="17"/>
        <v/>
      </c>
      <c r="J166" s="168"/>
      <c r="K166" s="84"/>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1"/>
      <c r="BW166" s="11"/>
      <c r="BX166" s="11"/>
      <c r="BY166" s="11"/>
      <c r="BZ166" s="11"/>
      <c r="CA166" s="11"/>
      <c r="CB166" s="11"/>
      <c r="CC166" s="11"/>
      <c r="CD166" s="11"/>
      <c r="CE166" s="11"/>
      <c r="CF166" s="11"/>
      <c r="CG166" s="11"/>
      <c r="CH166" s="11"/>
      <c r="CI166" s="11"/>
      <c r="CJ166" s="11"/>
      <c r="CK166" s="11"/>
      <c r="CL166" s="11"/>
      <c r="CM166" s="11"/>
      <c r="CN166" s="11"/>
      <c r="CO166" s="11"/>
      <c r="CP166" s="11"/>
      <c r="CQ166" s="11"/>
      <c r="CR166" s="11"/>
      <c r="CS166" s="11"/>
      <c r="CT166" s="11"/>
      <c r="CU166" s="11"/>
      <c r="CV166" s="11"/>
      <c r="CW166" s="11"/>
      <c r="CX166" s="11"/>
      <c r="CY166" s="11"/>
      <c r="CZ166" s="11"/>
      <c r="DA166" s="11"/>
      <c r="DB166" s="11"/>
      <c r="DC166" s="11"/>
      <c r="DD166" s="11"/>
      <c r="DE166" s="11"/>
      <c r="DF166" s="11"/>
      <c r="DG166" s="11"/>
      <c r="DH166" s="11"/>
      <c r="DI166" s="11"/>
      <c r="DJ166" s="11"/>
      <c r="DK166" s="11"/>
    </row>
    <row r="167" spans="2:115" x14ac:dyDescent="0.35">
      <c r="B167" s="118"/>
      <c r="C167" s="155"/>
      <c r="D167" s="117"/>
      <c r="E167" s="117"/>
      <c r="F167" s="82" t="str" cm="1">
        <f t="array" ref="F167">IF(NOT(ISBLANK($E167)),MAX(INDEX($A$1:$Y$1043,IF(_xlfn.TEXTSPLIT($E167, ",")=$B$5:$B$262, ROW($B$5:$B$262), 0), 7)), "")</f>
        <v/>
      </c>
      <c r="G167" s="167"/>
      <c r="H167" s="167"/>
      <c r="I167" s="83" t="str">
        <f t="shared" si="17"/>
        <v/>
      </c>
      <c r="J167" s="168"/>
      <c r="K167" s="84"/>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1"/>
      <c r="CI167" s="11"/>
      <c r="CJ167" s="11"/>
      <c r="CK167" s="11"/>
      <c r="CL167" s="11"/>
      <c r="CM167" s="11"/>
      <c r="CN167" s="11"/>
      <c r="CO167" s="11"/>
      <c r="CP167" s="11"/>
      <c r="CQ167" s="11"/>
      <c r="CR167" s="11"/>
      <c r="CS167" s="11"/>
      <c r="CT167" s="11"/>
      <c r="CU167" s="11"/>
      <c r="CV167" s="11"/>
      <c r="CW167" s="11"/>
      <c r="CX167" s="11"/>
      <c r="CY167" s="11"/>
      <c r="CZ167" s="11"/>
      <c r="DA167" s="11"/>
      <c r="DB167" s="11"/>
      <c r="DC167" s="11"/>
      <c r="DD167" s="11"/>
      <c r="DE167" s="11"/>
      <c r="DF167" s="11"/>
      <c r="DG167" s="11"/>
      <c r="DH167" s="11"/>
      <c r="DI167" s="11"/>
      <c r="DJ167" s="11"/>
      <c r="DK167" s="11"/>
    </row>
    <row r="168" spans="2:115" x14ac:dyDescent="0.35">
      <c r="B168" s="118"/>
      <c r="C168" s="155"/>
      <c r="D168" s="117"/>
      <c r="E168" s="117"/>
      <c r="F168" s="82" t="str" cm="1">
        <f t="array" ref="F168">IF(NOT(ISBLANK($E168)),MAX(INDEX($A$1:$Y$1043,IF(_xlfn.TEXTSPLIT($E168, ",")=$B$5:$B$262, ROW($B$5:$B$262), 0), 7)), "")</f>
        <v/>
      </c>
      <c r="G168" s="167"/>
      <c r="H168" s="167"/>
      <c r="I168" s="83" t="str">
        <f t="shared" si="17"/>
        <v/>
      </c>
      <c r="J168" s="168"/>
      <c r="K168" s="84"/>
      <c r="L168" s="11"/>
      <c r="M168" s="11"/>
      <c r="N168" s="11"/>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c r="BQ168" s="11"/>
      <c r="BR168" s="11"/>
      <c r="BS168" s="11"/>
      <c r="BT168" s="11"/>
      <c r="BU168" s="11"/>
      <c r="BV168" s="11"/>
      <c r="BW168" s="11"/>
      <c r="BX168" s="11"/>
      <c r="BY168" s="11"/>
      <c r="BZ168" s="11"/>
      <c r="CA168" s="11"/>
      <c r="CB168" s="11"/>
      <c r="CC168" s="11"/>
      <c r="CD168" s="11"/>
      <c r="CE168" s="11"/>
      <c r="CF168" s="11"/>
      <c r="CG168" s="11"/>
      <c r="CH168" s="11"/>
      <c r="CI168" s="11"/>
      <c r="CJ168" s="11"/>
      <c r="CK168" s="11"/>
      <c r="CL168" s="11"/>
      <c r="CM168" s="11"/>
      <c r="CN168" s="11"/>
      <c r="CO168" s="11"/>
      <c r="CP168" s="11"/>
      <c r="CQ168" s="11"/>
      <c r="CR168" s="11"/>
      <c r="CS168" s="11"/>
      <c r="CT168" s="11"/>
      <c r="CU168" s="11"/>
      <c r="CV168" s="11"/>
      <c r="CW168" s="11"/>
      <c r="CX168" s="11"/>
      <c r="CY168" s="11"/>
      <c r="CZ168" s="11"/>
      <c r="DA168" s="11"/>
      <c r="DB168" s="11"/>
      <c r="DC168" s="11"/>
      <c r="DD168" s="11"/>
      <c r="DE168" s="11"/>
      <c r="DF168" s="11"/>
      <c r="DG168" s="11"/>
      <c r="DH168" s="11"/>
      <c r="DI168" s="11"/>
      <c r="DJ168" s="11"/>
      <c r="DK168" s="11"/>
    </row>
    <row r="169" spans="2:115" x14ac:dyDescent="0.35">
      <c r="B169" s="118"/>
      <c r="C169" s="155"/>
      <c r="D169" s="117"/>
      <c r="E169" s="117"/>
      <c r="F169" s="82" t="str" cm="1">
        <f t="array" ref="F169">IF(NOT(ISBLANK($E169)),MAX(INDEX($A$1:$Y$1043,IF(_xlfn.TEXTSPLIT($E169, ",")=$B$5:$B$262, ROW($B$5:$B$262), 0), 7)), "")</f>
        <v/>
      </c>
      <c r="G169" s="167"/>
      <c r="H169" s="167"/>
      <c r="I169" s="83" t="str">
        <f t="shared" si="17"/>
        <v/>
      </c>
      <c r="J169" s="168"/>
      <c r="K169" s="84"/>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1"/>
      <c r="BV169" s="11"/>
      <c r="BW169" s="11"/>
      <c r="BX169" s="11"/>
      <c r="BY169" s="11"/>
      <c r="BZ169" s="11"/>
      <c r="CA169" s="11"/>
      <c r="CB169" s="11"/>
      <c r="CC169" s="11"/>
      <c r="CD169" s="11"/>
      <c r="CE169" s="11"/>
      <c r="CF169" s="11"/>
      <c r="CG169" s="11"/>
      <c r="CH169" s="11"/>
      <c r="CI169" s="11"/>
      <c r="CJ169" s="11"/>
      <c r="CK169" s="11"/>
      <c r="CL169" s="11"/>
      <c r="CM169" s="11"/>
      <c r="CN169" s="11"/>
      <c r="CO169" s="11"/>
      <c r="CP169" s="11"/>
      <c r="CQ169" s="11"/>
      <c r="CR169" s="11"/>
      <c r="CS169" s="11"/>
      <c r="CT169" s="11"/>
      <c r="CU169" s="11"/>
      <c r="CV169" s="11"/>
      <c r="CW169" s="11"/>
      <c r="CX169" s="11"/>
      <c r="CY169" s="11"/>
      <c r="CZ169" s="11"/>
      <c r="DA169" s="11"/>
      <c r="DB169" s="11"/>
      <c r="DC169" s="11"/>
      <c r="DD169" s="11"/>
      <c r="DE169" s="11"/>
      <c r="DF169" s="11"/>
      <c r="DG169" s="11"/>
      <c r="DH169" s="11"/>
      <c r="DI169" s="11"/>
      <c r="DJ169" s="11"/>
      <c r="DK169" s="11"/>
    </row>
    <row r="170" spans="2:115" x14ac:dyDescent="0.35">
      <c r="B170" s="118"/>
      <c r="C170" s="155"/>
      <c r="D170" s="117"/>
      <c r="E170" s="117"/>
      <c r="F170" s="82" t="str" cm="1">
        <f t="array" ref="F170">IF(NOT(ISBLANK($E170)),MAX(INDEX($A$1:$Y$1043,IF(_xlfn.TEXTSPLIT($E170, ",")=$B$5:$B$262, ROW($B$5:$B$262), 0), 7)), "")</f>
        <v/>
      </c>
      <c r="G170" s="167"/>
      <c r="H170" s="167"/>
      <c r="I170" s="83" t="str">
        <f t="shared" si="17"/>
        <v/>
      </c>
      <c r="J170" s="168"/>
      <c r="K170" s="84"/>
      <c r="L170" s="11"/>
      <c r="M170" s="11"/>
      <c r="N170" s="11"/>
      <c r="O170" s="11"/>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c r="BQ170" s="11"/>
      <c r="BR170" s="11"/>
      <c r="BS170" s="11"/>
      <c r="BT170" s="11"/>
      <c r="BU170" s="11"/>
      <c r="BV170" s="11"/>
      <c r="BW170" s="11"/>
      <c r="BX170" s="11"/>
      <c r="BY170" s="11"/>
      <c r="BZ170" s="11"/>
      <c r="CA170" s="11"/>
      <c r="CB170" s="11"/>
      <c r="CC170" s="11"/>
      <c r="CD170" s="11"/>
      <c r="CE170" s="11"/>
      <c r="CF170" s="11"/>
      <c r="CG170" s="11"/>
      <c r="CH170" s="11"/>
      <c r="CI170" s="11"/>
      <c r="CJ170" s="11"/>
      <c r="CK170" s="11"/>
      <c r="CL170" s="11"/>
      <c r="CM170" s="11"/>
      <c r="CN170" s="11"/>
      <c r="CO170" s="11"/>
      <c r="CP170" s="11"/>
      <c r="CQ170" s="11"/>
      <c r="CR170" s="11"/>
      <c r="CS170" s="11"/>
      <c r="CT170" s="11"/>
      <c r="CU170" s="11"/>
      <c r="CV170" s="11"/>
      <c r="CW170" s="11"/>
      <c r="CX170" s="11"/>
      <c r="CY170" s="11"/>
      <c r="CZ170" s="11"/>
      <c r="DA170" s="11"/>
      <c r="DB170" s="11"/>
      <c r="DC170" s="11"/>
      <c r="DD170" s="11"/>
      <c r="DE170" s="11"/>
      <c r="DF170" s="11"/>
      <c r="DG170" s="11"/>
      <c r="DH170" s="11"/>
      <c r="DI170" s="11"/>
      <c r="DJ170" s="11"/>
      <c r="DK170" s="11"/>
    </row>
    <row r="171" spans="2:115" x14ac:dyDescent="0.35">
      <c r="B171" s="118"/>
      <c r="C171" s="155"/>
      <c r="D171" s="117"/>
      <c r="E171" s="117"/>
      <c r="F171" s="82" t="str" cm="1">
        <f t="array" ref="F171">IF(NOT(ISBLANK($E171)),MAX(INDEX($A$1:$Y$1043,IF(_xlfn.TEXTSPLIT($E171, ",")=$B$5:$B$262, ROW($B$5:$B$262), 0), 7)), "")</f>
        <v/>
      </c>
      <c r="G171" s="167"/>
      <c r="H171" s="167"/>
      <c r="I171" s="83" t="str">
        <f t="shared" si="17"/>
        <v/>
      </c>
      <c r="J171" s="168"/>
      <c r="K171" s="84"/>
      <c r="L171" s="11"/>
      <c r="M171" s="11"/>
      <c r="N171" s="11"/>
      <c r="O171" s="11"/>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1"/>
      <c r="CI171" s="11"/>
      <c r="CJ171" s="11"/>
      <c r="CK171" s="11"/>
      <c r="CL171" s="11"/>
      <c r="CM171" s="11"/>
      <c r="CN171" s="11"/>
      <c r="CO171" s="11"/>
      <c r="CP171" s="11"/>
      <c r="CQ171" s="11"/>
      <c r="CR171" s="11"/>
      <c r="CS171" s="11"/>
      <c r="CT171" s="11"/>
      <c r="CU171" s="11"/>
      <c r="CV171" s="11"/>
      <c r="CW171" s="11"/>
      <c r="CX171" s="11"/>
      <c r="CY171" s="11"/>
      <c r="CZ171" s="11"/>
      <c r="DA171" s="11"/>
      <c r="DB171" s="11"/>
      <c r="DC171" s="11"/>
      <c r="DD171" s="11"/>
      <c r="DE171" s="11"/>
      <c r="DF171" s="11"/>
      <c r="DG171" s="11"/>
      <c r="DH171" s="11"/>
      <c r="DI171" s="11"/>
      <c r="DJ171" s="11"/>
      <c r="DK171" s="11"/>
    </row>
    <row r="172" spans="2:115" x14ac:dyDescent="0.35">
      <c r="B172" s="118"/>
      <c r="C172" s="155"/>
      <c r="D172" s="117"/>
      <c r="E172" s="117"/>
      <c r="F172" s="82" t="str" cm="1">
        <f t="array" ref="F172">IF(NOT(ISBLANK($E172)),MAX(INDEX($A$1:$Y$1043,IF(_xlfn.TEXTSPLIT($E172, ",")=$B$5:$B$262, ROW($B$5:$B$262), 0), 7)), "")</f>
        <v/>
      </c>
      <c r="G172" s="167"/>
      <c r="H172" s="167"/>
      <c r="I172" s="83" t="str">
        <f t="shared" si="17"/>
        <v/>
      </c>
      <c r="J172" s="168"/>
      <c r="K172" s="84"/>
      <c r="L172" s="11"/>
      <c r="M172" s="11"/>
      <c r="N172" s="11"/>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c r="DK172" s="11"/>
    </row>
    <row r="173" spans="2:115" x14ac:dyDescent="0.35">
      <c r="B173" s="118"/>
      <c r="C173" s="155"/>
      <c r="D173" s="117"/>
      <c r="E173" s="117"/>
      <c r="F173" s="82" t="str" cm="1">
        <f t="array" ref="F173">IF(NOT(ISBLANK($E173)),MAX(INDEX($A$1:$Y$1043,IF(_xlfn.TEXTSPLIT($E173, ",")=$B$5:$B$262, ROW($B$5:$B$262), 0), 7)), "")</f>
        <v/>
      </c>
      <c r="G173" s="167"/>
      <c r="H173" s="167"/>
      <c r="I173" s="83" t="str">
        <f t="shared" si="17"/>
        <v/>
      </c>
      <c r="J173" s="168"/>
      <c r="K173" s="84"/>
      <c r="L173" s="11"/>
      <c r="M173" s="11"/>
      <c r="N173" s="11"/>
      <c r="O173" s="11"/>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1"/>
      <c r="CL173" s="11"/>
      <c r="CM173" s="11"/>
      <c r="CN173" s="11"/>
      <c r="CO173" s="11"/>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row>
    <row r="174" spans="2:115" x14ac:dyDescent="0.35">
      <c r="B174" s="118"/>
      <c r="C174" s="155"/>
      <c r="D174" s="117"/>
      <c r="E174" s="117"/>
      <c r="F174" s="82" t="str" cm="1">
        <f t="array" ref="F174">IF(NOT(ISBLANK($E174)),MAX(INDEX($A$1:$Y$1043,IF(_xlfn.TEXTSPLIT($E174, ",")=$B$5:$B$262, ROW($B$5:$B$262), 0), 7)), "")</f>
        <v/>
      </c>
      <c r="G174" s="167"/>
      <c r="H174" s="167"/>
      <c r="I174" s="83" t="str">
        <f t="shared" si="17"/>
        <v/>
      </c>
      <c r="J174" s="168"/>
      <c r="K174" s="84"/>
      <c r="L174" s="11"/>
      <c r="M174" s="11"/>
      <c r="N174" s="11"/>
      <c r="O174" s="11"/>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c r="BQ174" s="11"/>
      <c r="BR174" s="11"/>
      <c r="BS174" s="11"/>
      <c r="BT174" s="11"/>
      <c r="BU174" s="11"/>
      <c r="BV174" s="11"/>
      <c r="BW174" s="11"/>
      <c r="BX174" s="11"/>
      <c r="BY174" s="11"/>
      <c r="BZ174" s="11"/>
      <c r="CA174" s="11"/>
      <c r="CB174" s="11"/>
      <c r="CC174" s="11"/>
      <c r="CD174" s="11"/>
      <c r="CE174" s="11"/>
      <c r="CF174" s="11"/>
      <c r="CG174" s="11"/>
      <c r="CH174" s="11"/>
      <c r="CI174" s="11"/>
      <c r="CJ174" s="11"/>
      <c r="CK174" s="11"/>
      <c r="CL174" s="11"/>
      <c r="CM174" s="11"/>
      <c r="CN174" s="11"/>
      <c r="CO174" s="11"/>
      <c r="CP174" s="11"/>
      <c r="CQ174" s="11"/>
      <c r="CR174" s="11"/>
      <c r="CS174" s="11"/>
      <c r="CT174" s="11"/>
      <c r="CU174" s="11"/>
      <c r="CV174" s="11"/>
      <c r="CW174" s="11"/>
      <c r="CX174" s="11"/>
      <c r="CY174" s="11"/>
      <c r="CZ174" s="11"/>
      <c r="DA174" s="11"/>
      <c r="DB174" s="11"/>
      <c r="DC174" s="11"/>
      <c r="DD174" s="11"/>
      <c r="DE174" s="11"/>
      <c r="DF174" s="11"/>
      <c r="DG174" s="11"/>
      <c r="DH174" s="11"/>
      <c r="DI174" s="11"/>
      <c r="DJ174" s="11"/>
      <c r="DK174" s="11"/>
    </row>
    <row r="175" spans="2:115" x14ac:dyDescent="0.35">
      <c r="B175" s="118"/>
      <c r="C175" s="155"/>
      <c r="D175" s="117"/>
      <c r="E175" s="117"/>
      <c r="F175" s="82" t="str" cm="1">
        <f t="array" ref="F175">IF(NOT(ISBLANK($E175)),MAX(INDEX($A$1:$Y$1043,IF(_xlfn.TEXTSPLIT($E175, ",")=$B$5:$B$262, ROW($B$5:$B$262), 0), 7)), "")</f>
        <v/>
      </c>
      <c r="G175" s="167"/>
      <c r="H175" s="167"/>
      <c r="I175" s="83" t="str">
        <f t="shared" si="17"/>
        <v/>
      </c>
      <c r="J175" s="168"/>
      <c r="K175" s="84"/>
      <c r="L175" s="11"/>
      <c r="M175" s="11"/>
      <c r="N175" s="11"/>
      <c r="O175" s="11"/>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1"/>
      <c r="CI175" s="11"/>
      <c r="CJ175" s="11"/>
      <c r="CK175" s="11"/>
      <c r="CL175" s="11"/>
      <c r="CM175" s="11"/>
      <c r="CN175" s="11"/>
      <c r="CO175" s="11"/>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row>
    <row r="176" spans="2:115" x14ac:dyDescent="0.35">
      <c r="B176" s="118"/>
      <c r="C176" s="155"/>
      <c r="D176" s="117"/>
      <c r="E176" s="117"/>
      <c r="F176" s="82" t="str" cm="1">
        <f t="array" ref="F176">IF(NOT(ISBLANK($E176)),MAX(INDEX($A$1:$Y$1043,IF(_xlfn.TEXTSPLIT($E176, ",")=$B$5:$B$262, ROW($B$5:$B$262), 0), 7)), "")</f>
        <v/>
      </c>
      <c r="G176" s="167"/>
      <c r="H176" s="167"/>
      <c r="I176" s="83" t="str">
        <f t="shared" si="17"/>
        <v/>
      </c>
      <c r="J176" s="168"/>
      <c r="K176" s="84"/>
      <c r="L176" s="11"/>
      <c r="M176" s="11"/>
      <c r="N176" s="11"/>
      <c r="O176" s="11"/>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row>
    <row r="177" spans="2:115" x14ac:dyDescent="0.35">
      <c r="B177" s="118"/>
      <c r="C177" s="155"/>
      <c r="D177" s="117"/>
      <c r="E177" s="117"/>
      <c r="F177" s="82" t="str" cm="1">
        <f t="array" ref="F177">IF(NOT(ISBLANK($E177)),MAX(INDEX($A$1:$Y$1043,IF(_xlfn.TEXTSPLIT($E177, ",")=$B$5:$B$262, ROW($B$5:$B$262), 0), 7)), "")</f>
        <v/>
      </c>
      <c r="G177" s="167"/>
      <c r="H177" s="167"/>
      <c r="I177" s="83" t="str">
        <f t="shared" si="17"/>
        <v/>
      </c>
      <c r="J177" s="168"/>
      <c r="K177" s="84"/>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1"/>
      <c r="CK177" s="11"/>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row>
    <row r="178" spans="2:115" x14ac:dyDescent="0.35">
      <c r="B178" s="118"/>
      <c r="C178" s="155"/>
      <c r="D178" s="117"/>
      <c r="E178" s="117"/>
      <c r="F178" s="82" t="str" cm="1">
        <f t="array" ref="F178">IF(NOT(ISBLANK($E178)),MAX(INDEX($A$1:$Y$1043,IF(_xlfn.TEXTSPLIT($E178, ",")=$B$5:$B$262, ROW($B$5:$B$262), 0), 7)), "")</f>
        <v/>
      </c>
      <c r="G178" s="167"/>
      <c r="H178" s="167"/>
      <c r="I178" s="83" t="str">
        <f t="shared" si="17"/>
        <v/>
      </c>
      <c r="J178" s="168"/>
      <c r="K178" s="84"/>
      <c r="L178" s="11"/>
      <c r="M178" s="11"/>
      <c r="N178" s="11"/>
      <c r="O178" s="11"/>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1"/>
      <c r="BV178" s="11"/>
      <c r="BW178" s="11"/>
      <c r="BX178" s="11"/>
      <c r="BY178" s="11"/>
      <c r="BZ178" s="11"/>
      <c r="CA178" s="11"/>
      <c r="CB178" s="11"/>
      <c r="CC178" s="11"/>
      <c r="CD178" s="11"/>
      <c r="CE178" s="11"/>
      <c r="CF178" s="11"/>
      <c r="CG178" s="11"/>
      <c r="CH178" s="11"/>
      <c r="CI178" s="11"/>
      <c r="CJ178" s="11"/>
      <c r="CK178" s="11"/>
      <c r="CL178" s="11"/>
      <c r="CM178" s="11"/>
      <c r="CN178" s="11"/>
      <c r="CO178" s="11"/>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row>
    <row r="179" spans="2:115" x14ac:dyDescent="0.35">
      <c r="B179" s="118"/>
      <c r="C179" s="155"/>
      <c r="D179" s="117"/>
      <c r="E179" s="117"/>
      <c r="F179" s="82" t="str" cm="1">
        <f t="array" ref="F179">IF(NOT(ISBLANK($E179)),MAX(INDEX($A$1:$Y$1043,IF(_xlfn.TEXTSPLIT($E179, ",")=$B$5:$B$262, ROW($B$5:$B$262), 0), 7)), "")</f>
        <v/>
      </c>
      <c r="G179" s="167"/>
      <c r="H179" s="167"/>
      <c r="I179" s="83" t="str">
        <f t="shared" si="17"/>
        <v/>
      </c>
      <c r="J179" s="168"/>
      <c r="K179" s="84"/>
      <c r="L179" s="11"/>
      <c r="M179" s="11"/>
      <c r="N179" s="11"/>
      <c r="O179" s="11"/>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1"/>
      <c r="CH179" s="11"/>
      <c r="CI179" s="11"/>
      <c r="CJ179" s="11"/>
      <c r="CK179" s="11"/>
      <c r="CL179" s="11"/>
      <c r="CM179" s="11"/>
      <c r="CN179" s="11"/>
      <c r="CO179" s="11"/>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row>
    <row r="180" spans="2:115" x14ac:dyDescent="0.35">
      <c r="B180" s="118"/>
      <c r="C180" s="155"/>
      <c r="D180" s="117"/>
      <c r="E180" s="117"/>
      <c r="F180" s="82" t="str" cm="1">
        <f t="array" ref="F180">IF(NOT(ISBLANK($E180)),MAX(INDEX($A$1:$Y$1043,IF(_xlfn.TEXTSPLIT($E180, ",")=$B$5:$B$262, ROW($B$5:$B$262), 0), 7)), "")</f>
        <v/>
      </c>
      <c r="G180" s="167"/>
      <c r="H180" s="167"/>
      <c r="I180" s="83" t="str">
        <f t="shared" si="17"/>
        <v/>
      </c>
      <c r="J180" s="168"/>
      <c r="K180" s="84"/>
      <c r="L180" s="11"/>
      <c r="M180" s="11"/>
      <c r="N180" s="11"/>
      <c r="O180" s="11"/>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1"/>
      <c r="BV180" s="11"/>
      <c r="BW180" s="11"/>
      <c r="BX180" s="11"/>
      <c r="BY180" s="11"/>
      <c r="BZ180" s="11"/>
      <c r="CA180" s="11"/>
      <c r="CB180" s="11"/>
      <c r="CC180" s="11"/>
      <c r="CD180" s="11"/>
      <c r="CE180" s="11"/>
      <c r="CF180" s="11"/>
      <c r="CG180" s="11"/>
      <c r="CH180" s="11"/>
      <c r="CI180" s="11"/>
      <c r="CJ180" s="11"/>
      <c r="CK180" s="11"/>
      <c r="CL180" s="11"/>
      <c r="CM180" s="11"/>
      <c r="CN180" s="11"/>
      <c r="CO180" s="11"/>
      <c r="CP180" s="11"/>
      <c r="CQ180" s="11"/>
      <c r="CR180" s="11"/>
      <c r="CS180" s="11"/>
      <c r="CT180" s="11"/>
      <c r="CU180" s="11"/>
      <c r="CV180" s="11"/>
      <c r="CW180" s="11"/>
      <c r="CX180" s="11"/>
      <c r="CY180" s="11"/>
      <c r="CZ180" s="11"/>
      <c r="DA180" s="11"/>
      <c r="DB180" s="11"/>
      <c r="DC180" s="11"/>
      <c r="DD180" s="11"/>
      <c r="DE180" s="11"/>
      <c r="DF180" s="11"/>
      <c r="DG180" s="11"/>
      <c r="DH180" s="11"/>
      <c r="DI180" s="11"/>
      <c r="DJ180" s="11"/>
      <c r="DK180" s="11"/>
    </row>
    <row r="181" spans="2:115" x14ac:dyDescent="0.35">
      <c r="B181" s="118"/>
      <c r="C181" s="155"/>
      <c r="D181" s="117"/>
      <c r="E181" s="117"/>
      <c r="F181" s="82" t="str" cm="1">
        <f t="array" ref="F181">IF(NOT(ISBLANK($E181)),MAX(INDEX($A$1:$Y$1043,IF(_xlfn.TEXTSPLIT($E181, ",")=$B$5:$B$262, ROW($B$5:$B$262), 0), 7)), "")</f>
        <v/>
      </c>
      <c r="G181" s="167"/>
      <c r="H181" s="167"/>
      <c r="I181" s="83" t="str">
        <f t="shared" si="17"/>
        <v/>
      </c>
      <c r="J181" s="168"/>
      <c r="K181" s="84"/>
      <c r="L181" s="11"/>
      <c r="M181" s="11"/>
      <c r="N181" s="11"/>
      <c r="O181" s="11"/>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1"/>
      <c r="CI181" s="11"/>
      <c r="CJ181" s="11"/>
      <c r="CK181" s="11"/>
      <c r="CL181" s="11"/>
      <c r="CM181" s="11"/>
      <c r="CN181" s="11"/>
      <c r="CO181" s="11"/>
      <c r="CP181" s="11"/>
      <c r="CQ181" s="11"/>
      <c r="CR181" s="11"/>
      <c r="CS181" s="11"/>
      <c r="CT181" s="11"/>
      <c r="CU181" s="11"/>
      <c r="CV181" s="11"/>
      <c r="CW181" s="11"/>
      <c r="CX181" s="11"/>
      <c r="CY181" s="11"/>
      <c r="CZ181" s="11"/>
      <c r="DA181" s="11"/>
      <c r="DB181" s="11"/>
      <c r="DC181" s="11"/>
      <c r="DD181" s="11"/>
      <c r="DE181" s="11"/>
      <c r="DF181" s="11"/>
      <c r="DG181" s="11"/>
      <c r="DH181" s="11"/>
      <c r="DI181" s="11"/>
      <c r="DJ181" s="11"/>
      <c r="DK181" s="11"/>
    </row>
    <row r="182" spans="2:115" x14ac:dyDescent="0.35">
      <c r="B182" s="118"/>
      <c r="C182" s="155"/>
      <c r="D182" s="117"/>
      <c r="E182" s="117"/>
      <c r="F182" s="82" t="str" cm="1">
        <f t="array" ref="F182">IF(NOT(ISBLANK($E182)),MAX(INDEX($A$1:$Y$1043,IF(_xlfn.TEXTSPLIT($E182, ",")=$B$5:$B$262, ROW($B$5:$B$262), 0), 7)), "")</f>
        <v/>
      </c>
      <c r="G182" s="167"/>
      <c r="H182" s="167"/>
      <c r="I182" s="83" t="str">
        <f t="shared" si="17"/>
        <v/>
      </c>
      <c r="J182" s="168"/>
      <c r="K182" s="84"/>
      <c r="L182" s="11"/>
      <c r="M182" s="11"/>
      <c r="N182" s="11"/>
      <c r="O182" s="11"/>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c r="BQ182" s="11"/>
      <c r="BR182" s="11"/>
      <c r="BS182" s="11"/>
      <c r="BT182" s="11"/>
      <c r="BU182" s="11"/>
      <c r="BV182" s="11"/>
      <c r="BW182" s="11"/>
      <c r="BX182" s="11"/>
      <c r="BY182" s="11"/>
      <c r="BZ182" s="11"/>
      <c r="CA182" s="11"/>
      <c r="CB182" s="11"/>
      <c r="CC182" s="11"/>
      <c r="CD182" s="11"/>
      <c r="CE182" s="11"/>
      <c r="CF182" s="11"/>
      <c r="CG182" s="11"/>
      <c r="CH182" s="11"/>
      <c r="CI182" s="11"/>
      <c r="CJ182" s="11"/>
      <c r="CK182" s="11"/>
      <c r="CL182" s="11"/>
      <c r="CM182" s="11"/>
      <c r="CN182" s="11"/>
      <c r="CO182" s="11"/>
      <c r="CP182" s="11"/>
      <c r="CQ182" s="11"/>
      <c r="CR182" s="11"/>
      <c r="CS182" s="11"/>
      <c r="CT182" s="11"/>
      <c r="CU182" s="11"/>
      <c r="CV182" s="11"/>
      <c r="CW182" s="11"/>
      <c r="CX182" s="11"/>
      <c r="CY182" s="11"/>
      <c r="CZ182" s="11"/>
      <c r="DA182" s="11"/>
      <c r="DB182" s="11"/>
      <c r="DC182" s="11"/>
      <c r="DD182" s="11"/>
      <c r="DE182" s="11"/>
      <c r="DF182" s="11"/>
      <c r="DG182" s="11"/>
      <c r="DH182" s="11"/>
      <c r="DI182" s="11"/>
      <c r="DJ182" s="11"/>
      <c r="DK182" s="11"/>
    </row>
    <row r="183" spans="2:115" x14ac:dyDescent="0.35">
      <c r="B183" s="118"/>
      <c r="C183" s="155"/>
      <c r="D183" s="117"/>
      <c r="E183" s="117"/>
      <c r="F183" s="82" t="str" cm="1">
        <f t="array" ref="F183">IF(NOT(ISBLANK($E183)),MAX(INDEX($A$1:$Y$1043,IF(_xlfn.TEXTSPLIT($E183, ",")=$B$5:$B$262, ROW($B$5:$B$262), 0), 7)), "")</f>
        <v/>
      </c>
      <c r="G183" s="167"/>
      <c r="H183" s="167"/>
      <c r="I183" s="83" t="str">
        <f t="shared" si="17"/>
        <v/>
      </c>
      <c r="J183" s="168"/>
      <c r="K183" s="84"/>
      <c r="L183" s="11"/>
      <c r="M183" s="11"/>
      <c r="N183" s="11"/>
      <c r="O183" s="11"/>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c r="BQ183" s="11"/>
      <c r="BR183" s="11"/>
      <c r="BS183" s="11"/>
      <c r="BT183" s="11"/>
      <c r="BU183" s="11"/>
      <c r="BV183" s="11"/>
      <c r="BW183" s="11"/>
      <c r="BX183" s="11"/>
      <c r="BY183" s="11"/>
      <c r="BZ183" s="11"/>
      <c r="CA183" s="11"/>
      <c r="CB183" s="11"/>
      <c r="CC183" s="11"/>
      <c r="CD183" s="11"/>
      <c r="CE183" s="11"/>
      <c r="CF183" s="11"/>
      <c r="CG183" s="11"/>
      <c r="CH183" s="11"/>
      <c r="CI183" s="11"/>
      <c r="CJ183" s="11"/>
      <c r="CK183" s="11"/>
      <c r="CL183" s="11"/>
      <c r="CM183" s="11"/>
      <c r="CN183" s="11"/>
      <c r="CO183" s="11"/>
      <c r="CP183" s="11"/>
      <c r="CQ183" s="11"/>
      <c r="CR183" s="11"/>
      <c r="CS183" s="11"/>
      <c r="CT183" s="11"/>
      <c r="CU183" s="11"/>
      <c r="CV183" s="11"/>
      <c r="CW183" s="11"/>
      <c r="CX183" s="11"/>
      <c r="CY183" s="11"/>
      <c r="CZ183" s="11"/>
      <c r="DA183" s="11"/>
      <c r="DB183" s="11"/>
      <c r="DC183" s="11"/>
      <c r="DD183" s="11"/>
      <c r="DE183" s="11"/>
      <c r="DF183" s="11"/>
      <c r="DG183" s="11"/>
      <c r="DH183" s="11"/>
      <c r="DI183" s="11"/>
      <c r="DJ183" s="11"/>
      <c r="DK183" s="11"/>
    </row>
    <row r="184" spans="2:115" x14ac:dyDescent="0.35">
      <c r="B184" s="118"/>
      <c r="C184" s="155"/>
      <c r="D184" s="117"/>
      <c r="E184" s="117"/>
      <c r="F184" s="82" t="str" cm="1">
        <f t="array" ref="F184">IF(NOT(ISBLANK($E184)),MAX(INDEX($A$1:$Y$1043,IF(_xlfn.TEXTSPLIT($E184, ",")=$B$5:$B$262, ROW($B$5:$B$262), 0), 7)), "")</f>
        <v/>
      </c>
      <c r="G184" s="167"/>
      <c r="H184" s="167"/>
      <c r="I184" s="83" t="str">
        <f t="shared" si="17"/>
        <v/>
      </c>
      <c r="J184" s="168"/>
      <c r="K184" s="84"/>
      <c r="L184" s="11"/>
      <c r="M184" s="11"/>
      <c r="N184" s="11"/>
      <c r="O184" s="11"/>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1"/>
      <c r="CH184" s="11"/>
      <c r="CI184" s="11"/>
      <c r="CJ184" s="11"/>
      <c r="CK184" s="11"/>
      <c r="CL184" s="11"/>
      <c r="CM184" s="11"/>
      <c r="CN184" s="11"/>
      <c r="CO184" s="11"/>
      <c r="CP184" s="11"/>
      <c r="CQ184" s="11"/>
      <c r="CR184" s="11"/>
      <c r="CS184" s="11"/>
      <c r="CT184" s="11"/>
      <c r="CU184" s="11"/>
      <c r="CV184" s="11"/>
      <c r="CW184" s="11"/>
      <c r="CX184" s="11"/>
      <c r="CY184" s="11"/>
      <c r="CZ184" s="11"/>
      <c r="DA184" s="11"/>
      <c r="DB184" s="11"/>
      <c r="DC184" s="11"/>
      <c r="DD184" s="11"/>
      <c r="DE184" s="11"/>
      <c r="DF184" s="11"/>
      <c r="DG184" s="11"/>
      <c r="DH184" s="11"/>
      <c r="DI184" s="11"/>
      <c r="DJ184" s="11"/>
      <c r="DK184" s="11"/>
    </row>
    <row r="185" spans="2:115" x14ac:dyDescent="0.35">
      <c r="B185" s="118"/>
      <c r="C185" s="155"/>
      <c r="D185" s="117"/>
      <c r="E185" s="117"/>
      <c r="F185" s="82" t="str" cm="1">
        <f t="array" ref="F185">IF(NOT(ISBLANK($E185)),MAX(INDEX($A$1:$Y$1043,IF(_xlfn.TEXTSPLIT($E185, ",")=$B$5:$B$262, ROW($B$5:$B$262), 0), 7)), "")</f>
        <v/>
      </c>
      <c r="G185" s="167"/>
      <c r="H185" s="167"/>
      <c r="I185" s="83" t="str">
        <f t="shared" si="17"/>
        <v/>
      </c>
      <c r="J185" s="168"/>
      <c r="K185" s="84"/>
      <c r="L185" s="11"/>
      <c r="M185" s="11"/>
      <c r="N185" s="11"/>
      <c r="O185" s="11"/>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1"/>
      <c r="CI185" s="11"/>
      <c r="CJ185" s="11"/>
      <c r="CK185" s="11"/>
      <c r="CL185" s="11"/>
      <c r="CM185" s="11"/>
      <c r="CN185" s="11"/>
      <c r="CO185" s="11"/>
      <c r="CP185" s="11"/>
      <c r="CQ185" s="11"/>
      <c r="CR185" s="11"/>
      <c r="CS185" s="11"/>
      <c r="CT185" s="11"/>
      <c r="CU185" s="11"/>
      <c r="CV185" s="11"/>
      <c r="CW185" s="11"/>
      <c r="CX185" s="11"/>
      <c r="CY185" s="11"/>
      <c r="CZ185" s="11"/>
      <c r="DA185" s="11"/>
      <c r="DB185" s="11"/>
      <c r="DC185" s="11"/>
      <c r="DD185" s="11"/>
      <c r="DE185" s="11"/>
      <c r="DF185" s="11"/>
      <c r="DG185" s="11"/>
      <c r="DH185" s="11"/>
      <c r="DI185" s="11"/>
      <c r="DJ185" s="11"/>
      <c r="DK185" s="11"/>
    </row>
    <row r="186" spans="2:115" x14ac:dyDescent="0.35">
      <c r="B186" s="118"/>
      <c r="C186" s="155"/>
      <c r="D186" s="117"/>
      <c r="E186" s="117"/>
      <c r="F186" s="82" t="str" cm="1">
        <f t="array" ref="F186">IF(NOT(ISBLANK($E186)),MAX(INDEX($A$1:$Y$1043,IF(_xlfn.TEXTSPLIT($E186, ",")=$B$5:$B$262, ROW($B$5:$B$262), 0), 7)), "")</f>
        <v/>
      </c>
      <c r="G186" s="167"/>
      <c r="H186" s="167"/>
      <c r="I186" s="83" t="str">
        <f t="shared" si="17"/>
        <v/>
      </c>
      <c r="J186" s="168"/>
      <c r="K186" s="84"/>
      <c r="L186" s="11"/>
      <c r="M186" s="11"/>
      <c r="N186" s="11"/>
      <c r="O186" s="11"/>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row>
    <row r="187" spans="2:115" x14ac:dyDescent="0.35">
      <c r="B187" s="118"/>
      <c r="C187" s="155"/>
      <c r="D187" s="117"/>
      <c r="E187" s="117"/>
      <c r="F187" s="82" t="str" cm="1">
        <f t="array" ref="F187">IF(NOT(ISBLANK($E187)),MAX(INDEX($A$1:$Y$1043,IF(_xlfn.TEXTSPLIT($E187, ",")=$B$5:$B$262, ROW($B$5:$B$262), 0), 7)), "")</f>
        <v/>
      </c>
      <c r="G187" s="167"/>
      <c r="H187" s="167"/>
      <c r="I187" s="83" t="str">
        <f t="shared" si="17"/>
        <v/>
      </c>
      <c r="J187" s="168"/>
      <c r="K187" s="84"/>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c r="CN187" s="11"/>
      <c r="CO187" s="11"/>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row>
    <row r="188" spans="2:115" x14ac:dyDescent="0.35">
      <c r="B188" s="118"/>
      <c r="C188" s="155"/>
      <c r="D188" s="117"/>
      <c r="E188" s="117"/>
      <c r="F188" s="82" t="str" cm="1">
        <f t="array" ref="F188">IF(NOT(ISBLANK($E188)),MAX(INDEX($A$1:$Y$1043,IF(_xlfn.TEXTSPLIT($E188, ",")=$B$5:$B$262, ROW($B$5:$B$262), 0), 7)), "")</f>
        <v/>
      </c>
      <c r="G188" s="167"/>
      <c r="H188" s="167"/>
      <c r="I188" s="83" t="str">
        <f t="shared" si="17"/>
        <v/>
      </c>
      <c r="J188" s="168"/>
      <c r="K188" s="84"/>
      <c r="L188" s="11"/>
      <c r="M188" s="11"/>
      <c r="N188" s="11"/>
      <c r="O188" s="1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1"/>
      <c r="CK188" s="11"/>
      <c r="CL188" s="11"/>
      <c r="CM188" s="11"/>
      <c r="CN188" s="11"/>
      <c r="CO188" s="11"/>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row>
    <row r="189" spans="2:115" x14ac:dyDescent="0.35">
      <c r="B189" s="118"/>
      <c r="C189" s="155"/>
      <c r="D189" s="117"/>
      <c r="E189" s="117"/>
      <c r="F189" s="82" t="str" cm="1">
        <f t="array" ref="F189">IF(NOT(ISBLANK($E189)),MAX(INDEX($A$1:$Y$1043,IF(_xlfn.TEXTSPLIT($E189, ",")=$B$5:$B$262, ROW($B$5:$B$262), 0), 7)), "")</f>
        <v/>
      </c>
      <c r="G189" s="167"/>
      <c r="H189" s="167"/>
      <c r="I189" s="83" t="str">
        <f t="shared" si="17"/>
        <v/>
      </c>
      <c r="J189" s="168"/>
      <c r="K189" s="84"/>
      <c r="L189" s="11"/>
      <c r="M189" s="11"/>
      <c r="N189" s="11"/>
      <c r="O189" s="1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1"/>
      <c r="CL189" s="11"/>
      <c r="CM189" s="11"/>
      <c r="CN189" s="11"/>
      <c r="CO189" s="11"/>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row>
    <row r="190" spans="2:115" x14ac:dyDescent="0.35">
      <c r="B190" s="118"/>
      <c r="C190" s="155"/>
      <c r="D190" s="117"/>
      <c r="E190" s="117"/>
      <c r="F190" s="82" t="str" cm="1">
        <f t="array" ref="F190">IF(NOT(ISBLANK($E190)),MAX(INDEX($A$1:$Y$1043,IF(_xlfn.TEXTSPLIT($E190, ",")=$B$5:$B$262, ROW($B$5:$B$262), 0), 7)), "")</f>
        <v/>
      </c>
      <c r="G190" s="167"/>
      <c r="H190" s="167"/>
      <c r="I190" s="83" t="str">
        <f t="shared" si="17"/>
        <v/>
      </c>
      <c r="J190" s="168"/>
      <c r="K190" s="84"/>
      <c r="L190" s="11"/>
      <c r="M190" s="11"/>
      <c r="N190" s="11"/>
      <c r="O190" s="1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1"/>
      <c r="CI190" s="11"/>
      <c r="CJ190" s="11"/>
      <c r="CK190" s="11"/>
      <c r="CL190" s="11"/>
      <c r="CM190" s="11"/>
      <c r="CN190" s="11"/>
      <c r="CO190" s="11"/>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row>
    <row r="191" spans="2:115" x14ac:dyDescent="0.35">
      <c r="B191" s="118"/>
      <c r="C191" s="155"/>
      <c r="D191" s="117"/>
      <c r="E191" s="117"/>
      <c r="F191" s="82" t="str" cm="1">
        <f t="array" ref="F191">IF(NOT(ISBLANK($E191)),MAX(INDEX($A$1:$Y$1043,IF(_xlfn.TEXTSPLIT($E191, ",")=$B$5:$B$262, ROW($B$5:$B$262), 0), 7)), "")</f>
        <v/>
      </c>
      <c r="G191" s="167"/>
      <c r="H191" s="167"/>
      <c r="I191" s="83" t="str">
        <f t="shared" si="17"/>
        <v/>
      </c>
      <c r="J191" s="168"/>
      <c r="K191" s="84"/>
      <c r="L191" s="11"/>
      <c r="M191" s="11"/>
      <c r="N191" s="11"/>
      <c r="O191" s="1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1"/>
      <c r="CL191" s="11"/>
      <c r="CM191" s="11"/>
      <c r="CN191" s="11"/>
      <c r="CO191" s="11"/>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row>
    <row r="192" spans="2:115" x14ac:dyDescent="0.35">
      <c r="B192" s="118"/>
      <c r="C192" s="155"/>
      <c r="D192" s="117"/>
      <c r="E192" s="117"/>
      <c r="F192" s="82" t="str" cm="1">
        <f t="array" ref="F192">IF(NOT(ISBLANK($E192)),MAX(INDEX($A$1:$Y$1043,IF(_xlfn.TEXTSPLIT($E192, ",")=$B$5:$B$262, ROW($B$5:$B$262), 0), 7)), "")</f>
        <v/>
      </c>
      <c r="G192" s="167"/>
      <c r="H192" s="167"/>
      <c r="I192" s="83" t="str">
        <f t="shared" si="17"/>
        <v/>
      </c>
      <c r="J192" s="168"/>
      <c r="K192" s="84"/>
      <c r="L192" s="11"/>
      <c r="M192" s="11"/>
      <c r="N192" s="11"/>
      <c r="O192" s="1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1"/>
      <c r="CH192" s="11"/>
      <c r="CI192" s="11"/>
      <c r="CJ192" s="11"/>
      <c r="CK192" s="11"/>
      <c r="CL192" s="11"/>
      <c r="CM192" s="11"/>
      <c r="CN192" s="11"/>
      <c r="CO192" s="11"/>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row>
    <row r="193" spans="2:115" x14ac:dyDescent="0.35">
      <c r="B193" s="118"/>
      <c r="C193" s="155"/>
      <c r="D193" s="117"/>
      <c r="E193" s="117"/>
      <c r="F193" s="82" t="str" cm="1">
        <f t="array" ref="F193">IF(NOT(ISBLANK($E193)),MAX(INDEX($A$1:$Y$1043,IF(_xlfn.TEXTSPLIT($E193, ",")=$B$5:$B$262, ROW($B$5:$B$262), 0), 7)), "")</f>
        <v/>
      </c>
      <c r="G193" s="167"/>
      <c r="H193" s="167"/>
      <c r="I193" s="83" t="str">
        <f t="shared" si="17"/>
        <v/>
      </c>
      <c r="J193" s="168"/>
      <c r="K193" s="84"/>
      <c r="L193" s="11"/>
      <c r="M193" s="11"/>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1"/>
      <c r="CM193" s="11"/>
      <c r="CN193" s="11"/>
      <c r="CO193" s="11"/>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row>
    <row r="194" spans="2:115" x14ac:dyDescent="0.35">
      <c r="B194" s="118"/>
      <c r="C194" s="155"/>
      <c r="D194" s="117"/>
      <c r="E194" s="117"/>
      <c r="F194" s="82" t="str" cm="1">
        <f t="array" ref="F194">IF(NOT(ISBLANK($E194)),MAX(INDEX($A$1:$Y$1043,IF(_xlfn.TEXTSPLIT($E194, ",")=$B$5:$B$262, ROW($B$5:$B$262), 0), 7)), "")</f>
        <v/>
      </c>
      <c r="G194" s="167"/>
      <c r="H194" s="167"/>
      <c r="I194" s="83" t="str">
        <f t="shared" si="17"/>
        <v/>
      </c>
      <c r="J194" s="168"/>
      <c r="K194" s="84"/>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row>
    <row r="195" spans="2:115" x14ac:dyDescent="0.35">
      <c r="B195" s="118"/>
      <c r="C195" s="155"/>
      <c r="D195" s="117"/>
      <c r="E195" s="117"/>
      <c r="F195" s="82" t="str" cm="1">
        <f t="array" ref="F195">IF(NOT(ISBLANK($E195)),MAX(INDEX($A$1:$Y$1043,IF(_xlfn.TEXTSPLIT($E195, ",")=$B$5:$B$262, ROW($B$5:$B$262), 0), 7)), "")</f>
        <v/>
      </c>
      <c r="G195" s="167"/>
      <c r="H195" s="167"/>
      <c r="I195" s="83" t="str">
        <f t="shared" si="17"/>
        <v/>
      </c>
      <c r="J195" s="168"/>
      <c r="K195" s="84"/>
      <c r="L195" s="11"/>
      <c r="M195" s="11"/>
      <c r="N195" s="11"/>
      <c r="O195" s="1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1"/>
      <c r="CL195" s="11"/>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row>
    <row r="196" spans="2:115" x14ac:dyDescent="0.35">
      <c r="B196" s="118"/>
      <c r="C196" s="155"/>
      <c r="D196" s="117"/>
      <c r="E196" s="117"/>
      <c r="F196" s="82" t="str" cm="1">
        <f t="array" ref="F196">IF(NOT(ISBLANK($E196)),MAX(INDEX($A$1:$Y$1043,IF(_xlfn.TEXTSPLIT($E196, ",")=$B$5:$B$262, ROW($B$5:$B$262), 0), 7)), "")</f>
        <v/>
      </c>
      <c r="G196" s="167"/>
      <c r="H196" s="167"/>
      <c r="I196" s="83" t="str">
        <f t="shared" si="17"/>
        <v/>
      </c>
      <c r="J196" s="168"/>
      <c r="K196" s="84"/>
      <c r="L196" s="11"/>
      <c r="M196" s="11"/>
      <c r="N196" s="11"/>
      <c r="O196" s="11"/>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c r="BM196" s="11"/>
      <c r="BN196" s="11"/>
      <c r="BO196" s="11"/>
      <c r="BP196" s="11"/>
      <c r="BQ196" s="11"/>
      <c r="BR196" s="11"/>
      <c r="BS196" s="11"/>
      <c r="BT196" s="11"/>
      <c r="BU196" s="11"/>
      <c r="BV196" s="11"/>
      <c r="BW196" s="11"/>
      <c r="BX196" s="11"/>
      <c r="BY196" s="11"/>
      <c r="BZ196" s="11"/>
      <c r="CA196" s="11"/>
      <c r="CB196" s="11"/>
      <c r="CC196" s="11"/>
      <c r="CD196" s="11"/>
      <c r="CE196" s="11"/>
      <c r="CF196" s="11"/>
      <c r="CG196" s="11"/>
      <c r="CH196" s="11"/>
      <c r="CI196" s="11"/>
      <c r="CJ196" s="11"/>
      <c r="CK196" s="11"/>
      <c r="CL196" s="11"/>
      <c r="CM196" s="11"/>
      <c r="CN196" s="11"/>
      <c r="CO196" s="11"/>
      <c r="CP196" s="11"/>
      <c r="CQ196" s="11"/>
      <c r="CR196" s="11"/>
      <c r="CS196" s="11"/>
      <c r="CT196" s="11"/>
      <c r="CU196" s="11"/>
      <c r="CV196" s="11"/>
      <c r="CW196" s="11"/>
      <c r="CX196" s="11"/>
      <c r="CY196" s="11"/>
      <c r="CZ196" s="11"/>
      <c r="DA196" s="11"/>
      <c r="DB196" s="11"/>
      <c r="DC196" s="11"/>
      <c r="DD196" s="11"/>
      <c r="DE196" s="11"/>
      <c r="DF196" s="11"/>
      <c r="DG196" s="11"/>
      <c r="DH196" s="11"/>
      <c r="DI196" s="11"/>
      <c r="DJ196" s="11"/>
      <c r="DK196" s="11"/>
    </row>
    <row r="197" spans="2:115" x14ac:dyDescent="0.35">
      <c r="B197" s="118"/>
      <c r="C197" s="155"/>
      <c r="D197" s="117"/>
      <c r="E197" s="117"/>
      <c r="F197" s="82" t="str" cm="1">
        <f t="array" ref="F197">IF(NOT(ISBLANK($E197)),MAX(INDEX($A$1:$Y$1043,IF(_xlfn.TEXTSPLIT($E197, ",")=$B$5:$B$262, ROW($B$5:$B$262), 0), 7)), "")</f>
        <v/>
      </c>
      <c r="G197" s="167"/>
      <c r="H197" s="167"/>
      <c r="I197" s="83" t="str">
        <f t="shared" si="17"/>
        <v/>
      </c>
      <c r="J197" s="168"/>
      <c r="K197" s="84"/>
      <c r="L197" s="11"/>
      <c r="M197" s="11"/>
      <c r="N197" s="11"/>
      <c r="O197" s="11"/>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1"/>
      <c r="BV197" s="11"/>
      <c r="BW197" s="11"/>
      <c r="BX197" s="11"/>
      <c r="BY197" s="11"/>
      <c r="BZ197" s="11"/>
      <c r="CA197" s="11"/>
      <c r="CB197" s="11"/>
      <c r="CC197" s="11"/>
      <c r="CD197" s="11"/>
      <c r="CE197" s="11"/>
      <c r="CF197" s="11"/>
      <c r="CG197" s="11"/>
      <c r="CH197" s="11"/>
      <c r="CI197" s="11"/>
      <c r="CJ197" s="11"/>
      <c r="CK197" s="11"/>
      <c r="CL197" s="11"/>
      <c r="CM197" s="11"/>
      <c r="CN197" s="11"/>
      <c r="CO197" s="11"/>
      <c r="CP197" s="11"/>
      <c r="CQ197" s="11"/>
      <c r="CR197" s="11"/>
      <c r="CS197" s="11"/>
      <c r="CT197" s="11"/>
      <c r="CU197" s="11"/>
      <c r="CV197" s="11"/>
      <c r="CW197" s="11"/>
      <c r="CX197" s="11"/>
      <c r="CY197" s="11"/>
      <c r="CZ197" s="11"/>
      <c r="DA197" s="11"/>
      <c r="DB197" s="11"/>
      <c r="DC197" s="11"/>
      <c r="DD197" s="11"/>
      <c r="DE197" s="11"/>
      <c r="DF197" s="11"/>
      <c r="DG197" s="11"/>
      <c r="DH197" s="11"/>
      <c r="DI197" s="11"/>
      <c r="DJ197" s="11"/>
      <c r="DK197" s="11"/>
    </row>
    <row r="198" spans="2:115" x14ac:dyDescent="0.35">
      <c r="B198" s="118"/>
      <c r="C198" s="155"/>
      <c r="D198" s="117"/>
      <c r="E198" s="117"/>
      <c r="F198" s="82" t="str" cm="1">
        <f t="array" ref="F198">IF(NOT(ISBLANK($E198)),MAX(INDEX($A$1:$Y$1043,IF(_xlfn.TEXTSPLIT($E198, ",")=$B$5:$B$262, ROW($B$5:$B$262), 0), 7)), "")</f>
        <v/>
      </c>
      <c r="G198" s="167"/>
      <c r="H198" s="167"/>
      <c r="I198" s="83" t="str">
        <f t="shared" si="17"/>
        <v/>
      </c>
      <c r="J198" s="168"/>
      <c r="K198" s="84"/>
      <c r="L198" s="11"/>
      <c r="M198" s="11"/>
      <c r="N198" s="11"/>
      <c r="O198" s="11"/>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c r="BM198" s="11"/>
      <c r="BN198" s="11"/>
      <c r="BO198" s="11"/>
      <c r="BP198" s="11"/>
      <c r="BQ198" s="11"/>
      <c r="BR198" s="11"/>
      <c r="BS198" s="11"/>
      <c r="BT198" s="11"/>
      <c r="BU198" s="11"/>
      <c r="BV198" s="11"/>
      <c r="BW198" s="11"/>
      <c r="BX198" s="11"/>
      <c r="BY198" s="11"/>
      <c r="BZ198" s="11"/>
      <c r="CA198" s="11"/>
      <c r="CB198" s="11"/>
      <c r="CC198" s="11"/>
      <c r="CD198" s="11"/>
      <c r="CE198" s="11"/>
      <c r="CF198" s="11"/>
      <c r="CG198" s="11"/>
      <c r="CH198" s="11"/>
      <c r="CI198" s="11"/>
      <c r="CJ198" s="11"/>
      <c r="CK198" s="11"/>
      <c r="CL198" s="11"/>
      <c r="CM198" s="11"/>
      <c r="CN198" s="11"/>
      <c r="CO198" s="11"/>
      <c r="CP198" s="11"/>
      <c r="CQ198" s="11"/>
      <c r="CR198" s="11"/>
      <c r="CS198" s="11"/>
      <c r="CT198" s="11"/>
      <c r="CU198" s="11"/>
      <c r="CV198" s="11"/>
      <c r="CW198" s="11"/>
      <c r="CX198" s="11"/>
      <c r="CY198" s="11"/>
      <c r="CZ198" s="11"/>
      <c r="DA198" s="11"/>
      <c r="DB198" s="11"/>
      <c r="DC198" s="11"/>
      <c r="DD198" s="11"/>
      <c r="DE198" s="11"/>
      <c r="DF198" s="11"/>
      <c r="DG198" s="11"/>
      <c r="DH198" s="11"/>
      <c r="DI198" s="11"/>
      <c r="DJ198" s="11"/>
      <c r="DK198" s="11"/>
    </row>
    <row r="199" spans="2:115" x14ac:dyDescent="0.35">
      <c r="B199" s="118"/>
      <c r="C199" s="155"/>
      <c r="D199" s="117"/>
      <c r="E199" s="117"/>
      <c r="F199" s="82" t="str" cm="1">
        <f t="array" ref="F199">IF(NOT(ISBLANK($E199)),MAX(INDEX($A$1:$Y$1043,IF(_xlfn.TEXTSPLIT($E199, ",")=$B$5:$B$262, ROW($B$5:$B$262), 0), 7)), "")</f>
        <v/>
      </c>
      <c r="G199" s="167"/>
      <c r="H199" s="167"/>
      <c r="I199" s="83" t="str">
        <f t="shared" si="17"/>
        <v/>
      </c>
      <c r="J199" s="168"/>
      <c r="K199" s="84"/>
      <c r="L199" s="11"/>
      <c r="M199" s="11"/>
      <c r="N199" s="11"/>
      <c r="O199" s="11"/>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row>
    <row r="200" spans="2:115" x14ac:dyDescent="0.35">
      <c r="B200" s="118"/>
      <c r="C200" s="155"/>
      <c r="D200" s="117"/>
      <c r="E200" s="117"/>
      <c r="F200" s="82" t="str" cm="1">
        <f t="array" ref="F200">IF(NOT(ISBLANK($E200)),MAX(INDEX($A$1:$Y$1043,IF(_xlfn.TEXTSPLIT($E200, ",")=$B$5:$B$262, ROW($B$5:$B$262), 0), 7)), "")</f>
        <v/>
      </c>
      <c r="G200" s="167"/>
      <c r="H200" s="167"/>
      <c r="I200" s="83" t="str">
        <f t="shared" si="17"/>
        <v/>
      </c>
      <c r="J200" s="168"/>
      <c r="K200" s="84"/>
      <c r="L200" s="11"/>
      <c r="M200" s="11"/>
      <c r="N200" s="11"/>
      <c r="O200" s="1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c r="BQ200" s="11"/>
      <c r="BR200" s="11"/>
      <c r="BS200" s="11"/>
      <c r="BT200" s="11"/>
      <c r="BU200" s="11"/>
      <c r="BV200" s="11"/>
      <c r="BW200" s="11"/>
      <c r="BX200" s="11"/>
      <c r="BY200" s="11"/>
      <c r="BZ200" s="11"/>
      <c r="CA200" s="11"/>
      <c r="CB200" s="11"/>
      <c r="CC200" s="11"/>
      <c r="CD200" s="11"/>
      <c r="CE200" s="11"/>
      <c r="CF200" s="11"/>
      <c r="CG200" s="11"/>
      <c r="CH200" s="11"/>
      <c r="CI200" s="11"/>
      <c r="CJ200" s="11"/>
      <c r="CK200" s="11"/>
      <c r="CL200" s="11"/>
      <c r="CM200" s="11"/>
      <c r="CN200" s="11"/>
      <c r="CO200" s="11"/>
      <c r="CP200" s="11"/>
      <c r="CQ200" s="11"/>
      <c r="CR200" s="11"/>
      <c r="CS200" s="11"/>
      <c r="CT200" s="11"/>
      <c r="CU200" s="11"/>
      <c r="CV200" s="11"/>
      <c r="CW200" s="11"/>
      <c r="CX200" s="11"/>
      <c r="CY200" s="11"/>
      <c r="CZ200" s="11"/>
      <c r="DA200" s="11"/>
      <c r="DB200" s="11"/>
      <c r="DC200" s="11"/>
      <c r="DD200" s="11"/>
      <c r="DE200" s="11"/>
      <c r="DF200" s="11"/>
      <c r="DG200" s="11"/>
      <c r="DH200" s="11"/>
      <c r="DI200" s="11"/>
      <c r="DJ200" s="11"/>
      <c r="DK200" s="11"/>
    </row>
    <row r="201" spans="2:115" x14ac:dyDescent="0.35">
      <c r="B201" s="118"/>
      <c r="C201" s="155"/>
      <c r="D201" s="117"/>
      <c r="E201" s="117"/>
      <c r="F201" s="82" t="str" cm="1">
        <f t="array" ref="F201">IF(NOT(ISBLANK($E201)),MAX(INDEX($A$1:$Y$1043,IF(_xlfn.TEXTSPLIT($E201, ",")=$B$5:$B$262, ROW($B$5:$B$262), 0), 7)), "")</f>
        <v/>
      </c>
      <c r="G201" s="167"/>
      <c r="H201" s="167"/>
      <c r="I201" s="83" t="str">
        <f t="shared" ref="I201:I264" si="18">IF(H201="","",NETWORKDAYS(G201,H201))</f>
        <v/>
      </c>
      <c r="J201" s="168"/>
      <c r="K201" s="84"/>
      <c r="L201" s="11"/>
      <c r="M201" s="11"/>
      <c r="N201" s="11"/>
      <c r="O201" s="11"/>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1"/>
      <c r="CH201" s="11"/>
      <c r="CI201" s="11"/>
      <c r="CJ201" s="11"/>
      <c r="CK201" s="11"/>
      <c r="CL201" s="11"/>
      <c r="CM201" s="11"/>
      <c r="CN201" s="11"/>
      <c r="CO201" s="11"/>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row>
    <row r="202" spans="2:115" x14ac:dyDescent="0.35">
      <c r="B202" s="118"/>
      <c r="C202" s="155"/>
      <c r="D202" s="117"/>
      <c r="E202" s="117"/>
      <c r="F202" s="82" t="str" cm="1">
        <f t="array" ref="F202">IF(NOT(ISBLANK($E202)),MAX(INDEX($A$1:$Y$1043,IF(_xlfn.TEXTSPLIT($E202, ",")=$B$5:$B$262, ROW($B$5:$B$262), 0), 7)), "")</f>
        <v/>
      </c>
      <c r="G202" s="167"/>
      <c r="H202" s="167"/>
      <c r="I202" s="83" t="str">
        <f t="shared" si="18"/>
        <v/>
      </c>
      <c r="J202" s="168"/>
      <c r="K202" s="84"/>
      <c r="L202" s="11"/>
      <c r="M202" s="11"/>
      <c r="N202" s="11"/>
      <c r="O202" s="11"/>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c r="BM202" s="11"/>
      <c r="BN202" s="11"/>
      <c r="BO202" s="11"/>
      <c r="BP202" s="11"/>
      <c r="BQ202" s="11"/>
      <c r="BR202" s="11"/>
      <c r="BS202" s="11"/>
      <c r="BT202" s="11"/>
      <c r="BU202" s="11"/>
      <c r="BV202" s="11"/>
      <c r="BW202" s="11"/>
      <c r="BX202" s="11"/>
      <c r="BY202" s="11"/>
      <c r="BZ202" s="11"/>
      <c r="CA202" s="11"/>
      <c r="CB202" s="11"/>
      <c r="CC202" s="11"/>
      <c r="CD202" s="11"/>
      <c r="CE202" s="11"/>
      <c r="CF202" s="11"/>
      <c r="CG202" s="11"/>
      <c r="CH202" s="11"/>
      <c r="CI202" s="11"/>
      <c r="CJ202" s="11"/>
      <c r="CK202" s="11"/>
      <c r="CL202" s="11"/>
      <c r="CM202" s="11"/>
      <c r="CN202" s="11"/>
      <c r="CO202" s="11"/>
      <c r="CP202" s="11"/>
      <c r="CQ202" s="11"/>
      <c r="CR202" s="11"/>
      <c r="CS202" s="11"/>
      <c r="CT202" s="11"/>
      <c r="CU202" s="11"/>
      <c r="CV202" s="11"/>
      <c r="CW202" s="11"/>
      <c r="CX202" s="11"/>
      <c r="CY202" s="11"/>
      <c r="CZ202" s="11"/>
      <c r="DA202" s="11"/>
      <c r="DB202" s="11"/>
      <c r="DC202" s="11"/>
      <c r="DD202" s="11"/>
      <c r="DE202" s="11"/>
      <c r="DF202" s="11"/>
      <c r="DG202" s="11"/>
      <c r="DH202" s="11"/>
      <c r="DI202" s="11"/>
      <c r="DJ202" s="11"/>
      <c r="DK202" s="11"/>
    </row>
    <row r="203" spans="2:115" x14ac:dyDescent="0.35">
      <c r="B203" s="118"/>
      <c r="C203" s="155"/>
      <c r="D203" s="117"/>
      <c r="E203" s="117"/>
      <c r="F203" s="82" t="str" cm="1">
        <f t="array" ref="F203">IF(NOT(ISBLANK($E203)),MAX(INDEX($A$1:$Y$1043,IF(_xlfn.TEXTSPLIT($E203, ",")=$B$5:$B$262, ROW($B$5:$B$262), 0), 7)), "")</f>
        <v/>
      </c>
      <c r="G203" s="167"/>
      <c r="H203" s="167"/>
      <c r="I203" s="83" t="str">
        <f t="shared" si="18"/>
        <v/>
      </c>
      <c r="J203" s="168"/>
      <c r="K203" s="84"/>
      <c r="L203" s="11"/>
      <c r="M203" s="11"/>
      <c r="N203" s="11"/>
      <c r="O203" s="1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1"/>
      <c r="CI203" s="11"/>
      <c r="CJ203" s="11"/>
      <c r="CK203" s="11"/>
      <c r="CL203" s="11"/>
      <c r="CM203" s="11"/>
      <c r="CN203" s="11"/>
      <c r="CO203" s="11"/>
      <c r="CP203" s="11"/>
      <c r="CQ203" s="11"/>
      <c r="CR203" s="11"/>
      <c r="CS203" s="11"/>
      <c r="CT203" s="11"/>
      <c r="CU203" s="11"/>
      <c r="CV203" s="11"/>
      <c r="CW203" s="11"/>
      <c r="CX203" s="11"/>
      <c r="CY203" s="11"/>
      <c r="CZ203" s="11"/>
      <c r="DA203" s="11"/>
      <c r="DB203" s="11"/>
      <c r="DC203" s="11"/>
      <c r="DD203" s="11"/>
      <c r="DE203" s="11"/>
      <c r="DF203" s="11"/>
      <c r="DG203" s="11"/>
      <c r="DH203" s="11"/>
      <c r="DI203" s="11"/>
      <c r="DJ203" s="11"/>
      <c r="DK203" s="11"/>
    </row>
    <row r="204" spans="2:115" x14ac:dyDescent="0.35">
      <c r="B204" s="118"/>
      <c r="C204" s="155"/>
      <c r="D204" s="117"/>
      <c r="E204" s="117"/>
      <c r="F204" s="82" t="str" cm="1">
        <f t="array" ref="F204">IF(NOT(ISBLANK($E204)),MAX(INDEX($A$1:$Y$1043,IF(_xlfn.TEXTSPLIT($E204, ",")=$B$5:$B$262, ROW($B$5:$B$262), 0), 7)), "")</f>
        <v/>
      </c>
      <c r="G204" s="167"/>
      <c r="H204" s="167"/>
      <c r="I204" s="83" t="str">
        <f t="shared" si="18"/>
        <v/>
      </c>
      <c r="J204" s="168"/>
      <c r="K204" s="84"/>
      <c r="L204" s="11"/>
      <c r="M204" s="11"/>
      <c r="N204" s="11"/>
      <c r="O204" s="11"/>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c r="BM204" s="11"/>
      <c r="BN204" s="11"/>
      <c r="BO204" s="11"/>
      <c r="BP204" s="11"/>
      <c r="BQ204" s="11"/>
      <c r="BR204" s="11"/>
      <c r="BS204" s="11"/>
      <c r="BT204" s="11"/>
      <c r="BU204" s="11"/>
      <c r="BV204" s="11"/>
      <c r="BW204" s="11"/>
      <c r="BX204" s="11"/>
      <c r="BY204" s="11"/>
      <c r="BZ204" s="11"/>
      <c r="CA204" s="11"/>
      <c r="CB204" s="11"/>
      <c r="CC204" s="11"/>
      <c r="CD204" s="11"/>
      <c r="CE204" s="11"/>
      <c r="CF204" s="11"/>
      <c r="CG204" s="11"/>
      <c r="CH204" s="11"/>
      <c r="CI204" s="11"/>
      <c r="CJ204" s="11"/>
      <c r="CK204" s="11"/>
      <c r="CL204" s="11"/>
      <c r="CM204" s="11"/>
      <c r="CN204" s="11"/>
      <c r="CO204" s="11"/>
      <c r="CP204" s="11"/>
      <c r="CQ204" s="11"/>
      <c r="CR204" s="11"/>
      <c r="CS204" s="11"/>
      <c r="CT204" s="11"/>
      <c r="CU204" s="11"/>
      <c r="CV204" s="11"/>
      <c r="CW204" s="11"/>
      <c r="CX204" s="11"/>
      <c r="CY204" s="11"/>
      <c r="CZ204" s="11"/>
      <c r="DA204" s="11"/>
      <c r="DB204" s="11"/>
      <c r="DC204" s="11"/>
      <c r="DD204" s="11"/>
      <c r="DE204" s="11"/>
      <c r="DF204" s="11"/>
      <c r="DG204" s="11"/>
      <c r="DH204" s="11"/>
      <c r="DI204" s="11"/>
      <c r="DJ204" s="11"/>
      <c r="DK204" s="11"/>
    </row>
    <row r="205" spans="2:115" x14ac:dyDescent="0.35">
      <c r="B205" s="118"/>
      <c r="C205" s="155"/>
      <c r="D205" s="117"/>
      <c r="E205" s="117"/>
      <c r="F205" s="82" t="str" cm="1">
        <f t="array" ref="F205">IF(NOT(ISBLANK($E205)),MAX(INDEX($A$1:$Y$1043,IF(_xlfn.TEXTSPLIT($E205, ",")=$B$5:$B$262, ROW($B$5:$B$262), 0), 7)), "")</f>
        <v/>
      </c>
      <c r="G205" s="167"/>
      <c r="H205" s="167"/>
      <c r="I205" s="83" t="str">
        <f t="shared" si="18"/>
        <v/>
      </c>
      <c r="J205" s="168"/>
      <c r="K205" s="84"/>
      <c r="L205" s="11"/>
      <c r="M205" s="11"/>
      <c r="N205" s="11"/>
      <c r="O205" s="1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c r="BQ205" s="11"/>
      <c r="BR205" s="11"/>
      <c r="BS205" s="11"/>
      <c r="BT205" s="11"/>
      <c r="BU205" s="11"/>
      <c r="BV205" s="11"/>
      <c r="BW205" s="11"/>
      <c r="BX205" s="11"/>
      <c r="BY205" s="11"/>
      <c r="BZ205" s="11"/>
      <c r="CA205" s="11"/>
      <c r="CB205" s="11"/>
      <c r="CC205" s="11"/>
      <c r="CD205" s="11"/>
      <c r="CE205" s="11"/>
      <c r="CF205" s="11"/>
      <c r="CG205" s="11"/>
      <c r="CH205" s="11"/>
      <c r="CI205" s="11"/>
      <c r="CJ205" s="11"/>
      <c r="CK205" s="11"/>
      <c r="CL205" s="11"/>
      <c r="CM205" s="11"/>
      <c r="CN205" s="11"/>
      <c r="CO205" s="11"/>
      <c r="CP205" s="11"/>
      <c r="CQ205" s="11"/>
      <c r="CR205" s="11"/>
      <c r="CS205" s="11"/>
      <c r="CT205" s="11"/>
      <c r="CU205" s="11"/>
      <c r="CV205" s="11"/>
      <c r="CW205" s="11"/>
      <c r="CX205" s="11"/>
      <c r="CY205" s="11"/>
      <c r="CZ205" s="11"/>
      <c r="DA205" s="11"/>
      <c r="DB205" s="11"/>
      <c r="DC205" s="11"/>
      <c r="DD205" s="11"/>
      <c r="DE205" s="11"/>
      <c r="DF205" s="11"/>
      <c r="DG205" s="11"/>
      <c r="DH205" s="11"/>
      <c r="DI205" s="11"/>
      <c r="DJ205" s="11"/>
      <c r="DK205" s="11"/>
    </row>
    <row r="206" spans="2:115" x14ac:dyDescent="0.35">
      <c r="B206" s="118"/>
      <c r="C206" s="155"/>
      <c r="D206" s="117"/>
      <c r="E206" s="117"/>
      <c r="F206" s="82" t="str" cm="1">
        <f t="array" ref="F206">IF(NOT(ISBLANK($E206)),MAX(INDEX($A$1:$Y$1043,IF(_xlfn.TEXTSPLIT($E206, ",")=$B$5:$B$262, ROW($B$5:$B$262), 0), 7)), "")</f>
        <v/>
      </c>
      <c r="G206" s="167"/>
      <c r="H206" s="167"/>
      <c r="I206" s="83" t="str">
        <f t="shared" si="18"/>
        <v/>
      </c>
      <c r="J206" s="168"/>
      <c r="K206" s="84"/>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c r="CJ206" s="11"/>
      <c r="CK206" s="11"/>
      <c r="CL206" s="11"/>
      <c r="CM206" s="11"/>
      <c r="CN206" s="11"/>
      <c r="CO206" s="11"/>
      <c r="CP206" s="11"/>
      <c r="CQ206" s="11"/>
      <c r="CR206" s="11"/>
      <c r="CS206" s="11"/>
      <c r="CT206" s="11"/>
      <c r="CU206" s="11"/>
      <c r="CV206" s="11"/>
      <c r="CW206" s="11"/>
      <c r="CX206" s="11"/>
      <c r="CY206" s="11"/>
      <c r="CZ206" s="11"/>
      <c r="DA206" s="11"/>
      <c r="DB206" s="11"/>
      <c r="DC206" s="11"/>
      <c r="DD206" s="11"/>
      <c r="DE206" s="11"/>
      <c r="DF206" s="11"/>
      <c r="DG206" s="11"/>
      <c r="DH206" s="11"/>
      <c r="DI206" s="11"/>
      <c r="DJ206" s="11"/>
      <c r="DK206" s="11"/>
    </row>
    <row r="207" spans="2:115" x14ac:dyDescent="0.35">
      <c r="B207" s="118"/>
      <c r="C207" s="155"/>
      <c r="D207" s="117"/>
      <c r="E207" s="117"/>
      <c r="F207" s="82" t="str" cm="1">
        <f t="array" ref="F207">IF(NOT(ISBLANK($E207)),MAX(INDEX($A$1:$Y$1043,IF(_xlfn.TEXTSPLIT($E207, ",")=$B$5:$B$262, ROW($B$5:$B$262), 0), 7)), "")</f>
        <v/>
      </c>
      <c r="G207" s="167"/>
      <c r="H207" s="167"/>
      <c r="I207" s="83" t="str">
        <f t="shared" si="18"/>
        <v/>
      </c>
      <c r="J207" s="168"/>
      <c r="K207" s="84"/>
      <c r="L207" s="11"/>
      <c r="M207" s="11"/>
      <c r="N207" s="11"/>
      <c r="O207" s="11"/>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c r="BM207" s="11"/>
      <c r="BN207" s="11"/>
      <c r="BO207" s="11"/>
      <c r="BP207" s="11"/>
      <c r="BQ207" s="11"/>
      <c r="BR207" s="11"/>
      <c r="BS207" s="11"/>
      <c r="BT207" s="11"/>
      <c r="BU207" s="11"/>
      <c r="BV207" s="11"/>
      <c r="BW207" s="11"/>
      <c r="BX207" s="11"/>
      <c r="BY207" s="11"/>
      <c r="BZ207" s="11"/>
      <c r="CA207" s="11"/>
      <c r="CB207" s="11"/>
      <c r="CC207" s="11"/>
      <c r="CD207" s="11"/>
      <c r="CE207" s="11"/>
      <c r="CF207" s="11"/>
      <c r="CG207" s="11"/>
      <c r="CH207" s="11"/>
      <c r="CI207" s="11"/>
      <c r="CJ207" s="11"/>
      <c r="CK207" s="11"/>
      <c r="CL207" s="11"/>
      <c r="CM207" s="11"/>
      <c r="CN207" s="11"/>
      <c r="CO207" s="11"/>
      <c r="CP207" s="11"/>
      <c r="CQ207" s="11"/>
      <c r="CR207" s="11"/>
      <c r="CS207" s="11"/>
      <c r="CT207" s="11"/>
      <c r="CU207" s="11"/>
      <c r="CV207" s="11"/>
      <c r="CW207" s="11"/>
      <c r="CX207" s="11"/>
      <c r="CY207" s="11"/>
      <c r="CZ207" s="11"/>
      <c r="DA207" s="11"/>
      <c r="DB207" s="11"/>
      <c r="DC207" s="11"/>
      <c r="DD207" s="11"/>
      <c r="DE207" s="11"/>
      <c r="DF207" s="11"/>
      <c r="DG207" s="11"/>
      <c r="DH207" s="11"/>
      <c r="DI207" s="11"/>
      <c r="DJ207" s="11"/>
      <c r="DK207" s="11"/>
    </row>
    <row r="208" spans="2:115" x14ac:dyDescent="0.35">
      <c r="B208" s="118"/>
      <c r="C208" s="155"/>
      <c r="D208" s="117"/>
      <c r="E208" s="117"/>
      <c r="F208" s="82" t="str" cm="1">
        <f t="array" ref="F208">IF(NOT(ISBLANK($E208)),MAX(INDEX($A$1:$Y$1043,IF(_xlfn.TEXTSPLIT($E208, ",")=$B$5:$B$262, ROW($B$5:$B$262), 0), 7)), "")</f>
        <v/>
      </c>
      <c r="G208" s="167"/>
      <c r="H208" s="167"/>
      <c r="I208" s="83" t="str">
        <f t="shared" si="18"/>
        <v/>
      </c>
      <c r="J208" s="168"/>
      <c r="K208" s="84"/>
      <c r="L208" s="11"/>
      <c r="M208" s="11"/>
      <c r="N208" s="11"/>
      <c r="O208" s="1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1"/>
      <c r="CH208" s="11"/>
      <c r="CI208" s="11"/>
      <c r="CJ208" s="11"/>
      <c r="CK208" s="11"/>
      <c r="CL208" s="11"/>
      <c r="CM208" s="11"/>
      <c r="CN208" s="11"/>
      <c r="CO208" s="11"/>
      <c r="CP208" s="11"/>
      <c r="CQ208" s="11"/>
      <c r="CR208" s="11"/>
      <c r="CS208" s="11"/>
      <c r="CT208" s="11"/>
      <c r="CU208" s="11"/>
      <c r="CV208" s="11"/>
      <c r="CW208" s="11"/>
      <c r="CX208" s="11"/>
      <c r="CY208" s="11"/>
      <c r="CZ208" s="11"/>
      <c r="DA208" s="11"/>
      <c r="DB208" s="11"/>
      <c r="DC208" s="11"/>
      <c r="DD208" s="11"/>
      <c r="DE208" s="11"/>
      <c r="DF208" s="11"/>
      <c r="DG208" s="11"/>
      <c r="DH208" s="11"/>
      <c r="DI208" s="11"/>
      <c r="DJ208" s="11"/>
      <c r="DK208" s="11"/>
    </row>
    <row r="209" spans="2:115" x14ac:dyDescent="0.35">
      <c r="B209" s="118"/>
      <c r="C209" s="155"/>
      <c r="D209" s="117"/>
      <c r="E209" s="117"/>
      <c r="F209" s="82" t="str" cm="1">
        <f t="array" ref="F209">IF(NOT(ISBLANK($E209)),MAX(INDEX($A$1:$Y$1043,IF(_xlfn.TEXTSPLIT($E209, ",")=$B$5:$B$262, ROW($B$5:$B$262), 0), 7)), "")</f>
        <v/>
      </c>
      <c r="G209" s="167"/>
      <c r="H209" s="167"/>
      <c r="I209" s="83" t="str">
        <f t="shared" si="18"/>
        <v/>
      </c>
      <c r="J209" s="168"/>
      <c r="K209" s="84"/>
      <c r="L209" s="11"/>
      <c r="M209" s="11"/>
      <c r="N209" s="11"/>
      <c r="O209" s="1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c r="BQ209" s="11"/>
      <c r="BR209" s="11"/>
      <c r="BS209" s="11"/>
      <c r="BT209" s="11"/>
      <c r="BU209" s="11"/>
      <c r="BV209" s="11"/>
      <c r="BW209" s="11"/>
      <c r="BX209" s="11"/>
      <c r="BY209" s="11"/>
      <c r="BZ209" s="11"/>
      <c r="CA209" s="11"/>
      <c r="CB209" s="11"/>
      <c r="CC209" s="11"/>
      <c r="CD209" s="11"/>
      <c r="CE209" s="11"/>
      <c r="CF209" s="11"/>
      <c r="CG209" s="11"/>
      <c r="CH209" s="11"/>
      <c r="CI209" s="11"/>
      <c r="CJ209" s="11"/>
      <c r="CK209" s="11"/>
      <c r="CL209" s="11"/>
      <c r="CM209" s="11"/>
      <c r="CN209" s="11"/>
      <c r="CO209" s="11"/>
      <c r="CP209" s="11"/>
      <c r="CQ209" s="11"/>
      <c r="CR209" s="11"/>
      <c r="CS209" s="11"/>
      <c r="CT209" s="11"/>
      <c r="CU209" s="11"/>
      <c r="CV209" s="11"/>
      <c r="CW209" s="11"/>
      <c r="CX209" s="11"/>
      <c r="CY209" s="11"/>
      <c r="CZ209" s="11"/>
      <c r="DA209" s="11"/>
      <c r="DB209" s="11"/>
      <c r="DC209" s="11"/>
      <c r="DD209" s="11"/>
      <c r="DE209" s="11"/>
      <c r="DF209" s="11"/>
      <c r="DG209" s="11"/>
      <c r="DH209" s="11"/>
      <c r="DI209" s="11"/>
      <c r="DJ209" s="11"/>
      <c r="DK209" s="11"/>
    </row>
    <row r="210" spans="2:115" x14ac:dyDescent="0.35">
      <c r="B210" s="118"/>
      <c r="C210" s="155"/>
      <c r="D210" s="117"/>
      <c r="E210" s="117"/>
      <c r="F210" s="82" t="str" cm="1">
        <f t="array" ref="F210">IF(NOT(ISBLANK($E210)),MAX(INDEX($A$1:$Y$1043,IF(_xlfn.TEXTSPLIT($E210, ",")=$B$5:$B$262, ROW($B$5:$B$262), 0), 7)), "")</f>
        <v/>
      </c>
      <c r="G210" s="167"/>
      <c r="H210" s="167"/>
      <c r="I210" s="83" t="str">
        <f t="shared" si="18"/>
        <v/>
      </c>
      <c r="J210" s="168"/>
      <c r="K210" s="84"/>
      <c r="L210" s="11"/>
      <c r="M210" s="11"/>
      <c r="N210" s="11"/>
      <c r="O210" s="11"/>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1"/>
      <c r="BV210" s="11"/>
      <c r="BW210" s="11"/>
      <c r="BX210" s="11"/>
      <c r="BY210" s="11"/>
      <c r="BZ210" s="11"/>
      <c r="CA210" s="11"/>
      <c r="CB210" s="11"/>
      <c r="CC210" s="11"/>
      <c r="CD210" s="11"/>
      <c r="CE210" s="11"/>
      <c r="CF210" s="11"/>
      <c r="CG210" s="11"/>
      <c r="CH210" s="11"/>
      <c r="CI210" s="11"/>
      <c r="CJ210" s="11"/>
      <c r="CK210" s="11"/>
      <c r="CL210" s="11"/>
      <c r="CM210" s="11"/>
      <c r="CN210" s="11"/>
      <c r="CO210" s="11"/>
      <c r="CP210" s="11"/>
      <c r="CQ210" s="11"/>
      <c r="CR210" s="11"/>
      <c r="CS210" s="11"/>
      <c r="CT210" s="11"/>
      <c r="CU210" s="11"/>
      <c r="CV210" s="11"/>
      <c r="CW210" s="11"/>
      <c r="CX210" s="11"/>
      <c r="CY210" s="11"/>
      <c r="CZ210" s="11"/>
      <c r="DA210" s="11"/>
      <c r="DB210" s="11"/>
      <c r="DC210" s="11"/>
      <c r="DD210" s="11"/>
      <c r="DE210" s="11"/>
      <c r="DF210" s="11"/>
      <c r="DG210" s="11"/>
      <c r="DH210" s="11"/>
      <c r="DI210" s="11"/>
      <c r="DJ210" s="11"/>
      <c r="DK210" s="11"/>
    </row>
    <row r="211" spans="2:115" x14ac:dyDescent="0.35">
      <c r="B211" s="118"/>
      <c r="C211" s="155"/>
      <c r="D211" s="117"/>
      <c r="E211" s="117"/>
      <c r="F211" s="82" t="str" cm="1">
        <f t="array" ref="F211">IF(NOT(ISBLANK($E211)),MAX(INDEX($A$1:$Y$1043,IF(_xlfn.TEXTSPLIT($E211, ",")=$B$5:$B$262, ROW($B$5:$B$262), 0), 7)), "")</f>
        <v/>
      </c>
      <c r="G211" s="167"/>
      <c r="H211" s="167"/>
      <c r="I211" s="83" t="str">
        <f t="shared" si="18"/>
        <v/>
      </c>
      <c r="J211" s="168"/>
      <c r="K211" s="84"/>
      <c r="L211" s="11"/>
      <c r="M211" s="11"/>
      <c r="N211" s="11"/>
      <c r="O211" s="1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c r="BM211" s="11"/>
      <c r="BN211" s="11"/>
      <c r="BO211" s="11"/>
      <c r="BP211" s="11"/>
      <c r="BQ211" s="11"/>
      <c r="BR211" s="11"/>
      <c r="BS211" s="11"/>
      <c r="BT211" s="11"/>
      <c r="BU211" s="11"/>
      <c r="BV211" s="11"/>
      <c r="BW211" s="11"/>
      <c r="BX211" s="11"/>
      <c r="BY211" s="11"/>
      <c r="BZ211" s="11"/>
      <c r="CA211" s="11"/>
      <c r="CB211" s="11"/>
      <c r="CC211" s="11"/>
      <c r="CD211" s="11"/>
      <c r="CE211" s="11"/>
      <c r="CF211" s="11"/>
      <c r="CG211" s="11"/>
      <c r="CH211" s="11"/>
      <c r="CI211" s="11"/>
      <c r="CJ211" s="11"/>
      <c r="CK211" s="11"/>
      <c r="CL211" s="11"/>
      <c r="CM211" s="11"/>
      <c r="CN211" s="11"/>
      <c r="CO211" s="11"/>
      <c r="CP211" s="11"/>
      <c r="CQ211" s="11"/>
      <c r="CR211" s="11"/>
      <c r="CS211" s="11"/>
      <c r="CT211" s="11"/>
      <c r="CU211" s="11"/>
      <c r="CV211" s="11"/>
      <c r="CW211" s="11"/>
      <c r="CX211" s="11"/>
      <c r="CY211" s="11"/>
      <c r="CZ211" s="11"/>
      <c r="DA211" s="11"/>
      <c r="DB211" s="11"/>
      <c r="DC211" s="11"/>
      <c r="DD211" s="11"/>
      <c r="DE211" s="11"/>
      <c r="DF211" s="11"/>
      <c r="DG211" s="11"/>
      <c r="DH211" s="11"/>
      <c r="DI211" s="11"/>
      <c r="DJ211" s="11"/>
      <c r="DK211" s="11"/>
    </row>
    <row r="212" spans="2:115" x14ac:dyDescent="0.35">
      <c r="B212" s="118"/>
      <c r="C212" s="155"/>
      <c r="D212" s="117"/>
      <c r="E212" s="117"/>
      <c r="F212" s="82" t="str" cm="1">
        <f t="array" ref="F212">IF(NOT(ISBLANK($E212)),MAX(INDEX($A$1:$Y$1043,IF(_xlfn.TEXTSPLIT($E212, ",")=$B$5:$B$262, ROW($B$5:$B$262), 0), 7)), "")</f>
        <v/>
      </c>
      <c r="G212" s="167"/>
      <c r="H212" s="167"/>
      <c r="I212" s="83" t="str">
        <f t="shared" si="18"/>
        <v/>
      </c>
      <c r="J212" s="168"/>
      <c r="K212" s="84"/>
      <c r="L212" s="11"/>
      <c r="M212" s="11"/>
      <c r="N212" s="11"/>
      <c r="O212" s="1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1"/>
      <c r="CI212" s="11"/>
      <c r="CJ212" s="11"/>
      <c r="CK212" s="11"/>
      <c r="CL212" s="11"/>
      <c r="CM212" s="11"/>
      <c r="CN212" s="11"/>
      <c r="CO212" s="11"/>
      <c r="CP212" s="11"/>
      <c r="CQ212" s="11"/>
      <c r="CR212" s="11"/>
      <c r="CS212" s="11"/>
      <c r="CT212" s="11"/>
      <c r="CU212" s="11"/>
      <c r="CV212" s="11"/>
      <c r="CW212" s="11"/>
      <c r="CX212" s="11"/>
      <c r="CY212" s="11"/>
      <c r="CZ212" s="11"/>
      <c r="DA212" s="11"/>
      <c r="DB212" s="11"/>
      <c r="DC212" s="11"/>
      <c r="DD212" s="11"/>
      <c r="DE212" s="11"/>
      <c r="DF212" s="11"/>
      <c r="DG212" s="11"/>
      <c r="DH212" s="11"/>
      <c r="DI212" s="11"/>
      <c r="DJ212" s="11"/>
      <c r="DK212" s="11"/>
    </row>
    <row r="213" spans="2:115" x14ac:dyDescent="0.35">
      <c r="B213" s="118"/>
      <c r="C213" s="155"/>
      <c r="D213" s="117"/>
      <c r="E213" s="117"/>
      <c r="F213" s="82" t="str" cm="1">
        <f t="array" ref="F213">IF(NOT(ISBLANK($E213)),MAX(INDEX($A$1:$Y$1043,IF(_xlfn.TEXTSPLIT($E213, ",")=$B$5:$B$262, ROW($B$5:$B$262), 0), 7)), "")</f>
        <v/>
      </c>
      <c r="G213" s="167"/>
      <c r="H213" s="167"/>
      <c r="I213" s="83" t="str">
        <f t="shared" si="18"/>
        <v/>
      </c>
      <c r="J213" s="168"/>
      <c r="K213" s="84"/>
      <c r="L213" s="11"/>
      <c r="M213" s="11"/>
      <c r="N213" s="11"/>
      <c r="O213" s="1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c r="BQ213" s="11"/>
      <c r="BR213" s="11"/>
      <c r="BS213" s="11"/>
      <c r="BT213" s="11"/>
      <c r="BU213" s="11"/>
      <c r="BV213" s="11"/>
      <c r="BW213" s="11"/>
      <c r="BX213" s="11"/>
      <c r="BY213" s="11"/>
      <c r="BZ213" s="11"/>
      <c r="CA213" s="11"/>
      <c r="CB213" s="11"/>
      <c r="CC213" s="11"/>
      <c r="CD213" s="11"/>
      <c r="CE213" s="11"/>
      <c r="CF213" s="11"/>
      <c r="CG213" s="11"/>
      <c r="CH213" s="11"/>
      <c r="CI213" s="11"/>
      <c r="CJ213" s="11"/>
      <c r="CK213" s="11"/>
      <c r="CL213" s="11"/>
      <c r="CM213" s="11"/>
      <c r="CN213" s="11"/>
      <c r="CO213" s="11"/>
      <c r="CP213" s="11"/>
      <c r="CQ213" s="11"/>
      <c r="CR213" s="11"/>
      <c r="CS213" s="11"/>
      <c r="CT213" s="11"/>
      <c r="CU213" s="11"/>
      <c r="CV213" s="11"/>
      <c r="CW213" s="11"/>
      <c r="CX213" s="11"/>
      <c r="CY213" s="11"/>
      <c r="CZ213" s="11"/>
      <c r="DA213" s="11"/>
      <c r="DB213" s="11"/>
      <c r="DC213" s="11"/>
      <c r="DD213" s="11"/>
      <c r="DE213" s="11"/>
      <c r="DF213" s="11"/>
      <c r="DG213" s="11"/>
      <c r="DH213" s="11"/>
      <c r="DI213" s="11"/>
      <c r="DJ213" s="11"/>
      <c r="DK213" s="11"/>
    </row>
    <row r="214" spans="2:115" x14ac:dyDescent="0.35">
      <c r="B214" s="118"/>
      <c r="C214" s="155"/>
      <c r="D214" s="117"/>
      <c r="E214" s="117"/>
      <c r="F214" s="82" t="str" cm="1">
        <f t="array" ref="F214">IF(NOT(ISBLANK($E214)),MAX(INDEX($A$1:$Y$1043,IF(_xlfn.TEXTSPLIT($E214, ",")=$B$5:$B$262, ROW($B$5:$B$262), 0), 7)), "")</f>
        <v/>
      </c>
      <c r="G214" s="167"/>
      <c r="H214" s="167"/>
      <c r="I214" s="83" t="str">
        <f t="shared" si="18"/>
        <v/>
      </c>
      <c r="J214" s="168"/>
      <c r="K214" s="84"/>
      <c r="L214" s="11"/>
      <c r="M214" s="11"/>
      <c r="N214" s="11"/>
      <c r="O214" s="1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1"/>
      <c r="CY214" s="11"/>
      <c r="CZ214" s="11"/>
      <c r="DA214" s="11"/>
      <c r="DB214" s="11"/>
      <c r="DC214" s="11"/>
      <c r="DD214" s="11"/>
      <c r="DE214" s="11"/>
      <c r="DF214" s="11"/>
      <c r="DG214" s="11"/>
      <c r="DH214" s="11"/>
      <c r="DI214" s="11"/>
      <c r="DJ214" s="11"/>
      <c r="DK214" s="11"/>
    </row>
    <row r="215" spans="2:115" x14ac:dyDescent="0.35">
      <c r="B215" s="118"/>
      <c r="C215" s="155"/>
      <c r="D215" s="117"/>
      <c r="E215" s="117"/>
      <c r="F215" s="82" t="str" cm="1">
        <f t="array" ref="F215">IF(NOT(ISBLANK($E215)),MAX(INDEX($A$1:$Y$1043,IF(_xlfn.TEXTSPLIT($E215, ",")=$B$5:$B$262, ROW($B$5:$B$262), 0), 7)), "")</f>
        <v/>
      </c>
      <c r="G215" s="167"/>
      <c r="H215" s="167"/>
      <c r="I215" s="83" t="str">
        <f t="shared" si="18"/>
        <v/>
      </c>
      <c r="J215" s="168"/>
      <c r="K215" s="84"/>
      <c r="L215" s="11"/>
      <c r="M215" s="11"/>
      <c r="N215" s="11"/>
      <c r="O215" s="1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c r="BM215" s="11"/>
      <c r="BN215" s="11"/>
      <c r="BO215" s="11"/>
      <c r="BP215" s="11"/>
      <c r="BQ215" s="11"/>
      <c r="BR215" s="11"/>
      <c r="BS215" s="11"/>
      <c r="BT215" s="11"/>
      <c r="BU215" s="11"/>
      <c r="BV215" s="11"/>
      <c r="BW215" s="11"/>
      <c r="BX215" s="11"/>
      <c r="BY215" s="11"/>
      <c r="BZ215" s="11"/>
      <c r="CA215" s="11"/>
      <c r="CB215" s="11"/>
      <c r="CC215" s="11"/>
      <c r="CD215" s="11"/>
      <c r="CE215" s="11"/>
      <c r="CF215" s="11"/>
      <c r="CG215" s="11"/>
      <c r="CH215" s="11"/>
      <c r="CI215" s="11"/>
      <c r="CJ215" s="11"/>
      <c r="CK215" s="11"/>
      <c r="CL215" s="11"/>
      <c r="CM215" s="11"/>
      <c r="CN215" s="11"/>
      <c r="CO215" s="11"/>
      <c r="CP215" s="11"/>
      <c r="CQ215" s="11"/>
      <c r="CR215" s="11"/>
      <c r="CS215" s="11"/>
      <c r="CT215" s="11"/>
      <c r="CU215" s="11"/>
      <c r="CV215" s="11"/>
      <c r="CW215" s="11"/>
      <c r="CX215" s="11"/>
      <c r="CY215" s="11"/>
      <c r="CZ215" s="11"/>
      <c r="DA215" s="11"/>
      <c r="DB215" s="11"/>
      <c r="DC215" s="11"/>
      <c r="DD215" s="11"/>
      <c r="DE215" s="11"/>
      <c r="DF215" s="11"/>
      <c r="DG215" s="11"/>
      <c r="DH215" s="11"/>
      <c r="DI215" s="11"/>
      <c r="DJ215" s="11"/>
      <c r="DK215" s="11"/>
    </row>
    <row r="216" spans="2:115" x14ac:dyDescent="0.35">
      <c r="B216" s="118"/>
      <c r="C216" s="155"/>
      <c r="D216" s="117"/>
      <c r="E216" s="117"/>
      <c r="F216" s="82" t="str" cm="1">
        <f t="array" ref="F216">IF(NOT(ISBLANK($E216)),MAX(INDEX($A$1:$Y$1043,IF(_xlfn.TEXTSPLIT($E216, ",")=$B$5:$B$262, ROW($B$5:$B$262), 0), 7)), "")</f>
        <v/>
      </c>
      <c r="G216" s="167"/>
      <c r="H216" s="167"/>
      <c r="I216" s="83" t="str">
        <f t="shared" si="18"/>
        <v/>
      </c>
      <c r="J216" s="168"/>
      <c r="K216" s="84"/>
      <c r="L216" s="11"/>
      <c r="M216" s="11"/>
      <c r="N216" s="11"/>
      <c r="O216" s="11"/>
      <c r="P216" s="11"/>
      <c r="Q216" s="11"/>
      <c r="R216" s="11"/>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1"/>
      <c r="CH216" s="11"/>
      <c r="CI216" s="11"/>
      <c r="CJ216" s="11"/>
      <c r="CK216" s="11"/>
      <c r="CL216" s="11"/>
      <c r="CM216" s="11"/>
      <c r="CN216" s="11"/>
      <c r="CO216" s="11"/>
      <c r="CP216" s="11"/>
      <c r="CQ216" s="11"/>
      <c r="CR216" s="11"/>
      <c r="CS216" s="11"/>
      <c r="CT216" s="11"/>
      <c r="CU216" s="11"/>
      <c r="CV216" s="11"/>
      <c r="CW216" s="11"/>
      <c r="CX216" s="11"/>
      <c r="CY216" s="11"/>
      <c r="CZ216" s="11"/>
      <c r="DA216" s="11"/>
      <c r="DB216" s="11"/>
      <c r="DC216" s="11"/>
      <c r="DD216" s="11"/>
      <c r="DE216" s="11"/>
      <c r="DF216" s="11"/>
      <c r="DG216" s="11"/>
      <c r="DH216" s="11"/>
      <c r="DI216" s="11"/>
      <c r="DJ216" s="11"/>
      <c r="DK216" s="11"/>
    </row>
    <row r="217" spans="2:115" x14ac:dyDescent="0.35">
      <c r="B217" s="118"/>
      <c r="C217" s="155"/>
      <c r="D217" s="117"/>
      <c r="E217" s="117"/>
      <c r="F217" s="82" t="str" cm="1">
        <f t="array" ref="F217">IF(NOT(ISBLANK($E217)),MAX(INDEX($A$1:$Y$1043,IF(_xlfn.TEXTSPLIT($E217, ",")=$B$5:$B$262, ROW($B$5:$B$262), 0), 7)), "")</f>
        <v/>
      </c>
      <c r="G217" s="167"/>
      <c r="H217" s="167"/>
      <c r="I217" s="83" t="str">
        <f t="shared" si="18"/>
        <v/>
      </c>
      <c r="J217" s="168"/>
      <c r="K217" s="84"/>
      <c r="L217" s="11"/>
      <c r="M217" s="11"/>
      <c r="N217" s="11"/>
      <c r="O217" s="11"/>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c r="BM217" s="11"/>
      <c r="BN217" s="11"/>
      <c r="BO217" s="11"/>
      <c r="BP217" s="11"/>
      <c r="BQ217" s="11"/>
      <c r="BR217" s="11"/>
      <c r="BS217" s="11"/>
      <c r="BT217" s="11"/>
      <c r="BU217" s="11"/>
      <c r="BV217" s="11"/>
      <c r="BW217" s="11"/>
      <c r="BX217" s="11"/>
      <c r="BY217" s="11"/>
      <c r="BZ217" s="11"/>
      <c r="CA217" s="11"/>
      <c r="CB217" s="11"/>
      <c r="CC217" s="11"/>
      <c r="CD217" s="11"/>
      <c r="CE217" s="11"/>
      <c r="CF217" s="11"/>
      <c r="CG217" s="11"/>
      <c r="CH217" s="11"/>
      <c r="CI217" s="11"/>
      <c r="CJ217" s="11"/>
      <c r="CK217" s="11"/>
      <c r="CL217" s="11"/>
      <c r="CM217" s="11"/>
      <c r="CN217" s="11"/>
      <c r="CO217" s="11"/>
      <c r="CP217" s="11"/>
      <c r="CQ217" s="11"/>
      <c r="CR217" s="11"/>
      <c r="CS217" s="11"/>
      <c r="CT217" s="11"/>
      <c r="CU217" s="11"/>
      <c r="CV217" s="11"/>
      <c r="CW217" s="11"/>
      <c r="CX217" s="11"/>
      <c r="CY217" s="11"/>
      <c r="CZ217" s="11"/>
      <c r="DA217" s="11"/>
      <c r="DB217" s="11"/>
      <c r="DC217" s="11"/>
      <c r="DD217" s="11"/>
      <c r="DE217" s="11"/>
      <c r="DF217" s="11"/>
      <c r="DG217" s="11"/>
      <c r="DH217" s="11"/>
      <c r="DI217" s="11"/>
      <c r="DJ217" s="11"/>
      <c r="DK217" s="11"/>
    </row>
    <row r="218" spans="2:115" x14ac:dyDescent="0.35">
      <c r="B218" s="118"/>
      <c r="C218" s="155"/>
      <c r="D218" s="117"/>
      <c r="E218" s="117"/>
      <c r="F218" s="82" t="str" cm="1">
        <f t="array" ref="F218">IF(NOT(ISBLANK($E218)),MAX(INDEX($A$1:$Y$1043,IF(_xlfn.TEXTSPLIT($E218, ",")=$B$5:$B$262, ROW($B$5:$B$262), 0), 7)), "")</f>
        <v/>
      </c>
      <c r="G218" s="167"/>
      <c r="H218" s="167"/>
      <c r="I218" s="83" t="str">
        <f t="shared" si="18"/>
        <v/>
      </c>
      <c r="J218" s="168"/>
      <c r="K218" s="84"/>
      <c r="L218" s="11"/>
      <c r="M218" s="11"/>
      <c r="N218" s="11"/>
      <c r="O218" s="1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1"/>
      <c r="CH218" s="11"/>
      <c r="CI218" s="11"/>
      <c r="CJ218" s="11"/>
      <c r="CK218" s="11"/>
      <c r="CL218" s="11"/>
      <c r="CM218" s="11"/>
      <c r="CN218" s="11"/>
      <c r="CO218" s="11"/>
      <c r="CP218" s="11"/>
      <c r="CQ218" s="11"/>
      <c r="CR218" s="11"/>
      <c r="CS218" s="11"/>
      <c r="CT218" s="11"/>
      <c r="CU218" s="11"/>
      <c r="CV218" s="11"/>
      <c r="CW218" s="11"/>
      <c r="CX218" s="11"/>
      <c r="CY218" s="11"/>
      <c r="CZ218" s="11"/>
      <c r="DA218" s="11"/>
      <c r="DB218" s="11"/>
      <c r="DC218" s="11"/>
      <c r="DD218" s="11"/>
      <c r="DE218" s="11"/>
      <c r="DF218" s="11"/>
      <c r="DG218" s="11"/>
      <c r="DH218" s="11"/>
      <c r="DI218" s="11"/>
      <c r="DJ218" s="11"/>
      <c r="DK218" s="11"/>
    </row>
    <row r="219" spans="2:115" x14ac:dyDescent="0.35">
      <c r="B219" s="118"/>
      <c r="C219" s="155"/>
      <c r="D219" s="117"/>
      <c r="E219" s="117"/>
      <c r="F219" s="82" t="str" cm="1">
        <f t="array" ref="F219">IF(NOT(ISBLANK($E219)),MAX(INDEX($A$1:$Y$1043,IF(_xlfn.TEXTSPLIT($E219, ",")=$B$5:$B$262, ROW($B$5:$B$262), 0), 7)), "")</f>
        <v/>
      </c>
      <c r="G219" s="167"/>
      <c r="H219" s="167"/>
      <c r="I219" s="83" t="str">
        <f t="shared" si="18"/>
        <v/>
      </c>
      <c r="J219" s="168"/>
      <c r="K219" s="84"/>
      <c r="L219" s="11"/>
      <c r="M219" s="11"/>
      <c r="N219" s="11"/>
      <c r="O219" s="11"/>
      <c r="P219" s="11"/>
      <c r="Q219" s="11"/>
      <c r="R219" s="11"/>
      <c r="S219" s="11"/>
      <c r="T219" s="11"/>
      <c r="U219" s="11"/>
      <c r="V219" s="11"/>
      <c r="W219" s="11"/>
      <c r="X219" s="11"/>
      <c r="Y219" s="11"/>
      <c r="Z219" s="11"/>
      <c r="AA219" s="11"/>
      <c r="AB219" s="11"/>
      <c r="AC219" s="11"/>
      <c r="AD219" s="11"/>
      <c r="AE219" s="11"/>
      <c r="AF219" s="11"/>
      <c r="AG219" s="11"/>
      <c r="AH219" s="11"/>
      <c r="AI219" s="11"/>
      <c r="AJ219" s="11"/>
      <c r="AK219" s="11"/>
      <c r="AL219" s="11"/>
      <c r="AM219" s="11"/>
      <c r="AN219" s="11"/>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c r="BM219" s="11"/>
      <c r="BN219" s="11"/>
      <c r="BO219" s="11"/>
      <c r="BP219" s="11"/>
      <c r="BQ219" s="11"/>
      <c r="BR219" s="11"/>
      <c r="BS219" s="11"/>
      <c r="BT219" s="11"/>
      <c r="BU219" s="11"/>
      <c r="BV219" s="11"/>
      <c r="BW219" s="11"/>
      <c r="BX219" s="11"/>
      <c r="BY219" s="11"/>
      <c r="BZ219" s="11"/>
      <c r="CA219" s="11"/>
      <c r="CB219" s="11"/>
      <c r="CC219" s="11"/>
      <c r="CD219" s="11"/>
      <c r="CE219" s="11"/>
      <c r="CF219" s="11"/>
      <c r="CG219" s="11"/>
      <c r="CH219" s="11"/>
      <c r="CI219" s="11"/>
      <c r="CJ219" s="11"/>
      <c r="CK219" s="11"/>
      <c r="CL219" s="11"/>
      <c r="CM219" s="11"/>
      <c r="CN219" s="11"/>
      <c r="CO219" s="11"/>
      <c r="CP219" s="11"/>
      <c r="CQ219" s="11"/>
      <c r="CR219" s="11"/>
      <c r="CS219" s="11"/>
      <c r="CT219" s="11"/>
      <c r="CU219" s="11"/>
      <c r="CV219" s="11"/>
      <c r="CW219" s="11"/>
      <c r="CX219" s="11"/>
      <c r="CY219" s="11"/>
      <c r="CZ219" s="11"/>
      <c r="DA219" s="11"/>
      <c r="DB219" s="11"/>
      <c r="DC219" s="11"/>
      <c r="DD219" s="11"/>
      <c r="DE219" s="11"/>
      <c r="DF219" s="11"/>
      <c r="DG219" s="11"/>
      <c r="DH219" s="11"/>
      <c r="DI219" s="11"/>
      <c r="DJ219" s="11"/>
      <c r="DK219" s="11"/>
    </row>
    <row r="220" spans="2:115" x14ac:dyDescent="0.35">
      <c r="B220" s="118"/>
      <c r="C220" s="155"/>
      <c r="D220" s="117"/>
      <c r="E220" s="117"/>
      <c r="F220" s="82" t="str" cm="1">
        <f t="array" ref="F220">IF(NOT(ISBLANK($E220)),MAX(INDEX($A$1:$Y$1043,IF(_xlfn.TEXTSPLIT($E220, ",")=$B$5:$B$262, ROW($B$5:$B$262), 0), 7)), "")</f>
        <v/>
      </c>
      <c r="G220" s="167"/>
      <c r="H220" s="167"/>
      <c r="I220" s="83" t="str">
        <f t="shared" si="18"/>
        <v/>
      </c>
      <c r="J220" s="168"/>
      <c r="K220" s="84"/>
      <c r="L220" s="11"/>
      <c r="M220" s="11"/>
      <c r="N220" s="11"/>
      <c r="O220" s="11"/>
      <c r="P220" s="11"/>
      <c r="Q220" s="11"/>
      <c r="R220" s="11"/>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1"/>
      <c r="BV220" s="11"/>
      <c r="BW220" s="11"/>
      <c r="BX220" s="11"/>
      <c r="BY220" s="11"/>
      <c r="BZ220" s="11"/>
      <c r="CA220" s="11"/>
      <c r="CB220" s="11"/>
      <c r="CC220" s="11"/>
      <c r="CD220" s="11"/>
      <c r="CE220" s="11"/>
      <c r="CF220" s="11"/>
      <c r="CG220" s="11"/>
      <c r="CH220" s="11"/>
      <c r="CI220" s="11"/>
      <c r="CJ220" s="11"/>
      <c r="CK220" s="11"/>
      <c r="CL220" s="11"/>
      <c r="CM220" s="11"/>
      <c r="CN220" s="11"/>
      <c r="CO220" s="11"/>
      <c r="CP220" s="11"/>
      <c r="CQ220" s="11"/>
      <c r="CR220" s="11"/>
      <c r="CS220" s="11"/>
      <c r="CT220" s="11"/>
      <c r="CU220" s="11"/>
      <c r="CV220" s="11"/>
      <c r="CW220" s="11"/>
      <c r="CX220" s="11"/>
      <c r="CY220" s="11"/>
      <c r="CZ220" s="11"/>
      <c r="DA220" s="11"/>
      <c r="DB220" s="11"/>
      <c r="DC220" s="11"/>
      <c r="DD220" s="11"/>
      <c r="DE220" s="11"/>
      <c r="DF220" s="11"/>
      <c r="DG220" s="11"/>
      <c r="DH220" s="11"/>
      <c r="DI220" s="11"/>
      <c r="DJ220" s="11"/>
      <c r="DK220" s="11"/>
    </row>
    <row r="221" spans="2:115" x14ac:dyDescent="0.35">
      <c r="B221" s="118"/>
      <c r="C221" s="155"/>
      <c r="D221" s="117"/>
      <c r="E221" s="117"/>
      <c r="F221" s="82" t="str" cm="1">
        <f t="array" ref="F221">IF(NOT(ISBLANK($E221)),MAX(INDEX($A$1:$Y$1043,IF(_xlfn.TEXTSPLIT($E221, ",")=$B$5:$B$262, ROW($B$5:$B$262), 0), 7)), "")</f>
        <v/>
      </c>
      <c r="G221" s="167"/>
      <c r="H221" s="167"/>
      <c r="I221" s="83" t="str">
        <f t="shared" si="18"/>
        <v/>
      </c>
      <c r="J221" s="168"/>
      <c r="K221" s="84"/>
      <c r="L221" s="11"/>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11"/>
      <c r="BV221" s="11"/>
      <c r="BW221" s="11"/>
      <c r="BX221" s="11"/>
      <c r="BY221" s="11"/>
      <c r="BZ221" s="11"/>
      <c r="CA221" s="11"/>
      <c r="CB221" s="11"/>
      <c r="CC221" s="11"/>
      <c r="CD221" s="11"/>
      <c r="CE221" s="11"/>
      <c r="CF221" s="11"/>
      <c r="CG221" s="11"/>
      <c r="CH221" s="11"/>
      <c r="CI221" s="11"/>
      <c r="CJ221" s="11"/>
      <c r="CK221" s="11"/>
      <c r="CL221" s="11"/>
      <c r="CM221" s="11"/>
      <c r="CN221" s="11"/>
      <c r="CO221" s="11"/>
      <c r="CP221" s="11"/>
      <c r="CQ221" s="11"/>
      <c r="CR221" s="11"/>
      <c r="CS221" s="11"/>
      <c r="CT221" s="11"/>
      <c r="CU221" s="11"/>
      <c r="CV221" s="11"/>
      <c r="CW221" s="11"/>
      <c r="CX221" s="11"/>
      <c r="CY221" s="11"/>
      <c r="CZ221" s="11"/>
      <c r="DA221" s="11"/>
      <c r="DB221" s="11"/>
      <c r="DC221" s="11"/>
      <c r="DD221" s="11"/>
      <c r="DE221" s="11"/>
      <c r="DF221" s="11"/>
      <c r="DG221" s="11"/>
      <c r="DH221" s="11"/>
      <c r="DI221" s="11"/>
      <c r="DJ221" s="11"/>
      <c r="DK221" s="11"/>
    </row>
    <row r="222" spans="2:115" x14ac:dyDescent="0.35">
      <c r="B222" s="118"/>
      <c r="C222" s="155"/>
      <c r="D222" s="117"/>
      <c r="E222" s="117"/>
      <c r="F222" s="82" t="str" cm="1">
        <f t="array" ref="F222">IF(NOT(ISBLANK($E222)),MAX(INDEX($A$1:$Y$1043,IF(_xlfn.TEXTSPLIT($E222, ",")=$B$5:$B$262, ROW($B$5:$B$262), 0), 7)), "")</f>
        <v/>
      </c>
      <c r="G222" s="167"/>
      <c r="H222" s="167"/>
      <c r="I222" s="83" t="str">
        <f t="shared" si="18"/>
        <v/>
      </c>
      <c r="J222" s="168"/>
      <c r="K222" s="84"/>
      <c r="L222" s="11"/>
      <c r="M222" s="11"/>
      <c r="N222" s="11"/>
      <c r="O222" s="11"/>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1"/>
      <c r="CH222" s="11"/>
      <c r="CI222" s="11"/>
      <c r="CJ222" s="11"/>
      <c r="CK222" s="11"/>
      <c r="CL222" s="11"/>
      <c r="CM222" s="11"/>
      <c r="CN222" s="11"/>
      <c r="CO222" s="11"/>
      <c r="CP222" s="11"/>
      <c r="CQ222" s="11"/>
      <c r="CR222" s="11"/>
      <c r="CS222" s="11"/>
      <c r="CT222" s="11"/>
      <c r="CU222" s="11"/>
      <c r="CV222" s="11"/>
      <c r="CW222" s="11"/>
      <c r="CX222" s="11"/>
      <c r="CY222" s="11"/>
      <c r="CZ222" s="11"/>
      <c r="DA222" s="11"/>
      <c r="DB222" s="11"/>
      <c r="DC222" s="11"/>
      <c r="DD222" s="11"/>
      <c r="DE222" s="11"/>
      <c r="DF222" s="11"/>
      <c r="DG222" s="11"/>
      <c r="DH222" s="11"/>
      <c r="DI222" s="11"/>
      <c r="DJ222" s="11"/>
      <c r="DK222" s="11"/>
    </row>
    <row r="223" spans="2:115" x14ac:dyDescent="0.35">
      <c r="B223" s="118"/>
      <c r="C223" s="155"/>
      <c r="D223" s="117"/>
      <c r="E223" s="117"/>
      <c r="F223" s="82" t="str" cm="1">
        <f t="array" ref="F223">IF(NOT(ISBLANK($E223)),MAX(INDEX($A$1:$Y$1043,IF(_xlfn.TEXTSPLIT($E223, ",")=$B$5:$B$262, ROW($B$5:$B$262), 0), 7)), "")</f>
        <v/>
      </c>
      <c r="G223" s="167"/>
      <c r="H223" s="167"/>
      <c r="I223" s="83" t="str">
        <f t="shared" si="18"/>
        <v/>
      </c>
      <c r="J223" s="168"/>
      <c r="K223" s="84"/>
      <c r="L223" s="11"/>
      <c r="M223" s="11"/>
      <c r="N223" s="11"/>
      <c r="O223" s="11"/>
      <c r="P223" s="11"/>
      <c r="Q223" s="11"/>
      <c r="R223" s="11"/>
      <c r="S223" s="11"/>
      <c r="T223" s="11"/>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1"/>
      <c r="CA223" s="11"/>
      <c r="CB223" s="11"/>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row>
    <row r="224" spans="2:115" x14ac:dyDescent="0.35">
      <c r="B224" s="118"/>
      <c r="C224" s="155"/>
      <c r="D224" s="117"/>
      <c r="E224" s="117"/>
      <c r="F224" s="82" t="str" cm="1">
        <f t="array" ref="F224">IF(NOT(ISBLANK($E224)),MAX(INDEX($A$1:$Y$1043,IF(_xlfn.TEXTSPLIT($E224, ",")=$B$5:$B$262, ROW($B$5:$B$262), 0), 7)), "")</f>
        <v/>
      </c>
      <c r="G224" s="167"/>
      <c r="H224" s="167"/>
      <c r="I224" s="83" t="str">
        <f t="shared" si="18"/>
        <v/>
      </c>
      <c r="J224" s="168"/>
      <c r="K224" s="84"/>
      <c r="L224" s="11"/>
      <c r="M224" s="11"/>
      <c r="N224" s="11"/>
      <c r="O224" s="11"/>
      <c r="P224" s="11"/>
      <c r="Q224" s="11"/>
      <c r="R224" s="11"/>
      <c r="S224" s="11"/>
      <c r="T224" s="11"/>
      <c r="U224" s="11"/>
      <c r="V224" s="11"/>
      <c r="W224" s="11"/>
      <c r="X224" s="11"/>
      <c r="Y224" s="11"/>
      <c r="Z224" s="11"/>
      <c r="AA224" s="11"/>
      <c r="AB224" s="11"/>
      <c r="AC224" s="11"/>
      <c r="AD224" s="11"/>
      <c r="AE224" s="11"/>
      <c r="AF224" s="11"/>
      <c r="AG224" s="11"/>
      <c r="AH224" s="11"/>
      <c r="AI224" s="11"/>
      <c r="AJ224" s="11"/>
      <c r="AK224" s="11"/>
      <c r="AL224" s="11"/>
      <c r="AM224" s="11"/>
      <c r="AN224" s="11"/>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c r="BM224" s="11"/>
      <c r="BN224" s="11"/>
      <c r="BO224" s="11"/>
      <c r="BP224" s="11"/>
      <c r="BQ224" s="11"/>
      <c r="BR224" s="11"/>
      <c r="BS224" s="11"/>
      <c r="BT224" s="11"/>
      <c r="BU224" s="11"/>
      <c r="BV224" s="11"/>
      <c r="BW224" s="11"/>
      <c r="BX224" s="11"/>
      <c r="BY224" s="11"/>
      <c r="BZ224" s="11"/>
      <c r="CA224" s="11"/>
      <c r="CB224" s="11"/>
      <c r="CC224" s="11"/>
      <c r="CD224" s="11"/>
      <c r="CE224" s="11"/>
      <c r="CF224" s="11"/>
      <c r="CG224" s="11"/>
      <c r="CH224" s="11"/>
      <c r="CI224" s="11"/>
      <c r="CJ224" s="11"/>
      <c r="CK224" s="11"/>
      <c r="CL224" s="11"/>
      <c r="CM224" s="11"/>
      <c r="CN224" s="11"/>
      <c r="CO224" s="11"/>
      <c r="CP224" s="11"/>
      <c r="CQ224" s="11"/>
      <c r="CR224" s="11"/>
      <c r="CS224" s="11"/>
      <c r="CT224" s="11"/>
      <c r="CU224" s="11"/>
      <c r="CV224" s="11"/>
      <c r="CW224" s="11"/>
      <c r="CX224" s="11"/>
      <c r="CY224" s="11"/>
      <c r="CZ224" s="11"/>
      <c r="DA224" s="11"/>
      <c r="DB224" s="11"/>
      <c r="DC224" s="11"/>
      <c r="DD224" s="11"/>
      <c r="DE224" s="11"/>
      <c r="DF224" s="11"/>
      <c r="DG224" s="11"/>
      <c r="DH224" s="11"/>
      <c r="DI224" s="11"/>
      <c r="DJ224" s="11"/>
      <c r="DK224" s="11"/>
    </row>
    <row r="225" spans="2:115" x14ac:dyDescent="0.35">
      <c r="B225" s="118"/>
      <c r="C225" s="155"/>
      <c r="D225" s="117"/>
      <c r="E225" s="117"/>
      <c r="F225" s="82" t="str" cm="1">
        <f t="array" ref="F225">IF(NOT(ISBLANK($E225)),MAX(INDEX($A$1:$Y$1043,IF(_xlfn.TEXTSPLIT($E225, ",")=$B$5:$B$262, ROW($B$5:$B$262), 0), 7)), "")</f>
        <v/>
      </c>
      <c r="G225" s="167"/>
      <c r="H225" s="167"/>
      <c r="I225" s="83" t="str">
        <f t="shared" si="18"/>
        <v/>
      </c>
      <c r="J225" s="168"/>
      <c r="K225" s="84"/>
      <c r="L225" s="11"/>
      <c r="M225" s="11"/>
      <c r="N225" s="11"/>
      <c r="O225" s="11"/>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c r="BP225" s="11"/>
      <c r="BQ225" s="11"/>
      <c r="BR225" s="11"/>
      <c r="BS225" s="11"/>
      <c r="BT225" s="11"/>
      <c r="BU225" s="11"/>
      <c r="BV225" s="11"/>
      <c r="BW225" s="11"/>
      <c r="BX225" s="11"/>
      <c r="BY225" s="11"/>
      <c r="BZ225" s="11"/>
      <c r="CA225" s="11"/>
      <c r="CB225" s="11"/>
      <c r="CC225" s="11"/>
      <c r="CD225" s="11"/>
      <c r="CE225" s="11"/>
      <c r="CF225" s="11"/>
      <c r="CG225" s="11"/>
      <c r="CH225" s="11"/>
      <c r="CI225" s="11"/>
      <c r="CJ225" s="11"/>
      <c r="CK225" s="11"/>
      <c r="CL225" s="11"/>
      <c r="CM225" s="11"/>
      <c r="CN225" s="11"/>
      <c r="CO225" s="11"/>
      <c r="CP225" s="11"/>
      <c r="CQ225" s="11"/>
      <c r="CR225" s="11"/>
      <c r="CS225" s="11"/>
      <c r="CT225" s="11"/>
      <c r="CU225" s="11"/>
      <c r="CV225" s="11"/>
      <c r="CW225" s="11"/>
      <c r="CX225" s="11"/>
      <c r="CY225" s="11"/>
      <c r="CZ225" s="11"/>
      <c r="DA225" s="11"/>
      <c r="DB225" s="11"/>
      <c r="DC225" s="11"/>
      <c r="DD225" s="11"/>
      <c r="DE225" s="11"/>
      <c r="DF225" s="11"/>
      <c r="DG225" s="11"/>
      <c r="DH225" s="11"/>
      <c r="DI225" s="11"/>
      <c r="DJ225" s="11"/>
      <c r="DK225" s="11"/>
    </row>
    <row r="226" spans="2:115" x14ac:dyDescent="0.35">
      <c r="B226" s="118"/>
      <c r="C226" s="155"/>
      <c r="D226" s="117"/>
      <c r="E226" s="117"/>
      <c r="F226" s="82" t="str" cm="1">
        <f t="array" ref="F226">IF(NOT(ISBLANK($E226)),MAX(INDEX($A$1:$Y$1043,IF(_xlfn.TEXTSPLIT($E226, ",")=$B$5:$B$262, ROW($B$5:$B$262), 0), 7)), "")</f>
        <v/>
      </c>
      <c r="G226" s="167"/>
      <c r="H226" s="167"/>
      <c r="I226" s="83" t="str">
        <f t="shared" si="18"/>
        <v/>
      </c>
      <c r="J226" s="168"/>
      <c r="K226" s="84"/>
      <c r="L226" s="11"/>
      <c r="M226" s="11"/>
      <c r="N226" s="11"/>
      <c r="O226" s="11"/>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1"/>
      <c r="CH226" s="11"/>
      <c r="CI226" s="11"/>
      <c r="CJ226" s="11"/>
      <c r="CK226" s="11"/>
      <c r="CL226" s="11"/>
      <c r="CM226" s="11"/>
      <c r="CN226" s="11"/>
      <c r="CO226" s="11"/>
      <c r="CP226" s="11"/>
      <c r="CQ226" s="11"/>
      <c r="CR226" s="11"/>
      <c r="CS226" s="11"/>
      <c r="CT226" s="11"/>
      <c r="CU226" s="11"/>
      <c r="CV226" s="11"/>
      <c r="CW226" s="11"/>
      <c r="CX226" s="11"/>
      <c r="CY226" s="11"/>
      <c r="CZ226" s="11"/>
      <c r="DA226" s="11"/>
      <c r="DB226" s="11"/>
      <c r="DC226" s="11"/>
      <c r="DD226" s="11"/>
      <c r="DE226" s="11"/>
      <c r="DF226" s="11"/>
      <c r="DG226" s="11"/>
      <c r="DH226" s="11"/>
      <c r="DI226" s="11"/>
      <c r="DJ226" s="11"/>
      <c r="DK226" s="11"/>
    </row>
    <row r="227" spans="2:115" x14ac:dyDescent="0.35">
      <c r="B227" s="118"/>
      <c r="C227" s="155"/>
      <c r="D227" s="117"/>
      <c r="E227" s="117"/>
      <c r="F227" s="82" t="str" cm="1">
        <f t="array" ref="F227">IF(NOT(ISBLANK($E227)),MAX(INDEX($A$1:$Y$1043,IF(_xlfn.TEXTSPLIT($E227, ",")=$B$5:$B$262, ROW($B$5:$B$262), 0), 7)), "")</f>
        <v/>
      </c>
      <c r="G227" s="167"/>
      <c r="H227" s="167"/>
      <c r="I227" s="83" t="str">
        <f t="shared" si="18"/>
        <v/>
      </c>
      <c r="J227" s="168"/>
      <c r="K227" s="84"/>
      <c r="L227" s="11"/>
      <c r="M227" s="11"/>
      <c r="N227" s="11"/>
      <c r="O227" s="11"/>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c r="BP227" s="11"/>
      <c r="BQ227" s="11"/>
      <c r="BR227" s="11"/>
      <c r="BS227" s="11"/>
      <c r="BT227" s="11"/>
      <c r="BU227" s="11"/>
      <c r="BV227" s="11"/>
      <c r="BW227" s="11"/>
      <c r="BX227" s="11"/>
      <c r="BY227" s="11"/>
      <c r="BZ227" s="11"/>
      <c r="CA227" s="11"/>
      <c r="CB227" s="11"/>
      <c r="CC227" s="11"/>
      <c r="CD227" s="11"/>
      <c r="CE227" s="11"/>
      <c r="CF227" s="11"/>
      <c r="CG227" s="11"/>
      <c r="CH227" s="11"/>
      <c r="CI227" s="11"/>
      <c r="CJ227" s="11"/>
      <c r="CK227" s="11"/>
      <c r="CL227" s="11"/>
      <c r="CM227" s="11"/>
      <c r="CN227" s="11"/>
      <c r="CO227" s="11"/>
      <c r="CP227" s="11"/>
      <c r="CQ227" s="11"/>
      <c r="CR227" s="11"/>
      <c r="CS227" s="11"/>
      <c r="CT227" s="11"/>
      <c r="CU227" s="11"/>
      <c r="CV227" s="11"/>
      <c r="CW227" s="11"/>
      <c r="CX227" s="11"/>
      <c r="CY227" s="11"/>
      <c r="CZ227" s="11"/>
      <c r="DA227" s="11"/>
      <c r="DB227" s="11"/>
      <c r="DC227" s="11"/>
      <c r="DD227" s="11"/>
      <c r="DE227" s="11"/>
      <c r="DF227" s="11"/>
      <c r="DG227" s="11"/>
      <c r="DH227" s="11"/>
      <c r="DI227" s="11"/>
      <c r="DJ227" s="11"/>
      <c r="DK227" s="11"/>
    </row>
    <row r="228" spans="2:115" x14ac:dyDescent="0.35">
      <c r="B228" s="118"/>
      <c r="C228" s="155"/>
      <c r="D228" s="117"/>
      <c r="E228" s="117"/>
      <c r="F228" s="82" t="str" cm="1">
        <f t="array" ref="F228">IF(NOT(ISBLANK($E228)),MAX(INDEX($A$1:$Y$1043,IF(_xlfn.TEXTSPLIT($E228, ",")=$B$5:$B$262, ROW($B$5:$B$262), 0), 7)), "")</f>
        <v/>
      </c>
      <c r="G228" s="167"/>
      <c r="H228" s="167"/>
      <c r="I228" s="83" t="str">
        <f t="shared" si="18"/>
        <v/>
      </c>
      <c r="J228" s="168"/>
      <c r="K228" s="84"/>
      <c r="L228" s="11"/>
      <c r="M228" s="11"/>
      <c r="N228" s="11"/>
      <c r="O228" s="1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1"/>
      <c r="CH228" s="11"/>
      <c r="CI228" s="11"/>
      <c r="CJ228" s="11"/>
      <c r="CK228" s="11"/>
      <c r="CL228" s="11"/>
      <c r="CM228" s="11"/>
      <c r="CN228" s="11"/>
      <c r="CO228" s="11"/>
      <c r="CP228" s="11"/>
      <c r="CQ228" s="11"/>
      <c r="CR228" s="11"/>
      <c r="CS228" s="11"/>
      <c r="CT228" s="11"/>
      <c r="CU228" s="11"/>
      <c r="CV228" s="11"/>
      <c r="CW228" s="11"/>
      <c r="CX228" s="11"/>
      <c r="CY228" s="11"/>
      <c r="CZ228" s="11"/>
      <c r="DA228" s="11"/>
      <c r="DB228" s="11"/>
      <c r="DC228" s="11"/>
      <c r="DD228" s="11"/>
      <c r="DE228" s="11"/>
      <c r="DF228" s="11"/>
      <c r="DG228" s="11"/>
      <c r="DH228" s="11"/>
      <c r="DI228" s="11"/>
      <c r="DJ228" s="11"/>
      <c r="DK228" s="11"/>
    </row>
    <row r="229" spans="2:115" x14ac:dyDescent="0.35">
      <c r="B229" s="118"/>
      <c r="C229" s="155"/>
      <c r="D229" s="117"/>
      <c r="E229" s="117"/>
      <c r="F229" s="82" t="str" cm="1">
        <f t="array" ref="F229">IF(NOT(ISBLANK($E229)),MAX(INDEX($A$1:$Y$1043,IF(_xlfn.TEXTSPLIT($E229, ",")=$B$5:$B$262, ROW($B$5:$B$262), 0), 7)), "")</f>
        <v/>
      </c>
      <c r="G229" s="167"/>
      <c r="H229" s="167"/>
      <c r="I229" s="83" t="str">
        <f t="shared" si="18"/>
        <v/>
      </c>
      <c r="J229" s="168"/>
      <c r="K229" s="84"/>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row>
    <row r="230" spans="2:115" x14ac:dyDescent="0.35">
      <c r="B230" s="118"/>
      <c r="C230" s="155"/>
      <c r="D230" s="117"/>
      <c r="E230" s="117"/>
      <c r="F230" s="82" t="str" cm="1">
        <f t="array" ref="F230">IF(NOT(ISBLANK($E230)),MAX(INDEX($A$1:$Y$1043,IF(_xlfn.TEXTSPLIT($E230, ",")=$B$5:$B$262, ROW($B$5:$B$262), 0), 7)), "")</f>
        <v/>
      </c>
      <c r="G230" s="167"/>
      <c r="H230" s="167"/>
      <c r="I230" s="83" t="str">
        <f t="shared" si="18"/>
        <v/>
      </c>
      <c r="J230" s="168"/>
      <c r="K230" s="84"/>
      <c r="L230" s="11"/>
      <c r="M230" s="11"/>
      <c r="N230" s="11"/>
      <c r="O230" s="11"/>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1"/>
      <c r="BV230" s="11"/>
      <c r="BW230" s="11"/>
      <c r="BX230" s="11"/>
      <c r="BY230" s="11"/>
      <c r="BZ230" s="11"/>
      <c r="CA230" s="11"/>
      <c r="CB230" s="11"/>
      <c r="CC230" s="11"/>
      <c r="CD230" s="11"/>
      <c r="CE230" s="11"/>
      <c r="CF230" s="11"/>
      <c r="CG230" s="11"/>
      <c r="CH230" s="11"/>
      <c r="CI230" s="11"/>
      <c r="CJ230" s="11"/>
      <c r="CK230" s="11"/>
      <c r="CL230" s="11"/>
      <c r="CM230" s="11"/>
      <c r="CN230" s="11"/>
      <c r="CO230" s="11"/>
      <c r="CP230" s="11"/>
      <c r="CQ230" s="11"/>
      <c r="CR230" s="11"/>
      <c r="CS230" s="11"/>
      <c r="CT230" s="11"/>
      <c r="CU230" s="11"/>
      <c r="CV230" s="11"/>
      <c r="CW230" s="11"/>
      <c r="CX230" s="11"/>
      <c r="CY230" s="11"/>
      <c r="CZ230" s="11"/>
      <c r="DA230" s="11"/>
      <c r="DB230" s="11"/>
      <c r="DC230" s="11"/>
      <c r="DD230" s="11"/>
      <c r="DE230" s="11"/>
      <c r="DF230" s="11"/>
      <c r="DG230" s="11"/>
      <c r="DH230" s="11"/>
      <c r="DI230" s="11"/>
      <c r="DJ230" s="11"/>
      <c r="DK230" s="11"/>
    </row>
    <row r="231" spans="2:115" x14ac:dyDescent="0.35">
      <c r="B231" s="118"/>
      <c r="C231" s="155"/>
      <c r="D231" s="117"/>
      <c r="E231" s="117"/>
      <c r="F231" s="82" t="str" cm="1">
        <f t="array" ref="F231">IF(NOT(ISBLANK($E231)),MAX(INDEX($A$1:$Y$1043,IF(_xlfn.TEXTSPLIT($E231, ",")=$B$5:$B$262, ROW($B$5:$B$262), 0), 7)), "")</f>
        <v/>
      </c>
      <c r="G231" s="167"/>
      <c r="H231" s="167"/>
      <c r="I231" s="83" t="str">
        <f t="shared" si="18"/>
        <v/>
      </c>
      <c r="J231" s="168"/>
      <c r="K231" s="84"/>
      <c r="L231" s="11"/>
      <c r="M231" s="11"/>
      <c r="N231" s="11"/>
      <c r="O231" s="11"/>
      <c r="P231" s="11"/>
      <c r="Q231" s="11"/>
      <c r="R231" s="11"/>
      <c r="S231" s="11"/>
      <c r="T231" s="11"/>
      <c r="U231" s="11"/>
      <c r="V231" s="11"/>
      <c r="W231" s="11"/>
      <c r="X231" s="11"/>
      <c r="Y231" s="11"/>
      <c r="Z231" s="11"/>
      <c r="AA231" s="11"/>
      <c r="AB231" s="11"/>
      <c r="AC231" s="11"/>
      <c r="AD231" s="11"/>
      <c r="AE231" s="11"/>
      <c r="AF231" s="11"/>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c r="CN231" s="11"/>
      <c r="CO231" s="11"/>
      <c r="CP231" s="11"/>
      <c r="CQ231" s="11"/>
      <c r="CR231" s="11"/>
      <c r="CS231" s="11"/>
      <c r="CT231" s="11"/>
      <c r="CU231" s="11"/>
      <c r="CV231" s="11"/>
      <c r="CW231" s="11"/>
      <c r="CX231" s="11"/>
      <c r="CY231" s="11"/>
      <c r="CZ231" s="11"/>
      <c r="DA231" s="11"/>
      <c r="DB231" s="11"/>
      <c r="DC231" s="11"/>
      <c r="DD231" s="11"/>
      <c r="DE231" s="11"/>
      <c r="DF231" s="11"/>
      <c r="DG231" s="11"/>
      <c r="DH231" s="11"/>
      <c r="DI231" s="11"/>
      <c r="DJ231" s="11"/>
      <c r="DK231" s="11"/>
    </row>
    <row r="232" spans="2:115" x14ac:dyDescent="0.35">
      <c r="B232" s="118"/>
      <c r="C232" s="155"/>
      <c r="D232" s="117"/>
      <c r="E232" s="117"/>
      <c r="F232" s="82" t="str" cm="1">
        <f t="array" ref="F232">IF(NOT(ISBLANK($E232)),MAX(INDEX($A$1:$Y$1043,IF(_xlfn.TEXTSPLIT($E232, ",")=$B$5:$B$262, ROW($B$5:$B$262), 0), 7)), "")</f>
        <v/>
      </c>
      <c r="G232" s="167"/>
      <c r="H232" s="167"/>
      <c r="I232" s="83" t="str">
        <f t="shared" si="18"/>
        <v/>
      </c>
      <c r="J232" s="168"/>
      <c r="K232" s="84"/>
      <c r="L232" s="11"/>
      <c r="M232" s="11"/>
      <c r="N232" s="11"/>
      <c r="O232" s="11"/>
      <c r="P232" s="11"/>
      <c r="Q232" s="11"/>
      <c r="R232" s="11"/>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1"/>
      <c r="BR232" s="11"/>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1"/>
      <c r="CZ232" s="11"/>
      <c r="DA232" s="11"/>
      <c r="DB232" s="11"/>
      <c r="DC232" s="11"/>
      <c r="DD232" s="11"/>
      <c r="DE232" s="11"/>
      <c r="DF232" s="11"/>
      <c r="DG232" s="11"/>
      <c r="DH232" s="11"/>
      <c r="DI232" s="11"/>
      <c r="DJ232" s="11"/>
      <c r="DK232" s="11"/>
    </row>
    <row r="233" spans="2:115" x14ac:dyDescent="0.35">
      <c r="B233" s="118"/>
      <c r="C233" s="155"/>
      <c r="D233" s="117"/>
      <c r="E233" s="117"/>
      <c r="F233" s="82" t="str" cm="1">
        <f t="array" ref="F233">IF(NOT(ISBLANK($E233)),MAX(INDEX($A$1:$Y$1043,IF(_xlfn.TEXTSPLIT($E233, ",")=$B$5:$B$262, ROW($B$5:$B$262), 0), 7)), "")</f>
        <v/>
      </c>
      <c r="G233" s="167"/>
      <c r="H233" s="167"/>
      <c r="I233" s="83" t="str">
        <f t="shared" si="18"/>
        <v/>
      </c>
      <c r="J233" s="168"/>
      <c r="K233" s="84"/>
      <c r="L233" s="11"/>
      <c r="M233" s="11"/>
      <c r="N233" s="11"/>
      <c r="O233" s="11"/>
      <c r="P233" s="11"/>
      <c r="Q233" s="11"/>
      <c r="R233" s="11"/>
      <c r="S233" s="11"/>
      <c r="T233" s="11"/>
      <c r="U233" s="11"/>
      <c r="V233" s="11"/>
      <c r="W233" s="11"/>
      <c r="X233" s="11"/>
      <c r="Y233" s="11"/>
      <c r="Z233" s="11"/>
      <c r="AA233" s="11"/>
      <c r="AB233" s="11"/>
      <c r="AC233" s="11"/>
      <c r="AD233" s="11"/>
      <c r="AE233" s="11"/>
      <c r="AF233" s="11"/>
      <c r="AG233" s="11"/>
      <c r="AH233" s="11"/>
      <c r="AI233" s="11"/>
      <c r="AJ233" s="11"/>
      <c r="AK233" s="11"/>
      <c r="AL233" s="11"/>
      <c r="AM233" s="11"/>
      <c r="AN233" s="11"/>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c r="BM233" s="11"/>
      <c r="BN233" s="11"/>
      <c r="BO233" s="11"/>
      <c r="BP233" s="11"/>
      <c r="BQ233" s="11"/>
      <c r="BR233" s="11"/>
      <c r="BS233" s="11"/>
      <c r="BT233" s="11"/>
      <c r="BU233" s="11"/>
      <c r="BV233" s="11"/>
      <c r="BW233" s="11"/>
      <c r="BX233" s="11"/>
      <c r="BY233" s="11"/>
      <c r="BZ233" s="11"/>
      <c r="CA233" s="11"/>
      <c r="CB233" s="11"/>
      <c r="CC233" s="11"/>
      <c r="CD233" s="11"/>
      <c r="CE233" s="11"/>
      <c r="CF233" s="11"/>
      <c r="CG233" s="11"/>
      <c r="CH233" s="11"/>
      <c r="CI233" s="11"/>
      <c r="CJ233" s="11"/>
      <c r="CK233" s="11"/>
      <c r="CL233" s="11"/>
      <c r="CM233" s="11"/>
      <c r="CN233" s="11"/>
      <c r="CO233" s="11"/>
      <c r="CP233" s="11"/>
      <c r="CQ233" s="11"/>
      <c r="CR233" s="11"/>
      <c r="CS233" s="11"/>
      <c r="CT233" s="11"/>
      <c r="CU233" s="11"/>
      <c r="CV233" s="11"/>
      <c r="CW233" s="11"/>
      <c r="CX233" s="11"/>
      <c r="CY233" s="11"/>
      <c r="CZ233" s="11"/>
      <c r="DA233" s="11"/>
      <c r="DB233" s="11"/>
      <c r="DC233" s="11"/>
      <c r="DD233" s="11"/>
      <c r="DE233" s="11"/>
      <c r="DF233" s="11"/>
      <c r="DG233" s="11"/>
      <c r="DH233" s="11"/>
      <c r="DI233" s="11"/>
      <c r="DJ233" s="11"/>
      <c r="DK233" s="11"/>
    </row>
    <row r="234" spans="2:115" x14ac:dyDescent="0.35">
      <c r="B234" s="118"/>
      <c r="C234" s="155"/>
      <c r="D234" s="117"/>
      <c r="E234" s="117"/>
      <c r="F234" s="82" t="str" cm="1">
        <f t="array" ref="F234">IF(NOT(ISBLANK($E234)),MAX(INDEX($A$1:$Y$1043,IF(_xlfn.TEXTSPLIT($E234, ",")=$B$5:$B$262, ROW($B$5:$B$262), 0), 7)), "")</f>
        <v/>
      </c>
      <c r="G234" s="167"/>
      <c r="H234" s="167"/>
      <c r="I234" s="83" t="str">
        <f t="shared" si="18"/>
        <v/>
      </c>
      <c r="J234" s="168"/>
      <c r="K234" s="84"/>
      <c r="L234" s="11"/>
      <c r="M234" s="11"/>
      <c r="N234" s="11"/>
      <c r="O234" s="1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c r="BP234" s="11"/>
      <c r="BQ234" s="11"/>
      <c r="BR234" s="11"/>
      <c r="BS234" s="11"/>
      <c r="BT234" s="11"/>
      <c r="BU234" s="11"/>
      <c r="BV234" s="11"/>
      <c r="BW234" s="11"/>
      <c r="BX234" s="11"/>
      <c r="BY234" s="11"/>
      <c r="BZ234" s="11"/>
      <c r="CA234" s="11"/>
      <c r="CB234" s="11"/>
      <c r="CC234" s="11"/>
      <c r="CD234" s="11"/>
      <c r="CE234" s="11"/>
      <c r="CF234" s="11"/>
      <c r="CG234" s="11"/>
      <c r="CH234" s="11"/>
      <c r="CI234" s="11"/>
      <c r="CJ234" s="11"/>
      <c r="CK234" s="11"/>
      <c r="CL234" s="11"/>
      <c r="CM234" s="11"/>
      <c r="CN234" s="11"/>
      <c r="CO234" s="11"/>
      <c r="CP234" s="11"/>
      <c r="CQ234" s="11"/>
      <c r="CR234" s="11"/>
      <c r="CS234" s="11"/>
      <c r="CT234" s="11"/>
      <c r="CU234" s="11"/>
      <c r="CV234" s="11"/>
      <c r="CW234" s="11"/>
      <c r="CX234" s="11"/>
      <c r="CY234" s="11"/>
      <c r="CZ234" s="11"/>
      <c r="DA234" s="11"/>
      <c r="DB234" s="11"/>
      <c r="DC234" s="11"/>
      <c r="DD234" s="11"/>
      <c r="DE234" s="11"/>
      <c r="DF234" s="11"/>
      <c r="DG234" s="11"/>
      <c r="DH234" s="11"/>
      <c r="DI234" s="11"/>
      <c r="DJ234" s="11"/>
      <c r="DK234" s="11"/>
    </row>
    <row r="235" spans="2:115" x14ac:dyDescent="0.35">
      <c r="B235" s="118"/>
      <c r="C235" s="155"/>
      <c r="D235" s="117"/>
      <c r="E235" s="117"/>
      <c r="F235" s="82" t="str" cm="1">
        <f t="array" ref="F235">IF(NOT(ISBLANK($E235)),MAX(INDEX($A$1:$Y$1043,IF(_xlfn.TEXTSPLIT($E235, ",")=$B$5:$B$262, ROW($B$5:$B$262), 0), 7)), "")</f>
        <v/>
      </c>
      <c r="G235" s="167"/>
      <c r="H235" s="167"/>
      <c r="I235" s="83" t="str">
        <f t="shared" si="18"/>
        <v/>
      </c>
      <c r="J235" s="168"/>
      <c r="K235" s="84"/>
      <c r="L235" s="11"/>
      <c r="M235" s="11"/>
      <c r="N235" s="11"/>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c r="BM235" s="11"/>
      <c r="BN235" s="11"/>
      <c r="BO235" s="11"/>
      <c r="BP235" s="11"/>
      <c r="BQ235" s="11"/>
      <c r="BR235" s="11"/>
      <c r="BS235" s="11"/>
      <c r="BT235" s="11"/>
      <c r="BU235" s="11"/>
      <c r="BV235" s="11"/>
      <c r="BW235" s="11"/>
      <c r="BX235" s="11"/>
      <c r="BY235" s="11"/>
      <c r="BZ235" s="11"/>
      <c r="CA235" s="11"/>
      <c r="CB235" s="11"/>
      <c r="CC235" s="11"/>
      <c r="CD235" s="11"/>
      <c r="CE235" s="11"/>
      <c r="CF235" s="11"/>
      <c r="CG235" s="11"/>
      <c r="CH235" s="11"/>
      <c r="CI235" s="11"/>
      <c r="CJ235" s="11"/>
      <c r="CK235" s="11"/>
      <c r="CL235" s="11"/>
      <c r="CM235" s="11"/>
      <c r="CN235" s="11"/>
      <c r="CO235" s="11"/>
      <c r="CP235" s="11"/>
      <c r="CQ235" s="11"/>
      <c r="CR235" s="11"/>
      <c r="CS235" s="11"/>
      <c r="CT235" s="11"/>
      <c r="CU235" s="11"/>
      <c r="CV235" s="11"/>
      <c r="CW235" s="11"/>
      <c r="CX235" s="11"/>
      <c r="CY235" s="11"/>
      <c r="CZ235" s="11"/>
      <c r="DA235" s="11"/>
      <c r="DB235" s="11"/>
      <c r="DC235" s="11"/>
      <c r="DD235" s="11"/>
      <c r="DE235" s="11"/>
      <c r="DF235" s="11"/>
      <c r="DG235" s="11"/>
      <c r="DH235" s="11"/>
      <c r="DI235" s="11"/>
      <c r="DJ235" s="11"/>
      <c r="DK235" s="11"/>
    </row>
    <row r="236" spans="2:115" x14ac:dyDescent="0.35">
      <c r="B236" s="118"/>
      <c r="C236" s="155"/>
      <c r="D236" s="117"/>
      <c r="E236" s="117"/>
      <c r="F236" s="82" t="str" cm="1">
        <f t="array" ref="F236">IF(NOT(ISBLANK($E236)),MAX(INDEX($A$1:$Y$1043,IF(_xlfn.TEXTSPLIT($E236, ",")=$B$5:$B$262, ROW($B$5:$B$262), 0), 7)), "")</f>
        <v/>
      </c>
      <c r="G236" s="167"/>
      <c r="H236" s="167"/>
      <c r="I236" s="83" t="str">
        <f t="shared" si="18"/>
        <v/>
      </c>
      <c r="J236" s="168"/>
      <c r="K236" s="84"/>
      <c r="L236" s="11"/>
      <c r="M236" s="11"/>
      <c r="N236" s="11"/>
      <c r="O236" s="11"/>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1"/>
      <c r="BV236" s="11"/>
      <c r="BW236" s="11"/>
      <c r="BX236" s="11"/>
      <c r="BY236" s="11"/>
      <c r="BZ236" s="11"/>
      <c r="CA236" s="11"/>
      <c r="CB236" s="11"/>
      <c r="CC236" s="11"/>
      <c r="CD236" s="11"/>
      <c r="CE236" s="11"/>
      <c r="CF236" s="11"/>
      <c r="CG236" s="11"/>
      <c r="CH236" s="11"/>
      <c r="CI236" s="11"/>
      <c r="CJ236" s="11"/>
      <c r="CK236" s="11"/>
      <c r="CL236" s="11"/>
      <c r="CM236" s="11"/>
      <c r="CN236" s="11"/>
      <c r="CO236" s="11"/>
      <c r="CP236" s="11"/>
      <c r="CQ236" s="11"/>
      <c r="CR236" s="11"/>
      <c r="CS236" s="11"/>
      <c r="CT236" s="11"/>
      <c r="CU236" s="11"/>
      <c r="CV236" s="11"/>
      <c r="CW236" s="11"/>
      <c r="CX236" s="11"/>
      <c r="CY236" s="11"/>
      <c r="CZ236" s="11"/>
      <c r="DA236" s="11"/>
      <c r="DB236" s="11"/>
      <c r="DC236" s="11"/>
      <c r="DD236" s="11"/>
      <c r="DE236" s="11"/>
      <c r="DF236" s="11"/>
      <c r="DG236" s="11"/>
      <c r="DH236" s="11"/>
      <c r="DI236" s="11"/>
      <c r="DJ236" s="11"/>
      <c r="DK236" s="11"/>
    </row>
    <row r="237" spans="2:115" x14ac:dyDescent="0.35">
      <c r="B237" s="118"/>
      <c r="C237" s="155"/>
      <c r="D237" s="117"/>
      <c r="E237" s="117"/>
      <c r="F237" s="82" t="str" cm="1">
        <f t="array" ref="F237">IF(NOT(ISBLANK($E237)),MAX(INDEX($A$1:$Y$1043,IF(_xlfn.TEXTSPLIT($E237, ",")=$B$5:$B$262, ROW($B$5:$B$262), 0), 7)), "")</f>
        <v/>
      </c>
      <c r="G237" s="167"/>
      <c r="H237" s="167"/>
      <c r="I237" s="83" t="str">
        <f t="shared" si="18"/>
        <v/>
      </c>
      <c r="J237" s="168"/>
      <c r="K237" s="84"/>
      <c r="L237" s="11"/>
      <c r="M237" s="11"/>
      <c r="N237" s="11"/>
      <c r="O237" s="11"/>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1"/>
      <c r="CH237" s="11"/>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row>
    <row r="238" spans="2:115" x14ac:dyDescent="0.35">
      <c r="B238" s="118"/>
      <c r="C238" s="155"/>
      <c r="D238" s="117"/>
      <c r="E238" s="117"/>
      <c r="F238" s="82" t="str" cm="1">
        <f t="array" ref="F238">IF(NOT(ISBLANK($E238)),MAX(INDEX($A$1:$Y$1043,IF(_xlfn.TEXTSPLIT($E238, ",")=$B$5:$B$262, ROW($B$5:$B$262), 0), 7)), "")</f>
        <v/>
      </c>
      <c r="G238" s="167"/>
      <c r="H238" s="167"/>
      <c r="I238" s="83" t="str">
        <f t="shared" si="18"/>
        <v/>
      </c>
      <c r="J238" s="168"/>
      <c r="K238" s="84"/>
      <c r="L238" s="11"/>
      <c r="M238" s="11"/>
      <c r="N238" s="11"/>
      <c r="O238" s="11"/>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1"/>
      <c r="BV238" s="11"/>
      <c r="BW238" s="11"/>
      <c r="BX238" s="11"/>
      <c r="BY238" s="11"/>
      <c r="BZ238" s="11"/>
      <c r="CA238" s="11"/>
      <c r="CB238" s="11"/>
      <c r="CC238" s="11"/>
      <c r="CD238" s="11"/>
      <c r="CE238" s="11"/>
      <c r="CF238" s="11"/>
      <c r="CG238" s="11"/>
      <c r="CH238" s="11"/>
      <c r="CI238" s="11"/>
      <c r="CJ238" s="11"/>
      <c r="CK238" s="11"/>
      <c r="CL238" s="11"/>
      <c r="CM238" s="11"/>
      <c r="CN238" s="11"/>
      <c r="CO238" s="11"/>
      <c r="CP238" s="11"/>
      <c r="CQ238" s="11"/>
      <c r="CR238" s="11"/>
      <c r="CS238" s="11"/>
      <c r="CT238" s="11"/>
      <c r="CU238" s="11"/>
      <c r="CV238" s="11"/>
      <c r="CW238" s="11"/>
      <c r="CX238" s="11"/>
      <c r="CY238" s="11"/>
      <c r="CZ238" s="11"/>
      <c r="DA238" s="11"/>
      <c r="DB238" s="11"/>
      <c r="DC238" s="11"/>
      <c r="DD238" s="11"/>
      <c r="DE238" s="11"/>
      <c r="DF238" s="11"/>
      <c r="DG238" s="11"/>
      <c r="DH238" s="11"/>
      <c r="DI238" s="11"/>
      <c r="DJ238" s="11"/>
      <c r="DK238" s="11"/>
    </row>
    <row r="239" spans="2:115" x14ac:dyDescent="0.35">
      <c r="B239" s="118"/>
      <c r="C239" s="155"/>
      <c r="D239" s="117"/>
      <c r="E239" s="117"/>
      <c r="F239" s="82" t="str" cm="1">
        <f t="array" ref="F239">IF(NOT(ISBLANK($E239)),MAX(INDEX($A$1:$Y$1043,IF(_xlfn.TEXTSPLIT($E239, ",")=$B$5:$B$262, ROW($B$5:$B$262), 0), 7)), "")</f>
        <v/>
      </c>
      <c r="G239" s="167"/>
      <c r="H239" s="167"/>
      <c r="I239" s="83" t="str">
        <f t="shared" si="18"/>
        <v/>
      </c>
      <c r="J239" s="168"/>
      <c r="K239" s="84"/>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1"/>
      <c r="BV239" s="11"/>
      <c r="BW239" s="11"/>
      <c r="BX239" s="11"/>
      <c r="BY239" s="11"/>
      <c r="BZ239" s="11"/>
      <c r="CA239" s="11"/>
      <c r="CB239" s="11"/>
      <c r="CC239" s="11"/>
      <c r="CD239" s="11"/>
      <c r="CE239" s="11"/>
      <c r="CF239" s="11"/>
      <c r="CG239" s="11"/>
      <c r="CH239" s="11"/>
      <c r="CI239" s="11"/>
      <c r="CJ239" s="11"/>
      <c r="CK239" s="11"/>
      <c r="CL239" s="11"/>
      <c r="CM239" s="11"/>
      <c r="CN239" s="11"/>
      <c r="CO239" s="11"/>
      <c r="CP239" s="11"/>
      <c r="CQ239" s="11"/>
      <c r="CR239" s="11"/>
      <c r="CS239" s="11"/>
      <c r="CT239" s="11"/>
      <c r="CU239" s="11"/>
      <c r="CV239" s="11"/>
      <c r="CW239" s="11"/>
      <c r="CX239" s="11"/>
      <c r="CY239" s="11"/>
      <c r="CZ239" s="11"/>
      <c r="DA239" s="11"/>
      <c r="DB239" s="11"/>
      <c r="DC239" s="11"/>
      <c r="DD239" s="11"/>
      <c r="DE239" s="11"/>
      <c r="DF239" s="11"/>
      <c r="DG239" s="11"/>
      <c r="DH239" s="11"/>
      <c r="DI239" s="11"/>
      <c r="DJ239" s="11"/>
      <c r="DK239" s="11"/>
    </row>
    <row r="240" spans="2:115" x14ac:dyDescent="0.35">
      <c r="B240" s="118"/>
      <c r="C240" s="155"/>
      <c r="D240" s="117"/>
      <c r="E240" s="117"/>
      <c r="F240" s="82" t="str" cm="1">
        <f t="array" ref="F240">IF(NOT(ISBLANK($E240)),MAX(INDEX($A$1:$Y$1043,IF(_xlfn.TEXTSPLIT($E240, ",")=$B$5:$B$262, ROW($B$5:$B$262), 0), 7)), "")</f>
        <v/>
      </c>
      <c r="G240" s="167"/>
      <c r="H240" s="167"/>
      <c r="I240" s="83" t="str">
        <f t="shared" si="18"/>
        <v/>
      </c>
      <c r="J240" s="168"/>
      <c r="K240" s="84"/>
      <c r="L240" s="11"/>
      <c r="M240" s="11"/>
      <c r="N240" s="11"/>
      <c r="O240" s="11"/>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1"/>
      <c r="CH240" s="11"/>
      <c r="CI240" s="11"/>
      <c r="CJ240" s="11"/>
      <c r="CK240" s="11"/>
      <c r="CL240" s="11"/>
      <c r="CM240" s="11"/>
      <c r="CN240" s="11"/>
      <c r="CO240" s="11"/>
      <c r="CP240" s="11"/>
      <c r="CQ240" s="11"/>
      <c r="CR240" s="11"/>
      <c r="CS240" s="11"/>
      <c r="CT240" s="11"/>
      <c r="CU240" s="11"/>
      <c r="CV240" s="11"/>
      <c r="CW240" s="11"/>
      <c r="CX240" s="11"/>
      <c r="CY240" s="11"/>
      <c r="CZ240" s="11"/>
      <c r="DA240" s="11"/>
      <c r="DB240" s="11"/>
      <c r="DC240" s="11"/>
      <c r="DD240" s="11"/>
      <c r="DE240" s="11"/>
      <c r="DF240" s="11"/>
      <c r="DG240" s="11"/>
      <c r="DH240" s="11"/>
      <c r="DI240" s="11"/>
      <c r="DJ240" s="11"/>
      <c r="DK240" s="11"/>
    </row>
    <row r="241" spans="2:115" x14ac:dyDescent="0.35">
      <c r="B241" s="118"/>
      <c r="C241" s="155"/>
      <c r="D241" s="117"/>
      <c r="E241" s="117"/>
      <c r="F241" s="82" t="str" cm="1">
        <f t="array" ref="F241">IF(NOT(ISBLANK($E241)),MAX(INDEX($A$1:$Y$1043,IF(_xlfn.TEXTSPLIT($E241, ",")=$B$5:$B$262, ROW($B$5:$B$262), 0), 7)), "")</f>
        <v/>
      </c>
      <c r="G241" s="167"/>
      <c r="H241" s="167"/>
      <c r="I241" s="83" t="str">
        <f t="shared" si="18"/>
        <v/>
      </c>
      <c r="J241" s="168"/>
      <c r="K241" s="84"/>
      <c r="L241" s="11"/>
      <c r="M241" s="11"/>
      <c r="N241" s="11"/>
      <c r="O241" s="11"/>
      <c r="P241" s="11"/>
      <c r="Q241" s="11"/>
      <c r="R241" s="11"/>
      <c r="S241" s="11"/>
      <c r="T241" s="11"/>
      <c r="U241" s="11"/>
      <c r="V241" s="11"/>
      <c r="W241" s="11"/>
      <c r="X241" s="11"/>
      <c r="Y241" s="11"/>
      <c r="Z241" s="11"/>
      <c r="AA241" s="11"/>
      <c r="AB241" s="11"/>
      <c r="AC241" s="11"/>
      <c r="AD241" s="11"/>
      <c r="AE241" s="11"/>
      <c r="AF241" s="11"/>
      <c r="AG241" s="11"/>
      <c r="AH241" s="11"/>
      <c r="AI241" s="11"/>
      <c r="AJ241" s="11"/>
      <c r="AK241" s="11"/>
      <c r="AL241" s="11"/>
      <c r="AM241" s="11"/>
      <c r="AN241" s="11"/>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c r="BM241" s="11"/>
      <c r="BN241" s="11"/>
      <c r="BO241" s="11"/>
      <c r="BP241" s="11"/>
      <c r="BQ241" s="11"/>
      <c r="BR241" s="11"/>
      <c r="BS241" s="11"/>
      <c r="BT241" s="11"/>
      <c r="BU241" s="11"/>
      <c r="BV241" s="11"/>
      <c r="BW241" s="11"/>
      <c r="BX241" s="11"/>
      <c r="BY241" s="11"/>
      <c r="BZ241" s="11"/>
      <c r="CA241" s="11"/>
      <c r="CB241" s="11"/>
      <c r="CC241" s="11"/>
      <c r="CD241" s="11"/>
      <c r="CE241" s="11"/>
      <c r="CF241" s="11"/>
      <c r="CG241" s="11"/>
      <c r="CH241" s="11"/>
      <c r="CI241" s="11"/>
      <c r="CJ241" s="11"/>
      <c r="CK241" s="11"/>
      <c r="CL241" s="11"/>
      <c r="CM241" s="11"/>
      <c r="CN241" s="11"/>
      <c r="CO241" s="11"/>
      <c r="CP241" s="11"/>
      <c r="CQ241" s="11"/>
      <c r="CR241" s="11"/>
      <c r="CS241" s="11"/>
      <c r="CT241" s="11"/>
      <c r="CU241" s="11"/>
      <c r="CV241" s="11"/>
      <c r="CW241" s="11"/>
      <c r="CX241" s="11"/>
      <c r="CY241" s="11"/>
      <c r="CZ241" s="11"/>
      <c r="DA241" s="11"/>
      <c r="DB241" s="11"/>
      <c r="DC241" s="11"/>
      <c r="DD241" s="11"/>
      <c r="DE241" s="11"/>
      <c r="DF241" s="11"/>
      <c r="DG241" s="11"/>
      <c r="DH241" s="11"/>
      <c r="DI241" s="11"/>
      <c r="DJ241" s="11"/>
      <c r="DK241" s="11"/>
    </row>
    <row r="242" spans="2:115" x14ac:dyDescent="0.35">
      <c r="B242" s="118"/>
      <c r="C242" s="155"/>
      <c r="D242" s="117"/>
      <c r="E242" s="117"/>
      <c r="F242" s="82" t="str" cm="1">
        <f t="array" ref="F242">IF(NOT(ISBLANK($E242)),MAX(INDEX($A$1:$Y$1043,IF(_xlfn.TEXTSPLIT($E242, ",")=$B$5:$B$262, ROW($B$5:$B$262), 0), 7)), "")</f>
        <v/>
      </c>
      <c r="G242" s="167"/>
      <c r="H242" s="167"/>
      <c r="I242" s="83" t="str">
        <f t="shared" si="18"/>
        <v/>
      </c>
      <c r="J242" s="168"/>
      <c r="K242" s="84"/>
      <c r="L242" s="11"/>
      <c r="M242" s="11"/>
      <c r="N242" s="11"/>
      <c r="O242" s="11"/>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c r="BP242" s="11"/>
      <c r="BQ242" s="11"/>
      <c r="BR242" s="11"/>
      <c r="BS242" s="11"/>
      <c r="BT242" s="11"/>
      <c r="BU242" s="11"/>
      <c r="BV242" s="11"/>
      <c r="BW242" s="11"/>
      <c r="BX242" s="11"/>
      <c r="BY242" s="11"/>
      <c r="BZ242" s="11"/>
      <c r="CA242" s="11"/>
      <c r="CB242" s="11"/>
      <c r="CC242" s="11"/>
      <c r="CD242" s="11"/>
      <c r="CE242" s="11"/>
      <c r="CF242" s="11"/>
      <c r="CG242" s="11"/>
      <c r="CH242" s="11"/>
      <c r="CI242" s="11"/>
      <c r="CJ242" s="11"/>
      <c r="CK242" s="11"/>
      <c r="CL242" s="11"/>
      <c r="CM242" s="11"/>
      <c r="CN242" s="11"/>
      <c r="CO242" s="11"/>
      <c r="CP242" s="11"/>
      <c r="CQ242" s="11"/>
      <c r="CR242" s="11"/>
      <c r="CS242" s="11"/>
      <c r="CT242" s="11"/>
      <c r="CU242" s="11"/>
      <c r="CV242" s="11"/>
      <c r="CW242" s="11"/>
      <c r="CX242" s="11"/>
      <c r="CY242" s="11"/>
      <c r="CZ242" s="11"/>
      <c r="DA242" s="11"/>
      <c r="DB242" s="11"/>
      <c r="DC242" s="11"/>
      <c r="DD242" s="11"/>
      <c r="DE242" s="11"/>
      <c r="DF242" s="11"/>
      <c r="DG242" s="11"/>
      <c r="DH242" s="11"/>
      <c r="DI242" s="11"/>
      <c r="DJ242" s="11"/>
      <c r="DK242" s="11"/>
    </row>
    <row r="243" spans="2:115" x14ac:dyDescent="0.35">
      <c r="B243" s="118"/>
      <c r="C243" s="156"/>
      <c r="D243" s="117"/>
      <c r="E243" s="117"/>
      <c r="F243" s="82" t="str" cm="1">
        <f t="array" ref="F243">IF(NOT(ISBLANK($E243)),MAX(INDEX($A$1:$Y$1043,IF(_xlfn.TEXTSPLIT($E243, ",")=$B$5:$B$262, ROW($B$5:$B$262), 0), 7)), "")</f>
        <v/>
      </c>
      <c r="G243" s="167"/>
      <c r="H243" s="167"/>
      <c r="I243" s="83" t="str">
        <f t="shared" si="18"/>
        <v/>
      </c>
      <c r="J243" s="168"/>
      <c r="K243" s="84"/>
      <c r="L243" s="11"/>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1"/>
      <c r="BR243" s="11"/>
      <c r="BS243" s="11"/>
      <c r="BT243" s="11"/>
      <c r="BU243" s="11"/>
      <c r="BV243" s="11"/>
      <c r="BW243" s="11"/>
      <c r="BX243" s="11"/>
      <c r="BY243" s="11"/>
      <c r="BZ243" s="11"/>
      <c r="CA243" s="11"/>
      <c r="CB243" s="11"/>
      <c r="CC243" s="11"/>
      <c r="CD243" s="11"/>
      <c r="CE243" s="11"/>
      <c r="CF243" s="11"/>
      <c r="CG243" s="11"/>
      <c r="CH243" s="11"/>
      <c r="CI243" s="11"/>
      <c r="CJ243" s="11"/>
      <c r="CK243" s="11"/>
      <c r="CL243" s="11"/>
      <c r="CM243" s="11"/>
      <c r="CN243" s="11"/>
      <c r="CO243" s="11"/>
      <c r="CP243" s="11"/>
      <c r="CQ243" s="11"/>
      <c r="CR243" s="11"/>
      <c r="CS243" s="11"/>
      <c r="CT243" s="11"/>
      <c r="CU243" s="11"/>
      <c r="CV243" s="11"/>
      <c r="CW243" s="11"/>
      <c r="CX243" s="11"/>
      <c r="CY243" s="11"/>
      <c r="CZ243" s="11"/>
      <c r="DA243" s="11"/>
      <c r="DB243" s="11"/>
      <c r="DC243" s="11"/>
      <c r="DD243" s="11"/>
      <c r="DE243" s="11"/>
      <c r="DF243" s="11"/>
      <c r="DG243" s="11"/>
      <c r="DH243" s="11"/>
      <c r="DI243" s="11"/>
      <c r="DJ243" s="11"/>
      <c r="DK243" s="11"/>
    </row>
    <row r="244" spans="2:115" x14ac:dyDescent="0.35">
      <c r="B244" s="118"/>
      <c r="C244" s="156"/>
      <c r="D244" s="117"/>
      <c r="E244" s="117"/>
      <c r="F244" s="82" t="str" cm="1">
        <f t="array" ref="F244">IF(NOT(ISBLANK($E244)),MAX(INDEX($A$1:$Y$1043,IF(_xlfn.TEXTSPLIT($E244, ",")=$B$5:$B$262, ROW($B$5:$B$262), 0), 7)), "")</f>
        <v/>
      </c>
      <c r="G244" s="167"/>
      <c r="H244" s="167"/>
      <c r="I244" s="83" t="str">
        <f t="shared" si="18"/>
        <v/>
      </c>
      <c r="J244" s="168"/>
      <c r="K244" s="84"/>
      <c r="L244" s="11"/>
      <c r="M244" s="11"/>
      <c r="N244" s="11"/>
      <c r="O244" s="11"/>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1"/>
      <c r="CZ244" s="11"/>
      <c r="DA244" s="11"/>
      <c r="DB244" s="11"/>
      <c r="DC244" s="11"/>
      <c r="DD244" s="11"/>
      <c r="DE244" s="11"/>
      <c r="DF244" s="11"/>
      <c r="DG244" s="11"/>
      <c r="DH244" s="11"/>
      <c r="DI244" s="11"/>
      <c r="DJ244" s="11"/>
      <c r="DK244" s="11"/>
    </row>
    <row r="245" spans="2:115" x14ac:dyDescent="0.35">
      <c r="B245" s="118"/>
      <c r="C245" s="156"/>
      <c r="D245" s="117"/>
      <c r="E245" s="117"/>
      <c r="F245" s="82" t="str" cm="1">
        <f t="array" ref="F245">IF(NOT(ISBLANK($E245)),MAX(INDEX($A$1:$Y$1043,IF(_xlfn.TEXTSPLIT($E245, ",")=$B$5:$B$262, ROW($B$5:$B$262), 0), 7)), "")</f>
        <v/>
      </c>
      <c r="G245" s="167"/>
      <c r="H245" s="167"/>
      <c r="I245" s="83" t="str">
        <f t="shared" si="18"/>
        <v/>
      </c>
      <c r="J245" s="168"/>
      <c r="K245" s="84"/>
      <c r="L245" s="11"/>
      <c r="M245" s="11"/>
      <c r="N245" s="11"/>
      <c r="O245" s="11"/>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1"/>
      <c r="CH245" s="11"/>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row>
    <row r="246" spans="2:115" x14ac:dyDescent="0.35">
      <c r="B246" s="118"/>
      <c r="C246" s="156"/>
      <c r="D246" s="117"/>
      <c r="E246" s="117"/>
      <c r="F246" s="82" t="str" cm="1">
        <f t="array" ref="F246">IF(NOT(ISBLANK($E246)),MAX(INDEX($A$1:$Y$1043,IF(_xlfn.TEXTSPLIT($E246, ",")=$B$5:$B$262, ROW($B$5:$B$262), 0), 7)), "")</f>
        <v/>
      </c>
      <c r="G246" s="167"/>
      <c r="H246" s="167"/>
      <c r="I246" s="83" t="str">
        <f t="shared" si="18"/>
        <v/>
      </c>
      <c r="J246" s="168"/>
      <c r="K246" s="84"/>
      <c r="L246" s="11"/>
      <c r="M246" s="11"/>
      <c r="N246" s="11"/>
      <c r="O246" s="1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11"/>
      <c r="BV246" s="11"/>
      <c r="BW246" s="11"/>
      <c r="BX246" s="11"/>
      <c r="BY246" s="11"/>
      <c r="BZ246" s="11"/>
      <c r="CA246" s="11"/>
      <c r="CB246" s="11"/>
      <c r="CC246" s="11"/>
      <c r="CD246" s="11"/>
      <c r="CE246" s="11"/>
      <c r="CF246" s="11"/>
      <c r="CG246" s="11"/>
      <c r="CH246" s="11"/>
      <c r="CI246" s="11"/>
      <c r="CJ246" s="11"/>
      <c r="CK246" s="11"/>
      <c r="CL246" s="11"/>
      <c r="CM246" s="11"/>
      <c r="CN246" s="11"/>
      <c r="CO246" s="11"/>
      <c r="CP246" s="11"/>
      <c r="CQ246" s="11"/>
      <c r="CR246" s="11"/>
      <c r="CS246" s="11"/>
      <c r="CT246" s="11"/>
      <c r="CU246" s="11"/>
      <c r="CV246" s="11"/>
      <c r="CW246" s="11"/>
      <c r="CX246" s="11"/>
      <c r="CY246" s="11"/>
      <c r="CZ246" s="11"/>
      <c r="DA246" s="11"/>
      <c r="DB246" s="11"/>
      <c r="DC246" s="11"/>
      <c r="DD246" s="11"/>
      <c r="DE246" s="11"/>
      <c r="DF246" s="11"/>
      <c r="DG246" s="11"/>
      <c r="DH246" s="11"/>
      <c r="DI246" s="11"/>
      <c r="DJ246" s="11"/>
      <c r="DK246" s="11"/>
    </row>
    <row r="247" spans="2:115" x14ac:dyDescent="0.35">
      <c r="B247" s="118"/>
      <c r="C247" s="156"/>
      <c r="D247" s="117"/>
      <c r="E247" s="117"/>
      <c r="F247" s="82" t="str" cm="1">
        <f t="array" ref="F247">IF(NOT(ISBLANK($E247)),MAX(INDEX($A$1:$Y$1043,IF(_xlfn.TEXTSPLIT($E247, ",")=$B$5:$B$262, ROW($B$5:$B$262), 0), 7)), "")</f>
        <v/>
      </c>
      <c r="G247" s="167"/>
      <c r="H247" s="167"/>
      <c r="I247" s="83" t="str">
        <f t="shared" si="18"/>
        <v/>
      </c>
      <c r="J247" s="168"/>
      <c r="K247" s="84"/>
      <c r="L247" s="11"/>
      <c r="M247" s="11"/>
      <c r="N247" s="11"/>
      <c r="O247" s="1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1"/>
      <c r="BV247" s="11"/>
      <c r="BW247" s="11"/>
      <c r="BX247" s="11"/>
      <c r="BY247" s="11"/>
      <c r="BZ247" s="11"/>
      <c r="CA247" s="11"/>
      <c r="CB247" s="11"/>
      <c r="CC247" s="11"/>
      <c r="CD247" s="11"/>
      <c r="CE247" s="11"/>
      <c r="CF247" s="11"/>
      <c r="CG247" s="11"/>
      <c r="CH247" s="11"/>
      <c r="CI247" s="11"/>
      <c r="CJ247" s="11"/>
      <c r="CK247" s="11"/>
      <c r="CL247" s="11"/>
      <c r="CM247" s="11"/>
      <c r="CN247" s="11"/>
      <c r="CO247" s="11"/>
      <c r="CP247" s="11"/>
      <c r="CQ247" s="11"/>
      <c r="CR247" s="11"/>
      <c r="CS247" s="11"/>
      <c r="CT247" s="11"/>
      <c r="CU247" s="11"/>
      <c r="CV247" s="11"/>
      <c r="CW247" s="11"/>
      <c r="CX247" s="11"/>
      <c r="CY247" s="11"/>
      <c r="CZ247" s="11"/>
      <c r="DA247" s="11"/>
      <c r="DB247" s="11"/>
      <c r="DC247" s="11"/>
      <c r="DD247" s="11"/>
      <c r="DE247" s="11"/>
      <c r="DF247" s="11"/>
      <c r="DG247" s="11"/>
      <c r="DH247" s="11"/>
      <c r="DI247" s="11"/>
      <c r="DJ247" s="11"/>
      <c r="DK247" s="11"/>
    </row>
    <row r="248" spans="2:115" x14ac:dyDescent="0.35">
      <c r="B248" s="118"/>
      <c r="C248" s="156"/>
      <c r="D248" s="117"/>
      <c r="E248" s="117"/>
      <c r="F248" s="82" t="str" cm="1">
        <f t="array" ref="F248">IF(NOT(ISBLANK($E248)),MAX(INDEX($A$1:$Y$1043,IF(_xlfn.TEXTSPLIT($E248, ",")=$B$5:$B$262, ROW($B$5:$B$262), 0), 7)), "")</f>
        <v/>
      </c>
      <c r="G248" s="167"/>
      <c r="H248" s="167"/>
      <c r="I248" s="83" t="str">
        <f t="shared" si="18"/>
        <v/>
      </c>
      <c r="J248" s="168"/>
      <c r="K248" s="84"/>
      <c r="L248" s="11"/>
      <c r="M248" s="11"/>
      <c r="N248" s="11"/>
      <c r="O248" s="11"/>
      <c r="P248" s="11"/>
      <c r="Q248" s="11"/>
      <c r="R248" s="11"/>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c r="BP248" s="11"/>
      <c r="BQ248" s="11"/>
      <c r="BR248" s="11"/>
      <c r="BS248" s="11"/>
      <c r="BT248" s="11"/>
      <c r="BU248" s="11"/>
      <c r="BV248" s="11"/>
      <c r="BW248" s="11"/>
      <c r="BX248" s="11"/>
      <c r="BY248" s="11"/>
      <c r="BZ248" s="11"/>
      <c r="CA248" s="11"/>
      <c r="CB248" s="11"/>
      <c r="CC248" s="11"/>
      <c r="CD248" s="11"/>
      <c r="CE248" s="11"/>
      <c r="CF248" s="11"/>
      <c r="CG248" s="11"/>
      <c r="CH248" s="11"/>
      <c r="CI248" s="11"/>
      <c r="CJ248" s="11"/>
      <c r="CK248" s="11"/>
      <c r="CL248" s="11"/>
      <c r="CM248" s="11"/>
      <c r="CN248" s="11"/>
      <c r="CO248" s="11"/>
      <c r="CP248" s="11"/>
      <c r="CQ248" s="11"/>
      <c r="CR248" s="11"/>
      <c r="CS248" s="11"/>
      <c r="CT248" s="11"/>
      <c r="CU248" s="11"/>
      <c r="CV248" s="11"/>
      <c r="CW248" s="11"/>
      <c r="CX248" s="11"/>
      <c r="CY248" s="11"/>
      <c r="CZ248" s="11"/>
      <c r="DA248" s="11"/>
      <c r="DB248" s="11"/>
      <c r="DC248" s="11"/>
      <c r="DD248" s="11"/>
      <c r="DE248" s="11"/>
      <c r="DF248" s="11"/>
      <c r="DG248" s="11"/>
      <c r="DH248" s="11"/>
      <c r="DI248" s="11"/>
      <c r="DJ248" s="11"/>
      <c r="DK248" s="11"/>
    </row>
    <row r="249" spans="2:115" x14ac:dyDescent="0.35">
      <c r="B249" s="118"/>
      <c r="C249" s="156"/>
      <c r="D249" s="117"/>
      <c r="E249" s="117"/>
      <c r="F249" s="82" t="str" cm="1">
        <f t="array" ref="F249">IF(NOT(ISBLANK($E249)),MAX(INDEX($A$1:$Y$1043,IF(_xlfn.TEXTSPLIT($E249, ",")=$B$5:$B$262, ROW($B$5:$B$262), 0), 7)), "")</f>
        <v/>
      </c>
      <c r="G249" s="167"/>
      <c r="H249" s="167"/>
      <c r="I249" s="83" t="str">
        <f t="shared" si="18"/>
        <v/>
      </c>
      <c r="J249" s="168"/>
      <c r="K249" s="84"/>
      <c r="L249" s="11"/>
      <c r="M249" s="11"/>
      <c r="N249" s="11"/>
      <c r="O249" s="11"/>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c r="BP249" s="11"/>
      <c r="BQ249" s="11"/>
      <c r="BR249" s="11"/>
      <c r="BS249" s="11"/>
      <c r="BT249" s="11"/>
      <c r="BU249" s="11"/>
      <c r="BV249" s="11"/>
      <c r="BW249" s="11"/>
      <c r="BX249" s="11"/>
      <c r="BY249" s="11"/>
      <c r="BZ249" s="11"/>
      <c r="CA249" s="11"/>
      <c r="CB249" s="11"/>
      <c r="CC249" s="11"/>
      <c r="CD249" s="11"/>
      <c r="CE249" s="11"/>
      <c r="CF249" s="11"/>
      <c r="CG249" s="11"/>
      <c r="CH249" s="11"/>
      <c r="CI249" s="11"/>
      <c r="CJ249" s="11"/>
      <c r="CK249" s="11"/>
      <c r="CL249" s="11"/>
      <c r="CM249" s="11"/>
      <c r="CN249" s="11"/>
      <c r="CO249" s="11"/>
      <c r="CP249" s="11"/>
      <c r="CQ249" s="11"/>
      <c r="CR249" s="11"/>
      <c r="CS249" s="11"/>
      <c r="CT249" s="11"/>
      <c r="CU249" s="11"/>
      <c r="CV249" s="11"/>
      <c r="CW249" s="11"/>
      <c r="CX249" s="11"/>
      <c r="CY249" s="11"/>
      <c r="CZ249" s="11"/>
      <c r="DA249" s="11"/>
      <c r="DB249" s="11"/>
      <c r="DC249" s="11"/>
      <c r="DD249" s="11"/>
      <c r="DE249" s="11"/>
      <c r="DF249" s="11"/>
      <c r="DG249" s="11"/>
      <c r="DH249" s="11"/>
      <c r="DI249" s="11"/>
      <c r="DJ249" s="11"/>
      <c r="DK249" s="11"/>
    </row>
    <row r="250" spans="2:115" x14ac:dyDescent="0.35">
      <c r="B250" s="118"/>
      <c r="C250" s="156"/>
      <c r="D250" s="117"/>
      <c r="E250" s="117"/>
      <c r="F250" s="82" t="str" cm="1">
        <f t="array" ref="F250">IF(NOT(ISBLANK($E250)),MAX(INDEX($A$1:$Y$1043,IF(_xlfn.TEXTSPLIT($E250, ",")=$B$5:$B$262, ROW($B$5:$B$262), 0), 7)), "")</f>
        <v/>
      </c>
      <c r="G250" s="167"/>
      <c r="H250" s="167"/>
      <c r="I250" s="83" t="str">
        <f t="shared" si="18"/>
        <v/>
      </c>
      <c r="J250" s="168"/>
      <c r="K250" s="84"/>
      <c r="L250" s="11"/>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c r="DK250" s="11"/>
    </row>
    <row r="251" spans="2:115" x14ac:dyDescent="0.35">
      <c r="B251" s="118"/>
      <c r="C251" s="156"/>
      <c r="D251" s="117"/>
      <c r="E251" s="117"/>
      <c r="F251" s="82" t="str" cm="1">
        <f t="array" ref="F251">IF(NOT(ISBLANK($E251)),MAX(INDEX($A$1:$Y$1043,IF(_xlfn.TEXTSPLIT($E251, ",")=$B$5:$B$262, ROW($B$5:$B$262), 0), 7)), "")</f>
        <v/>
      </c>
      <c r="G251" s="167"/>
      <c r="H251" s="167"/>
      <c r="I251" s="83" t="str">
        <f t="shared" si="18"/>
        <v/>
      </c>
      <c r="J251" s="168"/>
      <c r="K251" s="84"/>
      <c r="L251" s="11"/>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row>
    <row r="252" spans="2:115" x14ac:dyDescent="0.35">
      <c r="B252" s="118"/>
      <c r="C252" s="156"/>
      <c r="D252" s="117"/>
      <c r="E252" s="117"/>
      <c r="F252" s="82" t="str" cm="1">
        <f t="array" ref="F252">IF(NOT(ISBLANK($E252)),MAX(INDEX($A$1:$Y$1043,IF(_xlfn.TEXTSPLIT($E252, ",")=$B$5:$B$262, ROW($B$5:$B$262), 0), 7)), "")</f>
        <v/>
      </c>
      <c r="G252" s="167"/>
      <c r="H252" s="167"/>
      <c r="I252" s="83" t="str">
        <f t="shared" si="18"/>
        <v/>
      </c>
      <c r="J252" s="168"/>
      <c r="K252" s="84"/>
      <c r="L252" s="11"/>
      <c r="M252" s="11"/>
      <c r="N252" s="11"/>
      <c r="O252" s="1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1"/>
      <c r="CH252" s="11"/>
      <c r="CI252" s="11"/>
      <c r="CJ252" s="11"/>
      <c r="CK252" s="11"/>
      <c r="CL252" s="11"/>
      <c r="CM252" s="11"/>
      <c r="CN252" s="11"/>
      <c r="CO252" s="11"/>
      <c r="CP252" s="11"/>
      <c r="CQ252" s="11"/>
      <c r="CR252" s="11"/>
      <c r="CS252" s="11"/>
      <c r="CT252" s="11"/>
      <c r="CU252" s="11"/>
      <c r="CV252" s="11"/>
      <c r="CW252" s="11"/>
      <c r="CX252" s="11"/>
      <c r="CY252" s="11"/>
      <c r="CZ252" s="11"/>
      <c r="DA252" s="11"/>
      <c r="DB252" s="11"/>
      <c r="DC252" s="11"/>
      <c r="DD252" s="11"/>
      <c r="DE252" s="11"/>
      <c r="DF252" s="11"/>
      <c r="DG252" s="11"/>
      <c r="DH252" s="11"/>
      <c r="DI252" s="11"/>
      <c r="DJ252" s="11"/>
      <c r="DK252" s="11"/>
    </row>
    <row r="253" spans="2:115" x14ac:dyDescent="0.35">
      <c r="B253" s="118"/>
      <c r="C253" s="156"/>
      <c r="D253" s="117"/>
      <c r="E253" s="117"/>
      <c r="F253" s="82" t="str" cm="1">
        <f t="array" ref="F253">IF(NOT(ISBLANK($E253)),MAX(INDEX($A$1:$Y$1043,IF(_xlfn.TEXTSPLIT($E253, ",")=$B$5:$B$262, ROW($B$5:$B$262), 0), 7)), "")</f>
        <v/>
      </c>
      <c r="G253" s="167"/>
      <c r="H253" s="167"/>
      <c r="I253" s="83" t="str">
        <f t="shared" si="18"/>
        <v/>
      </c>
      <c r="J253" s="168"/>
      <c r="K253" s="84"/>
      <c r="L253" s="11"/>
      <c r="M253" s="11"/>
      <c r="N253" s="11"/>
      <c r="O253" s="11"/>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c r="BP253" s="11"/>
      <c r="BQ253" s="11"/>
      <c r="BR253" s="11"/>
      <c r="BS253" s="11"/>
      <c r="BT253" s="11"/>
      <c r="BU253" s="11"/>
      <c r="BV253" s="11"/>
      <c r="BW253" s="11"/>
      <c r="BX253" s="11"/>
      <c r="BY253" s="11"/>
      <c r="BZ253" s="11"/>
      <c r="CA253" s="11"/>
      <c r="CB253" s="11"/>
      <c r="CC253" s="11"/>
      <c r="CD253" s="11"/>
      <c r="CE253" s="11"/>
      <c r="CF253" s="11"/>
      <c r="CG253" s="11"/>
      <c r="CH253" s="11"/>
      <c r="CI253" s="11"/>
      <c r="CJ253" s="11"/>
      <c r="CK253" s="11"/>
      <c r="CL253" s="11"/>
      <c r="CM253" s="11"/>
      <c r="CN253" s="11"/>
      <c r="CO253" s="11"/>
      <c r="CP253" s="11"/>
      <c r="CQ253" s="11"/>
      <c r="CR253" s="11"/>
      <c r="CS253" s="11"/>
      <c r="CT253" s="11"/>
      <c r="CU253" s="11"/>
      <c r="CV253" s="11"/>
      <c r="CW253" s="11"/>
      <c r="CX253" s="11"/>
      <c r="CY253" s="11"/>
      <c r="CZ253" s="11"/>
      <c r="DA253" s="11"/>
      <c r="DB253" s="11"/>
      <c r="DC253" s="11"/>
      <c r="DD253" s="11"/>
      <c r="DE253" s="11"/>
      <c r="DF253" s="11"/>
      <c r="DG253" s="11"/>
      <c r="DH253" s="11"/>
      <c r="DI253" s="11"/>
      <c r="DJ253" s="11"/>
      <c r="DK253" s="11"/>
    </row>
    <row r="254" spans="2:115" x14ac:dyDescent="0.35">
      <c r="B254" s="118"/>
      <c r="C254" s="156"/>
      <c r="D254" s="117"/>
      <c r="E254" s="117"/>
      <c r="F254" s="82" t="str" cm="1">
        <f t="array" ref="F254">IF(NOT(ISBLANK($E254)),MAX(INDEX($A$1:$Y$1043,IF(_xlfn.TEXTSPLIT($E254, ",")=$B$5:$B$262, ROW($B$5:$B$262), 0), 7)), "")</f>
        <v/>
      </c>
      <c r="G254" s="167"/>
      <c r="H254" s="167"/>
      <c r="I254" s="83" t="str">
        <f t="shared" si="18"/>
        <v/>
      </c>
      <c r="J254" s="168"/>
      <c r="K254" s="84"/>
      <c r="L254" s="11"/>
      <c r="M254" s="11"/>
      <c r="N254" s="11"/>
      <c r="O254" s="11"/>
      <c r="P254" s="11"/>
      <c r="Q254" s="11"/>
      <c r="R254" s="11"/>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c r="BP254" s="11"/>
      <c r="BQ254" s="11"/>
      <c r="BR254" s="11"/>
      <c r="BS254" s="11"/>
      <c r="BT254" s="11"/>
      <c r="BU254" s="11"/>
      <c r="BV254" s="11"/>
      <c r="BW254" s="11"/>
      <c r="BX254" s="11"/>
      <c r="BY254" s="11"/>
      <c r="BZ254" s="11"/>
      <c r="CA254" s="11"/>
      <c r="CB254" s="11"/>
      <c r="CC254" s="11"/>
      <c r="CD254" s="11"/>
      <c r="CE254" s="11"/>
      <c r="CF254" s="11"/>
      <c r="CG254" s="11"/>
      <c r="CH254" s="11"/>
      <c r="CI254" s="11"/>
      <c r="CJ254" s="11"/>
      <c r="CK254" s="11"/>
      <c r="CL254" s="11"/>
      <c r="CM254" s="11"/>
      <c r="CN254" s="11"/>
      <c r="CO254" s="11"/>
      <c r="CP254" s="11"/>
      <c r="CQ254" s="11"/>
      <c r="CR254" s="11"/>
      <c r="CS254" s="11"/>
      <c r="CT254" s="11"/>
      <c r="CU254" s="11"/>
      <c r="CV254" s="11"/>
      <c r="CW254" s="11"/>
      <c r="CX254" s="11"/>
      <c r="CY254" s="11"/>
      <c r="CZ254" s="11"/>
      <c r="DA254" s="11"/>
      <c r="DB254" s="11"/>
      <c r="DC254" s="11"/>
      <c r="DD254" s="11"/>
      <c r="DE254" s="11"/>
      <c r="DF254" s="11"/>
      <c r="DG254" s="11"/>
      <c r="DH254" s="11"/>
      <c r="DI254" s="11"/>
      <c r="DJ254" s="11"/>
      <c r="DK254" s="11"/>
    </row>
    <row r="255" spans="2:115" x14ac:dyDescent="0.35">
      <c r="B255" s="118"/>
      <c r="C255" s="156"/>
      <c r="D255" s="117"/>
      <c r="E255" s="117"/>
      <c r="F255" s="82" t="str" cm="1">
        <f t="array" ref="F255">IF(NOT(ISBLANK($E255)),MAX(INDEX($A$1:$Y$1043,IF(_xlfn.TEXTSPLIT($E255, ",")=$B$5:$B$262, ROW($B$5:$B$262), 0), 7)), "")</f>
        <v/>
      </c>
      <c r="G255" s="167"/>
      <c r="H255" s="167"/>
      <c r="I255" s="83" t="str">
        <f t="shared" si="18"/>
        <v/>
      </c>
      <c r="J255" s="168"/>
      <c r="K255" s="84"/>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c r="BR255" s="11"/>
      <c r="BS255" s="11"/>
      <c r="BT255" s="11"/>
      <c r="BU255" s="11"/>
      <c r="BV255" s="11"/>
      <c r="BW255" s="11"/>
      <c r="BX255" s="11"/>
      <c r="BY255" s="11"/>
      <c r="BZ255" s="11"/>
      <c r="CA255" s="11"/>
      <c r="CB255" s="11"/>
      <c r="CC255" s="11"/>
      <c r="CD255" s="11"/>
      <c r="CE255" s="11"/>
      <c r="CF255" s="11"/>
      <c r="CG255" s="11"/>
      <c r="CH255" s="11"/>
      <c r="CI255" s="11"/>
      <c r="CJ255" s="11"/>
      <c r="CK255" s="11"/>
      <c r="CL255" s="11"/>
      <c r="CM255" s="11"/>
      <c r="CN255" s="11"/>
      <c r="CO255" s="11"/>
      <c r="CP255" s="11"/>
      <c r="CQ255" s="11"/>
      <c r="CR255" s="11"/>
      <c r="CS255" s="11"/>
      <c r="CT255" s="11"/>
      <c r="CU255" s="11"/>
      <c r="CV255" s="11"/>
      <c r="CW255" s="11"/>
      <c r="CX255" s="11"/>
      <c r="CY255" s="11"/>
      <c r="CZ255" s="11"/>
      <c r="DA255" s="11"/>
      <c r="DB255" s="11"/>
      <c r="DC255" s="11"/>
      <c r="DD255" s="11"/>
      <c r="DE255" s="11"/>
      <c r="DF255" s="11"/>
      <c r="DG255" s="11"/>
      <c r="DH255" s="11"/>
      <c r="DI255" s="11"/>
      <c r="DJ255" s="11"/>
      <c r="DK255" s="11"/>
    </row>
    <row r="256" spans="2:115" ht="14.5" x14ac:dyDescent="0.35">
      <c r="B256" s="118"/>
      <c r="C256" s="157"/>
      <c r="D256" s="117"/>
      <c r="E256" s="117"/>
      <c r="F256" s="82" t="str" cm="1">
        <f t="array" ref="F256">IF(NOT(ISBLANK($E256)),MAX(INDEX($A$1:$Y$1043,IF(_xlfn.TEXTSPLIT($E256, ",")=$B$5:$B$262, ROW($B$5:$B$262), 0), 7)), "")</f>
        <v/>
      </c>
      <c r="G256" s="167"/>
      <c r="H256" s="167"/>
      <c r="I256" s="83" t="str">
        <f t="shared" si="18"/>
        <v/>
      </c>
      <c r="J256" s="168"/>
      <c r="K256" s="84"/>
      <c r="L256" s="11" t="str">
        <f t="shared" si="15"/>
        <v/>
      </c>
      <c r="M256" s="11" t="str">
        <f t="shared" si="7"/>
        <v/>
      </c>
      <c r="N256" s="11" t="str">
        <f t="shared" si="7"/>
        <v/>
      </c>
      <c r="O256" s="11" t="str">
        <f t="shared" si="7"/>
        <v/>
      </c>
      <c r="P256" s="11" t="str">
        <f t="shared" si="7"/>
        <v/>
      </c>
      <c r="Q256" s="11" t="str">
        <f t="shared" si="7"/>
        <v/>
      </c>
      <c r="R256" s="11" t="str">
        <f t="shared" si="7"/>
        <v/>
      </c>
      <c r="S256" s="11" t="str">
        <f t="shared" si="7"/>
        <v/>
      </c>
      <c r="T256" s="11" t="str">
        <f t="shared" si="7"/>
        <v/>
      </c>
      <c r="U256" s="11" t="str">
        <f t="shared" si="7"/>
        <v/>
      </c>
      <c r="V256" s="11" t="str">
        <f t="shared" si="7"/>
        <v/>
      </c>
      <c r="W256" s="11" t="str">
        <f t="shared" si="7"/>
        <v/>
      </c>
      <c r="X256" s="11" t="str">
        <f t="shared" si="7"/>
        <v/>
      </c>
      <c r="Y256" s="11" t="str">
        <f t="shared" si="7"/>
        <v/>
      </c>
      <c r="Z256" s="11" t="str">
        <f t="shared" si="7"/>
        <v/>
      </c>
      <c r="AA256" s="11" t="str">
        <f t="shared" si="7"/>
        <v/>
      </c>
      <c r="AB256" s="11" t="str">
        <f t="shared" si="7"/>
        <v/>
      </c>
      <c r="AC256" s="11" t="str">
        <f t="shared" si="8"/>
        <v/>
      </c>
      <c r="AD256" s="11" t="str">
        <f t="shared" si="8"/>
        <v/>
      </c>
      <c r="AE256" s="11" t="str">
        <f t="shared" si="8"/>
        <v/>
      </c>
      <c r="AF256" s="11" t="str">
        <f t="shared" si="8"/>
        <v/>
      </c>
      <c r="AG256" s="11" t="str">
        <f t="shared" si="8"/>
        <v/>
      </c>
      <c r="AH256" s="11" t="str">
        <f t="shared" si="8"/>
        <v/>
      </c>
      <c r="AI256" s="11" t="str">
        <f t="shared" si="8"/>
        <v/>
      </c>
      <c r="AJ256" s="11" t="str">
        <f t="shared" si="8"/>
        <v/>
      </c>
      <c r="AK256" s="11" t="str">
        <f t="shared" si="8"/>
        <v/>
      </c>
      <c r="AL256" s="11" t="str">
        <f t="shared" si="8"/>
        <v/>
      </c>
      <c r="AM256" s="11" t="str">
        <f t="shared" si="8"/>
        <v/>
      </c>
      <c r="AN256" s="11" t="str">
        <f t="shared" si="8"/>
        <v/>
      </c>
      <c r="AO256" s="11" t="str">
        <f t="shared" si="8"/>
        <v/>
      </c>
      <c r="AP256" s="11" t="str">
        <f t="shared" si="8"/>
        <v/>
      </c>
      <c r="AQ256" s="11" t="str">
        <f t="shared" si="8"/>
        <v/>
      </c>
      <c r="AR256" s="11" t="str">
        <f t="shared" si="8"/>
        <v/>
      </c>
      <c r="AS256" s="11" t="str">
        <f t="shared" si="9"/>
        <v/>
      </c>
      <c r="AT256" s="11" t="str">
        <f t="shared" si="9"/>
        <v/>
      </c>
      <c r="AU256" s="11" t="str">
        <f t="shared" si="9"/>
        <v/>
      </c>
      <c r="AV256" s="11" t="str">
        <f t="shared" si="9"/>
        <v/>
      </c>
      <c r="AW256" s="11" t="str">
        <f t="shared" si="9"/>
        <v/>
      </c>
      <c r="AX256" s="11" t="str">
        <f t="shared" si="9"/>
        <v/>
      </c>
      <c r="AY256" s="11" t="str">
        <f t="shared" si="9"/>
        <v/>
      </c>
      <c r="AZ256" s="11" t="str">
        <f t="shared" si="9"/>
        <v/>
      </c>
      <c r="BA256" s="11" t="str">
        <f t="shared" si="9"/>
        <v/>
      </c>
      <c r="BB256" s="11" t="str">
        <f t="shared" si="9"/>
        <v/>
      </c>
      <c r="BC256" s="11" t="str">
        <f t="shared" si="9"/>
        <v/>
      </c>
      <c r="BD256" s="11" t="str">
        <f t="shared" si="9"/>
        <v/>
      </c>
      <c r="BE256" s="11" t="str">
        <f t="shared" si="9"/>
        <v/>
      </c>
      <c r="BF256" s="11" t="str">
        <f t="shared" si="9"/>
        <v/>
      </c>
      <c r="BG256" s="11" t="str">
        <f t="shared" si="9"/>
        <v/>
      </c>
      <c r="BH256" s="11" t="str">
        <f t="shared" si="9"/>
        <v/>
      </c>
      <c r="BI256" s="11" t="str">
        <f t="shared" si="10"/>
        <v/>
      </c>
      <c r="BJ256" s="11" t="str">
        <f t="shared" si="10"/>
        <v/>
      </c>
      <c r="BK256" s="11" t="str">
        <f t="shared" si="10"/>
        <v/>
      </c>
      <c r="BL256" s="11" t="str">
        <f t="shared" si="10"/>
        <v/>
      </c>
      <c r="BM256" s="11" t="str">
        <f t="shared" si="10"/>
        <v/>
      </c>
      <c r="BN256" s="11" t="str">
        <f t="shared" si="10"/>
        <v/>
      </c>
      <c r="BO256" s="11" t="str">
        <f t="shared" si="10"/>
        <v/>
      </c>
      <c r="BP256" s="11" t="str">
        <f t="shared" si="10"/>
        <v/>
      </c>
      <c r="BQ256" s="11" t="str">
        <f t="shared" si="10"/>
        <v/>
      </c>
      <c r="BR256" s="11" t="str">
        <f t="shared" si="10"/>
        <v/>
      </c>
      <c r="BS256" s="11" t="str">
        <f t="shared" si="10"/>
        <v/>
      </c>
      <c r="BT256" s="11" t="str">
        <f t="shared" si="10"/>
        <v/>
      </c>
      <c r="BU256" s="11" t="str">
        <f t="shared" si="10"/>
        <v/>
      </c>
      <c r="BV256" s="11" t="str">
        <f t="shared" si="10"/>
        <v/>
      </c>
      <c r="BW256" s="11" t="str">
        <f t="shared" si="10"/>
        <v/>
      </c>
      <c r="BX256" s="11" t="str">
        <f t="shared" si="10"/>
        <v/>
      </c>
      <c r="BY256" s="11" t="str">
        <f t="shared" si="11"/>
        <v/>
      </c>
      <c r="BZ256" s="11" t="str">
        <f t="shared" si="11"/>
        <v/>
      </c>
      <c r="CA256" s="11" t="str">
        <f t="shared" si="11"/>
        <v/>
      </c>
      <c r="CB256" s="11" t="str">
        <f t="shared" si="11"/>
        <v/>
      </c>
      <c r="CC256" s="11" t="str">
        <f t="shared" si="11"/>
        <v/>
      </c>
      <c r="CD256" s="11" t="str">
        <f t="shared" si="11"/>
        <v/>
      </c>
      <c r="CE256" s="11" t="str">
        <f t="shared" si="11"/>
        <v/>
      </c>
      <c r="CF256" s="11" t="str">
        <f t="shared" si="11"/>
        <v/>
      </c>
      <c r="CG256" s="11" t="str">
        <f t="shared" si="11"/>
        <v/>
      </c>
      <c r="CH256" s="11" t="str">
        <f t="shared" si="11"/>
        <v/>
      </c>
      <c r="CI256" s="11" t="str">
        <f t="shared" si="11"/>
        <v/>
      </c>
      <c r="CJ256" s="11" t="str">
        <f t="shared" si="11"/>
        <v/>
      </c>
      <c r="CK256" s="11" t="str">
        <f t="shared" si="11"/>
        <v/>
      </c>
      <c r="CL256" s="11" t="str">
        <f t="shared" si="11"/>
        <v/>
      </c>
      <c r="CM256" s="11" t="str">
        <f t="shared" si="11"/>
        <v/>
      </c>
      <c r="CN256" s="11" t="str">
        <f t="shared" si="11"/>
        <v/>
      </c>
      <c r="CO256" s="11" t="str">
        <f t="shared" si="12"/>
        <v/>
      </c>
      <c r="CP256" s="11" t="str">
        <f t="shared" si="12"/>
        <v/>
      </c>
      <c r="CQ256" s="11" t="str">
        <f t="shared" si="12"/>
        <v/>
      </c>
      <c r="CR256" s="11" t="str">
        <f t="shared" si="12"/>
        <v/>
      </c>
      <c r="CS256" s="11" t="str">
        <f t="shared" si="12"/>
        <v/>
      </c>
      <c r="CT256" s="11" t="str">
        <f t="shared" si="12"/>
        <v/>
      </c>
      <c r="CU256" s="11" t="str">
        <f t="shared" si="12"/>
        <v/>
      </c>
      <c r="CV256" s="11" t="str">
        <f t="shared" si="12"/>
        <v/>
      </c>
      <c r="CW256" s="11" t="str">
        <f t="shared" si="12"/>
        <v/>
      </c>
      <c r="CX256" s="11" t="str">
        <f t="shared" si="12"/>
        <v/>
      </c>
      <c r="CY256" s="11" t="str">
        <f t="shared" si="12"/>
        <v/>
      </c>
      <c r="CZ256" s="11" t="str">
        <f t="shared" si="12"/>
        <v/>
      </c>
      <c r="DA256" s="11" t="str">
        <f t="shared" si="12"/>
        <v/>
      </c>
      <c r="DB256" s="11" t="str">
        <f t="shared" si="12"/>
        <v/>
      </c>
      <c r="DC256" s="11" t="str">
        <f t="shared" si="12"/>
        <v/>
      </c>
      <c r="DD256" s="11" t="str">
        <f t="shared" si="12"/>
        <v/>
      </c>
      <c r="DE256" s="11" t="str">
        <f t="shared" si="13"/>
        <v/>
      </c>
      <c r="DF256" s="11" t="str">
        <f t="shared" si="13"/>
        <v/>
      </c>
      <c r="DG256" s="11" t="str">
        <f t="shared" si="13"/>
        <v/>
      </c>
      <c r="DH256" s="11" t="str">
        <f t="shared" si="13"/>
        <v/>
      </c>
      <c r="DI256" s="11" t="str">
        <f t="shared" si="13"/>
        <v/>
      </c>
      <c r="DJ256" s="11" t="str">
        <f t="shared" si="13"/>
        <v/>
      </c>
      <c r="DK256" s="11" t="str">
        <f t="shared" si="13"/>
        <v/>
      </c>
    </row>
    <row r="257" spans="2:115" ht="14.5" x14ac:dyDescent="0.35">
      <c r="B257" s="118"/>
      <c r="C257" s="157"/>
      <c r="D257" s="117"/>
      <c r="E257" s="117"/>
      <c r="F257" s="82" t="str" cm="1">
        <f t="array" ref="F257">IF(NOT(ISBLANK($E257)),MAX(INDEX($A$1:$Y$1043,IF(_xlfn.TEXTSPLIT($E257, ",")=$B$5:$B$262, ROW($B$5:$B$262), 0), 7)), "")</f>
        <v/>
      </c>
      <c r="G257" s="167"/>
      <c r="H257" s="167"/>
      <c r="I257" s="83" t="str">
        <f t="shared" si="18"/>
        <v/>
      </c>
      <c r="J257" s="168"/>
      <c r="K257" s="84"/>
      <c r="L257" s="11" t="str">
        <f t="shared" si="15"/>
        <v/>
      </c>
      <c r="M257" s="11" t="str">
        <f t="shared" si="7"/>
        <v/>
      </c>
      <c r="N257" s="11" t="str">
        <f t="shared" si="7"/>
        <v/>
      </c>
      <c r="O257" s="11" t="str">
        <f t="shared" si="7"/>
        <v/>
      </c>
      <c r="P257" s="11" t="str">
        <f t="shared" si="7"/>
        <v/>
      </c>
      <c r="Q257" s="11" t="str">
        <f t="shared" si="7"/>
        <v/>
      </c>
      <c r="R257" s="11" t="str">
        <f t="shared" si="7"/>
        <v/>
      </c>
      <c r="S257" s="11" t="str">
        <f t="shared" si="7"/>
        <v/>
      </c>
      <c r="T257" s="11" t="str">
        <f t="shared" si="7"/>
        <v/>
      </c>
      <c r="U257" s="11" t="str">
        <f t="shared" si="7"/>
        <v/>
      </c>
      <c r="V257" s="11" t="str">
        <f t="shared" si="7"/>
        <v/>
      </c>
      <c r="W257" s="11" t="str">
        <f t="shared" si="7"/>
        <v/>
      </c>
      <c r="X257" s="11" t="str">
        <f t="shared" si="7"/>
        <v/>
      </c>
      <c r="Y257" s="11" t="str">
        <f t="shared" si="7"/>
        <v/>
      </c>
      <c r="Z257" s="11" t="str">
        <f t="shared" si="7"/>
        <v/>
      </c>
      <c r="AA257" s="11" t="str">
        <f t="shared" si="7"/>
        <v/>
      </c>
      <c r="AB257" s="11" t="str">
        <f t="shared" si="7"/>
        <v/>
      </c>
      <c r="AC257" s="11" t="str">
        <f t="shared" si="8"/>
        <v/>
      </c>
      <c r="AD257" s="11" t="str">
        <f t="shared" si="8"/>
        <v/>
      </c>
      <c r="AE257" s="11" t="str">
        <f t="shared" si="8"/>
        <v/>
      </c>
      <c r="AF257" s="11" t="str">
        <f t="shared" si="8"/>
        <v/>
      </c>
      <c r="AG257" s="11" t="str">
        <f t="shared" si="8"/>
        <v/>
      </c>
      <c r="AH257" s="11" t="str">
        <f t="shared" si="8"/>
        <v/>
      </c>
      <c r="AI257" s="11" t="str">
        <f t="shared" si="8"/>
        <v/>
      </c>
      <c r="AJ257" s="11" t="str">
        <f t="shared" si="8"/>
        <v/>
      </c>
      <c r="AK257" s="11" t="str">
        <f t="shared" si="8"/>
        <v/>
      </c>
      <c r="AL257" s="11" t="str">
        <f t="shared" si="8"/>
        <v/>
      </c>
      <c r="AM257" s="11" t="str">
        <f t="shared" si="8"/>
        <v/>
      </c>
      <c r="AN257" s="11" t="str">
        <f t="shared" si="8"/>
        <v/>
      </c>
      <c r="AO257" s="11" t="str">
        <f t="shared" si="8"/>
        <v/>
      </c>
      <c r="AP257" s="11" t="str">
        <f t="shared" si="8"/>
        <v/>
      </c>
      <c r="AQ257" s="11" t="str">
        <f t="shared" si="8"/>
        <v/>
      </c>
      <c r="AR257" s="11" t="str">
        <f t="shared" si="8"/>
        <v/>
      </c>
      <c r="AS257" s="11" t="str">
        <f t="shared" si="9"/>
        <v/>
      </c>
      <c r="AT257" s="11" t="str">
        <f t="shared" si="9"/>
        <v/>
      </c>
      <c r="AU257" s="11" t="str">
        <f t="shared" si="9"/>
        <v/>
      </c>
      <c r="AV257" s="11" t="str">
        <f t="shared" si="9"/>
        <v/>
      </c>
      <c r="AW257" s="11" t="str">
        <f t="shared" si="9"/>
        <v/>
      </c>
      <c r="AX257" s="11" t="str">
        <f t="shared" si="9"/>
        <v/>
      </c>
      <c r="AY257" s="11" t="str">
        <f t="shared" si="9"/>
        <v/>
      </c>
      <c r="AZ257" s="11" t="str">
        <f t="shared" si="9"/>
        <v/>
      </c>
      <c r="BA257" s="11" t="str">
        <f t="shared" si="9"/>
        <v/>
      </c>
      <c r="BB257" s="11" t="str">
        <f t="shared" si="9"/>
        <v/>
      </c>
      <c r="BC257" s="11" t="str">
        <f t="shared" si="9"/>
        <v/>
      </c>
      <c r="BD257" s="11" t="str">
        <f t="shared" si="9"/>
        <v/>
      </c>
      <c r="BE257" s="11" t="str">
        <f t="shared" si="9"/>
        <v/>
      </c>
      <c r="BF257" s="11" t="str">
        <f t="shared" si="9"/>
        <v/>
      </c>
      <c r="BG257" s="11" t="str">
        <f t="shared" si="9"/>
        <v/>
      </c>
      <c r="BH257" s="11" t="str">
        <f t="shared" si="9"/>
        <v/>
      </c>
      <c r="BI257" s="11" t="str">
        <f t="shared" si="10"/>
        <v/>
      </c>
      <c r="BJ257" s="11" t="str">
        <f t="shared" si="10"/>
        <v/>
      </c>
      <c r="BK257" s="11" t="str">
        <f t="shared" si="10"/>
        <v/>
      </c>
      <c r="BL257" s="11" t="str">
        <f t="shared" si="10"/>
        <v/>
      </c>
      <c r="BM257" s="11" t="str">
        <f t="shared" si="10"/>
        <v/>
      </c>
      <c r="BN257" s="11" t="str">
        <f t="shared" si="10"/>
        <v/>
      </c>
      <c r="BO257" s="11" t="str">
        <f t="shared" si="10"/>
        <v/>
      </c>
      <c r="BP257" s="11" t="str">
        <f t="shared" si="10"/>
        <v/>
      </c>
      <c r="BQ257" s="11" t="str">
        <f t="shared" si="10"/>
        <v/>
      </c>
      <c r="BR257" s="11" t="str">
        <f t="shared" si="10"/>
        <v/>
      </c>
      <c r="BS257" s="11" t="str">
        <f t="shared" si="10"/>
        <v/>
      </c>
      <c r="BT257" s="11" t="str">
        <f t="shared" si="10"/>
        <v/>
      </c>
      <c r="BU257" s="11" t="str">
        <f t="shared" si="10"/>
        <v/>
      </c>
      <c r="BV257" s="11" t="str">
        <f t="shared" si="10"/>
        <v/>
      </c>
      <c r="BW257" s="11" t="str">
        <f t="shared" si="10"/>
        <v/>
      </c>
      <c r="BX257" s="11" t="str">
        <f t="shared" si="10"/>
        <v/>
      </c>
      <c r="BY257" s="11" t="str">
        <f t="shared" si="11"/>
        <v/>
      </c>
      <c r="BZ257" s="11" t="str">
        <f t="shared" si="11"/>
        <v/>
      </c>
      <c r="CA257" s="11" t="str">
        <f t="shared" si="11"/>
        <v/>
      </c>
      <c r="CB257" s="11" t="str">
        <f t="shared" si="11"/>
        <v/>
      </c>
      <c r="CC257" s="11" t="str">
        <f t="shared" si="11"/>
        <v/>
      </c>
      <c r="CD257" s="11" t="str">
        <f t="shared" si="11"/>
        <v/>
      </c>
      <c r="CE257" s="11" t="str">
        <f t="shared" si="11"/>
        <v/>
      </c>
      <c r="CF257" s="11" t="str">
        <f t="shared" si="11"/>
        <v/>
      </c>
      <c r="CG257" s="11" t="str">
        <f t="shared" si="11"/>
        <v/>
      </c>
      <c r="CH257" s="11" t="str">
        <f t="shared" si="11"/>
        <v/>
      </c>
      <c r="CI257" s="11" t="str">
        <f t="shared" si="11"/>
        <v/>
      </c>
      <c r="CJ257" s="11" t="str">
        <f t="shared" si="11"/>
        <v/>
      </c>
      <c r="CK257" s="11" t="str">
        <f t="shared" si="11"/>
        <v/>
      </c>
      <c r="CL257" s="11" t="str">
        <f t="shared" si="11"/>
        <v/>
      </c>
      <c r="CM257" s="11" t="str">
        <f t="shared" si="11"/>
        <v/>
      </c>
      <c r="CN257" s="11" t="str">
        <f t="shared" si="11"/>
        <v/>
      </c>
      <c r="CO257" s="11" t="str">
        <f t="shared" si="12"/>
        <v/>
      </c>
      <c r="CP257" s="11" t="str">
        <f t="shared" si="12"/>
        <v/>
      </c>
      <c r="CQ257" s="11" t="str">
        <f t="shared" si="12"/>
        <v/>
      </c>
      <c r="CR257" s="11" t="str">
        <f t="shared" si="12"/>
        <v/>
      </c>
      <c r="CS257" s="11" t="str">
        <f t="shared" si="12"/>
        <v/>
      </c>
      <c r="CT257" s="11" t="str">
        <f t="shared" si="12"/>
        <v/>
      </c>
      <c r="CU257" s="11" t="str">
        <f t="shared" si="12"/>
        <v/>
      </c>
      <c r="CV257" s="11" t="str">
        <f t="shared" si="12"/>
        <v/>
      </c>
      <c r="CW257" s="11" t="str">
        <f t="shared" si="12"/>
        <v/>
      </c>
      <c r="CX257" s="11" t="str">
        <f t="shared" si="12"/>
        <v/>
      </c>
      <c r="CY257" s="11" t="str">
        <f t="shared" si="12"/>
        <v/>
      </c>
      <c r="CZ257" s="11" t="str">
        <f t="shared" si="12"/>
        <v/>
      </c>
      <c r="DA257" s="11" t="str">
        <f t="shared" si="12"/>
        <v/>
      </c>
      <c r="DB257" s="11" t="str">
        <f t="shared" si="12"/>
        <v/>
      </c>
      <c r="DC257" s="11" t="str">
        <f t="shared" si="12"/>
        <v/>
      </c>
      <c r="DD257" s="11" t="str">
        <f t="shared" si="12"/>
        <v/>
      </c>
      <c r="DE257" s="11" t="str">
        <f t="shared" si="13"/>
        <v/>
      </c>
      <c r="DF257" s="11" t="str">
        <f t="shared" si="13"/>
        <v/>
      </c>
      <c r="DG257" s="11" t="str">
        <f t="shared" si="13"/>
        <v/>
      </c>
      <c r="DH257" s="11" t="str">
        <f t="shared" si="13"/>
        <v/>
      </c>
      <c r="DI257" s="11" t="str">
        <f t="shared" si="13"/>
        <v/>
      </c>
      <c r="DJ257" s="11" t="str">
        <f t="shared" si="13"/>
        <v/>
      </c>
      <c r="DK257" s="11" t="str">
        <f t="shared" si="13"/>
        <v/>
      </c>
    </row>
    <row r="258" spans="2:115" ht="14.5" x14ac:dyDescent="0.35">
      <c r="B258" s="118"/>
      <c r="C258" s="158"/>
      <c r="D258" s="117"/>
      <c r="E258" s="117"/>
      <c r="F258" s="82" t="str" cm="1">
        <f t="array" ref="F258">IF(NOT(ISBLANK($E258)),MAX(INDEX($A$1:$Y$1043,IF(_xlfn.TEXTSPLIT($E258, ",")=$B$5:$B$262, ROW($B$5:$B$262), 0), 7)), "")</f>
        <v/>
      </c>
      <c r="G258" s="167"/>
      <c r="H258" s="167"/>
      <c r="I258" s="83" t="str">
        <f t="shared" si="18"/>
        <v/>
      </c>
      <c r="J258" s="168"/>
      <c r="K258" s="85"/>
      <c r="L258" s="11" t="str">
        <f t="shared" si="15"/>
        <v/>
      </c>
      <c r="M258" s="11" t="str">
        <f t="shared" si="7"/>
        <v/>
      </c>
      <c r="N258" s="11" t="str">
        <f t="shared" si="7"/>
        <v/>
      </c>
      <c r="O258" s="11" t="str">
        <f t="shared" si="7"/>
        <v/>
      </c>
      <c r="P258" s="11" t="str">
        <f t="shared" si="7"/>
        <v/>
      </c>
      <c r="Q258" s="11" t="str">
        <f t="shared" si="7"/>
        <v/>
      </c>
      <c r="R258" s="11" t="str">
        <f t="shared" si="7"/>
        <v/>
      </c>
      <c r="S258" s="11" t="str">
        <f t="shared" si="7"/>
        <v/>
      </c>
      <c r="T258" s="11" t="str">
        <f t="shared" si="7"/>
        <v/>
      </c>
      <c r="U258" s="11" t="str">
        <f t="shared" si="7"/>
        <v/>
      </c>
      <c r="V258" s="11" t="str">
        <f t="shared" si="7"/>
        <v/>
      </c>
      <c r="W258" s="11" t="str">
        <f t="shared" si="7"/>
        <v/>
      </c>
      <c r="X258" s="11" t="str">
        <f t="shared" si="7"/>
        <v/>
      </c>
      <c r="Y258" s="11" t="str">
        <f t="shared" si="7"/>
        <v/>
      </c>
      <c r="Z258" s="11" t="str">
        <f t="shared" si="7"/>
        <v/>
      </c>
      <c r="AA258" s="11" t="str">
        <f t="shared" si="7"/>
        <v/>
      </c>
      <c r="AB258" s="11" t="str">
        <f t="shared" si="7"/>
        <v/>
      </c>
      <c r="AC258" s="11" t="str">
        <f t="shared" si="8"/>
        <v/>
      </c>
      <c r="AD258" s="11" t="str">
        <f t="shared" si="8"/>
        <v/>
      </c>
      <c r="AE258" s="11" t="str">
        <f t="shared" si="8"/>
        <v/>
      </c>
      <c r="AF258" s="11" t="str">
        <f t="shared" si="8"/>
        <v/>
      </c>
      <c r="AG258" s="11" t="str">
        <f t="shared" si="8"/>
        <v/>
      </c>
      <c r="AH258" s="11" t="str">
        <f t="shared" si="8"/>
        <v/>
      </c>
      <c r="AI258" s="11" t="str">
        <f t="shared" si="8"/>
        <v/>
      </c>
      <c r="AJ258" s="11" t="str">
        <f t="shared" si="8"/>
        <v/>
      </c>
      <c r="AK258" s="11" t="str">
        <f t="shared" si="8"/>
        <v/>
      </c>
      <c r="AL258" s="11" t="str">
        <f t="shared" si="8"/>
        <v/>
      </c>
      <c r="AM258" s="11" t="str">
        <f t="shared" si="8"/>
        <v/>
      </c>
      <c r="AN258" s="11" t="str">
        <f t="shared" si="8"/>
        <v/>
      </c>
      <c r="AO258" s="11" t="str">
        <f t="shared" si="8"/>
        <v/>
      </c>
      <c r="AP258" s="11" t="str">
        <f t="shared" si="8"/>
        <v/>
      </c>
      <c r="AQ258" s="11" t="str">
        <f t="shared" si="8"/>
        <v/>
      </c>
      <c r="AR258" s="11" t="str">
        <f t="shared" si="8"/>
        <v/>
      </c>
      <c r="AS258" s="11" t="str">
        <f t="shared" si="9"/>
        <v/>
      </c>
      <c r="AT258" s="11" t="str">
        <f t="shared" si="9"/>
        <v/>
      </c>
      <c r="AU258" s="11" t="str">
        <f t="shared" si="9"/>
        <v/>
      </c>
      <c r="AV258" s="11" t="str">
        <f t="shared" si="9"/>
        <v/>
      </c>
      <c r="AW258" s="11" t="str">
        <f t="shared" si="9"/>
        <v/>
      </c>
      <c r="AX258" s="11" t="str">
        <f t="shared" si="9"/>
        <v/>
      </c>
      <c r="AY258" s="11" t="str">
        <f t="shared" si="9"/>
        <v/>
      </c>
      <c r="AZ258" s="11" t="str">
        <f t="shared" si="9"/>
        <v/>
      </c>
      <c r="BA258" s="11" t="str">
        <f t="shared" si="9"/>
        <v/>
      </c>
      <c r="BB258" s="11" t="str">
        <f t="shared" si="9"/>
        <v/>
      </c>
      <c r="BC258" s="11" t="str">
        <f t="shared" si="9"/>
        <v/>
      </c>
      <c r="BD258" s="11" t="str">
        <f t="shared" si="9"/>
        <v/>
      </c>
      <c r="BE258" s="11" t="str">
        <f t="shared" si="9"/>
        <v/>
      </c>
      <c r="BF258" s="11" t="str">
        <f t="shared" si="9"/>
        <v/>
      </c>
      <c r="BG258" s="11" t="str">
        <f t="shared" si="9"/>
        <v/>
      </c>
      <c r="BH258" s="11" t="str">
        <f t="shared" si="9"/>
        <v/>
      </c>
      <c r="BI258" s="11" t="str">
        <f t="shared" si="10"/>
        <v/>
      </c>
      <c r="BJ258" s="11" t="str">
        <f t="shared" si="10"/>
        <v/>
      </c>
      <c r="BK258" s="11" t="str">
        <f t="shared" si="10"/>
        <v/>
      </c>
      <c r="BL258" s="11" t="str">
        <f t="shared" si="10"/>
        <v/>
      </c>
      <c r="BM258" s="11" t="str">
        <f t="shared" si="10"/>
        <v/>
      </c>
      <c r="BN258" s="11" t="str">
        <f t="shared" si="10"/>
        <v/>
      </c>
      <c r="BO258" s="11" t="str">
        <f t="shared" si="10"/>
        <v/>
      </c>
      <c r="BP258" s="11" t="str">
        <f t="shared" si="10"/>
        <v/>
      </c>
      <c r="BQ258" s="11" t="str">
        <f t="shared" si="10"/>
        <v/>
      </c>
      <c r="BR258" s="11" t="str">
        <f t="shared" si="10"/>
        <v/>
      </c>
      <c r="BS258" s="11" t="str">
        <f t="shared" si="10"/>
        <v/>
      </c>
      <c r="BT258" s="11" t="str">
        <f t="shared" si="10"/>
        <v/>
      </c>
      <c r="BU258" s="11" t="str">
        <f t="shared" si="10"/>
        <v/>
      </c>
      <c r="BV258" s="11" t="str">
        <f t="shared" si="10"/>
        <v/>
      </c>
      <c r="BW258" s="11" t="str">
        <f t="shared" si="10"/>
        <v/>
      </c>
      <c r="BX258" s="11" t="str">
        <f t="shared" si="10"/>
        <v/>
      </c>
      <c r="BY258" s="11" t="str">
        <f t="shared" si="11"/>
        <v/>
      </c>
      <c r="BZ258" s="11" t="str">
        <f t="shared" si="11"/>
        <v/>
      </c>
      <c r="CA258" s="11" t="str">
        <f t="shared" si="11"/>
        <v/>
      </c>
      <c r="CB258" s="11" t="str">
        <f t="shared" si="11"/>
        <v/>
      </c>
      <c r="CC258" s="11" t="str">
        <f t="shared" si="11"/>
        <v/>
      </c>
      <c r="CD258" s="11" t="str">
        <f t="shared" si="11"/>
        <v/>
      </c>
      <c r="CE258" s="11" t="str">
        <f t="shared" si="11"/>
        <v/>
      </c>
      <c r="CF258" s="11" t="str">
        <f t="shared" si="11"/>
        <v/>
      </c>
      <c r="CG258" s="11" t="str">
        <f t="shared" si="11"/>
        <v/>
      </c>
      <c r="CH258" s="11" t="str">
        <f t="shared" si="11"/>
        <v/>
      </c>
      <c r="CI258" s="11" t="str">
        <f t="shared" si="11"/>
        <v/>
      </c>
      <c r="CJ258" s="11" t="str">
        <f t="shared" si="11"/>
        <v/>
      </c>
      <c r="CK258" s="11" t="str">
        <f t="shared" si="11"/>
        <v/>
      </c>
      <c r="CL258" s="11" t="str">
        <f t="shared" si="11"/>
        <v/>
      </c>
      <c r="CM258" s="11" t="str">
        <f t="shared" si="11"/>
        <v/>
      </c>
      <c r="CN258" s="11" t="str">
        <f t="shared" si="11"/>
        <v/>
      </c>
      <c r="CO258" s="11" t="str">
        <f t="shared" si="12"/>
        <v/>
      </c>
      <c r="CP258" s="11" t="str">
        <f t="shared" si="12"/>
        <v/>
      </c>
      <c r="CQ258" s="11" t="str">
        <f t="shared" si="12"/>
        <v/>
      </c>
      <c r="CR258" s="11" t="str">
        <f t="shared" si="12"/>
        <v/>
      </c>
      <c r="CS258" s="11" t="str">
        <f t="shared" si="12"/>
        <v/>
      </c>
      <c r="CT258" s="11" t="str">
        <f t="shared" si="12"/>
        <v/>
      </c>
      <c r="CU258" s="11" t="str">
        <f t="shared" si="12"/>
        <v/>
      </c>
      <c r="CV258" s="11" t="str">
        <f t="shared" si="12"/>
        <v/>
      </c>
      <c r="CW258" s="11" t="str">
        <f t="shared" si="12"/>
        <v/>
      </c>
      <c r="CX258" s="11" t="str">
        <f t="shared" si="12"/>
        <v/>
      </c>
      <c r="CY258" s="11" t="str">
        <f t="shared" si="12"/>
        <v/>
      </c>
      <c r="CZ258" s="11" t="str">
        <f t="shared" si="12"/>
        <v/>
      </c>
      <c r="DA258" s="11" t="str">
        <f t="shared" si="12"/>
        <v/>
      </c>
      <c r="DB258" s="11" t="str">
        <f t="shared" si="12"/>
        <v/>
      </c>
      <c r="DC258" s="11" t="str">
        <f t="shared" si="12"/>
        <v/>
      </c>
      <c r="DD258" s="11" t="str">
        <f t="shared" si="12"/>
        <v/>
      </c>
      <c r="DE258" s="11" t="str">
        <f t="shared" si="13"/>
        <v/>
      </c>
      <c r="DF258" s="11" t="str">
        <f t="shared" si="13"/>
        <v/>
      </c>
      <c r="DG258" s="11" t="str">
        <f t="shared" si="13"/>
        <v/>
      </c>
      <c r="DH258" s="11" t="str">
        <f t="shared" si="13"/>
        <v/>
      </c>
      <c r="DI258" s="11" t="str">
        <f t="shared" si="13"/>
        <v/>
      </c>
      <c r="DJ258" s="11" t="str">
        <f t="shared" si="13"/>
        <v/>
      </c>
      <c r="DK258" s="11" t="str">
        <f t="shared" si="13"/>
        <v/>
      </c>
    </row>
    <row r="259" spans="2:115" ht="14.5" x14ac:dyDescent="0.35">
      <c r="B259" s="118"/>
      <c r="C259" s="157"/>
      <c r="D259" s="117"/>
      <c r="E259" s="117"/>
      <c r="F259" s="82" t="str" cm="1">
        <f t="array" ref="F259">IF(NOT(ISBLANK($E259)),MAX(INDEX($A$1:$Y$1043,IF(_xlfn.TEXTSPLIT($E259, ",")=$B$5:$B$262, ROW($B$5:$B$262), 0), 7)), "")</f>
        <v/>
      </c>
      <c r="G259" s="167"/>
      <c r="H259" s="167"/>
      <c r="I259" s="83" t="str">
        <f t="shared" si="18"/>
        <v/>
      </c>
      <c r="J259" s="168"/>
      <c r="K259" s="84"/>
      <c r="L259" s="11" t="str">
        <f t="shared" si="15"/>
        <v/>
      </c>
      <c r="M259" s="11" t="str">
        <f t="shared" si="7"/>
        <v/>
      </c>
      <c r="N259" s="11" t="str">
        <f t="shared" si="7"/>
        <v/>
      </c>
      <c r="O259" s="11" t="str">
        <f t="shared" si="7"/>
        <v/>
      </c>
      <c r="P259" s="11" t="str">
        <f t="shared" si="7"/>
        <v/>
      </c>
      <c r="Q259" s="11" t="str">
        <f t="shared" si="7"/>
        <v/>
      </c>
      <c r="R259" s="11" t="str">
        <f t="shared" si="7"/>
        <v/>
      </c>
      <c r="S259" s="11" t="str">
        <f t="shared" si="7"/>
        <v/>
      </c>
      <c r="T259" s="11" t="str">
        <f t="shared" si="7"/>
        <v/>
      </c>
      <c r="U259" s="11" t="str">
        <f t="shared" si="7"/>
        <v/>
      </c>
      <c r="V259" s="11" t="str">
        <f t="shared" si="7"/>
        <v/>
      </c>
      <c r="W259" s="11" t="str">
        <f t="shared" si="7"/>
        <v/>
      </c>
      <c r="X259" s="11" t="str">
        <f t="shared" si="7"/>
        <v/>
      </c>
      <c r="Y259" s="11" t="str">
        <f t="shared" si="7"/>
        <v/>
      </c>
      <c r="Z259" s="11" t="str">
        <f t="shared" si="7"/>
        <v/>
      </c>
      <c r="AA259" s="11" t="str">
        <f t="shared" si="7"/>
        <v/>
      </c>
      <c r="AB259" s="11" t="str">
        <f t="shared" si="7"/>
        <v/>
      </c>
      <c r="AC259" s="11" t="str">
        <f t="shared" si="8"/>
        <v/>
      </c>
      <c r="AD259" s="11" t="str">
        <f t="shared" si="8"/>
        <v/>
      </c>
      <c r="AE259" s="11" t="str">
        <f t="shared" si="8"/>
        <v/>
      </c>
      <c r="AF259" s="11" t="str">
        <f t="shared" si="8"/>
        <v/>
      </c>
      <c r="AG259" s="11" t="str">
        <f t="shared" si="8"/>
        <v/>
      </c>
      <c r="AH259" s="11" t="str">
        <f t="shared" si="8"/>
        <v/>
      </c>
      <c r="AI259" s="11" t="str">
        <f t="shared" si="8"/>
        <v/>
      </c>
      <c r="AJ259" s="11" t="str">
        <f t="shared" si="8"/>
        <v/>
      </c>
      <c r="AK259" s="11" t="str">
        <f t="shared" si="8"/>
        <v/>
      </c>
      <c r="AL259" s="11" t="str">
        <f t="shared" si="8"/>
        <v/>
      </c>
      <c r="AM259" s="11" t="str">
        <f t="shared" si="8"/>
        <v/>
      </c>
      <c r="AN259" s="11" t="str">
        <f t="shared" si="8"/>
        <v/>
      </c>
      <c r="AO259" s="11" t="str">
        <f t="shared" si="8"/>
        <v/>
      </c>
      <c r="AP259" s="11" t="str">
        <f t="shared" si="8"/>
        <v/>
      </c>
      <c r="AQ259" s="11" t="str">
        <f t="shared" si="8"/>
        <v/>
      </c>
      <c r="AR259" s="11" t="str">
        <f t="shared" si="8"/>
        <v/>
      </c>
      <c r="AS259" s="11" t="str">
        <f t="shared" si="9"/>
        <v/>
      </c>
      <c r="AT259" s="11" t="str">
        <f t="shared" si="9"/>
        <v/>
      </c>
      <c r="AU259" s="11" t="str">
        <f t="shared" si="9"/>
        <v/>
      </c>
      <c r="AV259" s="11" t="str">
        <f t="shared" si="9"/>
        <v/>
      </c>
      <c r="AW259" s="11" t="str">
        <f t="shared" si="9"/>
        <v/>
      </c>
      <c r="AX259" s="11" t="str">
        <f t="shared" si="9"/>
        <v/>
      </c>
      <c r="AY259" s="11" t="str">
        <f t="shared" si="9"/>
        <v/>
      </c>
      <c r="AZ259" s="11" t="str">
        <f t="shared" si="9"/>
        <v/>
      </c>
      <c r="BA259" s="11" t="str">
        <f t="shared" si="9"/>
        <v/>
      </c>
      <c r="BB259" s="11" t="str">
        <f t="shared" si="9"/>
        <v/>
      </c>
      <c r="BC259" s="11" t="str">
        <f t="shared" si="9"/>
        <v/>
      </c>
      <c r="BD259" s="11" t="str">
        <f t="shared" si="9"/>
        <v/>
      </c>
      <c r="BE259" s="11" t="str">
        <f t="shared" si="9"/>
        <v/>
      </c>
      <c r="BF259" s="11" t="str">
        <f t="shared" si="9"/>
        <v/>
      </c>
      <c r="BG259" s="11" t="str">
        <f t="shared" si="9"/>
        <v/>
      </c>
      <c r="BH259" s="11" t="str">
        <f t="shared" si="9"/>
        <v/>
      </c>
      <c r="BI259" s="11" t="str">
        <f t="shared" si="10"/>
        <v/>
      </c>
      <c r="BJ259" s="11" t="str">
        <f t="shared" si="10"/>
        <v/>
      </c>
      <c r="BK259" s="11" t="str">
        <f t="shared" si="10"/>
        <v/>
      </c>
      <c r="BL259" s="11" t="str">
        <f t="shared" si="10"/>
        <v/>
      </c>
      <c r="BM259" s="11" t="str">
        <f t="shared" si="10"/>
        <v/>
      </c>
      <c r="BN259" s="11" t="str">
        <f t="shared" si="10"/>
        <v/>
      </c>
      <c r="BO259" s="11" t="str">
        <f t="shared" si="10"/>
        <v/>
      </c>
      <c r="BP259" s="11" t="str">
        <f t="shared" si="10"/>
        <v/>
      </c>
      <c r="BQ259" s="11" t="str">
        <f t="shared" si="10"/>
        <v/>
      </c>
      <c r="BR259" s="11" t="str">
        <f t="shared" si="10"/>
        <v/>
      </c>
      <c r="BS259" s="11" t="str">
        <f t="shared" si="10"/>
        <v/>
      </c>
      <c r="BT259" s="11" t="str">
        <f t="shared" si="10"/>
        <v/>
      </c>
      <c r="BU259" s="11" t="str">
        <f t="shared" si="10"/>
        <v/>
      </c>
      <c r="BV259" s="11" t="str">
        <f t="shared" si="10"/>
        <v/>
      </c>
      <c r="BW259" s="11" t="str">
        <f t="shared" si="10"/>
        <v/>
      </c>
      <c r="BX259" s="11" t="str">
        <f t="shared" si="10"/>
        <v/>
      </c>
      <c r="BY259" s="11" t="str">
        <f t="shared" si="11"/>
        <v/>
      </c>
      <c r="BZ259" s="11" t="str">
        <f t="shared" si="11"/>
        <v/>
      </c>
      <c r="CA259" s="11" t="str">
        <f t="shared" si="11"/>
        <v/>
      </c>
      <c r="CB259" s="11" t="str">
        <f t="shared" si="11"/>
        <v/>
      </c>
      <c r="CC259" s="11" t="str">
        <f t="shared" si="11"/>
        <v/>
      </c>
      <c r="CD259" s="11" t="str">
        <f t="shared" si="11"/>
        <v/>
      </c>
      <c r="CE259" s="11" t="str">
        <f t="shared" si="11"/>
        <v/>
      </c>
      <c r="CF259" s="11" t="str">
        <f t="shared" si="11"/>
        <v/>
      </c>
      <c r="CG259" s="11" t="str">
        <f t="shared" si="11"/>
        <v/>
      </c>
      <c r="CH259" s="11" t="str">
        <f t="shared" si="11"/>
        <v/>
      </c>
      <c r="CI259" s="11" t="str">
        <f t="shared" si="11"/>
        <v/>
      </c>
      <c r="CJ259" s="11" t="str">
        <f t="shared" si="11"/>
        <v/>
      </c>
      <c r="CK259" s="11" t="str">
        <f t="shared" si="11"/>
        <v/>
      </c>
      <c r="CL259" s="11" t="str">
        <f t="shared" si="11"/>
        <v/>
      </c>
      <c r="CM259" s="11" t="str">
        <f t="shared" si="11"/>
        <v/>
      </c>
      <c r="CN259" s="11" t="str">
        <f t="shared" si="11"/>
        <v/>
      </c>
      <c r="CO259" s="11" t="str">
        <f t="shared" si="12"/>
        <v/>
      </c>
      <c r="CP259" s="11" t="str">
        <f t="shared" si="12"/>
        <v/>
      </c>
      <c r="CQ259" s="11" t="str">
        <f t="shared" si="12"/>
        <v/>
      </c>
      <c r="CR259" s="11" t="str">
        <f t="shared" si="12"/>
        <v/>
      </c>
      <c r="CS259" s="11" t="str">
        <f t="shared" si="12"/>
        <v/>
      </c>
      <c r="CT259" s="11" t="str">
        <f t="shared" si="12"/>
        <v/>
      </c>
      <c r="CU259" s="11" t="str">
        <f t="shared" si="12"/>
        <v/>
      </c>
      <c r="CV259" s="11" t="str">
        <f t="shared" si="12"/>
        <v/>
      </c>
      <c r="CW259" s="11" t="str">
        <f t="shared" si="12"/>
        <v/>
      </c>
      <c r="CX259" s="11" t="str">
        <f t="shared" si="12"/>
        <v/>
      </c>
      <c r="CY259" s="11" t="str">
        <f t="shared" si="12"/>
        <v/>
      </c>
      <c r="CZ259" s="11" t="str">
        <f t="shared" si="12"/>
        <v/>
      </c>
      <c r="DA259" s="11" t="str">
        <f t="shared" si="12"/>
        <v/>
      </c>
      <c r="DB259" s="11" t="str">
        <f t="shared" si="12"/>
        <v/>
      </c>
      <c r="DC259" s="11" t="str">
        <f t="shared" si="12"/>
        <v/>
      </c>
      <c r="DD259" s="11" t="str">
        <f t="shared" si="12"/>
        <v/>
      </c>
      <c r="DE259" s="11" t="str">
        <f t="shared" si="13"/>
        <v/>
      </c>
      <c r="DF259" s="11" t="str">
        <f t="shared" si="13"/>
        <v/>
      </c>
      <c r="DG259" s="11" t="str">
        <f t="shared" si="13"/>
        <v/>
      </c>
      <c r="DH259" s="11" t="str">
        <f t="shared" si="13"/>
        <v/>
      </c>
      <c r="DI259" s="11" t="str">
        <f t="shared" si="13"/>
        <v/>
      </c>
      <c r="DJ259" s="11" t="str">
        <f t="shared" si="13"/>
        <v/>
      </c>
      <c r="DK259" s="11" t="str">
        <f t="shared" si="13"/>
        <v/>
      </c>
    </row>
    <row r="260" spans="2:115" ht="14.5" x14ac:dyDescent="0.35">
      <c r="B260" s="118"/>
      <c r="C260" s="157"/>
      <c r="D260" s="117"/>
      <c r="E260" s="117"/>
      <c r="F260" s="82" t="str" cm="1">
        <f t="array" ref="F260">IF(NOT(ISBLANK($E260)),MAX(INDEX($A$1:$Y$1043,IF(_xlfn.TEXTSPLIT($E260, ",")=$B$5:$B$262, ROW($B$5:$B$262), 0), 7)), "")</f>
        <v/>
      </c>
      <c r="G260" s="167"/>
      <c r="H260" s="167"/>
      <c r="I260" s="83" t="str">
        <f t="shared" si="18"/>
        <v/>
      </c>
      <c r="J260" s="168"/>
      <c r="K260" s="84"/>
      <c r="L260" s="11" t="str">
        <f t="shared" si="15"/>
        <v/>
      </c>
      <c r="M260" s="11" t="str">
        <f t="shared" si="7"/>
        <v/>
      </c>
      <c r="N260" s="11" t="str">
        <f t="shared" si="7"/>
        <v/>
      </c>
      <c r="O260" s="11" t="str">
        <f t="shared" si="7"/>
        <v/>
      </c>
      <c r="P260" s="11" t="str">
        <f t="shared" si="7"/>
        <v/>
      </c>
      <c r="Q260" s="11" t="str">
        <f t="shared" si="7"/>
        <v/>
      </c>
      <c r="R260" s="11" t="str">
        <f t="shared" si="7"/>
        <v/>
      </c>
      <c r="S260" s="11" t="str">
        <f t="shared" si="7"/>
        <v/>
      </c>
      <c r="T260" s="11" t="str">
        <f t="shared" si="7"/>
        <v/>
      </c>
      <c r="U260" s="11" t="str">
        <f t="shared" si="7"/>
        <v/>
      </c>
      <c r="V260" s="11" t="str">
        <f t="shared" si="7"/>
        <v/>
      </c>
      <c r="W260" s="11" t="str">
        <f t="shared" si="7"/>
        <v/>
      </c>
      <c r="X260" s="11" t="str">
        <f t="shared" si="7"/>
        <v/>
      </c>
      <c r="Y260" s="11" t="str">
        <f t="shared" si="7"/>
        <v/>
      </c>
      <c r="Z260" s="11" t="str">
        <f t="shared" si="7"/>
        <v/>
      </c>
      <c r="AA260" s="11" t="str">
        <f t="shared" si="7"/>
        <v/>
      </c>
      <c r="AB260" s="11" t="str">
        <f t="shared" si="7"/>
        <v/>
      </c>
      <c r="AC260" s="11" t="str">
        <f t="shared" si="8"/>
        <v/>
      </c>
      <c r="AD260" s="11" t="str">
        <f t="shared" si="8"/>
        <v/>
      </c>
      <c r="AE260" s="11" t="str">
        <f t="shared" si="8"/>
        <v/>
      </c>
      <c r="AF260" s="11" t="str">
        <f t="shared" si="8"/>
        <v/>
      </c>
      <c r="AG260" s="11" t="str">
        <f t="shared" si="8"/>
        <v/>
      </c>
      <c r="AH260" s="11" t="str">
        <f t="shared" si="8"/>
        <v/>
      </c>
      <c r="AI260" s="11" t="str">
        <f t="shared" si="8"/>
        <v/>
      </c>
      <c r="AJ260" s="11" t="str">
        <f t="shared" si="8"/>
        <v/>
      </c>
      <c r="AK260" s="11" t="str">
        <f t="shared" si="8"/>
        <v/>
      </c>
      <c r="AL260" s="11" t="str">
        <f t="shared" si="8"/>
        <v/>
      </c>
      <c r="AM260" s="11" t="str">
        <f t="shared" si="8"/>
        <v/>
      </c>
      <c r="AN260" s="11" t="str">
        <f t="shared" si="8"/>
        <v/>
      </c>
      <c r="AO260" s="11" t="str">
        <f t="shared" si="8"/>
        <v/>
      </c>
      <c r="AP260" s="11" t="str">
        <f t="shared" si="8"/>
        <v/>
      </c>
      <c r="AQ260" s="11" t="str">
        <f t="shared" si="8"/>
        <v/>
      </c>
      <c r="AR260" s="11" t="str">
        <f t="shared" si="8"/>
        <v/>
      </c>
      <c r="AS260" s="11" t="str">
        <f t="shared" si="9"/>
        <v/>
      </c>
      <c r="AT260" s="11" t="str">
        <f t="shared" si="9"/>
        <v/>
      </c>
      <c r="AU260" s="11" t="str">
        <f t="shared" si="9"/>
        <v/>
      </c>
      <c r="AV260" s="11" t="str">
        <f t="shared" si="9"/>
        <v/>
      </c>
      <c r="AW260" s="11" t="str">
        <f t="shared" si="9"/>
        <v/>
      </c>
      <c r="AX260" s="11" t="str">
        <f t="shared" si="9"/>
        <v/>
      </c>
      <c r="AY260" s="11" t="str">
        <f t="shared" si="9"/>
        <v/>
      </c>
      <c r="AZ260" s="11" t="str">
        <f t="shared" si="9"/>
        <v/>
      </c>
      <c r="BA260" s="11" t="str">
        <f t="shared" si="9"/>
        <v/>
      </c>
      <c r="BB260" s="11" t="str">
        <f t="shared" si="9"/>
        <v/>
      </c>
      <c r="BC260" s="11" t="str">
        <f t="shared" si="9"/>
        <v/>
      </c>
      <c r="BD260" s="11" t="str">
        <f t="shared" si="9"/>
        <v/>
      </c>
      <c r="BE260" s="11" t="str">
        <f t="shared" si="9"/>
        <v/>
      </c>
      <c r="BF260" s="11" t="str">
        <f t="shared" si="9"/>
        <v/>
      </c>
      <c r="BG260" s="11" t="str">
        <f t="shared" si="9"/>
        <v/>
      </c>
      <c r="BH260" s="11" t="str">
        <f t="shared" si="9"/>
        <v/>
      </c>
      <c r="BI260" s="11" t="str">
        <f t="shared" si="10"/>
        <v/>
      </c>
      <c r="BJ260" s="11" t="str">
        <f t="shared" si="10"/>
        <v/>
      </c>
      <c r="BK260" s="11" t="str">
        <f t="shared" si="10"/>
        <v/>
      </c>
      <c r="BL260" s="11" t="str">
        <f t="shared" si="10"/>
        <v/>
      </c>
      <c r="BM260" s="11" t="str">
        <f t="shared" si="10"/>
        <v/>
      </c>
      <c r="BN260" s="11" t="str">
        <f t="shared" si="10"/>
        <v/>
      </c>
      <c r="BO260" s="11" t="str">
        <f t="shared" si="10"/>
        <v/>
      </c>
      <c r="BP260" s="11" t="str">
        <f t="shared" si="10"/>
        <v/>
      </c>
      <c r="BQ260" s="11" t="str">
        <f t="shared" si="10"/>
        <v/>
      </c>
      <c r="BR260" s="11" t="str">
        <f t="shared" si="10"/>
        <v/>
      </c>
      <c r="BS260" s="11" t="str">
        <f t="shared" si="10"/>
        <v/>
      </c>
      <c r="BT260" s="11" t="str">
        <f t="shared" si="10"/>
        <v/>
      </c>
      <c r="BU260" s="11" t="str">
        <f t="shared" si="10"/>
        <v/>
      </c>
      <c r="BV260" s="11" t="str">
        <f t="shared" si="10"/>
        <v/>
      </c>
      <c r="BW260" s="11" t="str">
        <f t="shared" si="10"/>
        <v/>
      </c>
      <c r="BX260" s="11" t="str">
        <f t="shared" si="10"/>
        <v/>
      </c>
      <c r="BY260" s="11" t="str">
        <f t="shared" si="11"/>
        <v/>
      </c>
      <c r="BZ260" s="11" t="str">
        <f t="shared" si="11"/>
        <v/>
      </c>
      <c r="CA260" s="11" t="str">
        <f t="shared" si="11"/>
        <v/>
      </c>
      <c r="CB260" s="11" t="str">
        <f t="shared" si="11"/>
        <v/>
      </c>
      <c r="CC260" s="11" t="str">
        <f t="shared" si="11"/>
        <v/>
      </c>
      <c r="CD260" s="11" t="str">
        <f t="shared" si="11"/>
        <v/>
      </c>
      <c r="CE260" s="11" t="str">
        <f t="shared" si="11"/>
        <v/>
      </c>
      <c r="CF260" s="11" t="str">
        <f t="shared" si="11"/>
        <v/>
      </c>
      <c r="CG260" s="11" t="str">
        <f t="shared" si="11"/>
        <v/>
      </c>
      <c r="CH260" s="11" t="str">
        <f t="shared" si="11"/>
        <v/>
      </c>
      <c r="CI260" s="11" t="str">
        <f t="shared" si="11"/>
        <v/>
      </c>
      <c r="CJ260" s="11" t="str">
        <f t="shared" si="11"/>
        <v/>
      </c>
      <c r="CK260" s="11" t="str">
        <f t="shared" si="11"/>
        <v/>
      </c>
      <c r="CL260" s="11" t="str">
        <f t="shared" si="11"/>
        <v/>
      </c>
      <c r="CM260" s="11" t="str">
        <f t="shared" si="11"/>
        <v/>
      </c>
      <c r="CN260" s="11" t="str">
        <f t="shared" si="11"/>
        <v/>
      </c>
      <c r="CO260" s="11" t="str">
        <f t="shared" si="12"/>
        <v/>
      </c>
      <c r="CP260" s="11" t="str">
        <f t="shared" si="12"/>
        <v/>
      </c>
      <c r="CQ260" s="11" t="str">
        <f t="shared" si="12"/>
        <v/>
      </c>
      <c r="CR260" s="11" t="str">
        <f t="shared" si="12"/>
        <v/>
      </c>
      <c r="CS260" s="11" t="str">
        <f t="shared" si="12"/>
        <v/>
      </c>
      <c r="CT260" s="11" t="str">
        <f t="shared" si="12"/>
        <v/>
      </c>
      <c r="CU260" s="11" t="str">
        <f t="shared" si="12"/>
        <v/>
      </c>
      <c r="CV260" s="11" t="str">
        <f t="shared" si="12"/>
        <v/>
      </c>
      <c r="CW260" s="11" t="str">
        <f t="shared" si="12"/>
        <v/>
      </c>
      <c r="CX260" s="11" t="str">
        <f t="shared" si="12"/>
        <v/>
      </c>
      <c r="CY260" s="11" t="str">
        <f t="shared" si="12"/>
        <v/>
      </c>
      <c r="CZ260" s="11" t="str">
        <f t="shared" si="12"/>
        <v/>
      </c>
      <c r="DA260" s="11" t="str">
        <f t="shared" si="12"/>
        <v/>
      </c>
      <c r="DB260" s="11" t="str">
        <f t="shared" si="12"/>
        <v/>
      </c>
      <c r="DC260" s="11" t="str">
        <f t="shared" si="12"/>
        <v/>
      </c>
      <c r="DD260" s="11" t="str">
        <f t="shared" si="12"/>
        <v/>
      </c>
      <c r="DE260" s="11" t="str">
        <f t="shared" si="13"/>
        <v/>
      </c>
      <c r="DF260" s="11" t="str">
        <f t="shared" si="13"/>
        <v/>
      </c>
      <c r="DG260" s="11" t="str">
        <f t="shared" si="13"/>
        <v/>
      </c>
      <c r="DH260" s="11" t="str">
        <f t="shared" si="13"/>
        <v/>
      </c>
      <c r="DI260" s="11" t="str">
        <f t="shared" si="13"/>
        <v/>
      </c>
      <c r="DJ260" s="11" t="str">
        <f t="shared" si="13"/>
        <v/>
      </c>
      <c r="DK260" s="11" t="str">
        <f t="shared" si="13"/>
        <v/>
      </c>
    </row>
    <row r="261" spans="2:115" ht="14.5" x14ac:dyDescent="0.35">
      <c r="B261" s="118"/>
      <c r="C261" s="159"/>
      <c r="D261" s="117"/>
      <c r="E261" s="117"/>
      <c r="F261" s="82" t="str" cm="1">
        <f t="array" ref="F261">IF(NOT(ISBLANK($E261)),MAX(INDEX($A$1:$Y$1043,IF(_xlfn.TEXTSPLIT($E261, ",")=$B$5:$B$262, ROW($B$5:$B$262), 0), 7)), "")</f>
        <v/>
      </c>
      <c r="G261" s="167"/>
      <c r="H261" s="167"/>
      <c r="I261" s="83" t="str">
        <f t="shared" si="18"/>
        <v/>
      </c>
      <c r="J261" s="168"/>
      <c r="K261" s="86"/>
      <c r="L261" s="11" t="str">
        <f t="shared" si="15"/>
        <v/>
      </c>
      <c r="M261" s="11" t="str">
        <f t="shared" si="7"/>
        <v/>
      </c>
      <c r="N261" s="11" t="str">
        <f t="shared" si="7"/>
        <v/>
      </c>
      <c r="O261" s="11" t="str">
        <f t="shared" si="7"/>
        <v/>
      </c>
      <c r="P261" s="11" t="str">
        <f t="shared" si="7"/>
        <v/>
      </c>
      <c r="Q261" s="11" t="str">
        <f t="shared" si="7"/>
        <v/>
      </c>
      <c r="R261" s="11" t="str">
        <f t="shared" si="7"/>
        <v/>
      </c>
      <c r="S261" s="11" t="str">
        <f t="shared" si="7"/>
        <v/>
      </c>
      <c r="T261" s="11" t="str">
        <f t="shared" si="7"/>
        <v/>
      </c>
      <c r="U261" s="11" t="str">
        <f t="shared" si="7"/>
        <v/>
      </c>
      <c r="V261" s="11" t="str">
        <f t="shared" si="7"/>
        <v/>
      </c>
      <c r="W261" s="11" t="str">
        <f t="shared" si="7"/>
        <v/>
      </c>
      <c r="X261" s="11" t="str">
        <f t="shared" si="7"/>
        <v/>
      </c>
      <c r="Y261" s="11" t="str">
        <f t="shared" si="7"/>
        <v/>
      </c>
      <c r="Z261" s="11" t="str">
        <f t="shared" si="7"/>
        <v/>
      </c>
      <c r="AA261" s="11" t="str">
        <f t="shared" si="7"/>
        <v/>
      </c>
      <c r="AB261" s="11" t="str">
        <f t="shared" si="7"/>
        <v/>
      </c>
      <c r="AC261" s="11" t="str">
        <f t="shared" si="8"/>
        <v/>
      </c>
      <c r="AD261" s="11" t="str">
        <f t="shared" si="8"/>
        <v/>
      </c>
      <c r="AE261" s="11" t="str">
        <f t="shared" si="8"/>
        <v/>
      </c>
      <c r="AF261" s="11" t="str">
        <f t="shared" si="8"/>
        <v/>
      </c>
      <c r="AG261" s="11" t="str">
        <f t="shared" si="8"/>
        <v/>
      </c>
      <c r="AH261" s="11" t="str">
        <f t="shared" si="8"/>
        <v/>
      </c>
      <c r="AI261" s="11" t="str">
        <f t="shared" si="8"/>
        <v/>
      </c>
      <c r="AJ261" s="11" t="str">
        <f t="shared" si="8"/>
        <v/>
      </c>
      <c r="AK261" s="11" t="str">
        <f t="shared" si="8"/>
        <v/>
      </c>
      <c r="AL261" s="11" t="str">
        <f t="shared" si="8"/>
        <v/>
      </c>
      <c r="AM261" s="11" t="str">
        <f t="shared" si="8"/>
        <v/>
      </c>
      <c r="AN261" s="11" t="str">
        <f t="shared" si="8"/>
        <v/>
      </c>
      <c r="AO261" s="11" t="str">
        <f t="shared" si="8"/>
        <v/>
      </c>
      <c r="AP261" s="11" t="str">
        <f t="shared" si="8"/>
        <v/>
      </c>
      <c r="AQ261" s="11" t="str">
        <f t="shared" si="8"/>
        <v/>
      </c>
      <c r="AR261" s="11" t="str">
        <f t="shared" si="8"/>
        <v/>
      </c>
      <c r="AS261" s="11" t="str">
        <f t="shared" si="9"/>
        <v/>
      </c>
      <c r="AT261" s="11" t="str">
        <f t="shared" si="9"/>
        <v/>
      </c>
      <c r="AU261" s="11" t="str">
        <f t="shared" si="9"/>
        <v/>
      </c>
      <c r="AV261" s="11" t="str">
        <f t="shared" si="9"/>
        <v/>
      </c>
      <c r="AW261" s="11" t="str">
        <f t="shared" si="9"/>
        <v/>
      </c>
      <c r="AX261" s="11" t="str">
        <f t="shared" si="9"/>
        <v/>
      </c>
      <c r="AY261" s="11" t="str">
        <f t="shared" si="9"/>
        <v/>
      </c>
      <c r="AZ261" s="11" t="str">
        <f t="shared" si="9"/>
        <v/>
      </c>
      <c r="BA261" s="11" t="str">
        <f t="shared" si="9"/>
        <v/>
      </c>
      <c r="BB261" s="11" t="str">
        <f t="shared" si="9"/>
        <v/>
      </c>
      <c r="BC261" s="11" t="str">
        <f t="shared" si="9"/>
        <v/>
      </c>
      <c r="BD261" s="11" t="str">
        <f t="shared" si="9"/>
        <v/>
      </c>
      <c r="BE261" s="11" t="str">
        <f t="shared" si="9"/>
        <v/>
      </c>
      <c r="BF261" s="11" t="str">
        <f t="shared" si="9"/>
        <v/>
      </c>
      <c r="BG261" s="11" t="str">
        <f t="shared" si="9"/>
        <v/>
      </c>
      <c r="BH261" s="11" t="str">
        <f t="shared" si="9"/>
        <v/>
      </c>
      <c r="BI261" s="11" t="str">
        <f t="shared" si="10"/>
        <v/>
      </c>
      <c r="BJ261" s="11" t="str">
        <f t="shared" si="10"/>
        <v/>
      </c>
      <c r="BK261" s="11" t="str">
        <f t="shared" si="10"/>
        <v/>
      </c>
      <c r="BL261" s="11" t="str">
        <f t="shared" si="10"/>
        <v/>
      </c>
      <c r="BM261" s="11" t="str">
        <f t="shared" si="10"/>
        <v/>
      </c>
      <c r="BN261" s="11" t="str">
        <f t="shared" si="10"/>
        <v/>
      </c>
      <c r="BO261" s="11" t="str">
        <f t="shared" si="10"/>
        <v/>
      </c>
      <c r="BP261" s="11" t="str">
        <f t="shared" si="10"/>
        <v/>
      </c>
      <c r="BQ261" s="11" t="str">
        <f t="shared" si="10"/>
        <v/>
      </c>
      <c r="BR261" s="11" t="str">
        <f t="shared" si="10"/>
        <v/>
      </c>
      <c r="BS261" s="11" t="str">
        <f t="shared" si="10"/>
        <v/>
      </c>
      <c r="BT261" s="11" t="str">
        <f t="shared" si="10"/>
        <v/>
      </c>
      <c r="BU261" s="11" t="str">
        <f t="shared" si="10"/>
        <v/>
      </c>
      <c r="BV261" s="11" t="str">
        <f t="shared" si="10"/>
        <v/>
      </c>
      <c r="BW261" s="11" t="str">
        <f t="shared" si="10"/>
        <v/>
      </c>
      <c r="BX261" s="11" t="str">
        <f t="shared" si="10"/>
        <v/>
      </c>
      <c r="BY261" s="11" t="str">
        <f t="shared" si="11"/>
        <v/>
      </c>
      <c r="BZ261" s="11" t="str">
        <f t="shared" si="11"/>
        <v/>
      </c>
      <c r="CA261" s="11" t="str">
        <f t="shared" si="11"/>
        <v/>
      </c>
      <c r="CB261" s="11" t="str">
        <f t="shared" si="11"/>
        <v/>
      </c>
      <c r="CC261" s="11" t="str">
        <f t="shared" si="11"/>
        <v/>
      </c>
      <c r="CD261" s="11" t="str">
        <f t="shared" si="11"/>
        <v/>
      </c>
      <c r="CE261" s="11" t="str">
        <f t="shared" si="11"/>
        <v/>
      </c>
      <c r="CF261" s="11" t="str">
        <f t="shared" si="11"/>
        <v/>
      </c>
      <c r="CG261" s="11" t="str">
        <f t="shared" si="11"/>
        <v/>
      </c>
      <c r="CH261" s="11" t="str">
        <f t="shared" si="11"/>
        <v/>
      </c>
      <c r="CI261" s="11" t="str">
        <f t="shared" si="11"/>
        <v/>
      </c>
      <c r="CJ261" s="11" t="str">
        <f t="shared" si="11"/>
        <v/>
      </c>
      <c r="CK261" s="11" t="str">
        <f t="shared" si="11"/>
        <v/>
      </c>
      <c r="CL261" s="11" t="str">
        <f t="shared" si="11"/>
        <v/>
      </c>
      <c r="CM261" s="11" t="str">
        <f t="shared" si="11"/>
        <v/>
      </c>
      <c r="CN261" s="11" t="str">
        <f t="shared" si="11"/>
        <v/>
      </c>
      <c r="CO261" s="11" t="str">
        <f t="shared" si="12"/>
        <v/>
      </c>
      <c r="CP261" s="11" t="str">
        <f t="shared" si="12"/>
        <v/>
      </c>
      <c r="CQ261" s="11" t="str">
        <f t="shared" si="12"/>
        <v/>
      </c>
      <c r="CR261" s="11" t="str">
        <f t="shared" si="12"/>
        <v/>
      </c>
      <c r="CS261" s="11" t="str">
        <f t="shared" si="12"/>
        <v/>
      </c>
      <c r="CT261" s="11" t="str">
        <f t="shared" si="12"/>
        <v/>
      </c>
      <c r="CU261" s="11" t="str">
        <f t="shared" si="12"/>
        <v/>
      </c>
      <c r="CV261" s="11" t="str">
        <f t="shared" si="12"/>
        <v/>
      </c>
      <c r="CW261" s="11" t="str">
        <f t="shared" si="12"/>
        <v/>
      </c>
      <c r="CX261" s="11" t="str">
        <f t="shared" si="12"/>
        <v/>
      </c>
      <c r="CY261" s="11" t="str">
        <f t="shared" si="12"/>
        <v/>
      </c>
      <c r="CZ261" s="11" t="str">
        <f t="shared" si="12"/>
        <v/>
      </c>
      <c r="DA261" s="11" t="str">
        <f t="shared" si="12"/>
        <v/>
      </c>
      <c r="DB261" s="11" t="str">
        <f t="shared" si="12"/>
        <v/>
      </c>
      <c r="DC261" s="11" t="str">
        <f t="shared" si="12"/>
        <v/>
      </c>
      <c r="DD261" s="11" t="str">
        <f t="shared" si="12"/>
        <v/>
      </c>
      <c r="DE261" s="11" t="str">
        <f t="shared" si="13"/>
        <v/>
      </c>
      <c r="DF261" s="11" t="str">
        <f t="shared" si="13"/>
        <v/>
      </c>
      <c r="DG261" s="11" t="str">
        <f t="shared" si="13"/>
        <v/>
      </c>
      <c r="DH261" s="11" t="str">
        <f t="shared" si="13"/>
        <v/>
      </c>
      <c r="DI261" s="11" t="str">
        <f t="shared" si="13"/>
        <v/>
      </c>
      <c r="DJ261" s="11" t="str">
        <f t="shared" si="13"/>
        <v/>
      </c>
      <c r="DK261" s="11" t="str">
        <f t="shared" si="13"/>
        <v/>
      </c>
    </row>
    <row r="262" spans="2:115" ht="14.5" x14ac:dyDescent="0.35">
      <c r="B262" s="118"/>
      <c r="C262" s="160"/>
      <c r="D262" s="117"/>
      <c r="E262" s="117"/>
      <c r="F262" s="82" t="str" cm="1">
        <f t="array" ref="F262">IF(NOT(ISBLANK($E262)),MAX(INDEX($A$1:$Y$1043,IF(_xlfn.TEXTSPLIT($E262, ",")=$B$5:$B$262, ROW($B$5:$B$262), 0), 7)), "")</f>
        <v/>
      </c>
      <c r="G262" s="167"/>
      <c r="H262" s="167"/>
      <c r="I262" s="83" t="str">
        <f t="shared" si="18"/>
        <v/>
      </c>
      <c r="J262" s="168"/>
      <c r="K262" s="85"/>
      <c r="L262" s="11" t="str">
        <f t="shared" si="15"/>
        <v/>
      </c>
      <c r="M262" s="11" t="str">
        <f t="shared" si="7"/>
        <v/>
      </c>
      <c r="N262" s="11" t="str">
        <f t="shared" si="7"/>
        <v/>
      </c>
      <c r="O262" s="11" t="str">
        <f t="shared" si="7"/>
        <v/>
      </c>
      <c r="P262" s="11" t="str">
        <f t="shared" si="7"/>
        <v/>
      </c>
      <c r="Q262" s="11" t="str">
        <f t="shared" si="7"/>
        <v/>
      </c>
      <c r="R262" s="11" t="str">
        <f t="shared" si="7"/>
        <v/>
      </c>
      <c r="S262" s="11" t="str">
        <f t="shared" si="7"/>
        <v/>
      </c>
      <c r="T262" s="11" t="str">
        <f t="shared" si="7"/>
        <v/>
      </c>
      <c r="U262" s="11" t="str">
        <f t="shared" si="7"/>
        <v/>
      </c>
      <c r="V262" s="11" t="str">
        <f t="shared" si="7"/>
        <v/>
      </c>
      <c r="W262" s="11" t="str">
        <f t="shared" si="7"/>
        <v/>
      </c>
      <c r="X262" s="11" t="str">
        <f t="shared" si="7"/>
        <v/>
      </c>
      <c r="Y262" s="11" t="str">
        <f t="shared" si="7"/>
        <v/>
      </c>
      <c r="Z262" s="11" t="str">
        <f t="shared" si="7"/>
        <v/>
      </c>
      <c r="AA262" s="11" t="str">
        <f t="shared" si="7"/>
        <v/>
      </c>
      <c r="AB262" s="11" t="str">
        <f t="shared" si="7"/>
        <v/>
      </c>
      <c r="AC262" s="11" t="str">
        <f t="shared" si="8"/>
        <v/>
      </c>
      <c r="AD262" s="11" t="str">
        <f t="shared" si="8"/>
        <v/>
      </c>
      <c r="AE262" s="11" t="str">
        <f t="shared" si="8"/>
        <v/>
      </c>
      <c r="AF262" s="11" t="str">
        <f t="shared" si="8"/>
        <v/>
      </c>
      <c r="AG262" s="11" t="str">
        <f t="shared" si="8"/>
        <v/>
      </c>
      <c r="AH262" s="11" t="str">
        <f t="shared" si="8"/>
        <v/>
      </c>
      <c r="AI262" s="11" t="str">
        <f t="shared" si="8"/>
        <v/>
      </c>
      <c r="AJ262" s="11" t="str">
        <f t="shared" si="8"/>
        <v/>
      </c>
      <c r="AK262" s="11" t="str">
        <f t="shared" si="8"/>
        <v/>
      </c>
      <c r="AL262" s="11" t="str">
        <f t="shared" si="8"/>
        <v/>
      </c>
      <c r="AM262" s="11" t="str">
        <f t="shared" si="8"/>
        <v/>
      </c>
      <c r="AN262" s="11" t="str">
        <f t="shared" si="8"/>
        <v/>
      </c>
      <c r="AO262" s="11" t="str">
        <f t="shared" si="8"/>
        <v/>
      </c>
      <c r="AP262" s="11" t="str">
        <f t="shared" si="8"/>
        <v/>
      </c>
      <c r="AQ262" s="11" t="str">
        <f t="shared" si="8"/>
        <v/>
      </c>
      <c r="AR262" s="11" t="str">
        <f t="shared" si="8"/>
        <v/>
      </c>
      <c r="AS262" s="11" t="str">
        <f t="shared" si="9"/>
        <v/>
      </c>
      <c r="AT262" s="11" t="str">
        <f t="shared" si="9"/>
        <v/>
      </c>
      <c r="AU262" s="11" t="str">
        <f t="shared" si="9"/>
        <v/>
      </c>
      <c r="AV262" s="11" t="str">
        <f t="shared" si="9"/>
        <v/>
      </c>
      <c r="AW262" s="11" t="str">
        <f t="shared" si="9"/>
        <v/>
      </c>
      <c r="AX262" s="11" t="str">
        <f t="shared" si="9"/>
        <v/>
      </c>
      <c r="AY262" s="11" t="str">
        <f t="shared" si="9"/>
        <v/>
      </c>
      <c r="AZ262" s="11" t="str">
        <f t="shared" si="9"/>
        <v/>
      </c>
      <c r="BA262" s="11" t="str">
        <f t="shared" si="9"/>
        <v/>
      </c>
      <c r="BB262" s="11" t="str">
        <f t="shared" si="9"/>
        <v/>
      </c>
      <c r="BC262" s="11" t="str">
        <f t="shared" si="9"/>
        <v/>
      </c>
      <c r="BD262" s="11" t="str">
        <f t="shared" si="9"/>
        <v/>
      </c>
      <c r="BE262" s="11" t="str">
        <f t="shared" si="9"/>
        <v/>
      </c>
      <c r="BF262" s="11" t="str">
        <f t="shared" si="9"/>
        <v/>
      </c>
      <c r="BG262" s="11" t="str">
        <f t="shared" si="9"/>
        <v/>
      </c>
      <c r="BH262" s="11" t="str">
        <f t="shared" si="9"/>
        <v/>
      </c>
      <c r="BI262" s="11" t="str">
        <f t="shared" si="10"/>
        <v/>
      </c>
      <c r="BJ262" s="11" t="str">
        <f t="shared" si="10"/>
        <v/>
      </c>
      <c r="BK262" s="11" t="str">
        <f t="shared" si="10"/>
        <v/>
      </c>
      <c r="BL262" s="11" t="str">
        <f t="shared" si="10"/>
        <v/>
      </c>
      <c r="BM262" s="11" t="str">
        <f t="shared" si="10"/>
        <v/>
      </c>
      <c r="BN262" s="11" t="str">
        <f t="shared" si="10"/>
        <v/>
      </c>
      <c r="BO262" s="11" t="str">
        <f t="shared" si="10"/>
        <v/>
      </c>
      <c r="BP262" s="11" t="str">
        <f t="shared" si="10"/>
        <v/>
      </c>
      <c r="BQ262" s="11" t="str">
        <f t="shared" si="10"/>
        <v/>
      </c>
      <c r="BR262" s="11" t="str">
        <f t="shared" si="10"/>
        <v/>
      </c>
      <c r="BS262" s="11" t="str">
        <f t="shared" si="10"/>
        <v/>
      </c>
      <c r="BT262" s="11" t="str">
        <f t="shared" si="10"/>
        <v/>
      </c>
      <c r="BU262" s="11" t="str">
        <f t="shared" si="10"/>
        <v/>
      </c>
      <c r="BV262" s="11" t="str">
        <f t="shared" si="10"/>
        <v/>
      </c>
      <c r="BW262" s="11" t="str">
        <f t="shared" si="10"/>
        <v/>
      </c>
      <c r="BX262" s="11" t="str">
        <f t="shared" si="10"/>
        <v/>
      </c>
      <c r="BY262" s="11" t="str">
        <f t="shared" si="11"/>
        <v/>
      </c>
      <c r="BZ262" s="11" t="str">
        <f t="shared" si="11"/>
        <v/>
      </c>
      <c r="CA262" s="11" t="str">
        <f t="shared" si="11"/>
        <v/>
      </c>
      <c r="CB262" s="11" t="str">
        <f t="shared" si="11"/>
        <v/>
      </c>
      <c r="CC262" s="11" t="str">
        <f t="shared" si="11"/>
        <v/>
      </c>
      <c r="CD262" s="11" t="str">
        <f t="shared" si="11"/>
        <v/>
      </c>
      <c r="CE262" s="11" t="str">
        <f t="shared" si="11"/>
        <v/>
      </c>
      <c r="CF262" s="11" t="str">
        <f t="shared" si="11"/>
        <v/>
      </c>
      <c r="CG262" s="11" t="str">
        <f t="shared" si="11"/>
        <v/>
      </c>
      <c r="CH262" s="11" t="str">
        <f t="shared" si="11"/>
        <v/>
      </c>
      <c r="CI262" s="11" t="str">
        <f t="shared" si="11"/>
        <v/>
      </c>
      <c r="CJ262" s="11" t="str">
        <f t="shared" si="11"/>
        <v/>
      </c>
      <c r="CK262" s="11" t="str">
        <f t="shared" si="11"/>
        <v/>
      </c>
      <c r="CL262" s="11" t="str">
        <f t="shared" si="11"/>
        <v/>
      </c>
      <c r="CM262" s="11" t="str">
        <f t="shared" si="11"/>
        <v/>
      </c>
      <c r="CN262" s="11" t="str">
        <f t="shared" si="11"/>
        <v/>
      </c>
      <c r="CO262" s="11" t="str">
        <f t="shared" si="12"/>
        <v/>
      </c>
      <c r="CP262" s="11" t="str">
        <f t="shared" si="12"/>
        <v/>
      </c>
      <c r="CQ262" s="11" t="str">
        <f t="shared" si="12"/>
        <v/>
      </c>
      <c r="CR262" s="11" t="str">
        <f t="shared" si="12"/>
        <v/>
      </c>
      <c r="CS262" s="11" t="str">
        <f t="shared" si="12"/>
        <v/>
      </c>
      <c r="CT262" s="11" t="str">
        <f t="shared" si="12"/>
        <v/>
      </c>
      <c r="CU262" s="11" t="str">
        <f t="shared" si="12"/>
        <v/>
      </c>
      <c r="CV262" s="11" t="str">
        <f t="shared" si="12"/>
        <v/>
      </c>
      <c r="CW262" s="11" t="str">
        <f t="shared" si="12"/>
        <v/>
      </c>
      <c r="CX262" s="11" t="str">
        <f t="shared" si="12"/>
        <v/>
      </c>
      <c r="CY262" s="11" t="str">
        <f t="shared" si="12"/>
        <v/>
      </c>
      <c r="CZ262" s="11" t="str">
        <f t="shared" si="12"/>
        <v/>
      </c>
      <c r="DA262" s="11" t="str">
        <f t="shared" si="12"/>
        <v/>
      </c>
      <c r="DB262" s="11" t="str">
        <f t="shared" si="12"/>
        <v/>
      </c>
      <c r="DC262" s="11" t="str">
        <f t="shared" si="12"/>
        <v/>
      </c>
      <c r="DD262" s="11" t="str">
        <f t="shared" si="12"/>
        <v/>
      </c>
      <c r="DE262" s="11" t="str">
        <f t="shared" si="13"/>
        <v/>
      </c>
      <c r="DF262" s="11" t="str">
        <f t="shared" si="13"/>
        <v/>
      </c>
      <c r="DG262" s="11" t="str">
        <f t="shared" si="13"/>
        <v/>
      </c>
      <c r="DH262" s="11" t="str">
        <f t="shared" si="13"/>
        <v/>
      </c>
      <c r="DI262" s="11" t="str">
        <f t="shared" si="13"/>
        <v/>
      </c>
      <c r="DJ262" s="11" t="str">
        <f t="shared" si="13"/>
        <v/>
      </c>
      <c r="DK262" s="11" t="str">
        <f t="shared" si="13"/>
        <v/>
      </c>
    </row>
    <row r="263" spans="2:115" ht="14.5" x14ac:dyDescent="0.35">
      <c r="B263" s="118"/>
      <c r="C263" s="161"/>
      <c r="D263" s="117"/>
      <c r="E263" s="117"/>
      <c r="F263" s="82" t="str" cm="1">
        <f t="array" ref="F263">IF(NOT(ISBLANK($E263)),MAX(INDEX($A$1:$Y$1043,IF(_xlfn.TEXTSPLIT($E263, ",")=$B$5:$B$262, ROW($B$5:$B$262), 0), 7)), "")</f>
        <v/>
      </c>
      <c r="G263" s="167"/>
      <c r="H263" s="167"/>
      <c r="I263" s="83" t="str">
        <f t="shared" si="18"/>
        <v/>
      </c>
      <c r="J263" s="168"/>
      <c r="K263" s="85"/>
      <c r="L263" s="11" t="str">
        <f t="shared" si="15"/>
        <v/>
      </c>
      <c r="M263" s="11" t="str">
        <f t="shared" si="7"/>
        <v/>
      </c>
      <c r="N263" s="11" t="str">
        <f t="shared" si="7"/>
        <v/>
      </c>
      <c r="O263" s="11" t="str">
        <f t="shared" si="7"/>
        <v/>
      </c>
      <c r="P263" s="11" t="str">
        <f t="shared" si="7"/>
        <v/>
      </c>
      <c r="Q263" s="11" t="str">
        <f t="shared" si="7"/>
        <v/>
      </c>
      <c r="R263" s="11" t="str">
        <f t="shared" si="7"/>
        <v/>
      </c>
      <c r="S263" s="11" t="str">
        <f t="shared" si="7"/>
        <v/>
      </c>
      <c r="T263" s="11" t="str">
        <f t="shared" si="7"/>
        <v/>
      </c>
      <c r="U263" s="11" t="str">
        <f t="shared" si="7"/>
        <v/>
      </c>
      <c r="V263" s="11" t="str">
        <f t="shared" si="7"/>
        <v/>
      </c>
      <c r="W263" s="11" t="str">
        <f t="shared" si="7"/>
        <v/>
      </c>
      <c r="X263" s="11" t="str">
        <f t="shared" si="7"/>
        <v/>
      </c>
      <c r="Y263" s="11" t="str">
        <f t="shared" si="7"/>
        <v/>
      </c>
      <c r="Z263" s="11" t="str">
        <f t="shared" si="7"/>
        <v/>
      </c>
      <c r="AA263" s="11" t="str">
        <f t="shared" si="7"/>
        <v/>
      </c>
      <c r="AB263" s="11" t="str">
        <f t="shared" si="7"/>
        <v/>
      </c>
      <c r="AC263" s="11" t="str">
        <f t="shared" si="8"/>
        <v/>
      </c>
      <c r="AD263" s="11" t="str">
        <f t="shared" si="8"/>
        <v/>
      </c>
      <c r="AE263" s="11" t="str">
        <f t="shared" si="8"/>
        <v/>
      </c>
      <c r="AF263" s="11" t="str">
        <f t="shared" si="8"/>
        <v/>
      </c>
      <c r="AG263" s="11" t="str">
        <f t="shared" si="8"/>
        <v/>
      </c>
      <c r="AH263" s="11" t="str">
        <f t="shared" si="8"/>
        <v/>
      </c>
      <c r="AI263" s="11" t="str">
        <f t="shared" si="8"/>
        <v/>
      </c>
      <c r="AJ263" s="11" t="str">
        <f t="shared" si="8"/>
        <v/>
      </c>
      <c r="AK263" s="11" t="str">
        <f t="shared" si="8"/>
        <v/>
      </c>
      <c r="AL263" s="11" t="str">
        <f t="shared" si="8"/>
        <v/>
      </c>
      <c r="AM263" s="11" t="str">
        <f t="shared" si="8"/>
        <v/>
      </c>
      <c r="AN263" s="11" t="str">
        <f t="shared" si="8"/>
        <v/>
      </c>
      <c r="AO263" s="11" t="str">
        <f t="shared" si="8"/>
        <v/>
      </c>
      <c r="AP263" s="11" t="str">
        <f t="shared" si="8"/>
        <v/>
      </c>
      <c r="AQ263" s="11" t="str">
        <f t="shared" si="8"/>
        <v/>
      </c>
      <c r="AR263" s="11" t="str">
        <f t="shared" si="8"/>
        <v/>
      </c>
      <c r="AS263" s="11" t="str">
        <f t="shared" si="9"/>
        <v/>
      </c>
      <c r="AT263" s="11" t="str">
        <f t="shared" si="9"/>
        <v/>
      </c>
      <c r="AU263" s="11" t="str">
        <f t="shared" si="9"/>
        <v/>
      </c>
      <c r="AV263" s="11" t="str">
        <f t="shared" si="9"/>
        <v/>
      </c>
      <c r="AW263" s="11" t="str">
        <f t="shared" si="9"/>
        <v/>
      </c>
      <c r="AX263" s="11" t="str">
        <f t="shared" si="9"/>
        <v/>
      </c>
      <c r="AY263" s="11" t="str">
        <f t="shared" si="9"/>
        <v/>
      </c>
      <c r="AZ263" s="11" t="str">
        <f t="shared" si="9"/>
        <v/>
      </c>
      <c r="BA263" s="11" t="str">
        <f t="shared" si="9"/>
        <v/>
      </c>
      <c r="BB263" s="11" t="str">
        <f t="shared" si="9"/>
        <v/>
      </c>
      <c r="BC263" s="11" t="str">
        <f t="shared" si="9"/>
        <v/>
      </c>
      <c r="BD263" s="11" t="str">
        <f t="shared" si="9"/>
        <v/>
      </c>
      <c r="BE263" s="11" t="str">
        <f t="shared" si="9"/>
        <v/>
      </c>
      <c r="BF263" s="11" t="str">
        <f t="shared" si="9"/>
        <v/>
      </c>
      <c r="BG263" s="11" t="str">
        <f t="shared" si="9"/>
        <v/>
      </c>
      <c r="BH263" s="11" t="str">
        <f t="shared" si="9"/>
        <v/>
      </c>
      <c r="BI263" s="11" t="str">
        <f t="shared" si="10"/>
        <v/>
      </c>
      <c r="BJ263" s="11" t="str">
        <f t="shared" si="10"/>
        <v/>
      </c>
      <c r="BK263" s="11" t="str">
        <f t="shared" si="10"/>
        <v/>
      </c>
      <c r="BL263" s="11" t="str">
        <f t="shared" si="10"/>
        <v/>
      </c>
      <c r="BM263" s="11" t="str">
        <f t="shared" si="10"/>
        <v/>
      </c>
      <c r="BN263" s="11" t="str">
        <f t="shared" si="10"/>
        <v/>
      </c>
      <c r="BO263" s="11" t="str">
        <f t="shared" si="10"/>
        <v/>
      </c>
      <c r="BP263" s="11" t="str">
        <f t="shared" si="10"/>
        <v/>
      </c>
      <c r="BQ263" s="11" t="str">
        <f t="shared" si="10"/>
        <v/>
      </c>
      <c r="BR263" s="11" t="str">
        <f t="shared" si="10"/>
        <v/>
      </c>
      <c r="BS263" s="11" t="str">
        <f t="shared" si="10"/>
        <v/>
      </c>
      <c r="BT263" s="11" t="str">
        <f t="shared" si="10"/>
        <v/>
      </c>
      <c r="BU263" s="11" t="str">
        <f t="shared" si="10"/>
        <v/>
      </c>
      <c r="BV263" s="11" t="str">
        <f t="shared" si="10"/>
        <v/>
      </c>
      <c r="BW263" s="11" t="str">
        <f t="shared" si="10"/>
        <v/>
      </c>
      <c r="BX263" s="11" t="str">
        <f t="shared" si="10"/>
        <v/>
      </c>
      <c r="BY263" s="11" t="str">
        <f t="shared" si="11"/>
        <v/>
      </c>
      <c r="BZ263" s="11" t="str">
        <f t="shared" si="11"/>
        <v/>
      </c>
      <c r="CA263" s="11" t="str">
        <f t="shared" si="11"/>
        <v/>
      </c>
      <c r="CB263" s="11" t="str">
        <f t="shared" si="11"/>
        <v/>
      </c>
      <c r="CC263" s="11" t="str">
        <f t="shared" si="11"/>
        <v/>
      </c>
      <c r="CD263" s="11" t="str">
        <f t="shared" si="11"/>
        <v/>
      </c>
      <c r="CE263" s="11" t="str">
        <f t="shared" si="11"/>
        <v/>
      </c>
      <c r="CF263" s="11" t="str">
        <f t="shared" si="11"/>
        <v/>
      </c>
      <c r="CG263" s="11" t="str">
        <f t="shared" si="11"/>
        <v/>
      </c>
      <c r="CH263" s="11" t="str">
        <f t="shared" si="11"/>
        <v/>
      </c>
      <c r="CI263" s="11" t="str">
        <f t="shared" si="11"/>
        <v/>
      </c>
      <c r="CJ263" s="11" t="str">
        <f t="shared" si="11"/>
        <v/>
      </c>
      <c r="CK263" s="11" t="str">
        <f t="shared" si="11"/>
        <v/>
      </c>
      <c r="CL263" s="11" t="str">
        <f t="shared" si="11"/>
        <v/>
      </c>
      <c r="CM263" s="11" t="str">
        <f t="shared" si="11"/>
        <v/>
      </c>
      <c r="CN263" s="11" t="str">
        <f t="shared" si="11"/>
        <v/>
      </c>
      <c r="CO263" s="11" t="str">
        <f t="shared" si="12"/>
        <v/>
      </c>
      <c r="CP263" s="11" t="str">
        <f t="shared" si="12"/>
        <v/>
      </c>
      <c r="CQ263" s="11" t="str">
        <f t="shared" si="12"/>
        <v/>
      </c>
      <c r="CR263" s="11" t="str">
        <f t="shared" si="12"/>
        <v/>
      </c>
      <c r="CS263" s="11" t="str">
        <f t="shared" si="12"/>
        <v/>
      </c>
      <c r="CT263" s="11" t="str">
        <f t="shared" si="12"/>
        <v/>
      </c>
      <c r="CU263" s="11" t="str">
        <f t="shared" si="12"/>
        <v/>
      </c>
      <c r="CV263" s="11" t="str">
        <f t="shared" si="12"/>
        <v/>
      </c>
      <c r="CW263" s="11" t="str">
        <f t="shared" si="12"/>
        <v/>
      </c>
      <c r="CX263" s="11" t="str">
        <f t="shared" si="12"/>
        <v/>
      </c>
      <c r="CY263" s="11" t="str">
        <f t="shared" si="12"/>
        <v/>
      </c>
      <c r="CZ263" s="11" t="str">
        <f t="shared" si="12"/>
        <v/>
      </c>
      <c r="DA263" s="11" t="str">
        <f t="shared" si="12"/>
        <v/>
      </c>
      <c r="DB263" s="11" t="str">
        <f t="shared" si="12"/>
        <v/>
      </c>
      <c r="DC263" s="11" t="str">
        <f t="shared" si="12"/>
        <v/>
      </c>
      <c r="DD263" s="11" t="str">
        <f t="shared" si="12"/>
        <v/>
      </c>
      <c r="DE263" s="11" t="str">
        <f t="shared" si="13"/>
        <v/>
      </c>
      <c r="DF263" s="11" t="str">
        <f t="shared" si="13"/>
        <v/>
      </c>
      <c r="DG263" s="11" t="str">
        <f t="shared" si="13"/>
        <v/>
      </c>
      <c r="DH263" s="11" t="str">
        <f t="shared" si="13"/>
        <v/>
      </c>
      <c r="DI263" s="11" t="str">
        <f t="shared" si="13"/>
        <v/>
      </c>
      <c r="DJ263" s="11" t="str">
        <f t="shared" si="13"/>
        <v/>
      </c>
      <c r="DK263" s="11" t="str">
        <f t="shared" si="13"/>
        <v/>
      </c>
    </row>
    <row r="264" spans="2:115" ht="14.5" x14ac:dyDescent="0.35">
      <c r="B264" s="118"/>
      <c r="C264" s="161"/>
      <c r="D264" s="117"/>
      <c r="E264" s="117"/>
      <c r="F264" s="82" t="str" cm="1">
        <f t="array" ref="F264">IF(NOT(ISBLANK($E264)),MAX(INDEX($A$1:$Y$1043,IF(_xlfn.TEXTSPLIT($E264, ",")=$B$5:$B$262, ROW($B$5:$B$262), 0), 7)), "")</f>
        <v/>
      </c>
      <c r="G264" s="167"/>
      <c r="H264" s="167"/>
      <c r="I264" s="83" t="str">
        <f t="shared" si="18"/>
        <v/>
      </c>
      <c r="J264" s="168"/>
      <c r="K264" s="85"/>
      <c r="L264" s="11" t="str">
        <f t="shared" si="15"/>
        <v/>
      </c>
      <c r="M264" s="11" t="str">
        <f t="shared" si="7"/>
        <v/>
      </c>
      <c r="N264" s="11" t="str">
        <f t="shared" si="7"/>
        <v/>
      </c>
      <c r="O264" s="11" t="str">
        <f t="shared" si="7"/>
        <v/>
      </c>
      <c r="P264" s="11" t="str">
        <f t="shared" si="7"/>
        <v/>
      </c>
      <c r="Q264" s="11" t="str">
        <f t="shared" si="7"/>
        <v/>
      </c>
      <c r="R264" s="11" t="str">
        <f t="shared" si="7"/>
        <v/>
      </c>
      <c r="S264" s="11" t="str">
        <f t="shared" si="7"/>
        <v/>
      </c>
      <c r="T264" s="11" t="str">
        <f t="shared" si="7"/>
        <v/>
      </c>
      <c r="U264" s="11" t="str">
        <f t="shared" si="7"/>
        <v/>
      </c>
      <c r="V264" s="11" t="str">
        <f t="shared" si="7"/>
        <v/>
      </c>
      <c r="W264" s="11" t="str">
        <f t="shared" si="7"/>
        <v/>
      </c>
      <c r="X264" s="11" t="str">
        <f t="shared" si="7"/>
        <v/>
      </c>
      <c r="Y264" s="11" t="str">
        <f t="shared" si="7"/>
        <v/>
      </c>
      <c r="Z264" s="11" t="str">
        <f t="shared" si="7"/>
        <v/>
      </c>
      <c r="AA264" s="11" t="str">
        <f t="shared" si="7"/>
        <v/>
      </c>
      <c r="AB264" s="11" t="str">
        <f t="shared" si="7"/>
        <v/>
      </c>
      <c r="AC264" s="11" t="str">
        <f t="shared" si="8"/>
        <v/>
      </c>
      <c r="AD264" s="11" t="str">
        <f t="shared" si="8"/>
        <v/>
      </c>
      <c r="AE264" s="11" t="str">
        <f t="shared" si="8"/>
        <v/>
      </c>
      <c r="AF264" s="11" t="str">
        <f t="shared" si="8"/>
        <v/>
      </c>
      <c r="AG264" s="11" t="str">
        <f t="shared" si="8"/>
        <v/>
      </c>
      <c r="AH264" s="11" t="str">
        <f t="shared" si="8"/>
        <v/>
      </c>
      <c r="AI264" s="11" t="str">
        <f t="shared" si="8"/>
        <v/>
      </c>
      <c r="AJ264" s="11" t="str">
        <f t="shared" si="8"/>
        <v/>
      </c>
      <c r="AK264" s="11" t="str">
        <f t="shared" si="8"/>
        <v/>
      </c>
      <c r="AL264" s="11" t="str">
        <f t="shared" si="8"/>
        <v/>
      </c>
      <c r="AM264" s="11" t="str">
        <f t="shared" si="8"/>
        <v/>
      </c>
      <c r="AN264" s="11" t="str">
        <f t="shared" si="8"/>
        <v/>
      </c>
      <c r="AO264" s="11" t="str">
        <f t="shared" si="8"/>
        <v/>
      </c>
      <c r="AP264" s="11" t="str">
        <f t="shared" si="8"/>
        <v/>
      </c>
      <c r="AQ264" s="11" t="str">
        <f t="shared" si="8"/>
        <v/>
      </c>
      <c r="AR264" s="11" t="str">
        <f t="shared" si="8"/>
        <v/>
      </c>
      <c r="AS264" s="11" t="str">
        <f t="shared" si="9"/>
        <v/>
      </c>
      <c r="AT264" s="11" t="str">
        <f t="shared" si="9"/>
        <v/>
      </c>
      <c r="AU264" s="11" t="str">
        <f t="shared" si="9"/>
        <v/>
      </c>
      <c r="AV264" s="11" t="str">
        <f t="shared" si="9"/>
        <v/>
      </c>
      <c r="AW264" s="11" t="str">
        <f t="shared" si="9"/>
        <v/>
      </c>
      <c r="AX264" s="11" t="str">
        <f t="shared" si="9"/>
        <v/>
      </c>
      <c r="AY264" s="11" t="str">
        <f t="shared" si="9"/>
        <v/>
      </c>
      <c r="AZ264" s="11" t="str">
        <f t="shared" si="9"/>
        <v/>
      </c>
      <c r="BA264" s="11" t="str">
        <f t="shared" si="9"/>
        <v/>
      </c>
      <c r="BB264" s="11" t="str">
        <f t="shared" si="9"/>
        <v/>
      </c>
      <c r="BC264" s="11" t="str">
        <f t="shared" si="9"/>
        <v/>
      </c>
      <c r="BD264" s="11" t="str">
        <f t="shared" si="9"/>
        <v/>
      </c>
      <c r="BE264" s="11" t="str">
        <f t="shared" si="9"/>
        <v/>
      </c>
      <c r="BF264" s="11" t="str">
        <f t="shared" si="9"/>
        <v/>
      </c>
      <c r="BG264" s="11" t="str">
        <f t="shared" si="9"/>
        <v/>
      </c>
      <c r="BH264" s="11" t="str">
        <f t="shared" si="9"/>
        <v/>
      </c>
      <c r="BI264" s="11" t="str">
        <f t="shared" si="10"/>
        <v/>
      </c>
      <c r="BJ264" s="11" t="str">
        <f t="shared" si="10"/>
        <v/>
      </c>
      <c r="BK264" s="11" t="str">
        <f t="shared" si="10"/>
        <v/>
      </c>
      <c r="BL264" s="11" t="str">
        <f t="shared" si="10"/>
        <v/>
      </c>
      <c r="BM264" s="11" t="str">
        <f t="shared" si="10"/>
        <v/>
      </c>
      <c r="BN264" s="11" t="str">
        <f t="shared" si="10"/>
        <v/>
      </c>
      <c r="BO264" s="11" t="str">
        <f t="shared" si="10"/>
        <v/>
      </c>
      <c r="BP264" s="11" t="str">
        <f t="shared" si="10"/>
        <v/>
      </c>
      <c r="BQ264" s="11" t="str">
        <f t="shared" si="10"/>
        <v/>
      </c>
      <c r="BR264" s="11" t="str">
        <f t="shared" si="10"/>
        <v/>
      </c>
      <c r="BS264" s="11" t="str">
        <f t="shared" si="10"/>
        <v/>
      </c>
      <c r="BT264" s="11" t="str">
        <f t="shared" si="10"/>
        <v/>
      </c>
      <c r="BU264" s="11" t="str">
        <f t="shared" si="10"/>
        <v/>
      </c>
      <c r="BV264" s="11" t="str">
        <f t="shared" si="10"/>
        <v/>
      </c>
      <c r="BW264" s="11" t="str">
        <f t="shared" si="10"/>
        <v/>
      </c>
      <c r="BX264" s="11" t="str">
        <f t="shared" si="10"/>
        <v/>
      </c>
      <c r="BY264" s="11" t="str">
        <f t="shared" si="11"/>
        <v/>
      </c>
      <c r="BZ264" s="11" t="str">
        <f t="shared" si="11"/>
        <v/>
      </c>
      <c r="CA264" s="11" t="str">
        <f t="shared" si="11"/>
        <v/>
      </c>
      <c r="CB264" s="11" t="str">
        <f t="shared" si="11"/>
        <v/>
      </c>
      <c r="CC264" s="11" t="str">
        <f t="shared" si="11"/>
        <v/>
      </c>
      <c r="CD264" s="11" t="str">
        <f t="shared" si="11"/>
        <v/>
      </c>
      <c r="CE264" s="11" t="str">
        <f t="shared" si="11"/>
        <v/>
      </c>
      <c r="CF264" s="11" t="str">
        <f t="shared" si="11"/>
        <v/>
      </c>
      <c r="CG264" s="11" t="str">
        <f t="shared" si="11"/>
        <v/>
      </c>
      <c r="CH264" s="11" t="str">
        <f t="shared" si="11"/>
        <v/>
      </c>
      <c r="CI264" s="11" t="str">
        <f t="shared" si="11"/>
        <v/>
      </c>
      <c r="CJ264" s="11" t="str">
        <f t="shared" si="11"/>
        <v/>
      </c>
      <c r="CK264" s="11" t="str">
        <f t="shared" si="11"/>
        <v/>
      </c>
      <c r="CL264" s="11" t="str">
        <f t="shared" si="11"/>
        <v/>
      </c>
      <c r="CM264" s="11" t="str">
        <f t="shared" si="11"/>
        <v/>
      </c>
      <c r="CN264" s="11" t="str">
        <f t="shared" si="11"/>
        <v/>
      </c>
      <c r="CO264" s="11" t="str">
        <f t="shared" si="12"/>
        <v/>
      </c>
      <c r="CP264" s="11" t="str">
        <f t="shared" si="12"/>
        <v/>
      </c>
      <c r="CQ264" s="11" t="str">
        <f t="shared" si="12"/>
        <v/>
      </c>
      <c r="CR264" s="11" t="str">
        <f t="shared" si="12"/>
        <v/>
      </c>
      <c r="CS264" s="11" t="str">
        <f t="shared" si="12"/>
        <v/>
      </c>
      <c r="CT264" s="11" t="str">
        <f t="shared" si="12"/>
        <v/>
      </c>
      <c r="CU264" s="11" t="str">
        <f t="shared" si="12"/>
        <v/>
      </c>
      <c r="CV264" s="11" t="str">
        <f t="shared" si="12"/>
        <v/>
      </c>
      <c r="CW264" s="11" t="str">
        <f t="shared" si="12"/>
        <v/>
      </c>
      <c r="CX264" s="11" t="str">
        <f t="shared" si="12"/>
        <v/>
      </c>
      <c r="CY264" s="11" t="str">
        <f t="shared" si="12"/>
        <v/>
      </c>
      <c r="CZ264" s="11" t="str">
        <f t="shared" si="12"/>
        <v/>
      </c>
      <c r="DA264" s="11" t="str">
        <f t="shared" si="12"/>
        <v/>
      </c>
      <c r="DB264" s="11" t="str">
        <f t="shared" si="12"/>
        <v/>
      </c>
      <c r="DC264" s="11" t="str">
        <f t="shared" si="12"/>
        <v/>
      </c>
      <c r="DD264" s="11" t="str">
        <f t="shared" si="12"/>
        <v/>
      </c>
      <c r="DE264" s="11" t="str">
        <f t="shared" si="13"/>
        <v/>
      </c>
      <c r="DF264" s="11" t="str">
        <f t="shared" si="13"/>
        <v/>
      </c>
      <c r="DG264" s="11" t="str">
        <f t="shared" si="13"/>
        <v/>
      </c>
      <c r="DH264" s="11" t="str">
        <f t="shared" si="13"/>
        <v/>
      </c>
      <c r="DI264" s="11" t="str">
        <f t="shared" si="13"/>
        <v/>
      </c>
      <c r="DJ264" s="11" t="str">
        <f t="shared" si="13"/>
        <v/>
      </c>
      <c r="DK264" s="11" t="str">
        <f t="shared" si="13"/>
        <v/>
      </c>
    </row>
    <row r="265" spans="2:115" ht="14.5" x14ac:dyDescent="0.35">
      <c r="B265" s="118"/>
      <c r="C265" s="162"/>
      <c r="D265" s="117"/>
      <c r="E265" s="117"/>
      <c r="F265" s="82" t="str" cm="1">
        <f t="array" ref="F265">IF(NOT(ISBLANK($E265)),MAX(INDEX($A$1:$Y$1043,IF(_xlfn.TEXTSPLIT($E265, ",")=$B$5:$B$262, ROW($B$5:$B$262), 0), 7)), "")</f>
        <v/>
      </c>
      <c r="G265" s="167"/>
      <c r="H265" s="167"/>
      <c r="I265" s="83" t="str">
        <f t="shared" ref="I265:I304" si="19">IF(H265="","",NETWORKDAYS(G265,H265))</f>
        <v/>
      </c>
      <c r="J265" s="168"/>
      <c r="K265" s="85"/>
      <c r="L265" s="11" t="str">
        <f t="shared" si="15"/>
        <v/>
      </c>
      <c r="M265" s="11" t="str">
        <f t="shared" si="7"/>
        <v/>
      </c>
      <c r="N265" s="11" t="str">
        <f t="shared" si="7"/>
        <v/>
      </c>
      <c r="O265" s="11" t="str">
        <f t="shared" si="7"/>
        <v/>
      </c>
      <c r="P265" s="11" t="str">
        <f t="shared" si="7"/>
        <v/>
      </c>
      <c r="Q265" s="11" t="str">
        <f t="shared" si="7"/>
        <v/>
      </c>
      <c r="R265" s="11" t="str">
        <f t="shared" si="7"/>
        <v/>
      </c>
      <c r="S265" s="11" t="str">
        <f t="shared" si="7"/>
        <v/>
      </c>
      <c r="T265" s="11" t="str">
        <f t="shared" si="7"/>
        <v/>
      </c>
      <c r="U265" s="11" t="str">
        <f t="shared" si="7"/>
        <v/>
      </c>
      <c r="V265" s="11" t="str">
        <f t="shared" si="7"/>
        <v/>
      </c>
      <c r="W265" s="11" t="str">
        <f t="shared" si="7"/>
        <v/>
      </c>
      <c r="X265" s="11" t="str">
        <f t="shared" si="7"/>
        <v/>
      </c>
      <c r="Y265" s="11" t="str">
        <f t="shared" si="7"/>
        <v/>
      </c>
      <c r="Z265" s="11" t="str">
        <f t="shared" si="7"/>
        <v/>
      </c>
      <c r="AA265" s="11" t="str">
        <f t="shared" si="7"/>
        <v/>
      </c>
      <c r="AB265" s="11" t="str">
        <f t="shared" si="7"/>
        <v/>
      </c>
      <c r="AC265" s="11" t="str">
        <f t="shared" si="8"/>
        <v/>
      </c>
      <c r="AD265" s="11" t="str">
        <f t="shared" si="8"/>
        <v/>
      </c>
      <c r="AE265" s="11" t="str">
        <f t="shared" si="8"/>
        <v/>
      </c>
      <c r="AF265" s="11" t="str">
        <f t="shared" si="8"/>
        <v/>
      </c>
      <c r="AG265" s="11" t="str">
        <f t="shared" si="8"/>
        <v/>
      </c>
      <c r="AH265" s="11" t="str">
        <f t="shared" si="8"/>
        <v/>
      </c>
      <c r="AI265" s="11" t="str">
        <f t="shared" si="8"/>
        <v/>
      </c>
      <c r="AJ265" s="11" t="str">
        <f t="shared" si="8"/>
        <v/>
      </c>
      <c r="AK265" s="11" t="str">
        <f t="shared" si="8"/>
        <v/>
      </c>
      <c r="AL265" s="11" t="str">
        <f t="shared" si="8"/>
        <v/>
      </c>
      <c r="AM265" s="11" t="str">
        <f t="shared" si="8"/>
        <v/>
      </c>
      <c r="AN265" s="11" t="str">
        <f t="shared" si="8"/>
        <v/>
      </c>
      <c r="AO265" s="11" t="str">
        <f t="shared" si="8"/>
        <v/>
      </c>
      <c r="AP265" s="11" t="str">
        <f t="shared" si="8"/>
        <v/>
      </c>
      <c r="AQ265" s="11" t="str">
        <f t="shared" si="8"/>
        <v/>
      </c>
      <c r="AR265" s="11" t="str">
        <f t="shared" si="8"/>
        <v/>
      </c>
      <c r="AS265" s="11" t="str">
        <f t="shared" si="9"/>
        <v/>
      </c>
      <c r="AT265" s="11" t="str">
        <f t="shared" si="9"/>
        <v/>
      </c>
      <c r="AU265" s="11" t="str">
        <f t="shared" si="9"/>
        <v/>
      </c>
      <c r="AV265" s="11" t="str">
        <f t="shared" si="9"/>
        <v/>
      </c>
      <c r="AW265" s="11" t="str">
        <f t="shared" si="9"/>
        <v/>
      </c>
      <c r="AX265" s="11" t="str">
        <f t="shared" si="9"/>
        <v/>
      </c>
      <c r="AY265" s="11" t="str">
        <f t="shared" si="9"/>
        <v/>
      </c>
      <c r="AZ265" s="11" t="str">
        <f t="shared" si="9"/>
        <v/>
      </c>
      <c r="BA265" s="11" t="str">
        <f t="shared" si="9"/>
        <v/>
      </c>
      <c r="BB265" s="11" t="str">
        <f t="shared" si="9"/>
        <v/>
      </c>
      <c r="BC265" s="11" t="str">
        <f t="shared" si="9"/>
        <v/>
      </c>
      <c r="BD265" s="11" t="str">
        <f t="shared" si="9"/>
        <v/>
      </c>
      <c r="BE265" s="11" t="str">
        <f t="shared" si="9"/>
        <v/>
      </c>
      <c r="BF265" s="11" t="str">
        <f t="shared" si="9"/>
        <v/>
      </c>
      <c r="BG265" s="11" t="str">
        <f t="shared" si="9"/>
        <v/>
      </c>
      <c r="BH265" s="11" t="str">
        <f t="shared" si="9"/>
        <v/>
      </c>
      <c r="BI265" s="11" t="str">
        <f t="shared" si="10"/>
        <v/>
      </c>
      <c r="BJ265" s="11" t="str">
        <f t="shared" si="10"/>
        <v/>
      </c>
      <c r="BK265" s="11" t="str">
        <f t="shared" si="10"/>
        <v/>
      </c>
      <c r="BL265" s="11" t="str">
        <f t="shared" si="10"/>
        <v/>
      </c>
      <c r="BM265" s="11" t="str">
        <f t="shared" si="10"/>
        <v/>
      </c>
      <c r="BN265" s="11" t="str">
        <f t="shared" si="10"/>
        <v/>
      </c>
      <c r="BO265" s="11" t="str">
        <f t="shared" si="10"/>
        <v/>
      </c>
      <c r="BP265" s="11" t="str">
        <f t="shared" si="10"/>
        <v/>
      </c>
      <c r="BQ265" s="11" t="str">
        <f t="shared" si="10"/>
        <v/>
      </c>
      <c r="BR265" s="11" t="str">
        <f t="shared" si="10"/>
        <v/>
      </c>
      <c r="BS265" s="11" t="str">
        <f t="shared" si="10"/>
        <v/>
      </c>
      <c r="BT265" s="11" t="str">
        <f t="shared" si="10"/>
        <v/>
      </c>
      <c r="BU265" s="11" t="str">
        <f t="shared" si="10"/>
        <v/>
      </c>
      <c r="BV265" s="11" t="str">
        <f t="shared" si="10"/>
        <v/>
      </c>
      <c r="BW265" s="11" t="str">
        <f t="shared" si="10"/>
        <v/>
      </c>
      <c r="BX265" s="11" t="str">
        <f t="shared" si="10"/>
        <v/>
      </c>
      <c r="BY265" s="11" t="str">
        <f t="shared" si="11"/>
        <v/>
      </c>
      <c r="BZ265" s="11" t="str">
        <f t="shared" si="11"/>
        <v/>
      </c>
      <c r="CA265" s="11" t="str">
        <f t="shared" si="11"/>
        <v/>
      </c>
      <c r="CB265" s="11" t="str">
        <f t="shared" si="11"/>
        <v/>
      </c>
      <c r="CC265" s="11" t="str">
        <f t="shared" si="11"/>
        <v/>
      </c>
      <c r="CD265" s="11" t="str">
        <f t="shared" si="11"/>
        <v/>
      </c>
      <c r="CE265" s="11" t="str">
        <f t="shared" si="11"/>
        <v/>
      </c>
      <c r="CF265" s="11" t="str">
        <f t="shared" si="11"/>
        <v/>
      </c>
      <c r="CG265" s="11" t="str">
        <f t="shared" si="11"/>
        <v/>
      </c>
      <c r="CH265" s="11" t="str">
        <f t="shared" si="11"/>
        <v/>
      </c>
      <c r="CI265" s="11" t="str">
        <f t="shared" si="11"/>
        <v/>
      </c>
      <c r="CJ265" s="11" t="str">
        <f t="shared" si="11"/>
        <v/>
      </c>
      <c r="CK265" s="11" t="str">
        <f t="shared" si="11"/>
        <v/>
      </c>
      <c r="CL265" s="11" t="str">
        <f t="shared" si="11"/>
        <v/>
      </c>
      <c r="CM265" s="11" t="str">
        <f t="shared" si="11"/>
        <v/>
      </c>
      <c r="CN265" s="11" t="str">
        <f t="shared" si="11"/>
        <v/>
      </c>
      <c r="CO265" s="11" t="str">
        <f t="shared" si="12"/>
        <v/>
      </c>
      <c r="CP265" s="11" t="str">
        <f t="shared" si="12"/>
        <v/>
      </c>
      <c r="CQ265" s="11" t="str">
        <f t="shared" si="12"/>
        <v/>
      </c>
      <c r="CR265" s="11" t="str">
        <f t="shared" si="12"/>
        <v/>
      </c>
      <c r="CS265" s="11" t="str">
        <f t="shared" si="12"/>
        <v/>
      </c>
      <c r="CT265" s="11" t="str">
        <f t="shared" si="12"/>
        <v/>
      </c>
      <c r="CU265" s="11" t="str">
        <f t="shared" si="12"/>
        <v/>
      </c>
      <c r="CV265" s="11" t="str">
        <f t="shared" si="12"/>
        <v/>
      </c>
      <c r="CW265" s="11" t="str">
        <f t="shared" si="12"/>
        <v/>
      </c>
      <c r="CX265" s="11" t="str">
        <f t="shared" si="12"/>
        <v/>
      </c>
      <c r="CY265" s="11" t="str">
        <f t="shared" si="12"/>
        <v/>
      </c>
      <c r="CZ265" s="11" t="str">
        <f t="shared" si="12"/>
        <v/>
      </c>
      <c r="DA265" s="11" t="str">
        <f t="shared" si="12"/>
        <v/>
      </c>
      <c r="DB265" s="11" t="str">
        <f t="shared" si="12"/>
        <v/>
      </c>
      <c r="DC265" s="11" t="str">
        <f t="shared" si="12"/>
        <v/>
      </c>
      <c r="DD265" s="11" t="str">
        <f t="shared" si="12"/>
        <v/>
      </c>
      <c r="DE265" s="11" t="str">
        <f t="shared" si="13"/>
        <v/>
      </c>
      <c r="DF265" s="11" t="str">
        <f t="shared" si="13"/>
        <v/>
      </c>
      <c r="DG265" s="11" t="str">
        <f t="shared" si="13"/>
        <v/>
      </c>
      <c r="DH265" s="11" t="str">
        <f t="shared" si="13"/>
        <v/>
      </c>
      <c r="DI265" s="11" t="str">
        <f t="shared" si="13"/>
        <v/>
      </c>
      <c r="DJ265" s="11" t="str">
        <f t="shared" si="13"/>
        <v/>
      </c>
      <c r="DK265" s="11" t="str">
        <f t="shared" si="13"/>
        <v/>
      </c>
    </row>
    <row r="266" spans="2:115" ht="14.5" x14ac:dyDescent="0.35">
      <c r="B266" s="118"/>
      <c r="C266" s="163"/>
      <c r="D266" s="117"/>
      <c r="E266" s="117"/>
      <c r="F266" s="82" t="str" cm="1">
        <f t="array" ref="F266">IF(NOT(ISBLANK($E266)),MAX(INDEX($A$1:$Y$1043,IF(_xlfn.TEXTSPLIT($E266, ",")=$B$5:$B$262, ROW($B$5:$B$262), 0), 7)), "")</f>
        <v/>
      </c>
      <c r="G266" s="167"/>
      <c r="H266" s="167"/>
      <c r="I266" s="83" t="str">
        <f t="shared" si="19"/>
        <v/>
      </c>
      <c r="J266" s="168"/>
      <c r="K266" s="85"/>
      <c r="L266" s="11" t="str">
        <f t="shared" si="15"/>
        <v/>
      </c>
      <c r="M266" s="11" t="str">
        <f t="shared" si="7"/>
        <v/>
      </c>
      <c r="N266" s="11" t="str">
        <f t="shared" si="7"/>
        <v/>
      </c>
      <c r="O266" s="11" t="str">
        <f t="shared" si="7"/>
        <v/>
      </c>
      <c r="P266" s="11" t="str">
        <f t="shared" si="7"/>
        <v/>
      </c>
      <c r="Q266" s="11" t="str">
        <f t="shared" si="7"/>
        <v/>
      </c>
      <c r="R266" s="11" t="str">
        <f t="shared" si="7"/>
        <v/>
      </c>
      <c r="S266" s="11" t="str">
        <f t="shared" si="7"/>
        <v/>
      </c>
      <c r="T266" s="11" t="str">
        <f t="shared" si="7"/>
        <v/>
      </c>
      <c r="U266" s="11" t="str">
        <f t="shared" si="7"/>
        <v/>
      </c>
      <c r="V266" s="11" t="str">
        <f t="shared" si="7"/>
        <v/>
      </c>
      <c r="W266" s="11" t="str">
        <f t="shared" si="7"/>
        <v/>
      </c>
      <c r="X266" s="11" t="str">
        <f t="shared" si="7"/>
        <v/>
      </c>
      <c r="Y266" s="11" t="str">
        <f t="shared" si="7"/>
        <v/>
      </c>
      <c r="Z266" s="11" t="str">
        <f t="shared" si="7"/>
        <v/>
      </c>
      <c r="AA266" s="11" t="str">
        <f t="shared" si="7"/>
        <v/>
      </c>
      <c r="AB266" s="11" t="str">
        <f t="shared" si="7"/>
        <v/>
      </c>
      <c r="AC266" s="11" t="str">
        <f t="shared" si="8"/>
        <v/>
      </c>
      <c r="AD266" s="11" t="str">
        <f t="shared" si="8"/>
        <v/>
      </c>
      <c r="AE266" s="11" t="str">
        <f t="shared" si="8"/>
        <v/>
      </c>
      <c r="AF266" s="11" t="str">
        <f t="shared" si="8"/>
        <v/>
      </c>
      <c r="AG266" s="11" t="str">
        <f t="shared" si="8"/>
        <v/>
      </c>
      <c r="AH266" s="11" t="str">
        <f t="shared" si="8"/>
        <v/>
      </c>
      <c r="AI266" s="11" t="str">
        <f t="shared" si="8"/>
        <v/>
      </c>
      <c r="AJ266" s="11" t="str">
        <f t="shared" si="8"/>
        <v/>
      </c>
      <c r="AK266" s="11" t="str">
        <f t="shared" si="8"/>
        <v/>
      </c>
      <c r="AL266" s="11" t="str">
        <f t="shared" si="8"/>
        <v/>
      </c>
      <c r="AM266" s="11" t="str">
        <f t="shared" si="8"/>
        <v/>
      </c>
      <c r="AN266" s="11" t="str">
        <f t="shared" si="8"/>
        <v/>
      </c>
      <c r="AO266" s="11" t="str">
        <f t="shared" si="8"/>
        <v/>
      </c>
      <c r="AP266" s="11" t="str">
        <f t="shared" si="8"/>
        <v/>
      </c>
      <c r="AQ266" s="11" t="str">
        <f t="shared" si="8"/>
        <v/>
      </c>
      <c r="AR266" s="11" t="str">
        <f t="shared" si="8"/>
        <v/>
      </c>
      <c r="AS266" s="11" t="str">
        <f t="shared" si="9"/>
        <v/>
      </c>
      <c r="AT266" s="11" t="str">
        <f t="shared" si="9"/>
        <v/>
      </c>
      <c r="AU266" s="11" t="str">
        <f t="shared" si="9"/>
        <v/>
      </c>
      <c r="AV266" s="11" t="str">
        <f t="shared" si="9"/>
        <v/>
      </c>
      <c r="AW266" s="11" t="str">
        <f t="shared" si="9"/>
        <v/>
      </c>
      <c r="AX266" s="11" t="str">
        <f t="shared" si="9"/>
        <v/>
      </c>
      <c r="AY266" s="11" t="str">
        <f t="shared" si="9"/>
        <v/>
      </c>
      <c r="AZ266" s="11" t="str">
        <f t="shared" si="9"/>
        <v/>
      </c>
      <c r="BA266" s="11" t="str">
        <f t="shared" si="9"/>
        <v/>
      </c>
      <c r="BB266" s="11" t="str">
        <f t="shared" si="9"/>
        <v/>
      </c>
      <c r="BC266" s="11" t="str">
        <f t="shared" si="9"/>
        <v/>
      </c>
      <c r="BD266" s="11" t="str">
        <f t="shared" si="9"/>
        <v/>
      </c>
      <c r="BE266" s="11" t="str">
        <f t="shared" si="9"/>
        <v/>
      </c>
      <c r="BF266" s="11" t="str">
        <f t="shared" si="9"/>
        <v/>
      </c>
      <c r="BG266" s="11" t="str">
        <f t="shared" si="9"/>
        <v/>
      </c>
      <c r="BH266" s="11" t="str">
        <f t="shared" si="9"/>
        <v/>
      </c>
      <c r="BI266" s="11" t="str">
        <f t="shared" si="10"/>
        <v/>
      </c>
      <c r="BJ266" s="11" t="str">
        <f t="shared" si="10"/>
        <v/>
      </c>
      <c r="BK266" s="11" t="str">
        <f t="shared" si="10"/>
        <v/>
      </c>
      <c r="BL266" s="11" t="str">
        <f t="shared" si="10"/>
        <v/>
      </c>
      <c r="BM266" s="11" t="str">
        <f t="shared" si="10"/>
        <v/>
      </c>
      <c r="BN266" s="11" t="str">
        <f t="shared" si="10"/>
        <v/>
      </c>
      <c r="BO266" s="11" t="str">
        <f t="shared" si="10"/>
        <v/>
      </c>
      <c r="BP266" s="11" t="str">
        <f t="shared" si="10"/>
        <v/>
      </c>
      <c r="BQ266" s="11" t="str">
        <f t="shared" si="10"/>
        <v/>
      </c>
      <c r="BR266" s="11" t="str">
        <f t="shared" si="10"/>
        <v/>
      </c>
      <c r="BS266" s="11" t="str">
        <f t="shared" si="10"/>
        <v/>
      </c>
      <c r="BT266" s="11" t="str">
        <f t="shared" si="10"/>
        <v/>
      </c>
      <c r="BU266" s="11" t="str">
        <f t="shared" si="10"/>
        <v/>
      </c>
      <c r="BV266" s="11" t="str">
        <f t="shared" si="10"/>
        <v/>
      </c>
      <c r="BW266" s="11" t="str">
        <f t="shared" si="10"/>
        <v/>
      </c>
      <c r="BX266" s="11" t="str">
        <f t="shared" si="10"/>
        <v/>
      </c>
      <c r="BY266" s="11" t="str">
        <f t="shared" si="11"/>
        <v/>
      </c>
      <c r="BZ266" s="11" t="str">
        <f t="shared" si="11"/>
        <v/>
      </c>
      <c r="CA266" s="11" t="str">
        <f t="shared" si="11"/>
        <v/>
      </c>
      <c r="CB266" s="11" t="str">
        <f t="shared" si="11"/>
        <v/>
      </c>
      <c r="CC266" s="11" t="str">
        <f t="shared" si="11"/>
        <v/>
      </c>
      <c r="CD266" s="11" t="str">
        <f t="shared" si="11"/>
        <v/>
      </c>
      <c r="CE266" s="11" t="str">
        <f t="shared" si="11"/>
        <v/>
      </c>
      <c r="CF266" s="11" t="str">
        <f t="shared" si="11"/>
        <v/>
      </c>
      <c r="CG266" s="11" t="str">
        <f t="shared" si="11"/>
        <v/>
      </c>
      <c r="CH266" s="11" t="str">
        <f t="shared" si="11"/>
        <v/>
      </c>
      <c r="CI266" s="11" t="str">
        <f t="shared" si="11"/>
        <v/>
      </c>
      <c r="CJ266" s="11" t="str">
        <f t="shared" si="11"/>
        <v/>
      </c>
      <c r="CK266" s="11" t="str">
        <f t="shared" si="11"/>
        <v/>
      </c>
      <c r="CL266" s="11" t="str">
        <f t="shared" si="11"/>
        <v/>
      </c>
      <c r="CM266" s="11" t="str">
        <f t="shared" si="11"/>
        <v/>
      </c>
      <c r="CN266" s="11" t="str">
        <f t="shared" si="11"/>
        <v/>
      </c>
      <c r="CO266" s="11" t="str">
        <f t="shared" si="12"/>
        <v/>
      </c>
      <c r="CP266" s="11" t="str">
        <f t="shared" si="12"/>
        <v/>
      </c>
      <c r="CQ266" s="11" t="str">
        <f t="shared" si="12"/>
        <v/>
      </c>
      <c r="CR266" s="11" t="str">
        <f t="shared" si="12"/>
        <v/>
      </c>
      <c r="CS266" s="11" t="str">
        <f t="shared" si="12"/>
        <v/>
      </c>
      <c r="CT266" s="11" t="str">
        <f t="shared" si="12"/>
        <v/>
      </c>
      <c r="CU266" s="11" t="str">
        <f t="shared" si="12"/>
        <v/>
      </c>
      <c r="CV266" s="11" t="str">
        <f t="shared" si="12"/>
        <v/>
      </c>
      <c r="CW266" s="11" t="str">
        <f t="shared" si="12"/>
        <v/>
      </c>
      <c r="CX266" s="11" t="str">
        <f t="shared" si="12"/>
        <v/>
      </c>
      <c r="CY266" s="11" t="str">
        <f t="shared" si="12"/>
        <v/>
      </c>
      <c r="CZ266" s="11" t="str">
        <f t="shared" si="12"/>
        <v/>
      </c>
      <c r="DA266" s="11" t="str">
        <f t="shared" si="12"/>
        <v/>
      </c>
      <c r="DB266" s="11" t="str">
        <f t="shared" si="12"/>
        <v/>
      </c>
      <c r="DC266" s="11" t="str">
        <f t="shared" si="12"/>
        <v/>
      </c>
      <c r="DD266" s="11" t="str">
        <f t="shared" si="12"/>
        <v/>
      </c>
      <c r="DE266" s="11" t="str">
        <f t="shared" si="13"/>
        <v/>
      </c>
      <c r="DF266" s="11" t="str">
        <f t="shared" si="13"/>
        <v/>
      </c>
      <c r="DG266" s="11" t="str">
        <f t="shared" si="13"/>
        <v/>
      </c>
      <c r="DH266" s="11" t="str">
        <f t="shared" si="13"/>
        <v/>
      </c>
      <c r="DI266" s="11" t="str">
        <f t="shared" si="13"/>
        <v/>
      </c>
      <c r="DJ266" s="11" t="str">
        <f t="shared" si="13"/>
        <v/>
      </c>
      <c r="DK266" s="11" t="str">
        <f t="shared" si="13"/>
        <v/>
      </c>
    </row>
    <row r="267" spans="2:115" ht="14.5" x14ac:dyDescent="0.35">
      <c r="B267" s="118"/>
      <c r="C267" s="161"/>
      <c r="D267" s="117"/>
      <c r="E267" s="117"/>
      <c r="F267" s="82" t="str" cm="1">
        <f t="array" ref="F267">IF(NOT(ISBLANK($E267)),MAX(INDEX($A$1:$Y$1043,IF(_xlfn.TEXTSPLIT($E267, ",")=$B$5:$B$262, ROW($B$5:$B$262), 0), 7)), "")</f>
        <v/>
      </c>
      <c r="G267" s="167"/>
      <c r="H267" s="167"/>
      <c r="I267" s="83" t="str">
        <f t="shared" si="19"/>
        <v/>
      </c>
      <c r="J267" s="168"/>
      <c r="K267" s="85"/>
      <c r="L267" s="11" t="str">
        <f t="shared" si="15"/>
        <v/>
      </c>
      <c r="M267" s="11" t="str">
        <f t="shared" si="7"/>
        <v/>
      </c>
      <c r="N267" s="11" t="str">
        <f t="shared" si="7"/>
        <v/>
      </c>
      <c r="O267" s="11" t="str">
        <f t="shared" si="7"/>
        <v/>
      </c>
      <c r="P267" s="11" t="str">
        <f t="shared" si="7"/>
        <v/>
      </c>
      <c r="Q267" s="11" t="str">
        <f t="shared" si="7"/>
        <v/>
      </c>
      <c r="R267" s="11" t="str">
        <f t="shared" si="7"/>
        <v/>
      </c>
      <c r="S267" s="11" t="str">
        <f t="shared" si="7"/>
        <v/>
      </c>
      <c r="T267" s="11" t="str">
        <f t="shared" si="7"/>
        <v/>
      </c>
      <c r="U267" s="11" t="str">
        <f t="shared" si="7"/>
        <v/>
      </c>
      <c r="V267" s="11" t="str">
        <f t="shared" si="7"/>
        <v/>
      </c>
      <c r="W267" s="11" t="str">
        <f t="shared" si="7"/>
        <v/>
      </c>
      <c r="X267" s="11" t="str">
        <f t="shared" si="7"/>
        <v/>
      </c>
      <c r="Y267" s="11" t="str">
        <f t="shared" si="7"/>
        <v/>
      </c>
      <c r="Z267" s="11" t="str">
        <f t="shared" si="7"/>
        <v/>
      </c>
      <c r="AA267" s="11" t="str">
        <f t="shared" si="7"/>
        <v/>
      </c>
      <c r="AB267" s="11" t="str">
        <f t="shared" si="7"/>
        <v/>
      </c>
      <c r="AC267" s="11" t="str">
        <f t="shared" si="8"/>
        <v/>
      </c>
      <c r="AD267" s="11" t="str">
        <f t="shared" si="8"/>
        <v/>
      </c>
      <c r="AE267" s="11" t="str">
        <f t="shared" si="8"/>
        <v/>
      </c>
      <c r="AF267" s="11" t="str">
        <f t="shared" si="8"/>
        <v/>
      </c>
      <c r="AG267" s="11" t="str">
        <f t="shared" si="8"/>
        <v/>
      </c>
      <c r="AH267" s="11" t="str">
        <f t="shared" si="8"/>
        <v/>
      </c>
      <c r="AI267" s="11" t="str">
        <f t="shared" si="8"/>
        <v/>
      </c>
      <c r="AJ267" s="11" t="str">
        <f t="shared" si="8"/>
        <v/>
      </c>
      <c r="AK267" s="11" t="str">
        <f t="shared" si="8"/>
        <v/>
      </c>
      <c r="AL267" s="11" t="str">
        <f t="shared" si="8"/>
        <v/>
      </c>
      <c r="AM267" s="11" t="str">
        <f t="shared" si="8"/>
        <v/>
      </c>
      <c r="AN267" s="11" t="str">
        <f t="shared" si="8"/>
        <v/>
      </c>
      <c r="AO267" s="11" t="str">
        <f t="shared" si="8"/>
        <v/>
      </c>
      <c r="AP267" s="11" t="str">
        <f t="shared" si="8"/>
        <v/>
      </c>
      <c r="AQ267" s="11" t="str">
        <f t="shared" si="8"/>
        <v/>
      </c>
      <c r="AR267" s="11" t="str">
        <f t="shared" si="8"/>
        <v/>
      </c>
      <c r="AS267" s="11" t="str">
        <f t="shared" si="9"/>
        <v/>
      </c>
      <c r="AT267" s="11" t="str">
        <f t="shared" si="9"/>
        <v/>
      </c>
      <c r="AU267" s="11" t="str">
        <f t="shared" si="9"/>
        <v/>
      </c>
      <c r="AV267" s="11" t="str">
        <f t="shared" si="9"/>
        <v/>
      </c>
      <c r="AW267" s="11" t="str">
        <f t="shared" si="9"/>
        <v/>
      </c>
      <c r="AX267" s="11" t="str">
        <f t="shared" si="9"/>
        <v/>
      </c>
      <c r="AY267" s="11" t="str">
        <f t="shared" si="9"/>
        <v/>
      </c>
      <c r="AZ267" s="11" t="str">
        <f t="shared" si="9"/>
        <v/>
      </c>
      <c r="BA267" s="11" t="str">
        <f t="shared" si="9"/>
        <v/>
      </c>
      <c r="BB267" s="11" t="str">
        <f t="shared" si="9"/>
        <v/>
      </c>
      <c r="BC267" s="11" t="str">
        <f t="shared" si="9"/>
        <v/>
      </c>
      <c r="BD267" s="11" t="str">
        <f t="shared" si="9"/>
        <v/>
      </c>
      <c r="BE267" s="11" t="str">
        <f t="shared" si="9"/>
        <v/>
      </c>
      <c r="BF267" s="11" t="str">
        <f t="shared" si="9"/>
        <v/>
      </c>
      <c r="BG267" s="11" t="str">
        <f t="shared" si="9"/>
        <v/>
      </c>
      <c r="BH267" s="11" t="str">
        <f t="shared" si="9"/>
        <v/>
      </c>
      <c r="BI267" s="11" t="str">
        <f t="shared" si="10"/>
        <v/>
      </c>
      <c r="BJ267" s="11" t="str">
        <f t="shared" si="10"/>
        <v/>
      </c>
      <c r="BK267" s="11" t="str">
        <f t="shared" si="10"/>
        <v/>
      </c>
      <c r="BL267" s="11" t="str">
        <f t="shared" si="10"/>
        <v/>
      </c>
      <c r="BM267" s="11" t="str">
        <f t="shared" si="10"/>
        <v/>
      </c>
      <c r="BN267" s="11" t="str">
        <f t="shared" si="10"/>
        <v/>
      </c>
      <c r="BO267" s="11" t="str">
        <f t="shared" si="10"/>
        <v/>
      </c>
      <c r="BP267" s="11" t="str">
        <f t="shared" si="10"/>
        <v/>
      </c>
      <c r="BQ267" s="11" t="str">
        <f t="shared" si="10"/>
        <v/>
      </c>
      <c r="BR267" s="11" t="str">
        <f t="shared" si="10"/>
        <v/>
      </c>
      <c r="BS267" s="11" t="str">
        <f t="shared" si="10"/>
        <v/>
      </c>
      <c r="BT267" s="11" t="str">
        <f t="shared" si="10"/>
        <v/>
      </c>
      <c r="BU267" s="11" t="str">
        <f t="shared" si="10"/>
        <v/>
      </c>
      <c r="BV267" s="11" t="str">
        <f t="shared" si="10"/>
        <v/>
      </c>
      <c r="BW267" s="11" t="str">
        <f t="shared" si="10"/>
        <v/>
      </c>
      <c r="BX267" s="11" t="str">
        <f t="shared" si="10"/>
        <v/>
      </c>
      <c r="BY267" s="11" t="str">
        <f t="shared" si="11"/>
        <v/>
      </c>
      <c r="BZ267" s="11" t="str">
        <f t="shared" si="11"/>
        <v/>
      </c>
      <c r="CA267" s="11" t="str">
        <f t="shared" si="11"/>
        <v/>
      </c>
      <c r="CB267" s="11" t="str">
        <f t="shared" si="11"/>
        <v/>
      </c>
      <c r="CC267" s="11" t="str">
        <f t="shared" si="11"/>
        <v/>
      </c>
      <c r="CD267" s="11" t="str">
        <f t="shared" si="11"/>
        <v/>
      </c>
      <c r="CE267" s="11" t="str">
        <f t="shared" si="11"/>
        <v/>
      </c>
      <c r="CF267" s="11" t="str">
        <f t="shared" si="11"/>
        <v/>
      </c>
      <c r="CG267" s="11" t="str">
        <f t="shared" si="11"/>
        <v/>
      </c>
      <c r="CH267" s="11" t="str">
        <f t="shared" si="11"/>
        <v/>
      </c>
      <c r="CI267" s="11" t="str">
        <f t="shared" si="11"/>
        <v/>
      </c>
      <c r="CJ267" s="11" t="str">
        <f t="shared" si="11"/>
        <v/>
      </c>
      <c r="CK267" s="11" t="str">
        <f t="shared" si="11"/>
        <v/>
      </c>
      <c r="CL267" s="11" t="str">
        <f t="shared" si="11"/>
        <v/>
      </c>
      <c r="CM267" s="11" t="str">
        <f t="shared" si="11"/>
        <v/>
      </c>
      <c r="CN267" s="11" t="str">
        <f t="shared" si="11"/>
        <v/>
      </c>
      <c r="CO267" s="11" t="str">
        <f t="shared" si="12"/>
        <v/>
      </c>
      <c r="CP267" s="11" t="str">
        <f t="shared" si="12"/>
        <v/>
      </c>
      <c r="CQ267" s="11" t="str">
        <f t="shared" si="12"/>
        <v/>
      </c>
      <c r="CR267" s="11" t="str">
        <f t="shared" si="12"/>
        <v/>
      </c>
      <c r="CS267" s="11" t="str">
        <f t="shared" si="12"/>
        <v/>
      </c>
      <c r="CT267" s="11" t="str">
        <f t="shared" si="12"/>
        <v/>
      </c>
      <c r="CU267" s="11" t="str">
        <f t="shared" si="12"/>
        <v/>
      </c>
      <c r="CV267" s="11" t="str">
        <f t="shared" si="12"/>
        <v/>
      </c>
      <c r="CW267" s="11" t="str">
        <f t="shared" si="12"/>
        <v/>
      </c>
      <c r="CX267" s="11" t="str">
        <f t="shared" si="12"/>
        <v/>
      </c>
      <c r="CY267" s="11" t="str">
        <f t="shared" si="12"/>
        <v/>
      </c>
      <c r="CZ267" s="11" t="str">
        <f t="shared" si="12"/>
        <v/>
      </c>
      <c r="DA267" s="11" t="str">
        <f t="shared" si="12"/>
        <v/>
      </c>
      <c r="DB267" s="11" t="str">
        <f t="shared" si="12"/>
        <v/>
      </c>
      <c r="DC267" s="11" t="str">
        <f t="shared" si="12"/>
        <v/>
      </c>
      <c r="DD267" s="11" t="str">
        <f t="shared" si="12"/>
        <v/>
      </c>
      <c r="DE267" s="11" t="str">
        <f t="shared" si="13"/>
        <v/>
      </c>
      <c r="DF267" s="11" t="str">
        <f t="shared" si="13"/>
        <v/>
      </c>
      <c r="DG267" s="11" t="str">
        <f t="shared" si="13"/>
        <v/>
      </c>
      <c r="DH267" s="11" t="str">
        <f t="shared" si="13"/>
        <v/>
      </c>
      <c r="DI267" s="11" t="str">
        <f t="shared" si="13"/>
        <v/>
      </c>
      <c r="DJ267" s="11" t="str">
        <f t="shared" si="13"/>
        <v/>
      </c>
      <c r="DK267" s="11" t="str">
        <f t="shared" si="13"/>
        <v/>
      </c>
    </row>
    <row r="268" spans="2:115" ht="14.5" x14ac:dyDescent="0.35">
      <c r="B268" s="118"/>
      <c r="C268" s="164"/>
      <c r="D268" s="117"/>
      <c r="E268" s="117"/>
      <c r="F268" s="82" t="str" cm="1">
        <f t="array" ref="F268">IF(NOT(ISBLANK($E268)),MAX(INDEX($A$1:$Y$1043,IF(_xlfn.TEXTSPLIT($E268, ",")=$B$5:$B$262, ROW($B$5:$B$262), 0), 7)), "")</f>
        <v/>
      </c>
      <c r="G268" s="167"/>
      <c r="H268" s="167"/>
      <c r="I268" s="83" t="str">
        <f t="shared" si="19"/>
        <v/>
      </c>
      <c r="J268" s="168"/>
      <c r="K268" s="87"/>
      <c r="L268" s="11" t="str">
        <f t="shared" si="15"/>
        <v/>
      </c>
      <c r="M268" s="11" t="str">
        <f t="shared" si="7"/>
        <v/>
      </c>
      <c r="N268" s="11" t="str">
        <f t="shared" si="7"/>
        <v/>
      </c>
      <c r="O268" s="11" t="str">
        <f t="shared" si="7"/>
        <v/>
      </c>
      <c r="P268" s="11" t="str">
        <f t="shared" si="7"/>
        <v/>
      </c>
      <c r="Q268" s="11" t="str">
        <f t="shared" si="7"/>
        <v/>
      </c>
      <c r="R268" s="11" t="str">
        <f t="shared" si="7"/>
        <v/>
      </c>
      <c r="S268" s="11" t="str">
        <f t="shared" si="7"/>
        <v/>
      </c>
      <c r="T268" s="11" t="str">
        <f t="shared" si="7"/>
        <v/>
      </c>
      <c r="U268" s="11" t="str">
        <f t="shared" si="7"/>
        <v/>
      </c>
      <c r="V268" s="11" t="str">
        <f t="shared" si="7"/>
        <v/>
      </c>
      <c r="W268" s="11" t="str">
        <f t="shared" si="7"/>
        <v/>
      </c>
      <c r="X268" s="11" t="str">
        <f t="shared" si="7"/>
        <v/>
      </c>
      <c r="Y268" s="11" t="str">
        <f t="shared" si="7"/>
        <v/>
      </c>
      <c r="Z268" s="11" t="str">
        <f t="shared" si="7"/>
        <v/>
      </c>
      <c r="AA268" s="11" t="str">
        <f t="shared" si="7"/>
        <v/>
      </c>
      <c r="AB268" s="11" t="str">
        <f t="shared" si="7"/>
        <v/>
      </c>
      <c r="AC268" s="11" t="str">
        <f t="shared" si="8"/>
        <v/>
      </c>
      <c r="AD268" s="11" t="str">
        <f t="shared" si="8"/>
        <v/>
      </c>
      <c r="AE268" s="11" t="str">
        <f t="shared" si="8"/>
        <v/>
      </c>
      <c r="AF268" s="11" t="str">
        <f t="shared" si="8"/>
        <v/>
      </c>
      <c r="AG268" s="11" t="str">
        <f t="shared" si="8"/>
        <v/>
      </c>
      <c r="AH268" s="11" t="str">
        <f t="shared" si="8"/>
        <v/>
      </c>
      <c r="AI268" s="11" t="str">
        <f t="shared" si="8"/>
        <v/>
      </c>
      <c r="AJ268" s="11" t="str">
        <f t="shared" si="8"/>
        <v/>
      </c>
      <c r="AK268" s="11" t="str">
        <f t="shared" si="8"/>
        <v/>
      </c>
      <c r="AL268" s="11" t="str">
        <f t="shared" si="8"/>
        <v/>
      </c>
      <c r="AM268" s="11" t="str">
        <f t="shared" si="8"/>
        <v/>
      </c>
      <c r="AN268" s="11" t="str">
        <f t="shared" si="8"/>
        <v/>
      </c>
      <c r="AO268" s="11" t="str">
        <f t="shared" si="8"/>
        <v/>
      </c>
      <c r="AP268" s="11" t="str">
        <f t="shared" si="8"/>
        <v/>
      </c>
      <c r="AQ268" s="11" t="str">
        <f t="shared" si="8"/>
        <v/>
      </c>
      <c r="AR268" s="11" t="str">
        <f t="shared" si="8"/>
        <v/>
      </c>
      <c r="AS268" s="11" t="str">
        <f t="shared" si="9"/>
        <v/>
      </c>
      <c r="AT268" s="11" t="str">
        <f t="shared" si="9"/>
        <v/>
      </c>
      <c r="AU268" s="11" t="str">
        <f t="shared" si="9"/>
        <v/>
      </c>
      <c r="AV268" s="11" t="str">
        <f t="shared" si="9"/>
        <v/>
      </c>
      <c r="AW268" s="11" t="str">
        <f t="shared" si="9"/>
        <v/>
      </c>
      <c r="AX268" s="11" t="str">
        <f t="shared" si="9"/>
        <v/>
      </c>
      <c r="AY268" s="11" t="str">
        <f t="shared" si="9"/>
        <v/>
      </c>
      <c r="AZ268" s="11" t="str">
        <f t="shared" si="9"/>
        <v/>
      </c>
      <c r="BA268" s="11" t="str">
        <f t="shared" si="9"/>
        <v/>
      </c>
      <c r="BB268" s="11" t="str">
        <f t="shared" si="9"/>
        <v/>
      </c>
      <c r="BC268" s="11" t="str">
        <f t="shared" si="9"/>
        <v/>
      </c>
      <c r="BD268" s="11" t="str">
        <f t="shared" si="9"/>
        <v/>
      </c>
      <c r="BE268" s="11" t="str">
        <f t="shared" si="9"/>
        <v/>
      </c>
      <c r="BF268" s="11" t="str">
        <f t="shared" si="9"/>
        <v/>
      </c>
      <c r="BG268" s="11" t="str">
        <f t="shared" si="9"/>
        <v/>
      </c>
      <c r="BH268" s="11" t="str">
        <f t="shared" si="9"/>
        <v/>
      </c>
      <c r="BI268" s="11" t="str">
        <f t="shared" si="10"/>
        <v/>
      </c>
      <c r="BJ268" s="11" t="str">
        <f t="shared" si="10"/>
        <v/>
      </c>
      <c r="BK268" s="11" t="str">
        <f t="shared" si="10"/>
        <v/>
      </c>
      <c r="BL268" s="11" t="str">
        <f t="shared" si="10"/>
        <v/>
      </c>
      <c r="BM268" s="11" t="str">
        <f t="shared" si="10"/>
        <v/>
      </c>
      <c r="BN268" s="11" t="str">
        <f t="shared" si="10"/>
        <v/>
      </c>
      <c r="BO268" s="11" t="str">
        <f t="shared" si="10"/>
        <v/>
      </c>
      <c r="BP268" s="11" t="str">
        <f t="shared" si="10"/>
        <v/>
      </c>
      <c r="BQ268" s="11" t="str">
        <f t="shared" si="10"/>
        <v/>
      </c>
      <c r="BR268" s="11" t="str">
        <f t="shared" si="10"/>
        <v/>
      </c>
      <c r="BS268" s="11" t="str">
        <f t="shared" si="10"/>
        <v/>
      </c>
      <c r="BT268" s="11" t="str">
        <f t="shared" si="10"/>
        <v/>
      </c>
      <c r="BU268" s="11" t="str">
        <f t="shared" si="10"/>
        <v/>
      </c>
      <c r="BV268" s="11" t="str">
        <f t="shared" si="10"/>
        <v/>
      </c>
      <c r="BW268" s="11" t="str">
        <f t="shared" si="10"/>
        <v/>
      </c>
      <c r="BX268" s="11" t="str">
        <f t="shared" si="10"/>
        <v/>
      </c>
      <c r="BY268" s="11" t="str">
        <f t="shared" si="11"/>
        <v/>
      </c>
      <c r="BZ268" s="11" t="str">
        <f t="shared" si="11"/>
        <v/>
      </c>
      <c r="CA268" s="11" t="str">
        <f t="shared" si="11"/>
        <v/>
      </c>
      <c r="CB268" s="11" t="str">
        <f t="shared" si="11"/>
        <v/>
      </c>
      <c r="CC268" s="11" t="str">
        <f t="shared" si="11"/>
        <v/>
      </c>
      <c r="CD268" s="11" t="str">
        <f t="shared" si="11"/>
        <v/>
      </c>
      <c r="CE268" s="11" t="str">
        <f t="shared" si="11"/>
        <v/>
      </c>
      <c r="CF268" s="11" t="str">
        <f t="shared" si="11"/>
        <v/>
      </c>
      <c r="CG268" s="11" t="str">
        <f t="shared" si="11"/>
        <v/>
      </c>
      <c r="CH268" s="11" t="str">
        <f t="shared" si="11"/>
        <v/>
      </c>
      <c r="CI268" s="11" t="str">
        <f t="shared" si="11"/>
        <v/>
      </c>
      <c r="CJ268" s="11" t="str">
        <f t="shared" si="11"/>
        <v/>
      </c>
      <c r="CK268" s="11" t="str">
        <f t="shared" si="11"/>
        <v/>
      </c>
      <c r="CL268" s="11" t="str">
        <f t="shared" si="11"/>
        <v/>
      </c>
      <c r="CM268" s="11" t="str">
        <f t="shared" si="11"/>
        <v/>
      </c>
      <c r="CN268" s="11" t="str">
        <f t="shared" si="11"/>
        <v/>
      </c>
      <c r="CO268" s="11" t="str">
        <f t="shared" si="12"/>
        <v/>
      </c>
      <c r="CP268" s="11" t="str">
        <f t="shared" si="12"/>
        <v/>
      </c>
      <c r="CQ268" s="11" t="str">
        <f t="shared" si="12"/>
        <v/>
      </c>
      <c r="CR268" s="11" t="str">
        <f t="shared" si="12"/>
        <v/>
      </c>
      <c r="CS268" s="11" t="str">
        <f t="shared" si="12"/>
        <v/>
      </c>
      <c r="CT268" s="11" t="str">
        <f t="shared" si="12"/>
        <v/>
      </c>
      <c r="CU268" s="11" t="str">
        <f t="shared" si="12"/>
        <v/>
      </c>
      <c r="CV268" s="11" t="str">
        <f t="shared" si="12"/>
        <v/>
      </c>
      <c r="CW268" s="11" t="str">
        <f t="shared" si="12"/>
        <v/>
      </c>
      <c r="CX268" s="11" t="str">
        <f t="shared" si="12"/>
        <v/>
      </c>
      <c r="CY268" s="11" t="str">
        <f t="shared" si="12"/>
        <v/>
      </c>
      <c r="CZ268" s="11" t="str">
        <f t="shared" si="12"/>
        <v/>
      </c>
      <c r="DA268" s="11" t="str">
        <f t="shared" si="12"/>
        <v/>
      </c>
      <c r="DB268" s="11" t="str">
        <f t="shared" si="12"/>
        <v/>
      </c>
      <c r="DC268" s="11" t="str">
        <f t="shared" si="12"/>
        <v/>
      </c>
      <c r="DD268" s="11" t="str">
        <f t="shared" si="12"/>
        <v/>
      </c>
      <c r="DE268" s="11" t="str">
        <f t="shared" si="13"/>
        <v/>
      </c>
      <c r="DF268" s="11" t="str">
        <f t="shared" si="13"/>
        <v/>
      </c>
      <c r="DG268" s="11" t="str">
        <f t="shared" si="13"/>
        <v/>
      </c>
      <c r="DH268" s="11" t="str">
        <f t="shared" si="13"/>
        <v/>
      </c>
      <c r="DI268" s="11" t="str">
        <f t="shared" si="13"/>
        <v/>
      </c>
      <c r="DJ268" s="11" t="str">
        <f t="shared" si="13"/>
        <v/>
      </c>
      <c r="DK268" s="11" t="str">
        <f t="shared" si="13"/>
        <v/>
      </c>
    </row>
    <row r="269" spans="2:115" ht="14.5" x14ac:dyDescent="0.35">
      <c r="B269" s="118"/>
      <c r="C269" s="163"/>
      <c r="D269" s="117"/>
      <c r="E269" s="117"/>
      <c r="F269" s="82" t="str" cm="1">
        <f t="array" ref="F269">IF(NOT(ISBLANK($E269)),MAX(INDEX($A$1:$Y$1043,IF(_xlfn.TEXTSPLIT($E269, ",")=$B$5:$B$262, ROW($B$5:$B$262), 0), 7)), "")</f>
        <v/>
      </c>
      <c r="G269" s="167"/>
      <c r="H269" s="167"/>
      <c r="I269" s="83" t="str">
        <f t="shared" si="19"/>
        <v/>
      </c>
      <c r="J269" s="168"/>
      <c r="K269" s="85"/>
      <c r="L269" s="11" t="str">
        <f t="shared" si="15"/>
        <v/>
      </c>
      <c r="M269" s="11" t="str">
        <f t="shared" si="7"/>
        <v/>
      </c>
      <c r="N269" s="11" t="str">
        <f t="shared" si="7"/>
        <v/>
      </c>
      <c r="O269" s="11" t="str">
        <f t="shared" si="7"/>
        <v/>
      </c>
      <c r="P269" s="11" t="str">
        <f t="shared" si="7"/>
        <v/>
      </c>
      <c r="Q269" s="11" t="str">
        <f t="shared" si="7"/>
        <v/>
      </c>
      <c r="R269" s="11" t="str">
        <f t="shared" si="7"/>
        <v/>
      </c>
      <c r="S269" s="11" t="str">
        <f t="shared" si="7"/>
        <v/>
      </c>
      <c r="T269" s="11" t="str">
        <f t="shared" si="7"/>
        <v/>
      </c>
      <c r="U269" s="11" t="str">
        <f t="shared" si="7"/>
        <v/>
      </c>
      <c r="V269" s="11" t="str">
        <f t="shared" si="7"/>
        <v/>
      </c>
      <c r="W269" s="11" t="str">
        <f t="shared" si="7"/>
        <v/>
      </c>
      <c r="X269" s="11" t="str">
        <f t="shared" si="7"/>
        <v/>
      </c>
      <c r="Y269" s="11" t="str">
        <f t="shared" si="7"/>
        <v/>
      </c>
      <c r="Z269" s="11" t="str">
        <f t="shared" si="7"/>
        <v/>
      </c>
      <c r="AA269" s="11" t="str">
        <f t="shared" si="7"/>
        <v/>
      </c>
      <c r="AB269" s="11" t="str">
        <f t="shared" ref="AB269:AQ284" si="20">IF(AND(MONTH(AB$4)=MONTH($H269),YEAR(AB$4)=YEAR($H269)),"u","")</f>
        <v/>
      </c>
      <c r="AC269" s="11" t="str">
        <f t="shared" si="8"/>
        <v/>
      </c>
      <c r="AD269" s="11" t="str">
        <f t="shared" si="8"/>
        <v/>
      </c>
      <c r="AE269" s="11" t="str">
        <f t="shared" si="8"/>
        <v/>
      </c>
      <c r="AF269" s="11" t="str">
        <f t="shared" si="8"/>
        <v/>
      </c>
      <c r="AG269" s="11" t="str">
        <f t="shared" si="8"/>
        <v/>
      </c>
      <c r="AH269" s="11" t="str">
        <f t="shared" si="8"/>
        <v/>
      </c>
      <c r="AI269" s="11" t="str">
        <f t="shared" si="8"/>
        <v/>
      </c>
      <c r="AJ269" s="11" t="str">
        <f t="shared" si="8"/>
        <v/>
      </c>
      <c r="AK269" s="11" t="str">
        <f t="shared" si="8"/>
        <v/>
      </c>
      <c r="AL269" s="11" t="str">
        <f t="shared" si="8"/>
        <v/>
      </c>
      <c r="AM269" s="11" t="str">
        <f t="shared" si="8"/>
        <v/>
      </c>
      <c r="AN269" s="11" t="str">
        <f t="shared" si="8"/>
        <v/>
      </c>
      <c r="AO269" s="11" t="str">
        <f t="shared" si="8"/>
        <v/>
      </c>
      <c r="AP269" s="11" t="str">
        <f t="shared" si="8"/>
        <v/>
      </c>
      <c r="AQ269" s="11" t="str">
        <f t="shared" si="8"/>
        <v/>
      </c>
      <c r="AR269" s="11" t="str">
        <f t="shared" ref="AR269:BG284" si="21">IF(AND(MONTH(AR$4)=MONTH($H269),YEAR(AR$4)=YEAR($H269)),"u","")</f>
        <v/>
      </c>
      <c r="AS269" s="11" t="str">
        <f t="shared" si="9"/>
        <v/>
      </c>
      <c r="AT269" s="11" t="str">
        <f t="shared" si="9"/>
        <v/>
      </c>
      <c r="AU269" s="11" t="str">
        <f t="shared" si="9"/>
        <v/>
      </c>
      <c r="AV269" s="11" t="str">
        <f t="shared" si="9"/>
        <v/>
      </c>
      <c r="AW269" s="11" t="str">
        <f t="shared" si="9"/>
        <v/>
      </c>
      <c r="AX269" s="11" t="str">
        <f t="shared" si="9"/>
        <v/>
      </c>
      <c r="AY269" s="11" t="str">
        <f t="shared" si="9"/>
        <v/>
      </c>
      <c r="AZ269" s="11" t="str">
        <f t="shared" si="9"/>
        <v/>
      </c>
      <c r="BA269" s="11" t="str">
        <f t="shared" si="9"/>
        <v/>
      </c>
      <c r="BB269" s="11" t="str">
        <f t="shared" si="9"/>
        <v/>
      </c>
      <c r="BC269" s="11" t="str">
        <f t="shared" si="9"/>
        <v/>
      </c>
      <c r="BD269" s="11" t="str">
        <f t="shared" si="9"/>
        <v/>
      </c>
      <c r="BE269" s="11" t="str">
        <f t="shared" si="9"/>
        <v/>
      </c>
      <c r="BF269" s="11" t="str">
        <f t="shared" si="9"/>
        <v/>
      </c>
      <c r="BG269" s="11" t="str">
        <f t="shared" si="9"/>
        <v/>
      </c>
      <c r="BH269" s="11" t="str">
        <f t="shared" ref="BH269:BW284" si="22">IF(AND(MONTH(BH$4)=MONTH($H269),YEAR(BH$4)=YEAR($H269)),"u","")</f>
        <v/>
      </c>
      <c r="BI269" s="11" t="str">
        <f t="shared" si="10"/>
        <v/>
      </c>
      <c r="BJ269" s="11" t="str">
        <f t="shared" si="10"/>
        <v/>
      </c>
      <c r="BK269" s="11" t="str">
        <f t="shared" si="10"/>
        <v/>
      </c>
      <c r="BL269" s="11" t="str">
        <f t="shared" si="10"/>
        <v/>
      </c>
      <c r="BM269" s="11" t="str">
        <f t="shared" si="10"/>
        <v/>
      </c>
      <c r="BN269" s="11" t="str">
        <f t="shared" si="10"/>
        <v/>
      </c>
      <c r="BO269" s="11" t="str">
        <f t="shared" si="10"/>
        <v/>
      </c>
      <c r="BP269" s="11" t="str">
        <f t="shared" si="10"/>
        <v/>
      </c>
      <c r="BQ269" s="11" t="str">
        <f t="shared" si="10"/>
        <v/>
      </c>
      <c r="BR269" s="11" t="str">
        <f t="shared" si="10"/>
        <v/>
      </c>
      <c r="BS269" s="11" t="str">
        <f t="shared" si="10"/>
        <v/>
      </c>
      <c r="BT269" s="11" t="str">
        <f t="shared" si="10"/>
        <v/>
      </c>
      <c r="BU269" s="11" t="str">
        <f t="shared" si="10"/>
        <v/>
      </c>
      <c r="BV269" s="11" t="str">
        <f t="shared" si="10"/>
        <v/>
      </c>
      <c r="BW269" s="11" t="str">
        <f t="shared" si="10"/>
        <v/>
      </c>
      <c r="BX269" s="11" t="str">
        <f t="shared" ref="BX269:CM284" si="23">IF(AND(MONTH(BX$4)=MONTH($H269),YEAR(BX$4)=YEAR($H269)),"u","")</f>
        <v/>
      </c>
      <c r="BY269" s="11" t="str">
        <f t="shared" si="11"/>
        <v/>
      </c>
      <c r="BZ269" s="11" t="str">
        <f t="shared" si="11"/>
        <v/>
      </c>
      <c r="CA269" s="11" t="str">
        <f t="shared" si="11"/>
        <v/>
      </c>
      <c r="CB269" s="11" t="str">
        <f t="shared" si="11"/>
        <v/>
      </c>
      <c r="CC269" s="11" t="str">
        <f t="shared" si="11"/>
        <v/>
      </c>
      <c r="CD269" s="11" t="str">
        <f t="shared" si="11"/>
        <v/>
      </c>
      <c r="CE269" s="11" t="str">
        <f t="shared" si="11"/>
        <v/>
      </c>
      <c r="CF269" s="11" t="str">
        <f t="shared" si="11"/>
        <v/>
      </c>
      <c r="CG269" s="11" t="str">
        <f t="shared" si="11"/>
        <v/>
      </c>
      <c r="CH269" s="11" t="str">
        <f t="shared" si="11"/>
        <v/>
      </c>
      <c r="CI269" s="11" t="str">
        <f t="shared" si="11"/>
        <v/>
      </c>
      <c r="CJ269" s="11" t="str">
        <f t="shared" si="11"/>
        <v/>
      </c>
      <c r="CK269" s="11" t="str">
        <f t="shared" si="11"/>
        <v/>
      </c>
      <c r="CL269" s="11" t="str">
        <f t="shared" si="11"/>
        <v/>
      </c>
      <c r="CM269" s="11" t="str">
        <f t="shared" si="11"/>
        <v/>
      </c>
      <c r="CN269" s="11" t="str">
        <f t="shared" ref="CN269:DC284" si="24">IF(AND(MONTH(CN$4)=MONTH($H269),YEAR(CN$4)=YEAR($H269)),"u","")</f>
        <v/>
      </c>
      <c r="CO269" s="11" t="str">
        <f t="shared" si="12"/>
        <v/>
      </c>
      <c r="CP269" s="11" t="str">
        <f t="shared" si="12"/>
        <v/>
      </c>
      <c r="CQ269" s="11" t="str">
        <f t="shared" si="12"/>
        <v/>
      </c>
      <c r="CR269" s="11" t="str">
        <f t="shared" si="12"/>
        <v/>
      </c>
      <c r="CS269" s="11" t="str">
        <f t="shared" si="12"/>
        <v/>
      </c>
      <c r="CT269" s="11" t="str">
        <f t="shared" si="12"/>
        <v/>
      </c>
      <c r="CU269" s="11" t="str">
        <f t="shared" si="12"/>
        <v/>
      </c>
      <c r="CV269" s="11" t="str">
        <f t="shared" si="12"/>
        <v/>
      </c>
      <c r="CW269" s="11" t="str">
        <f t="shared" si="12"/>
        <v/>
      </c>
      <c r="CX269" s="11" t="str">
        <f t="shared" si="12"/>
        <v/>
      </c>
      <c r="CY269" s="11" t="str">
        <f t="shared" si="12"/>
        <v/>
      </c>
      <c r="CZ269" s="11" t="str">
        <f t="shared" si="12"/>
        <v/>
      </c>
      <c r="DA269" s="11" t="str">
        <f t="shared" si="12"/>
        <v/>
      </c>
      <c r="DB269" s="11" t="str">
        <f t="shared" si="12"/>
        <v/>
      </c>
      <c r="DC269" s="11" t="str">
        <f t="shared" si="12"/>
        <v/>
      </c>
      <c r="DD269" s="11" t="str">
        <f t="shared" ref="DD269:DK284" si="25">IF(AND(MONTH(DD$4)=MONTH($H269),YEAR(DD$4)=YEAR($H269)),"u","")</f>
        <v/>
      </c>
      <c r="DE269" s="11" t="str">
        <f t="shared" si="13"/>
        <v/>
      </c>
      <c r="DF269" s="11" t="str">
        <f t="shared" si="13"/>
        <v/>
      </c>
      <c r="DG269" s="11" t="str">
        <f t="shared" si="13"/>
        <v/>
      </c>
      <c r="DH269" s="11" t="str">
        <f t="shared" si="13"/>
        <v/>
      </c>
      <c r="DI269" s="11" t="str">
        <f t="shared" si="13"/>
        <v/>
      </c>
      <c r="DJ269" s="11" t="str">
        <f t="shared" si="13"/>
        <v/>
      </c>
      <c r="DK269" s="11" t="str">
        <f t="shared" si="13"/>
        <v/>
      </c>
    </row>
    <row r="270" spans="2:115" ht="14.5" x14ac:dyDescent="0.35">
      <c r="B270" s="118"/>
      <c r="C270" s="161"/>
      <c r="D270" s="117"/>
      <c r="E270" s="117"/>
      <c r="F270" s="82" t="str" cm="1">
        <f t="array" ref="F270">IF(NOT(ISBLANK($E270)),MAX(INDEX($A$1:$Y$1043,IF(_xlfn.TEXTSPLIT($E270, ",")=$B$5:$B$262, ROW($B$5:$B$262), 0), 7)), "")</f>
        <v/>
      </c>
      <c r="G270" s="167"/>
      <c r="H270" s="167"/>
      <c r="I270" s="83" t="str">
        <f t="shared" si="19"/>
        <v/>
      </c>
      <c r="J270" s="168"/>
      <c r="K270" s="85"/>
      <c r="L270" s="11" t="str">
        <f t="shared" si="15"/>
        <v/>
      </c>
      <c r="M270" s="11" t="str">
        <f t="shared" si="15"/>
        <v/>
      </c>
      <c r="N270" s="11" t="str">
        <f t="shared" si="15"/>
        <v/>
      </c>
      <c r="O270" s="11" t="str">
        <f t="shared" si="15"/>
        <v/>
      </c>
      <c r="P270" s="11" t="str">
        <f t="shared" si="15"/>
        <v/>
      </c>
      <c r="Q270" s="11" t="str">
        <f t="shared" si="15"/>
        <v/>
      </c>
      <c r="R270" s="11" t="str">
        <f t="shared" si="15"/>
        <v/>
      </c>
      <c r="S270" s="11" t="str">
        <f t="shared" si="15"/>
        <v/>
      </c>
      <c r="T270" s="11" t="str">
        <f t="shared" si="15"/>
        <v/>
      </c>
      <c r="U270" s="11" t="str">
        <f t="shared" si="15"/>
        <v/>
      </c>
      <c r="V270" s="11" t="str">
        <f t="shared" si="15"/>
        <v/>
      </c>
      <c r="W270" s="11" t="str">
        <f t="shared" si="15"/>
        <v/>
      </c>
      <c r="X270" s="11" t="str">
        <f t="shared" si="15"/>
        <v/>
      </c>
      <c r="Y270" s="11" t="str">
        <f t="shared" si="15"/>
        <v/>
      </c>
      <c r="Z270" s="11" t="str">
        <f t="shared" si="15"/>
        <v/>
      </c>
      <c r="AA270" s="11" t="str">
        <f t="shared" si="15"/>
        <v/>
      </c>
      <c r="AB270" s="11" t="str">
        <f t="shared" si="20"/>
        <v/>
      </c>
      <c r="AC270" s="11" t="str">
        <f t="shared" si="20"/>
        <v/>
      </c>
      <c r="AD270" s="11" t="str">
        <f t="shared" si="20"/>
        <v/>
      </c>
      <c r="AE270" s="11" t="str">
        <f t="shared" si="20"/>
        <v/>
      </c>
      <c r="AF270" s="11" t="str">
        <f t="shared" si="20"/>
        <v/>
      </c>
      <c r="AG270" s="11" t="str">
        <f t="shared" si="20"/>
        <v/>
      </c>
      <c r="AH270" s="11" t="str">
        <f t="shared" si="20"/>
        <v/>
      </c>
      <c r="AI270" s="11" t="str">
        <f t="shared" si="20"/>
        <v/>
      </c>
      <c r="AJ270" s="11" t="str">
        <f t="shared" si="20"/>
        <v/>
      </c>
      <c r="AK270" s="11" t="str">
        <f t="shared" si="20"/>
        <v/>
      </c>
      <c r="AL270" s="11" t="str">
        <f t="shared" si="20"/>
        <v/>
      </c>
      <c r="AM270" s="11" t="str">
        <f t="shared" si="20"/>
        <v/>
      </c>
      <c r="AN270" s="11" t="str">
        <f t="shared" si="20"/>
        <v/>
      </c>
      <c r="AO270" s="11" t="str">
        <f t="shared" si="20"/>
        <v/>
      </c>
      <c r="AP270" s="11" t="str">
        <f t="shared" si="20"/>
        <v/>
      </c>
      <c r="AQ270" s="11" t="str">
        <f t="shared" si="20"/>
        <v/>
      </c>
      <c r="AR270" s="11" t="str">
        <f t="shared" si="21"/>
        <v/>
      </c>
      <c r="AS270" s="11" t="str">
        <f t="shared" si="21"/>
        <v/>
      </c>
      <c r="AT270" s="11" t="str">
        <f t="shared" si="21"/>
        <v/>
      </c>
      <c r="AU270" s="11" t="str">
        <f t="shared" si="21"/>
        <v/>
      </c>
      <c r="AV270" s="11" t="str">
        <f t="shared" si="21"/>
        <v/>
      </c>
      <c r="AW270" s="11" t="str">
        <f t="shared" si="21"/>
        <v/>
      </c>
      <c r="AX270" s="11" t="str">
        <f t="shared" si="21"/>
        <v/>
      </c>
      <c r="AY270" s="11" t="str">
        <f t="shared" si="21"/>
        <v/>
      </c>
      <c r="AZ270" s="11" t="str">
        <f t="shared" si="21"/>
        <v/>
      </c>
      <c r="BA270" s="11" t="str">
        <f t="shared" si="21"/>
        <v/>
      </c>
      <c r="BB270" s="11" t="str">
        <f t="shared" si="21"/>
        <v/>
      </c>
      <c r="BC270" s="11" t="str">
        <f t="shared" si="21"/>
        <v/>
      </c>
      <c r="BD270" s="11" t="str">
        <f t="shared" si="21"/>
        <v/>
      </c>
      <c r="BE270" s="11" t="str">
        <f t="shared" si="21"/>
        <v/>
      </c>
      <c r="BF270" s="11" t="str">
        <f t="shared" si="21"/>
        <v/>
      </c>
      <c r="BG270" s="11" t="str">
        <f t="shared" si="21"/>
        <v/>
      </c>
      <c r="BH270" s="11" t="str">
        <f t="shared" si="22"/>
        <v/>
      </c>
      <c r="BI270" s="11" t="str">
        <f t="shared" si="22"/>
        <v/>
      </c>
      <c r="BJ270" s="11" t="str">
        <f t="shared" si="22"/>
        <v/>
      </c>
      <c r="BK270" s="11" t="str">
        <f t="shared" si="22"/>
        <v/>
      </c>
      <c r="BL270" s="11" t="str">
        <f t="shared" si="22"/>
        <v/>
      </c>
      <c r="BM270" s="11" t="str">
        <f t="shared" si="22"/>
        <v/>
      </c>
      <c r="BN270" s="11" t="str">
        <f t="shared" si="22"/>
        <v/>
      </c>
      <c r="BO270" s="11" t="str">
        <f t="shared" si="22"/>
        <v/>
      </c>
      <c r="BP270" s="11" t="str">
        <f t="shared" si="22"/>
        <v/>
      </c>
      <c r="BQ270" s="11" t="str">
        <f t="shared" si="22"/>
        <v/>
      </c>
      <c r="BR270" s="11" t="str">
        <f t="shared" si="22"/>
        <v/>
      </c>
      <c r="BS270" s="11" t="str">
        <f t="shared" si="22"/>
        <v/>
      </c>
      <c r="BT270" s="11" t="str">
        <f t="shared" si="22"/>
        <v/>
      </c>
      <c r="BU270" s="11" t="str">
        <f t="shared" si="22"/>
        <v/>
      </c>
      <c r="BV270" s="11" t="str">
        <f t="shared" si="22"/>
        <v/>
      </c>
      <c r="BW270" s="11" t="str">
        <f t="shared" si="22"/>
        <v/>
      </c>
      <c r="BX270" s="11" t="str">
        <f t="shared" si="23"/>
        <v/>
      </c>
      <c r="BY270" s="11" t="str">
        <f t="shared" si="23"/>
        <v/>
      </c>
      <c r="BZ270" s="11" t="str">
        <f t="shared" si="23"/>
        <v/>
      </c>
      <c r="CA270" s="11" t="str">
        <f t="shared" si="23"/>
        <v/>
      </c>
      <c r="CB270" s="11" t="str">
        <f t="shared" si="23"/>
        <v/>
      </c>
      <c r="CC270" s="11" t="str">
        <f t="shared" si="23"/>
        <v/>
      </c>
      <c r="CD270" s="11" t="str">
        <f t="shared" si="23"/>
        <v/>
      </c>
      <c r="CE270" s="11" t="str">
        <f t="shared" si="23"/>
        <v/>
      </c>
      <c r="CF270" s="11" t="str">
        <f t="shared" si="23"/>
        <v/>
      </c>
      <c r="CG270" s="11" t="str">
        <f t="shared" si="23"/>
        <v/>
      </c>
      <c r="CH270" s="11" t="str">
        <f t="shared" si="23"/>
        <v/>
      </c>
      <c r="CI270" s="11" t="str">
        <f t="shared" si="23"/>
        <v/>
      </c>
      <c r="CJ270" s="11" t="str">
        <f t="shared" si="23"/>
        <v/>
      </c>
      <c r="CK270" s="11" t="str">
        <f t="shared" si="23"/>
        <v/>
      </c>
      <c r="CL270" s="11" t="str">
        <f t="shared" si="23"/>
        <v/>
      </c>
      <c r="CM270" s="11" t="str">
        <f t="shared" si="23"/>
        <v/>
      </c>
      <c r="CN270" s="11" t="str">
        <f t="shared" si="24"/>
        <v/>
      </c>
      <c r="CO270" s="11" t="str">
        <f t="shared" si="24"/>
        <v/>
      </c>
      <c r="CP270" s="11" t="str">
        <f t="shared" si="24"/>
        <v/>
      </c>
      <c r="CQ270" s="11" t="str">
        <f t="shared" si="24"/>
        <v/>
      </c>
      <c r="CR270" s="11" t="str">
        <f t="shared" si="24"/>
        <v/>
      </c>
      <c r="CS270" s="11" t="str">
        <f t="shared" si="24"/>
        <v/>
      </c>
      <c r="CT270" s="11" t="str">
        <f t="shared" si="24"/>
        <v/>
      </c>
      <c r="CU270" s="11" t="str">
        <f t="shared" si="24"/>
        <v/>
      </c>
      <c r="CV270" s="11" t="str">
        <f t="shared" si="24"/>
        <v/>
      </c>
      <c r="CW270" s="11" t="str">
        <f t="shared" si="24"/>
        <v/>
      </c>
      <c r="CX270" s="11" t="str">
        <f t="shared" si="24"/>
        <v/>
      </c>
      <c r="CY270" s="11" t="str">
        <f t="shared" si="24"/>
        <v/>
      </c>
      <c r="CZ270" s="11" t="str">
        <f t="shared" si="24"/>
        <v/>
      </c>
      <c r="DA270" s="11" t="str">
        <f t="shared" si="24"/>
        <v/>
      </c>
      <c r="DB270" s="11" t="str">
        <f t="shared" si="24"/>
        <v/>
      </c>
      <c r="DC270" s="11" t="str">
        <f t="shared" si="24"/>
        <v/>
      </c>
      <c r="DD270" s="11" t="str">
        <f t="shared" si="25"/>
        <v/>
      </c>
      <c r="DE270" s="11" t="str">
        <f t="shared" si="25"/>
        <v/>
      </c>
      <c r="DF270" s="11" t="str">
        <f t="shared" si="25"/>
        <v/>
      </c>
      <c r="DG270" s="11" t="str">
        <f t="shared" si="25"/>
        <v/>
      </c>
      <c r="DH270" s="11" t="str">
        <f t="shared" si="25"/>
        <v/>
      </c>
      <c r="DI270" s="11" t="str">
        <f t="shared" si="25"/>
        <v/>
      </c>
      <c r="DJ270" s="11" t="str">
        <f t="shared" si="25"/>
        <v/>
      </c>
      <c r="DK270" s="11" t="str">
        <f t="shared" si="25"/>
        <v/>
      </c>
    </row>
    <row r="271" spans="2:115" ht="14.5" x14ac:dyDescent="0.35">
      <c r="B271" s="118"/>
      <c r="C271" s="161"/>
      <c r="D271" s="117"/>
      <c r="E271" s="117"/>
      <c r="F271" s="82" t="str" cm="1">
        <f t="array" ref="F271">IF(NOT(ISBLANK($E271)),MAX(INDEX($A$1:$Y$1043,IF(_xlfn.TEXTSPLIT($E271, ",")=$B$5:$B$262, ROW($B$5:$B$262), 0), 7)), "")</f>
        <v/>
      </c>
      <c r="G271" s="167"/>
      <c r="H271" s="167"/>
      <c r="I271" s="83" t="str">
        <f t="shared" si="19"/>
        <v/>
      </c>
      <c r="J271" s="168"/>
      <c r="K271" s="85"/>
      <c r="L271" s="11" t="str">
        <f t="shared" ref="L271:AA286" si="26">IF(AND(MONTH(L$4)=MONTH($H271),YEAR(L$4)=YEAR($H271)),"u","")</f>
        <v/>
      </c>
      <c r="M271" s="11" t="str">
        <f t="shared" si="26"/>
        <v/>
      </c>
      <c r="N271" s="11" t="str">
        <f t="shared" si="26"/>
        <v/>
      </c>
      <c r="O271" s="11" t="str">
        <f t="shared" si="26"/>
        <v/>
      </c>
      <c r="P271" s="11" t="str">
        <f t="shared" si="26"/>
        <v/>
      </c>
      <c r="Q271" s="11" t="str">
        <f t="shared" si="26"/>
        <v/>
      </c>
      <c r="R271" s="11" t="str">
        <f t="shared" si="26"/>
        <v/>
      </c>
      <c r="S271" s="11" t="str">
        <f t="shared" si="26"/>
        <v/>
      </c>
      <c r="T271" s="11" t="str">
        <f t="shared" si="26"/>
        <v/>
      </c>
      <c r="U271" s="11" t="str">
        <f t="shared" si="26"/>
        <v/>
      </c>
      <c r="V271" s="11" t="str">
        <f t="shared" si="26"/>
        <v/>
      </c>
      <c r="W271" s="11" t="str">
        <f t="shared" si="26"/>
        <v/>
      </c>
      <c r="X271" s="11" t="str">
        <f t="shared" si="26"/>
        <v/>
      </c>
      <c r="Y271" s="11" t="str">
        <f t="shared" si="26"/>
        <v/>
      </c>
      <c r="Z271" s="11" t="str">
        <f t="shared" si="26"/>
        <v/>
      </c>
      <c r="AA271" s="11" t="str">
        <f t="shared" si="26"/>
        <v/>
      </c>
      <c r="AB271" s="11" t="str">
        <f t="shared" si="20"/>
        <v/>
      </c>
      <c r="AC271" s="11" t="str">
        <f t="shared" si="20"/>
        <v/>
      </c>
      <c r="AD271" s="11" t="str">
        <f t="shared" si="20"/>
        <v/>
      </c>
      <c r="AE271" s="11" t="str">
        <f t="shared" si="20"/>
        <v/>
      </c>
      <c r="AF271" s="11" t="str">
        <f t="shared" si="20"/>
        <v/>
      </c>
      <c r="AG271" s="11" t="str">
        <f t="shared" si="20"/>
        <v/>
      </c>
      <c r="AH271" s="11" t="str">
        <f t="shared" si="20"/>
        <v/>
      </c>
      <c r="AI271" s="11" t="str">
        <f t="shared" si="20"/>
        <v/>
      </c>
      <c r="AJ271" s="11" t="str">
        <f t="shared" si="20"/>
        <v/>
      </c>
      <c r="AK271" s="11" t="str">
        <f t="shared" si="20"/>
        <v/>
      </c>
      <c r="AL271" s="11" t="str">
        <f t="shared" si="20"/>
        <v/>
      </c>
      <c r="AM271" s="11" t="str">
        <f t="shared" si="20"/>
        <v/>
      </c>
      <c r="AN271" s="11" t="str">
        <f t="shared" si="20"/>
        <v/>
      </c>
      <c r="AO271" s="11" t="str">
        <f t="shared" si="20"/>
        <v/>
      </c>
      <c r="AP271" s="11" t="str">
        <f t="shared" si="20"/>
        <v/>
      </c>
      <c r="AQ271" s="11" t="str">
        <f t="shared" si="20"/>
        <v/>
      </c>
      <c r="AR271" s="11" t="str">
        <f t="shared" si="21"/>
        <v/>
      </c>
      <c r="AS271" s="11" t="str">
        <f t="shared" si="21"/>
        <v/>
      </c>
      <c r="AT271" s="11" t="str">
        <f t="shared" si="21"/>
        <v/>
      </c>
      <c r="AU271" s="11" t="str">
        <f t="shared" si="21"/>
        <v/>
      </c>
      <c r="AV271" s="11" t="str">
        <f t="shared" si="21"/>
        <v/>
      </c>
      <c r="AW271" s="11" t="str">
        <f t="shared" si="21"/>
        <v/>
      </c>
      <c r="AX271" s="11" t="str">
        <f t="shared" si="21"/>
        <v/>
      </c>
      <c r="AY271" s="11" t="str">
        <f t="shared" si="21"/>
        <v/>
      </c>
      <c r="AZ271" s="11" t="str">
        <f t="shared" si="21"/>
        <v/>
      </c>
      <c r="BA271" s="11" t="str">
        <f t="shared" si="21"/>
        <v/>
      </c>
      <c r="BB271" s="11" t="str">
        <f t="shared" si="21"/>
        <v/>
      </c>
      <c r="BC271" s="11" t="str">
        <f t="shared" si="21"/>
        <v/>
      </c>
      <c r="BD271" s="11" t="str">
        <f t="shared" si="21"/>
        <v/>
      </c>
      <c r="BE271" s="11" t="str">
        <f t="shared" si="21"/>
        <v/>
      </c>
      <c r="BF271" s="11" t="str">
        <f t="shared" si="21"/>
        <v/>
      </c>
      <c r="BG271" s="11" t="str">
        <f t="shared" si="21"/>
        <v/>
      </c>
      <c r="BH271" s="11" t="str">
        <f t="shared" si="22"/>
        <v/>
      </c>
      <c r="BI271" s="11" t="str">
        <f t="shared" si="22"/>
        <v/>
      </c>
      <c r="BJ271" s="11" t="str">
        <f t="shared" si="22"/>
        <v/>
      </c>
      <c r="BK271" s="11" t="str">
        <f t="shared" si="22"/>
        <v/>
      </c>
      <c r="BL271" s="11" t="str">
        <f t="shared" si="22"/>
        <v/>
      </c>
      <c r="BM271" s="11" t="str">
        <f t="shared" si="22"/>
        <v/>
      </c>
      <c r="BN271" s="11" t="str">
        <f t="shared" si="22"/>
        <v/>
      </c>
      <c r="BO271" s="11" t="str">
        <f t="shared" si="22"/>
        <v/>
      </c>
      <c r="BP271" s="11" t="str">
        <f t="shared" si="22"/>
        <v/>
      </c>
      <c r="BQ271" s="11" t="str">
        <f t="shared" si="22"/>
        <v/>
      </c>
      <c r="BR271" s="11" t="str">
        <f t="shared" si="22"/>
        <v/>
      </c>
      <c r="BS271" s="11" t="str">
        <f t="shared" si="22"/>
        <v/>
      </c>
      <c r="BT271" s="11" t="str">
        <f t="shared" si="22"/>
        <v/>
      </c>
      <c r="BU271" s="11" t="str">
        <f t="shared" si="22"/>
        <v/>
      </c>
      <c r="BV271" s="11" t="str">
        <f t="shared" si="22"/>
        <v/>
      </c>
      <c r="BW271" s="11" t="str">
        <f t="shared" si="22"/>
        <v/>
      </c>
      <c r="BX271" s="11" t="str">
        <f t="shared" si="23"/>
        <v/>
      </c>
      <c r="BY271" s="11" t="str">
        <f t="shared" si="23"/>
        <v/>
      </c>
      <c r="BZ271" s="11" t="str">
        <f t="shared" si="23"/>
        <v/>
      </c>
      <c r="CA271" s="11" t="str">
        <f t="shared" si="23"/>
        <v/>
      </c>
      <c r="CB271" s="11" t="str">
        <f t="shared" si="23"/>
        <v/>
      </c>
      <c r="CC271" s="11" t="str">
        <f t="shared" si="23"/>
        <v/>
      </c>
      <c r="CD271" s="11" t="str">
        <f t="shared" si="23"/>
        <v/>
      </c>
      <c r="CE271" s="11" t="str">
        <f t="shared" si="23"/>
        <v/>
      </c>
      <c r="CF271" s="11" t="str">
        <f t="shared" si="23"/>
        <v/>
      </c>
      <c r="CG271" s="11" t="str">
        <f t="shared" si="23"/>
        <v/>
      </c>
      <c r="CH271" s="11" t="str">
        <f t="shared" si="23"/>
        <v/>
      </c>
      <c r="CI271" s="11" t="str">
        <f t="shared" si="23"/>
        <v/>
      </c>
      <c r="CJ271" s="11" t="str">
        <f t="shared" si="23"/>
        <v/>
      </c>
      <c r="CK271" s="11" t="str">
        <f t="shared" si="23"/>
        <v/>
      </c>
      <c r="CL271" s="11" t="str">
        <f t="shared" si="23"/>
        <v/>
      </c>
      <c r="CM271" s="11" t="str">
        <f t="shared" si="23"/>
        <v/>
      </c>
      <c r="CN271" s="11" t="str">
        <f t="shared" si="24"/>
        <v/>
      </c>
      <c r="CO271" s="11" t="str">
        <f t="shared" si="24"/>
        <v/>
      </c>
      <c r="CP271" s="11" t="str">
        <f t="shared" si="24"/>
        <v/>
      </c>
      <c r="CQ271" s="11" t="str">
        <f t="shared" si="24"/>
        <v/>
      </c>
      <c r="CR271" s="11" t="str">
        <f t="shared" si="24"/>
        <v/>
      </c>
      <c r="CS271" s="11" t="str">
        <f t="shared" si="24"/>
        <v/>
      </c>
      <c r="CT271" s="11" t="str">
        <f t="shared" si="24"/>
        <v/>
      </c>
      <c r="CU271" s="11" t="str">
        <f t="shared" si="24"/>
        <v/>
      </c>
      <c r="CV271" s="11" t="str">
        <f t="shared" si="24"/>
        <v/>
      </c>
      <c r="CW271" s="11" t="str">
        <f t="shared" si="24"/>
        <v/>
      </c>
      <c r="CX271" s="11" t="str">
        <f t="shared" si="24"/>
        <v/>
      </c>
      <c r="CY271" s="11" t="str">
        <f t="shared" si="24"/>
        <v/>
      </c>
      <c r="CZ271" s="11" t="str">
        <f t="shared" si="24"/>
        <v/>
      </c>
      <c r="DA271" s="11" t="str">
        <f t="shared" si="24"/>
        <v/>
      </c>
      <c r="DB271" s="11" t="str">
        <f t="shared" si="24"/>
        <v/>
      </c>
      <c r="DC271" s="11" t="str">
        <f t="shared" si="24"/>
        <v/>
      </c>
      <c r="DD271" s="11" t="str">
        <f t="shared" si="25"/>
        <v/>
      </c>
      <c r="DE271" s="11" t="str">
        <f t="shared" si="25"/>
        <v/>
      </c>
      <c r="DF271" s="11" t="str">
        <f t="shared" si="25"/>
        <v/>
      </c>
      <c r="DG271" s="11" t="str">
        <f t="shared" si="25"/>
        <v/>
      </c>
      <c r="DH271" s="11" t="str">
        <f t="shared" si="25"/>
        <v/>
      </c>
      <c r="DI271" s="11" t="str">
        <f t="shared" si="25"/>
        <v/>
      </c>
      <c r="DJ271" s="11" t="str">
        <f t="shared" si="25"/>
        <v/>
      </c>
      <c r="DK271" s="11" t="str">
        <f t="shared" si="25"/>
        <v/>
      </c>
    </row>
    <row r="272" spans="2:115" ht="14.5" x14ac:dyDescent="0.35">
      <c r="B272" s="118"/>
      <c r="C272" s="164"/>
      <c r="D272" s="117"/>
      <c r="E272" s="117"/>
      <c r="F272" s="82" t="str" cm="1">
        <f t="array" ref="F272">IF(NOT(ISBLANK($E272)),MAX(INDEX($A$1:$Y$1043,IF(_xlfn.TEXTSPLIT($E272, ",")=$B$5:$B$262, ROW($B$5:$B$262), 0), 7)), "")</f>
        <v/>
      </c>
      <c r="G272" s="167"/>
      <c r="H272" s="167"/>
      <c r="I272" s="83" t="str">
        <f t="shared" si="19"/>
        <v/>
      </c>
      <c r="J272" s="168"/>
      <c r="K272" s="87"/>
      <c r="L272" s="11" t="str">
        <f t="shared" si="26"/>
        <v/>
      </c>
      <c r="M272" s="11" t="str">
        <f t="shared" si="26"/>
        <v/>
      </c>
      <c r="N272" s="11" t="str">
        <f t="shared" si="26"/>
        <v/>
      </c>
      <c r="O272" s="11" t="str">
        <f t="shared" si="26"/>
        <v/>
      </c>
      <c r="P272" s="11" t="str">
        <f t="shared" si="26"/>
        <v/>
      </c>
      <c r="Q272" s="11" t="str">
        <f t="shared" si="26"/>
        <v/>
      </c>
      <c r="R272" s="11" t="str">
        <f t="shared" si="26"/>
        <v/>
      </c>
      <c r="S272" s="11" t="str">
        <f t="shared" si="26"/>
        <v/>
      </c>
      <c r="T272" s="11" t="str">
        <f t="shared" si="26"/>
        <v/>
      </c>
      <c r="U272" s="11" t="str">
        <f t="shared" si="26"/>
        <v/>
      </c>
      <c r="V272" s="11" t="str">
        <f t="shared" si="26"/>
        <v/>
      </c>
      <c r="W272" s="11" t="str">
        <f t="shared" si="26"/>
        <v/>
      </c>
      <c r="X272" s="11" t="str">
        <f t="shared" si="26"/>
        <v/>
      </c>
      <c r="Y272" s="11" t="str">
        <f t="shared" si="26"/>
        <v/>
      </c>
      <c r="Z272" s="11" t="str">
        <f t="shared" si="26"/>
        <v/>
      </c>
      <c r="AA272" s="11" t="str">
        <f t="shared" si="26"/>
        <v/>
      </c>
      <c r="AB272" s="11" t="str">
        <f t="shared" si="20"/>
        <v/>
      </c>
      <c r="AC272" s="11" t="str">
        <f t="shared" si="20"/>
        <v/>
      </c>
      <c r="AD272" s="11" t="str">
        <f t="shared" si="20"/>
        <v/>
      </c>
      <c r="AE272" s="11" t="str">
        <f t="shared" si="20"/>
        <v/>
      </c>
      <c r="AF272" s="11" t="str">
        <f t="shared" si="20"/>
        <v/>
      </c>
      <c r="AG272" s="11" t="str">
        <f t="shared" si="20"/>
        <v/>
      </c>
      <c r="AH272" s="11" t="str">
        <f t="shared" si="20"/>
        <v/>
      </c>
      <c r="AI272" s="11" t="str">
        <f t="shared" si="20"/>
        <v/>
      </c>
      <c r="AJ272" s="11" t="str">
        <f t="shared" si="20"/>
        <v/>
      </c>
      <c r="AK272" s="11" t="str">
        <f t="shared" si="20"/>
        <v/>
      </c>
      <c r="AL272" s="11" t="str">
        <f t="shared" si="20"/>
        <v/>
      </c>
      <c r="AM272" s="11" t="str">
        <f t="shared" si="20"/>
        <v/>
      </c>
      <c r="AN272" s="11" t="str">
        <f t="shared" si="20"/>
        <v/>
      </c>
      <c r="AO272" s="11" t="str">
        <f t="shared" si="20"/>
        <v/>
      </c>
      <c r="AP272" s="11" t="str">
        <f t="shared" si="20"/>
        <v/>
      </c>
      <c r="AQ272" s="11" t="str">
        <f t="shared" si="20"/>
        <v/>
      </c>
      <c r="AR272" s="11" t="str">
        <f t="shared" si="21"/>
        <v/>
      </c>
      <c r="AS272" s="11" t="str">
        <f t="shared" si="21"/>
        <v/>
      </c>
      <c r="AT272" s="11" t="str">
        <f t="shared" si="21"/>
        <v/>
      </c>
      <c r="AU272" s="11" t="str">
        <f t="shared" si="21"/>
        <v/>
      </c>
      <c r="AV272" s="11" t="str">
        <f t="shared" si="21"/>
        <v/>
      </c>
      <c r="AW272" s="11" t="str">
        <f t="shared" si="21"/>
        <v/>
      </c>
      <c r="AX272" s="11" t="str">
        <f t="shared" si="21"/>
        <v/>
      </c>
      <c r="AY272" s="11" t="str">
        <f t="shared" si="21"/>
        <v/>
      </c>
      <c r="AZ272" s="11" t="str">
        <f t="shared" si="21"/>
        <v/>
      </c>
      <c r="BA272" s="11" t="str">
        <f t="shared" si="21"/>
        <v/>
      </c>
      <c r="BB272" s="11" t="str">
        <f t="shared" si="21"/>
        <v/>
      </c>
      <c r="BC272" s="11" t="str">
        <f t="shared" si="21"/>
        <v/>
      </c>
      <c r="BD272" s="11" t="str">
        <f t="shared" si="21"/>
        <v/>
      </c>
      <c r="BE272" s="11" t="str">
        <f t="shared" si="21"/>
        <v/>
      </c>
      <c r="BF272" s="11" t="str">
        <f t="shared" si="21"/>
        <v/>
      </c>
      <c r="BG272" s="11" t="str">
        <f t="shared" si="21"/>
        <v/>
      </c>
      <c r="BH272" s="11" t="str">
        <f t="shared" si="22"/>
        <v/>
      </c>
      <c r="BI272" s="11" t="str">
        <f t="shared" si="22"/>
        <v/>
      </c>
      <c r="BJ272" s="11" t="str">
        <f t="shared" si="22"/>
        <v/>
      </c>
      <c r="BK272" s="11" t="str">
        <f t="shared" si="22"/>
        <v/>
      </c>
      <c r="BL272" s="11" t="str">
        <f t="shared" si="22"/>
        <v/>
      </c>
      <c r="BM272" s="11" t="str">
        <f t="shared" si="22"/>
        <v/>
      </c>
      <c r="BN272" s="11" t="str">
        <f t="shared" si="22"/>
        <v/>
      </c>
      <c r="BO272" s="11" t="str">
        <f t="shared" si="22"/>
        <v/>
      </c>
      <c r="BP272" s="11" t="str">
        <f t="shared" si="22"/>
        <v/>
      </c>
      <c r="BQ272" s="11" t="str">
        <f t="shared" si="22"/>
        <v/>
      </c>
      <c r="BR272" s="11" t="str">
        <f t="shared" si="22"/>
        <v/>
      </c>
      <c r="BS272" s="11" t="str">
        <f t="shared" si="22"/>
        <v/>
      </c>
      <c r="BT272" s="11" t="str">
        <f t="shared" si="22"/>
        <v/>
      </c>
      <c r="BU272" s="11" t="str">
        <f t="shared" si="22"/>
        <v/>
      </c>
      <c r="BV272" s="11" t="str">
        <f t="shared" si="22"/>
        <v/>
      </c>
      <c r="BW272" s="11" t="str">
        <f t="shared" si="22"/>
        <v/>
      </c>
      <c r="BX272" s="11" t="str">
        <f t="shared" si="23"/>
        <v/>
      </c>
      <c r="BY272" s="11" t="str">
        <f t="shared" si="23"/>
        <v/>
      </c>
      <c r="BZ272" s="11" t="str">
        <f t="shared" si="23"/>
        <v/>
      </c>
      <c r="CA272" s="11" t="str">
        <f t="shared" si="23"/>
        <v/>
      </c>
      <c r="CB272" s="11" t="str">
        <f t="shared" si="23"/>
        <v/>
      </c>
      <c r="CC272" s="11" t="str">
        <f t="shared" si="23"/>
        <v/>
      </c>
      <c r="CD272" s="11" t="str">
        <f t="shared" si="23"/>
        <v/>
      </c>
      <c r="CE272" s="11" t="str">
        <f t="shared" si="23"/>
        <v/>
      </c>
      <c r="CF272" s="11" t="str">
        <f t="shared" si="23"/>
        <v/>
      </c>
      <c r="CG272" s="11" t="str">
        <f t="shared" si="23"/>
        <v/>
      </c>
      <c r="CH272" s="11" t="str">
        <f t="shared" si="23"/>
        <v/>
      </c>
      <c r="CI272" s="11" t="str">
        <f t="shared" si="23"/>
        <v/>
      </c>
      <c r="CJ272" s="11" t="str">
        <f t="shared" si="23"/>
        <v/>
      </c>
      <c r="CK272" s="11" t="str">
        <f t="shared" si="23"/>
        <v/>
      </c>
      <c r="CL272" s="11" t="str">
        <f t="shared" si="23"/>
        <v/>
      </c>
      <c r="CM272" s="11" t="str">
        <f t="shared" si="23"/>
        <v/>
      </c>
      <c r="CN272" s="11" t="str">
        <f t="shared" si="24"/>
        <v/>
      </c>
      <c r="CO272" s="11" t="str">
        <f t="shared" si="24"/>
        <v/>
      </c>
      <c r="CP272" s="11" t="str">
        <f t="shared" si="24"/>
        <v/>
      </c>
      <c r="CQ272" s="11" t="str">
        <f t="shared" si="24"/>
        <v/>
      </c>
      <c r="CR272" s="11" t="str">
        <f t="shared" si="24"/>
        <v/>
      </c>
      <c r="CS272" s="11" t="str">
        <f t="shared" si="24"/>
        <v/>
      </c>
      <c r="CT272" s="11" t="str">
        <f t="shared" si="24"/>
        <v/>
      </c>
      <c r="CU272" s="11" t="str">
        <f t="shared" si="24"/>
        <v/>
      </c>
      <c r="CV272" s="11" t="str">
        <f t="shared" si="24"/>
        <v/>
      </c>
      <c r="CW272" s="11" t="str">
        <f t="shared" si="24"/>
        <v/>
      </c>
      <c r="CX272" s="11" t="str">
        <f t="shared" si="24"/>
        <v/>
      </c>
      <c r="CY272" s="11" t="str">
        <f t="shared" si="24"/>
        <v/>
      </c>
      <c r="CZ272" s="11" t="str">
        <f t="shared" si="24"/>
        <v/>
      </c>
      <c r="DA272" s="11" t="str">
        <f t="shared" si="24"/>
        <v/>
      </c>
      <c r="DB272" s="11" t="str">
        <f t="shared" si="24"/>
        <v/>
      </c>
      <c r="DC272" s="11" t="str">
        <f t="shared" si="24"/>
        <v/>
      </c>
      <c r="DD272" s="11" t="str">
        <f t="shared" si="25"/>
        <v/>
      </c>
      <c r="DE272" s="11" t="str">
        <f t="shared" si="25"/>
        <v/>
      </c>
      <c r="DF272" s="11" t="str">
        <f t="shared" si="25"/>
        <v/>
      </c>
      <c r="DG272" s="11" t="str">
        <f t="shared" si="25"/>
        <v/>
      </c>
      <c r="DH272" s="11" t="str">
        <f t="shared" si="25"/>
        <v/>
      </c>
      <c r="DI272" s="11" t="str">
        <f t="shared" si="25"/>
        <v/>
      </c>
      <c r="DJ272" s="11" t="str">
        <f t="shared" si="25"/>
        <v/>
      </c>
      <c r="DK272" s="11" t="str">
        <f t="shared" si="25"/>
        <v/>
      </c>
    </row>
    <row r="273" spans="2:115" ht="14.5" x14ac:dyDescent="0.35">
      <c r="B273" s="118"/>
      <c r="C273" s="160"/>
      <c r="D273" s="117"/>
      <c r="E273" s="117"/>
      <c r="F273" s="82" t="str" cm="1">
        <f t="array" ref="F273">IF(NOT(ISBLANK($E273)),MAX(INDEX($A$1:$Y$1043,IF(_xlfn.TEXTSPLIT($E273, ",")=$B$5:$B$262, ROW($B$5:$B$262), 0), 7)), "")</f>
        <v/>
      </c>
      <c r="G273" s="167"/>
      <c r="H273" s="167"/>
      <c r="I273" s="83" t="str">
        <f t="shared" si="19"/>
        <v/>
      </c>
      <c r="J273" s="168"/>
      <c r="K273" s="85"/>
      <c r="L273" s="11" t="str">
        <f t="shared" si="26"/>
        <v/>
      </c>
      <c r="M273" s="11" t="str">
        <f t="shared" si="26"/>
        <v/>
      </c>
      <c r="N273" s="11" t="str">
        <f t="shared" si="26"/>
        <v/>
      </c>
      <c r="O273" s="11" t="str">
        <f t="shared" si="26"/>
        <v/>
      </c>
      <c r="P273" s="11" t="str">
        <f t="shared" si="26"/>
        <v/>
      </c>
      <c r="Q273" s="11" t="str">
        <f t="shared" si="26"/>
        <v/>
      </c>
      <c r="R273" s="11" t="str">
        <f t="shared" si="26"/>
        <v/>
      </c>
      <c r="S273" s="11" t="str">
        <f t="shared" si="26"/>
        <v/>
      </c>
      <c r="T273" s="11" t="str">
        <f t="shared" si="26"/>
        <v/>
      </c>
      <c r="U273" s="11" t="str">
        <f t="shared" si="26"/>
        <v/>
      </c>
      <c r="V273" s="11" t="str">
        <f t="shared" si="26"/>
        <v/>
      </c>
      <c r="W273" s="11" t="str">
        <f t="shared" si="26"/>
        <v/>
      </c>
      <c r="X273" s="11" t="str">
        <f t="shared" si="26"/>
        <v/>
      </c>
      <c r="Y273" s="11" t="str">
        <f t="shared" si="26"/>
        <v/>
      </c>
      <c r="Z273" s="11" t="str">
        <f t="shared" si="26"/>
        <v/>
      </c>
      <c r="AA273" s="11" t="str">
        <f t="shared" si="26"/>
        <v/>
      </c>
      <c r="AB273" s="11" t="str">
        <f t="shared" si="20"/>
        <v/>
      </c>
      <c r="AC273" s="11" t="str">
        <f t="shared" si="20"/>
        <v/>
      </c>
      <c r="AD273" s="11" t="str">
        <f t="shared" si="20"/>
        <v/>
      </c>
      <c r="AE273" s="11" t="str">
        <f t="shared" si="20"/>
        <v/>
      </c>
      <c r="AF273" s="11" t="str">
        <f t="shared" si="20"/>
        <v/>
      </c>
      <c r="AG273" s="11" t="str">
        <f t="shared" si="20"/>
        <v/>
      </c>
      <c r="AH273" s="11" t="str">
        <f t="shared" si="20"/>
        <v/>
      </c>
      <c r="AI273" s="11" t="str">
        <f t="shared" si="20"/>
        <v/>
      </c>
      <c r="AJ273" s="11" t="str">
        <f t="shared" si="20"/>
        <v/>
      </c>
      <c r="AK273" s="11" t="str">
        <f t="shared" si="20"/>
        <v/>
      </c>
      <c r="AL273" s="11" t="str">
        <f t="shared" si="20"/>
        <v/>
      </c>
      <c r="AM273" s="11" t="str">
        <f t="shared" si="20"/>
        <v/>
      </c>
      <c r="AN273" s="11" t="str">
        <f t="shared" si="20"/>
        <v/>
      </c>
      <c r="AO273" s="11" t="str">
        <f t="shared" si="20"/>
        <v/>
      </c>
      <c r="AP273" s="11" t="str">
        <f t="shared" si="20"/>
        <v/>
      </c>
      <c r="AQ273" s="11" t="str">
        <f t="shared" si="20"/>
        <v/>
      </c>
      <c r="AR273" s="11" t="str">
        <f t="shared" si="21"/>
        <v/>
      </c>
      <c r="AS273" s="11" t="str">
        <f t="shared" si="21"/>
        <v/>
      </c>
      <c r="AT273" s="11" t="str">
        <f t="shared" si="21"/>
        <v/>
      </c>
      <c r="AU273" s="11" t="str">
        <f t="shared" si="21"/>
        <v/>
      </c>
      <c r="AV273" s="11" t="str">
        <f t="shared" si="21"/>
        <v/>
      </c>
      <c r="AW273" s="11" t="str">
        <f t="shared" si="21"/>
        <v/>
      </c>
      <c r="AX273" s="11" t="str">
        <f t="shared" si="21"/>
        <v/>
      </c>
      <c r="AY273" s="11" t="str">
        <f t="shared" si="21"/>
        <v/>
      </c>
      <c r="AZ273" s="11" t="str">
        <f t="shared" si="21"/>
        <v/>
      </c>
      <c r="BA273" s="11" t="str">
        <f t="shared" si="21"/>
        <v/>
      </c>
      <c r="BB273" s="11" t="str">
        <f t="shared" si="21"/>
        <v/>
      </c>
      <c r="BC273" s="11" t="str">
        <f t="shared" si="21"/>
        <v/>
      </c>
      <c r="BD273" s="11" t="str">
        <f t="shared" si="21"/>
        <v/>
      </c>
      <c r="BE273" s="11" t="str">
        <f t="shared" si="21"/>
        <v/>
      </c>
      <c r="BF273" s="11" t="str">
        <f t="shared" si="21"/>
        <v/>
      </c>
      <c r="BG273" s="11" t="str">
        <f t="shared" si="21"/>
        <v/>
      </c>
      <c r="BH273" s="11" t="str">
        <f t="shared" si="22"/>
        <v/>
      </c>
      <c r="BI273" s="11" t="str">
        <f t="shared" si="22"/>
        <v/>
      </c>
      <c r="BJ273" s="11" t="str">
        <f t="shared" si="22"/>
        <v/>
      </c>
      <c r="BK273" s="11" t="str">
        <f t="shared" si="22"/>
        <v/>
      </c>
      <c r="BL273" s="11" t="str">
        <f t="shared" si="22"/>
        <v/>
      </c>
      <c r="BM273" s="11" t="str">
        <f t="shared" si="22"/>
        <v/>
      </c>
      <c r="BN273" s="11" t="str">
        <f t="shared" si="22"/>
        <v/>
      </c>
      <c r="BO273" s="11" t="str">
        <f t="shared" si="22"/>
        <v/>
      </c>
      <c r="BP273" s="11" t="str">
        <f t="shared" si="22"/>
        <v/>
      </c>
      <c r="BQ273" s="11" t="str">
        <f t="shared" si="22"/>
        <v/>
      </c>
      <c r="BR273" s="11" t="str">
        <f t="shared" si="22"/>
        <v/>
      </c>
      <c r="BS273" s="11" t="str">
        <f t="shared" si="22"/>
        <v/>
      </c>
      <c r="BT273" s="11" t="str">
        <f t="shared" si="22"/>
        <v/>
      </c>
      <c r="BU273" s="11" t="str">
        <f t="shared" si="22"/>
        <v/>
      </c>
      <c r="BV273" s="11" t="str">
        <f t="shared" si="22"/>
        <v/>
      </c>
      <c r="BW273" s="11" t="str">
        <f t="shared" si="22"/>
        <v/>
      </c>
      <c r="BX273" s="11" t="str">
        <f t="shared" si="23"/>
        <v/>
      </c>
      <c r="BY273" s="11" t="str">
        <f t="shared" si="23"/>
        <v/>
      </c>
      <c r="BZ273" s="11" t="str">
        <f t="shared" si="23"/>
        <v/>
      </c>
      <c r="CA273" s="11" t="str">
        <f t="shared" si="23"/>
        <v/>
      </c>
      <c r="CB273" s="11" t="str">
        <f t="shared" si="23"/>
        <v/>
      </c>
      <c r="CC273" s="11" t="str">
        <f t="shared" si="23"/>
        <v/>
      </c>
      <c r="CD273" s="11" t="str">
        <f t="shared" si="23"/>
        <v/>
      </c>
      <c r="CE273" s="11" t="str">
        <f t="shared" si="23"/>
        <v/>
      </c>
      <c r="CF273" s="11" t="str">
        <f t="shared" si="23"/>
        <v/>
      </c>
      <c r="CG273" s="11" t="str">
        <f t="shared" si="23"/>
        <v/>
      </c>
      <c r="CH273" s="11" t="str">
        <f t="shared" si="23"/>
        <v/>
      </c>
      <c r="CI273" s="11" t="str">
        <f t="shared" si="23"/>
        <v/>
      </c>
      <c r="CJ273" s="11" t="str">
        <f t="shared" si="23"/>
        <v/>
      </c>
      <c r="CK273" s="11" t="str">
        <f t="shared" si="23"/>
        <v/>
      </c>
      <c r="CL273" s="11" t="str">
        <f t="shared" si="23"/>
        <v/>
      </c>
      <c r="CM273" s="11" t="str">
        <f t="shared" si="23"/>
        <v/>
      </c>
      <c r="CN273" s="11" t="str">
        <f t="shared" si="24"/>
        <v/>
      </c>
      <c r="CO273" s="11" t="str">
        <f t="shared" si="24"/>
        <v/>
      </c>
      <c r="CP273" s="11" t="str">
        <f t="shared" si="24"/>
        <v/>
      </c>
      <c r="CQ273" s="11" t="str">
        <f t="shared" si="24"/>
        <v/>
      </c>
      <c r="CR273" s="11" t="str">
        <f t="shared" si="24"/>
        <v/>
      </c>
      <c r="CS273" s="11" t="str">
        <f t="shared" si="24"/>
        <v/>
      </c>
      <c r="CT273" s="11" t="str">
        <f t="shared" si="24"/>
        <v/>
      </c>
      <c r="CU273" s="11" t="str">
        <f t="shared" si="24"/>
        <v/>
      </c>
      <c r="CV273" s="11" t="str">
        <f t="shared" si="24"/>
        <v/>
      </c>
      <c r="CW273" s="11" t="str">
        <f t="shared" si="24"/>
        <v/>
      </c>
      <c r="CX273" s="11" t="str">
        <f t="shared" si="24"/>
        <v/>
      </c>
      <c r="CY273" s="11" t="str">
        <f t="shared" si="24"/>
        <v/>
      </c>
      <c r="CZ273" s="11" t="str">
        <f t="shared" si="24"/>
        <v/>
      </c>
      <c r="DA273" s="11" t="str">
        <f t="shared" si="24"/>
        <v/>
      </c>
      <c r="DB273" s="11" t="str">
        <f t="shared" si="24"/>
        <v/>
      </c>
      <c r="DC273" s="11" t="str">
        <f t="shared" si="24"/>
        <v/>
      </c>
      <c r="DD273" s="11" t="str">
        <f t="shared" si="25"/>
        <v/>
      </c>
      <c r="DE273" s="11" t="str">
        <f t="shared" si="25"/>
        <v/>
      </c>
      <c r="DF273" s="11" t="str">
        <f t="shared" si="25"/>
        <v/>
      </c>
      <c r="DG273" s="11" t="str">
        <f t="shared" si="25"/>
        <v/>
      </c>
      <c r="DH273" s="11" t="str">
        <f t="shared" si="25"/>
        <v/>
      </c>
      <c r="DI273" s="11" t="str">
        <f t="shared" si="25"/>
        <v/>
      </c>
      <c r="DJ273" s="11" t="str">
        <f t="shared" si="25"/>
        <v/>
      </c>
      <c r="DK273" s="11" t="str">
        <f t="shared" si="25"/>
        <v/>
      </c>
    </row>
    <row r="274" spans="2:115" ht="14.5" x14ac:dyDescent="0.35">
      <c r="B274" s="118"/>
      <c r="C274" s="161"/>
      <c r="D274" s="117"/>
      <c r="E274" s="117"/>
      <c r="F274" s="82" t="str" cm="1">
        <f t="array" ref="F274">IF(NOT(ISBLANK($E274)),MAX(INDEX($A$1:$Y$1043,IF(_xlfn.TEXTSPLIT($E274, ",")=$B$5:$B$262, ROW($B$5:$B$262), 0), 7)), "")</f>
        <v/>
      </c>
      <c r="G274" s="167"/>
      <c r="H274" s="167"/>
      <c r="I274" s="83" t="str">
        <f t="shared" si="19"/>
        <v/>
      </c>
      <c r="J274" s="168"/>
      <c r="K274" s="85"/>
      <c r="L274" s="11" t="str">
        <f t="shared" si="26"/>
        <v/>
      </c>
      <c r="M274" s="11" t="str">
        <f t="shared" si="26"/>
        <v/>
      </c>
      <c r="N274" s="11" t="str">
        <f t="shared" si="26"/>
        <v/>
      </c>
      <c r="O274" s="11" t="str">
        <f t="shared" si="26"/>
        <v/>
      </c>
      <c r="P274" s="11" t="str">
        <f t="shared" si="26"/>
        <v/>
      </c>
      <c r="Q274" s="11" t="str">
        <f t="shared" si="26"/>
        <v/>
      </c>
      <c r="R274" s="11" t="str">
        <f t="shared" si="26"/>
        <v/>
      </c>
      <c r="S274" s="11" t="str">
        <f t="shared" si="26"/>
        <v/>
      </c>
      <c r="T274" s="11" t="str">
        <f t="shared" si="26"/>
        <v/>
      </c>
      <c r="U274" s="11" t="str">
        <f t="shared" si="26"/>
        <v/>
      </c>
      <c r="V274" s="11" t="str">
        <f t="shared" si="26"/>
        <v/>
      </c>
      <c r="W274" s="11" t="str">
        <f t="shared" si="26"/>
        <v/>
      </c>
      <c r="X274" s="11" t="str">
        <f t="shared" si="26"/>
        <v/>
      </c>
      <c r="Y274" s="11" t="str">
        <f t="shared" si="26"/>
        <v/>
      </c>
      <c r="Z274" s="11" t="str">
        <f t="shared" si="26"/>
        <v/>
      </c>
      <c r="AA274" s="11" t="str">
        <f t="shared" si="26"/>
        <v/>
      </c>
      <c r="AB274" s="11" t="str">
        <f t="shared" si="20"/>
        <v/>
      </c>
      <c r="AC274" s="11" t="str">
        <f t="shared" si="20"/>
        <v/>
      </c>
      <c r="AD274" s="11" t="str">
        <f t="shared" si="20"/>
        <v/>
      </c>
      <c r="AE274" s="11" t="str">
        <f t="shared" si="20"/>
        <v/>
      </c>
      <c r="AF274" s="11" t="str">
        <f t="shared" si="20"/>
        <v/>
      </c>
      <c r="AG274" s="11" t="str">
        <f t="shared" si="20"/>
        <v/>
      </c>
      <c r="AH274" s="11" t="str">
        <f t="shared" si="20"/>
        <v/>
      </c>
      <c r="AI274" s="11" t="str">
        <f t="shared" si="20"/>
        <v/>
      </c>
      <c r="AJ274" s="11" t="str">
        <f t="shared" si="20"/>
        <v/>
      </c>
      <c r="AK274" s="11" t="str">
        <f t="shared" si="20"/>
        <v/>
      </c>
      <c r="AL274" s="11" t="str">
        <f t="shared" si="20"/>
        <v/>
      </c>
      <c r="AM274" s="11" t="str">
        <f t="shared" si="20"/>
        <v/>
      </c>
      <c r="AN274" s="11" t="str">
        <f t="shared" si="20"/>
        <v/>
      </c>
      <c r="AO274" s="11" t="str">
        <f t="shared" si="20"/>
        <v/>
      </c>
      <c r="AP274" s="11" t="str">
        <f t="shared" si="20"/>
        <v/>
      </c>
      <c r="AQ274" s="11" t="str">
        <f t="shared" si="20"/>
        <v/>
      </c>
      <c r="AR274" s="11" t="str">
        <f t="shared" si="21"/>
        <v/>
      </c>
      <c r="AS274" s="11" t="str">
        <f t="shared" si="21"/>
        <v/>
      </c>
      <c r="AT274" s="11" t="str">
        <f t="shared" si="21"/>
        <v/>
      </c>
      <c r="AU274" s="11" t="str">
        <f t="shared" si="21"/>
        <v/>
      </c>
      <c r="AV274" s="11" t="str">
        <f t="shared" si="21"/>
        <v/>
      </c>
      <c r="AW274" s="11" t="str">
        <f t="shared" si="21"/>
        <v/>
      </c>
      <c r="AX274" s="11" t="str">
        <f t="shared" si="21"/>
        <v/>
      </c>
      <c r="AY274" s="11" t="str">
        <f t="shared" si="21"/>
        <v/>
      </c>
      <c r="AZ274" s="11" t="str">
        <f t="shared" si="21"/>
        <v/>
      </c>
      <c r="BA274" s="11" t="str">
        <f t="shared" si="21"/>
        <v/>
      </c>
      <c r="BB274" s="11" t="str">
        <f t="shared" si="21"/>
        <v/>
      </c>
      <c r="BC274" s="11" t="str">
        <f t="shared" si="21"/>
        <v/>
      </c>
      <c r="BD274" s="11" t="str">
        <f t="shared" si="21"/>
        <v/>
      </c>
      <c r="BE274" s="11" t="str">
        <f t="shared" si="21"/>
        <v/>
      </c>
      <c r="BF274" s="11" t="str">
        <f t="shared" si="21"/>
        <v/>
      </c>
      <c r="BG274" s="11" t="str">
        <f t="shared" si="21"/>
        <v/>
      </c>
      <c r="BH274" s="11" t="str">
        <f t="shared" si="22"/>
        <v/>
      </c>
      <c r="BI274" s="11" t="str">
        <f t="shared" si="22"/>
        <v/>
      </c>
      <c r="BJ274" s="11" t="str">
        <f t="shared" si="22"/>
        <v/>
      </c>
      <c r="BK274" s="11" t="str">
        <f t="shared" si="22"/>
        <v/>
      </c>
      <c r="BL274" s="11" t="str">
        <f t="shared" si="22"/>
        <v/>
      </c>
      <c r="BM274" s="11" t="str">
        <f t="shared" si="22"/>
        <v/>
      </c>
      <c r="BN274" s="11" t="str">
        <f t="shared" si="22"/>
        <v/>
      </c>
      <c r="BO274" s="11" t="str">
        <f t="shared" si="22"/>
        <v/>
      </c>
      <c r="BP274" s="11" t="str">
        <f t="shared" si="22"/>
        <v/>
      </c>
      <c r="BQ274" s="11" t="str">
        <f t="shared" si="22"/>
        <v/>
      </c>
      <c r="BR274" s="11" t="str">
        <f t="shared" si="22"/>
        <v/>
      </c>
      <c r="BS274" s="11" t="str">
        <f t="shared" si="22"/>
        <v/>
      </c>
      <c r="BT274" s="11" t="str">
        <f t="shared" si="22"/>
        <v/>
      </c>
      <c r="BU274" s="11" t="str">
        <f t="shared" si="22"/>
        <v/>
      </c>
      <c r="BV274" s="11" t="str">
        <f t="shared" si="22"/>
        <v/>
      </c>
      <c r="BW274" s="11" t="str">
        <f t="shared" si="22"/>
        <v/>
      </c>
      <c r="BX274" s="11" t="str">
        <f t="shared" si="23"/>
        <v/>
      </c>
      <c r="BY274" s="11" t="str">
        <f t="shared" si="23"/>
        <v/>
      </c>
      <c r="BZ274" s="11" t="str">
        <f t="shared" si="23"/>
        <v/>
      </c>
      <c r="CA274" s="11" t="str">
        <f t="shared" si="23"/>
        <v/>
      </c>
      <c r="CB274" s="11" t="str">
        <f t="shared" si="23"/>
        <v/>
      </c>
      <c r="CC274" s="11" t="str">
        <f t="shared" si="23"/>
        <v/>
      </c>
      <c r="CD274" s="11" t="str">
        <f t="shared" si="23"/>
        <v/>
      </c>
      <c r="CE274" s="11" t="str">
        <f t="shared" si="23"/>
        <v/>
      </c>
      <c r="CF274" s="11" t="str">
        <f t="shared" si="23"/>
        <v/>
      </c>
      <c r="CG274" s="11" t="str">
        <f t="shared" si="23"/>
        <v/>
      </c>
      <c r="CH274" s="11" t="str">
        <f t="shared" si="23"/>
        <v/>
      </c>
      <c r="CI274" s="11" t="str">
        <f t="shared" si="23"/>
        <v/>
      </c>
      <c r="CJ274" s="11" t="str">
        <f t="shared" si="23"/>
        <v/>
      </c>
      <c r="CK274" s="11" t="str">
        <f t="shared" si="23"/>
        <v/>
      </c>
      <c r="CL274" s="11" t="str">
        <f t="shared" si="23"/>
        <v/>
      </c>
      <c r="CM274" s="11" t="str">
        <f t="shared" si="23"/>
        <v/>
      </c>
      <c r="CN274" s="11" t="str">
        <f t="shared" si="24"/>
        <v/>
      </c>
      <c r="CO274" s="11" t="str">
        <f t="shared" si="24"/>
        <v/>
      </c>
      <c r="CP274" s="11" t="str">
        <f t="shared" si="24"/>
        <v/>
      </c>
      <c r="CQ274" s="11" t="str">
        <f t="shared" si="24"/>
        <v/>
      </c>
      <c r="CR274" s="11" t="str">
        <f t="shared" si="24"/>
        <v/>
      </c>
      <c r="CS274" s="11" t="str">
        <f t="shared" si="24"/>
        <v/>
      </c>
      <c r="CT274" s="11" t="str">
        <f t="shared" si="24"/>
        <v/>
      </c>
      <c r="CU274" s="11" t="str">
        <f t="shared" si="24"/>
        <v/>
      </c>
      <c r="CV274" s="11" t="str">
        <f t="shared" si="24"/>
        <v/>
      </c>
      <c r="CW274" s="11" t="str">
        <f t="shared" si="24"/>
        <v/>
      </c>
      <c r="CX274" s="11" t="str">
        <f t="shared" si="24"/>
        <v/>
      </c>
      <c r="CY274" s="11" t="str">
        <f t="shared" si="24"/>
        <v/>
      </c>
      <c r="CZ274" s="11" t="str">
        <f t="shared" si="24"/>
        <v/>
      </c>
      <c r="DA274" s="11" t="str">
        <f t="shared" si="24"/>
        <v/>
      </c>
      <c r="DB274" s="11" t="str">
        <f t="shared" si="24"/>
        <v/>
      </c>
      <c r="DC274" s="11" t="str">
        <f t="shared" si="24"/>
        <v/>
      </c>
      <c r="DD274" s="11" t="str">
        <f t="shared" si="25"/>
        <v/>
      </c>
      <c r="DE274" s="11" t="str">
        <f t="shared" si="25"/>
        <v/>
      </c>
      <c r="DF274" s="11" t="str">
        <f t="shared" si="25"/>
        <v/>
      </c>
      <c r="DG274" s="11" t="str">
        <f t="shared" si="25"/>
        <v/>
      </c>
      <c r="DH274" s="11" t="str">
        <f t="shared" si="25"/>
        <v/>
      </c>
      <c r="DI274" s="11" t="str">
        <f t="shared" si="25"/>
        <v/>
      </c>
      <c r="DJ274" s="11" t="str">
        <f t="shared" si="25"/>
        <v/>
      </c>
      <c r="DK274" s="11" t="str">
        <f t="shared" si="25"/>
        <v/>
      </c>
    </row>
    <row r="275" spans="2:115" ht="14.5" x14ac:dyDescent="0.35">
      <c r="B275" s="118"/>
      <c r="C275" s="160"/>
      <c r="D275" s="117"/>
      <c r="E275" s="117"/>
      <c r="F275" s="82" t="str" cm="1">
        <f t="array" ref="F275">IF(NOT(ISBLANK($E275)),MAX(INDEX($A$1:$Y$1043,IF(_xlfn.TEXTSPLIT($E275, ",")=$B$5:$B$262, ROW($B$5:$B$262), 0), 7)), "")</f>
        <v/>
      </c>
      <c r="G275" s="167"/>
      <c r="H275" s="167"/>
      <c r="I275" s="83" t="str">
        <f t="shared" si="19"/>
        <v/>
      </c>
      <c r="J275" s="168"/>
      <c r="K275" s="85"/>
      <c r="L275" s="11" t="str">
        <f t="shared" si="26"/>
        <v/>
      </c>
      <c r="M275" s="11" t="str">
        <f t="shared" si="26"/>
        <v/>
      </c>
      <c r="N275" s="11" t="str">
        <f t="shared" si="26"/>
        <v/>
      </c>
      <c r="O275" s="11" t="str">
        <f t="shared" si="26"/>
        <v/>
      </c>
      <c r="P275" s="11" t="str">
        <f t="shared" si="26"/>
        <v/>
      </c>
      <c r="Q275" s="11" t="str">
        <f t="shared" si="26"/>
        <v/>
      </c>
      <c r="R275" s="11" t="str">
        <f t="shared" si="26"/>
        <v/>
      </c>
      <c r="S275" s="11" t="str">
        <f t="shared" si="26"/>
        <v/>
      </c>
      <c r="T275" s="11" t="str">
        <f t="shared" si="26"/>
        <v/>
      </c>
      <c r="U275" s="11" t="str">
        <f t="shared" si="26"/>
        <v/>
      </c>
      <c r="V275" s="11" t="str">
        <f t="shared" si="26"/>
        <v/>
      </c>
      <c r="W275" s="11" t="str">
        <f t="shared" si="26"/>
        <v/>
      </c>
      <c r="X275" s="11" t="str">
        <f t="shared" si="26"/>
        <v/>
      </c>
      <c r="Y275" s="11" t="str">
        <f t="shared" si="26"/>
        <v/>
      </c>
      <c r="Z275" s="11" t="str">
        <f t="shared" si="26"/>
        <v/>
      </c>
      <c r="AA275" s="11" t="str">
        <f t="shared" si="26"/>
        <v/>
      </c>
      <c r="AB275" s="11" t="str">
        <f t="shared" si="20"/>
        <v/>
      </c>
      <c r="AC275" s="11" t="str">
        <f t="shared" si="20"/>
        <v/>
      </c>
      <c r="AD275" s="11" t="str">
        <f t="shared" si="20"/>
        <v/>
      </c>
      <c r="AE275" s="11" t="str">
        <f t="shared" si="20"/>
        <v/>
      </c>
      <c r="AF275" s="11" t="str">
        <f t="shared" si="20"/>
        <v/>
      </c>
      <c r="AG275" s="11" t="str">
        <f t="shared" si="20"/>
        <v/>
      </c>
      <c r="AH275" s="11" t="str">
        <f t="shared" si="20"/>
        <v/>
      </c>
      <c r="AI275" s="11" t="str">
        <f t="shared" si="20"/>
        <v/>
      </c>
      <c r="AJ275" s="11" t="str">
        <f t="shared" si="20"/>
        <v/>
      </c>
      <c r="AK275" s="11" t="str">
        <f t="shared" si="20"/>
        <v/>
      </c>
      <c r="AL275" s="11" t="str">
        <f t="shared" si="20"/>
        <v/>
      </c>
      <c r="AM275" s="11" t="str">
        <f t="shared" si="20"/>
        <v/>
      </c>
      <c r="AN275" s="11" t="str">
        <f t="shared" si="20"/>
        <v/>
      </c>
      <c r="AO275" s="11" t="str">
        <f t="shared" si="20"/>
        <v/>
      </c>
      <c r="AP275" s="11" t="str">
        <f t="shared" si="20"/>
        <v/>
      </c>
      <c r="AQ275" s="11" t="str">
        <f t="shared" si="20"/>
        <v/>
      </c>
      <c r="AR275" s="11" t="str">
        <f t="shared" si="21"/>
        <v/>
      </c>
      <c r="AS275" s="11" t="str">
        <f t="shared" si="21"/>
        <v/>
      </c>
      <c r="AT275" s="11" t="str">
        <f t="shared" si="21"/>
        <v/>
      </c>
      <c r="AU275" s="11" t="str">
        <f t="shared" si="21"/>
        <v/>
      </c>
      <c r="AV275" s="11" t="str">
        <f t="shared" si="21"/>
        <v/>
      </c>
      <c r="AW275" s="11" t="str">
        <f t="shared" si="21"/>
        <v/>
      </c>
      <c r="AX275" s="11" t="str">
        <f t="shared" si="21"/>
        <v/>
      </c>
      <c r="AY275" s="11" t="str">
        <f t="shared" si="21"/>
        <v/>
      </c>
      <c r="AZ275" s="11" t="str">
        <f t="shared" si="21"/>
        <v/>
      </c>
      <c r="BA275" s="11" t="str">
        <f t="shared" si="21"/>
        <v/>
      </c>
      <c r="BB275" s="11" t="str">
        <f t="shared" si="21"/>
        <v/>
      </c>
      <c r="BC275" s="11" t="str">
        <f t="shared" si="21"/>
        <v/>
      </c>
      <c r="BD275" s="11" t="str">
        <f t="shared" si="21"/>
        <v/>
      </c>
      <c r="BE275" s="11" t="str">
        <f t="shared" si="21"/>
        <v/>
      </c>
      <c r="BF275" s="11" t="str">
        <f t="shared" si="21"/>
        <v/>
      </c>
      <c r="BG275" s="11" t="str">
        <f t="shared" si="21"/>
        <v/>
      </c>
      <c r="BH275" s="11" t="str">
        <f t="shared" si="22"/>
        <v/>
      </c>
      <c r="BI275" s="11" t="str">
        <f t="shared" si="22"/>
        <v/>
      </c>
      <c r="BJ275" s="11" t="str">
        <f t="shared" si="22"/>
        <v/>
      </c>
      <c r="BK275" s="11" t="str">
        <f t="shared" si="22"/>
        <v/>
      </c>
      <c r="BL275" s="11" t="str">
        <f t="shared" si="22"/>
        <v/>
      </c>
      <c r="BM275" s="11" t="str">
        <f t="shared" si="22"/>
        <v/>
      </c>
      <c r="BN275" s="11" t="str">
        <f t="shared" si="22"/>
        <v/>
      </c>
      <c r="BO275" s="11" t="str">
        <f t="shared" si="22"/>
        <v/>
      </c>
      <c r="BP275" s="11" t="str">
        <f t="shared" si="22"/>
        <v/>
      </c>
      <c r="BQ275" s="11" t="str">
        <f t="shared" si="22"/>
        <v/>
      </c>
      <c r="BR275" s="11" t="str">
        <f t="shared" si="22"/>
        <v/>
      </c>
      <c r="BS275" s="11" t="str">
        <f t="shared" si="22"/>
        <v/>
      </c>
      <c r="BT275" s="11" t="str">
        <f t="shared" si="22"/>
        <v/>
      </c>
      <c r="BU275" s="11" t="str">
        <f t="shared" si="22"/>
        <v/>
      </c>
      <c r="BV275" s="11" t="str">
        <f t="shared" si="22"/>
        <v/>
      </c>
      <c r="BW275" s="11" t="str">
        <f t="shared" si="22"/>
        <v/>
      </c>
      <c r="BX275" s="11" t="str">
        <f t="shared" si="23"/>
        <v/>
      </c>
      <c r="BY275" s="11" t="str">
        <f t="shared" si="23"/>
        <v/>
      </c>
      <c r="BZ275" s="11" t="str">
        <f t="shared" si="23"/>
        <v/>
      </c>
      <c r="CA275" s="11" t="str">
        <f t="shared" si="23"/>
        <v/>
      </c>
      <c r="CB275" s="11" t="str">
        <f t="shared" si="23"/>
        <v/>
      </c>
      <c r="CC275" s="11" t="str">
        <f t="shared" si="23"/>
        <v/>
      </c>
      <c r="CD275" s="11" t="str">
        <f t="shared" si="23"/>
        <v/>
      </c>
      <c r="CE275" s="11" t="str">
        <f t="shared" si="23"/>
        <v/>
      </c>
      <c r="CF275" s="11" t="str">
        <f t="shared" si="23"/>
        <v/>
      </c>
      <c r="CG275" s="11" t="str">
        <f t="shared" si="23"/>
        <v/>
      </c>
      <c r="CH275" s="11" t="str">
        <f t="shared" si="23"/>
        <v/>
      </c>
      <c r="CI275" s="11" t="str">
        <f t="shared" si="23"/>
        <v/>
      </c>
      <c r="CJ275" s="11" t="str">
        <f t="shared" si="23"/>
        <v/>
      </c>
      <c r="CK275" s="11" t="str">
        <f t="shared" si="23"/>
        <v/>
      </c>
      <c r="CL275" s="11" t="str">
        <f t="shared" si="23"/>
        <v/>
      </c>
      <c r="CM275" s="11" t="str">
        <f t="shared" si="23"/>
        <v/>
      </c>
      <c r="CN275" s="11" t="str">
        <f t="shared" si="24"/>
        <v/>
      </c>
      <c r="CO275" s="11" t="str">
        <f t="shared" si="24"/>
        <v/>
      </c>
      <c r="CP275" s="11" t="str">
        <f t="shared" si="24"/>
        <v/>
      </c>
      <c r="CQ275" s="11" t="str">
        <f t="shared" si="24"/>
        <v/>
      </c>
      <c r="CR275" s="11" t="str">
        <f t="shared" si="24"/>
        <v/>
      </c>
      <c r="CS275" s="11" t="str">
        <f t="shared" si="24"/>
        <v/>
      </c>
      <c r="CT275" s="11" t="str">
        <f t="shared" si="24"/>
        <v/>
      </c>
      <c r="CU275" s="11" t="str">
        <f t="shared" si="24"/>
        <v/>
      </c>
      <c r="CV275" s="11" t="str">
        <f t="shared" si="24"/>
        <v/>
      </c>
      <c r="CW275" s="11" t="str">
        <f t="shared" si="24"/>
        <v/>
      </c>
      <c r="CX275" s="11" t="str">
        <f t="shared" si="24"/>
        <v/>
      </c>
      <c r="CY275" s="11" t="str">
        <f t="shared" si="24"/>
        <v/>
      </c>
      <c r="CZ275" s="11" t="str">
        <f t="shared" si="24"/>
        <v/>
      </c>
      <c r="DA275" s="11" t="str">
        <f t="shared" si="24"/>
        <v/>
      </c>
      <c r="DB275" s="11" t="str">
        <f t="shared" si="24"/>
        <v/>
      </c>
      <c r="DC275" s="11" t="str">
        <f t="shared" si="24"/>
        <v/>
      </c>
      <c r="DD275" s="11" t="str">
        <f t="shared" si="25"/>
        <v/>
      </c>
      <c r="DE275" s="11" t="str">
        <f t="shared" si="25"/>
        <v/>
      </c>
      <c r="DF275" s="11" t="str">
        <f t="shared" si="25"/>
        <v/>
      </c>
      <c r="DG275" s="11" t="str">
        <f t="shared" si="25"/>
        <v/>
      </c>
      <c r="DH275" s="11" t="str">
        <f t="shared" si="25"/>
        <v/>
      </c>
      <c r="DI275" s="11" t="str">
        <f t="shared" si="25"/>
        <v/>
      </c>
      <c r="DJ275" s="11" t="str">
        <f t="shared" si="25"/>
        <v/>
      </c>
      <c r="DK275" s="11" t="str">
        <f t="shared" si="25"/>
        <v/>
      </c>
    </row>
    <row r="276" spans="2:115" ht="14.5" x14ac:dyDescent="0.35">
      <c r="B276" s="118"/>
      <c r="C276" s="161"/>
      <c r="D276" s="117"/>
      <c r="E276" s="117"/>
      <c r="F276" s="82" t="str" cm="1">
        <f t="array" ref="F276">IF(NOT(ISBLANK($E276)),MAX(INDEX($A$1:$Y$1043,IF(_xlfn.TEXTSPLIT($E276, ",")=$B$5:$B$262, ROW($B$5:$B$262), 0), 7)), "")</f>
        <v/>
      </c>
      <c r="G276" s="167"/>
      <c r="H276" s="167"/>
      <c r="I276" s="83" t="str">
        <f t="shared" si="19"/>
        <v/>
      </c>
      <c r="J276" s="168"/>
      <c r="K276" s="85"/>
      <c r="L276" s="11" t="str">
        <f t="shared" si="26"/>
        <v/>
      </c>
      <c r="M276" s="11" t="str">
        <f t="shared" si="26"/>
        <v/>
      </c>
      <c r="N276" s="11" t="str">
        <f t="shared" si="26"/>
        <v/>
      </c>
      <c r="O276" s="11" t="str">
        <f t="shared" si="26"/>
        <v/>
      </c>
      <c r="P276" s="11" t="str">
        <f t="shared" si="26"/>
        <v/>
      </c>
      <c r="Q276" s="11" t="str">
        <f t="shared" si="26"/>
        <v/>
      </c>
      <c r="R276" s="11" t="str">
        <f t="shared" si="26"/>
        <v/>
      </c>
      <c r="S276" s="11" t="str">
        <f t="shared" si="26"/>
        <v/>
      </c>
      <c r="T276" s="11" t="str">
        <f t="shared" si="26"/>
        <v/>
      </c>
      <c r="U276" s="11" t="str">
        <f t="shared" si="26"/>
        <v/>
      </c>
      <c r="V276" s="11" t="str">
        <f t="shared" si="26"/>
        <v/>
      </c>
      <c r="W276" s="11" t="str">
        <f t="shared" si="26"/>
        <v/>
      </c>
      <c r="X276" s="11" t="str">
        <f t="shared" si="26"/>
        <v/>
      </c>
      <c r="Y276" s="11" t="str">
        <f t="shared" si="26"/>
        <v/>
      </c>
      <c r="Z276" s="11" t="str">
        <f t="shared" si="26"/>
        <v/>
      </c>
      <c r="AA276" s="11" t="str">
        <f t="shared" si="26"/>
        <v/>
      </c>
      <c r="AB276" s="11" t="str">
        <f t="shared" si="20"/>
        <v/>
      </c>
      <c r="AC276" s="11" t="str">
        <f t="shared" si="20"/>
        <v/>
      </c>
      <c r="AD276" s="11" t="str">
        <f t="shared" si="20"/>
        <v/>
      </c>
      <c r="AE276" s="11" t="str">
        <f t="shared" si="20"/>
        <v/>
      </c>
      <c r="AF276" s="11" t="str">
        <f t="shared" si="20"/>
        <v/>
      </c>
      <c r="AG276" s="11" t="str">
        <f t="shared" si="20"/>
        <v/>
      </c>
      <c r="AH276" s="11" t="str">
        <f t="shared" si="20"/>
        <v/>
      </c>
      <c r="AI276" s="11" t="str">
        <f t="shared" si="20"/>
        <v/>
      </c>
      <c r="AJ276" s="11" t="str">
        <f t="shared" si="20"/>
        <v/>
      </c>
      <c r="AK276" s="11" t="str">
        <f t="shared" si="20"/>
        <v/>
      </c>
      <c r="AL276" s="11" t="str">
        <f t="shared" si="20"/>
        <v/>
      </c>
      <c r="AM276" s="11" t="str">
        <f t="shared" si="20"/>
        <v/>
      </c>
      <c r="AN276" s="11" t="str">
        <f t="shared" si="20"/>
        <v/>
      </c>
      <c r="AO276" s="11" t="str">
        <f t="shared" si="20"/>
        <v/>
      </c>
      <c r="AP276" s="11" t="str">
        <f t="shared" si="20"/>
        <v/>
      </c>
      <c r="AQ276" s="11" t="str">
        <f t="shared" si="20"/>
        <v/>
      </c>
      <c r="AR276" s="11" t="str">
        <f t="shared" si="21"/>
        <v/>
      </c>
      <c r="AS276" s="11" t="str">
        <f t="shared" si="21"/>
        <v/>
      </c>
      <c r="AT276" s="11" t="str">
        <f t="shared" si="21"/>
        <v/>
      </c>
      <c r="AU276" s="11" t="str">
        <f t="shared" si="21"/>
        <v/>
      </c>
      <c r="AV276" s="11" t="str">
        <f t="shared" si="21"/>
        <v/>
      </c>
      <c r="AW276" s="11" t="str">
        <f t="shared" si="21"/>
        <v/>
      </c>
      <c r="AX276" s="11" t="str">
        <f t="shared" si="21"/>
        <v/>
      </c>
      <c r="AY276" s="11" t="str">
        <f t="shared" si="21"/>
        <v/>
      </c>
      <c r="AZ276" s="11" t="str">
        <f t="shared" si="21"/>
        <v/>
      </c>
      <c r="BA276" s="11" t="str">
        <f t="shared" si="21"/>
        <v/>
      </c>
      <c r="BB276" s="11" t="str">
        <f t="shared" si="21"/>
        <v/>
      </c>
      <c r="BC276" s="11" t="str">
        <f t="shared" si="21"/>
        <v/>
      </c>
      <c r="BD276" s="11" t="str">
        <f t="shared" si="21"/>
        <v/>
      </c>
      <c r="BE276" s="11" t="str">
        <f t="shared" si="21"/>
        <v/>
      </c>
      <c r="BF276" s="11" t="str">
        <f t="shared" si="21"/>
        <v/>
      </c>
      <c r="BG276" s="11" t="str">
        <f t="shared" si="21"/>
        <v/>
      </c>
      <c r="BH276" s="11" t="str">
        <f t="shared" si="22"/>
        <v/>
      </c>
      <c r="BI276" s="11" t="str">
        <f t="shared" si="22"/>
        <v/>
      </c>
      <c r="BJ276" s="11" t="str">
        <f t="shared" si="22"/>
        <v/>
      </c>
      <c r="BK276" s="11" t="str">
        <f t="shared" si="22"/>
        <v/>
      </c>
      <c r="BL276" s="11" t="str">
        <f t="shared" si="22"/>
        <v/>
      </c>
      <c r="BM276" s="11" t="str">
        <f t="shared" si="22"/>
        <v/>
      </c>
      <c r="BN276" s="11" t="str">
        <f t="shared" si="22"/>
        <v/>
      </c>
      <c r="BO276" s="11" t="str">
        <f t="shared" si="22"/>
        <v/>
      </c>
      <c r="BP276" s="11" t="str">
        <f t="shared" si="22"/>
        <v/>
      </c>
      <c r="BQ276" s="11" t="str">
        <f t="shared" si="22"/>
        <v/>
      </c>
      <c r="BR276" s="11" t="str">
        <f t="shared" si="22"/>
        <v/>
      </c>
      <c r="BS276" s="11" t="str">
        <f t="shared" si="22"/>
        <v/>
      </c>
      <c r="BT276" s="11" t="str">
        <f t="shared" si="22"/>
        <v/>
      </c>
      <c r="BU276" s="11" t="str">
        <f t="shared" si="22"/>
        <v/>
      </c>
      <c r="BV276" s="11" t="str">
        <f t="shared" si="22"/>
        <v/>
      </c>
      <c r="BW276" s="11" t="str">
        <f t="shared" si="22"/>
        <v/>
      </c>
      <c r="BX276" s="11" t="str">
        <f t="shared" si="23"/>
        <v/>
      </c>
      <c r="BY276" s="11" t="str">
        <f t="shared" si="23"/>
        <v/>
      </c>
      <c r="BZ276" s="11" t="str">
        <f t="shared" si="23"/>
        <v/>
      </c>
      <c r="CA276" s="11" t="str">
        <f t="shared" si="23"/>
        <v/>
      </c>
      <c r="CB276" s="11" t="str">
        <f t="shared" si="23"/>
        <v/>
      </c>
      <c r="CC276" s="11" t="str">
        <f t="shared" si="23"/>
        <v/>
      </c>
      <c r="CD276" s="11" t="str">
        <f t="shared" si="23"/>
        <v/>
      </c>
      <c r="CE276" s="11" t="str">
        <f t="shared" si="23"/>
        <v/>
      </c>
      <c r="CF276" s="11" t="str">
        <f t="shared" si="23"/>
        <v/>
      </c>
      <c r="CG276" s="11" t="str">
        <f t="shared" si="23"/>
        <v/>
      </c>
      <c r="CH276" s="11" t="str">
        <f t="shared" si="23"/>
        <v/>
      </c>
      <c r="CI276" s="11" t="str">
        <f t="shared" si="23"/>
        <v/>
      </c>
      <c r="CJ276" s="11" t="str">
        <f t="shared" si="23"/>
        <v/>
      </c>
      <c r="CK276" s="11" t="str">
        <f t="shared" si="23"/>
        <v/>
      </c>
      <c r="CL276" s="11" t="str">
        <f t="shared" si="23"/>
        <v/>
      </c>
      <c r="CM276" s="11" t="str">
        <f t="shared" si="23"/>
        <v/>
      </c>
      <c r="CN276" s="11" t="str">
        <f t="shared" si="24"/>
        <v/>
      </c>
      <c r="CO276" s="11" t="str">
        <f t="shared" si="24"/>
        <v/>
      </c>
      <c r="CP276" s="11" t="str">
        <f t="shared" si="24"/>
        <v/>
      </c>
      <c r="CQ276" s="11" t="str">
        <f t="shared" si="24"/>
        <v/>
      </c>
      <c r="CR276" s="11" t="str">
        <f t="shared" si="24"/>
        <v/>
      </c>
      <c r="CS276" s="11" t="str">
        <f t="shared" si="24"/>
        <v/>
      </c>
      <c r="CT276" s="11" t="str">
        <f t="shared" si="24"/>
        <v/>
      </c>
      <c r="CU276" s="11" t="str">
        <f t="shared" si="24"/>
        <v/>
      </c>
      <c r="CV276" s="11" t="str">
        <f t="shared" si="24"/>
        <v/>
      </c>
      <c r="CW276" s="11" t="str">
        <f t="shared" si="24"/>
        <v/>
      </c>
      <c r="CX276" s="11" t="str">
        <f t="shared" si="24"/>
        <v/>
      </c>
      <c r="CY276" s="11" t="str">
        <f t="shared" si="24"/>
        <v/>
      </c>
      <c r="CZ276" s="11" t="str">
        <f t="shared" si="24"/>
        <v/>
      </c>
      <c r="DA276" s="11" t="str">
        <f t="shared" si="24"/>
        <v/>
      </c>
      <c r="DB276" s="11" t="str">
        <f t="shared" si="24"/>
        <v/>
      </c>
      <c r="DC276" s="11" t="str">
        <f t="shared" si="24"/>
        <v/>
      </c>
      <c r="DD276" s="11" t="str">
        <f t="shared" si="25"/>
        <v/>
      </c>
      <c r="DE276" s="11" t="str">
        <f t="shared" si="25"/>
        <v/>
      </c>
      <c r="DF276" s="11" t="str">
        <f t="shared" si="25"/>
        <v/>
      </c>
      <c r="DG276" s="11" t="str">
        <f t="shared" si="25"/>
        <v/>
      </c>
      <c r="DH276" s="11" t="str">
        <f t="shared" si="25"/>
        <v/>
      </c>
      <c r="DI276" s="11" t="str">
        <f t="shared" si="25"/>
        <v/>
      </c>
      <c r="DJ276" s="11" t="str">
        <f t="shared" si="25"/>
        <v/>
      </c>
      <c r="DK276" s="11" t="str">
        <f t="shared" si="25"/>
        <v/>
      </c>
    </row>
    <row r="277" spans="2:115" ht="14.5" x14ac:dyDescent="0.35">
      <c r="B277" s="118"/>
      <c r="C277" s="162"/>
      <c r="D277" s="117"/>
      <c r="E277" s="117"/>
      <c r="F277" s="82" t="str" cm="1">
        <f t="array" ref="F277">IF(NOT(ISBLANK($E277)),MAX(INDEX($A$1:$Y$1043,IF(_xlfn.TEXTSPLIT($E277, ",")=$B$5:$B$262, ROW($B$5:$B$262), 0), 7)), "")</f>
        <v/>
      </c>
      <c r="G277" s="167"/>
      <c r="H277" s="167"/>
      <c r="I277" s="83" t="str">
        <f t="shared" si="19"/>
        <v/>
      </c>
      <c r="J277" s="168"/>
      <c r="K277" s="85"/>
      <c r="L277" s="11" t="str">
        <f t="shared" si="26"/>
        <v/>
      </c>
      <c r="M277" s="11" t="str">
        <f t="shared" si="26"/>
        <v/>
      </c>
      <c r="N277" s="11" t="str">
        <f t="shared" si="26"/>
        <v/>
      </c>
      <c r="O277" s="11" t="str">
        <f t="shared" si="26"/>
        <v/>
      </c>
      <c r="P277" s="11" t="str">
        <f t="shared" si="26"/>
        <v/>
      </c>
      <c r="Q277" s="11" t="str">
        <f t="shared" si="26"/>
        <v/>
      </c>
      <c r="R277" s="11" t="str">
        <f t="shared" si="26"/>
        <v/>
      </c>
      <c r="S277" s="11" t="str">
        <f t="shared" si="26"/>
        <v/>
      </c>
      <c r="T277" s="11" t="str">
        <f t="shared" si="26"/>
        <v/>
      </c>
      <c r="U277" s="11" t="str">
        <f t="shared" si="26"/>
        <v/>
      </c>
      <c r="V277" s="11" t="str">
        <f t="shared" si="26"/>
        <v/>
      </c>
      <c r="W277" s="11" t="str">
        <f t="shared" si="26"/>
        <v/>
      </c>
      <c r="X277" s="11" t="str">
        <f t="shared" si="26"/>
        <v/>
      </c>
      <c r="Y277" s="11" t="str">
        <f t="shared" si="26"/>
        <v/>
      </c>
      <c r="Z277" s="11" t="str">
        <f t="shared" si="26"/>
        <v/>
      </c>
      <c r="AA277" s="11" t="str">
        <f t="shared" si="26"/>
        <v/>
      </c>
      <c r="AB277" s="11" t="str">
        <f t="shared" si="20"/>
        <v/>
      </c>
      <c r="AC277" s="11" t="str">
        <f t="shared" si="20"/>
        <v/>
      </c>
      <c r="AD277" s="11" t="str">
        <f t="shared" si="20"/>
        <v/>
      </c>
      <c r="AE277" s="11" t="str">
        <f t="shared" si="20"/>
        <v/>
      </c>
      <c r="AF277" s="11" t="str">
        <f t="shared" si="20"/>
        <v/>
      </c>
      <c r="AG277" s="11" t="str">
        <f t="shared" si="20"/>
        <v/>
      </c>
      <c r="AH277" s="11" t="str">
        <f t="shared" si="20"/>
        <v/>
      </c>
      <c r="AI277" s="11" t="str">
        <f t="shared" si="20"/>
        <v/>
      </c>
      <c r="AJ277" s="11" t="str">
        <f t="shared" si="20"/>
        <v/>
      </c>
      <c r="AK277" s="11" t="str">
        <f t="shared" si="20"/>
        <v/>
      </c>
      <c r="AL277" s="11" t="str">
        <f t="shared" si="20"/>
        <v/>
      </c>
      <c r="AM277" s="11" t="str">
        <f t="shared" si="20"/>
        <v/>
      </c>
      <c r="AN277" s="11" t="str">
        <f t="shared" si="20"/>
        <v/>
      </c>
      <c r="AO277" s="11" t="str">
        <f t="shared" si="20"/>
        <v/>
      </c>
      <c r="AP277" s="11" t="str">
        <f t="shared" si="20"/>
        <v/>
      </c>
      <c r="AQ277" s="11" t="str">
        <f t="shared" si="20"/>
        <v/>
      </c>
      <c r="AR277" s="11" t="str">
        <f t="shared" si="21"/>
        <v/>
      </c>
      <c r="AS277" s="11" t="str">
        <f t="shared" si="21"/>
        <v/>
      </c>
      <c r="AT277" s="11" t="str">
        <f t="shared" si="21"/>
        <v/>
      </c>
      <c r="AU277" s="11" t="str">
        <f t="shared" si="21"/>
        <v/>
      </c>
      <c r="AV277" s="11" t="str">
        <f t="shared" si="21"/>
        <v/>
      </c>
      <c r="AW277" s="11" t="str">
        <f t="shared" si="21"/>
        <v/>
      </c>
      <c r="AX277" s="11" t="str">
        <f t="shared" si="21"/>
        <v/>
      </c>
      <c r="AY277" s="11" t="str">
        <f t="shared" si="21"/>
        <v/>
      </c>
      <c r="AZ277" s="11" t="str">
        <f t="shared" si="21"/>
        <v/>
      </c>
      <c r="BA277" s="11" t="str">
        <f t="shared" si="21"/>
        <v/>
      </c>
      <c r="BB277" s="11" t="str">
        <f t="shared" si="21"/>
        <v/>
      </c>
      <c r="BC277" s="11" t="str">
        <f t="shared" si="21"/>
        <v/>
      </c>
      <c r="BD277" s="11" t="str">
        <f t="shared" si="21"/>
        <v/>
      </c>
      <c r="BE277" s="11" t="str">
        <f t="shared" si="21"/>
        <v/>
      </c>
      <c r="BF277" s="11" t="str">
        <f t="shared" si="21"/>
        <v/>
      </c>
      <c r="BG277" s="11" t="str">
        <f t="shared" si="21"/>
        <v/>
      </c>
      <c r="BH277" s="11" t="str">
        <f t="shared" si="22"/>
        <v/>
      </c>
      <c r="BI277" s="11" t="str">
        <f t="shared" si="22"/>
        <v/>
      </c>
      <c r="BJ277" s="11" t="str">
        <f t="shared" si="22"/>
        <v/>
      </c>
      <c r="BK277" s="11" t="str">
        <f t="shared" si="22"/>
        <v/>
      </c>
      <c r="BL277" s="11" t="str">
        <f t="shared" si="22"/>
        <v/>
      </c>
      <c r="BM277" s="11" t="str">
        <f t="shared" si="22"/>
        <v/>
      </c>
      <c r="BN277" s="11" t="str">
        <f t="shared" si="22"/>
        <v/>
      </c>
      <c r="BO277" s="11" t="str">
        <f t="shared" si="22"/>
        <v/>
      </c>
      <c r="BP277" s="11" t="str">
        <f t="shared" si="22"/>
        <v/>
      </c>
      <c r="BQ277" s="11" t="str">
        <f t="shared" si="22"/>
        <v/>
      </c>
      <c r="BR277" s="11" t="str">
        <f t="shared" si="22"/>
        <v/>
      </c>
      <c r="BS277" s="11" t="str">
        <f t="shared" si="22"/>
        <v/>
      </c>
      <c r="BT277" s="11" t="str">
        <f t="shared" si="22"/>
        <v/>
      </c>
      <c r="BU277" s="11" t="str">
        <f t="shared" si="22"/>
        <v/>
      </c>
      <c r="BV277" s="11" t="str">
        <f t="shared" si="22"/>
        <v/>
      </c>
      <c r="BW277" s="11" t="str">
        <f t="shared" si="22"/>
        <v/>
      </c>
      <c r="BX277" s="11" t="str">
        <f t="shared" si="23"/>
        <v/>
      </c>
      <c r="BY277" s="11" t="str">
        <f t="shared" si="23"/>
        <v/>
      </c>
      <c r="BZ277" s="11" t="str">
        <f t="shared" si="23"/>
        <v/>
      </c>
      <c r="CA277" s="11" t="str">
        <f t="shared" si="23"/>
        <v/>
      </c>
      <c r="CB277" s="11" t="str">
        <f t="shared" si="23"/>
        <v/>
      </c>
      <c r="CC277" s="11" t="str">
        <f t="shared" si="23"/>
        <v/>
      </c>
      <c r="CD277" s="11" t="str">
        <f t="shared" si="23"/>
        <v/>
      </c>
      <c r="CE277" s="11" t="str">
        <f t="shared" si="23"/>
        <v/>
      </c>
      <c r="CF277" s="11" t="str">
        <f t="shared" si="23"/>
        <v/>
      </c>
      <c r="CG277" s="11" t="str">
        <f t="shared" si="23"/>
        <v/>
      </c>
      <c r="CH277" s="11" t="str">
        <f t="shared" si="23"/>
        <v/>
      </c>
      <c r="CI277" s="11" t="str">
        <f t="shared" si="23"/>
        <v/>
      </c>
      <c r="CJ277" s="11" t="str">
        <f t="shared" si="23"/>
        <v/>
      </c>
      <c r="CK277" s="11" t="str">
        <f t="shared" si="23"/>
        <v/>
      </c>
      <c r="CL277" s="11" t="str">
        <f t="shared" si="23"/>
        <v/>
      </c>
      <c r="CM277" s="11" t="str">
        <f t="shared" si="23"/>
        <v/>
      </c>
      <c r="CN277" s="11" t="str">
        <f t="shared" si="24"/>
        <v/>
      </c>
      <c r="CO277" s="11" t="str">
        <f t="shared" si="24"/>
        <v/>
      </c>
      <c r="CP277" s="11" t="str">
        <f t="shared" si="24"/>
        <v/>
      </c>
      <c r="CQ277" s="11" t="str">
        <f t="shared" si="24"/>
        <v/>
      </c>
      <c r="CR277" s="11" t="str">
        <f t="shared" si="24"/>
        <v/>
      </c>
      <c r="CS277" s="11" t="str">
        <f t="shared" si="24"/>
        <v/>
      </c>
      <c r="CT277" s="11" t="str">
        <f t="shared" si="24"/>
        <v/>
      </c>
      <c r="CU277" s="11" t="str">
        <f t="shared" si="24"/>
        <v/>
      </c>
      <c r="CV277" s="11" t="str">
        <f t="shared" si="24"/>
        <v/>
      </c>
      <c r="CW277" s="11" t="str">
        <f t="shared" si="24"/>
        <v/>
      </c>
      <c r="CX277" s="11" t="str">
        <f t="shared" si="24"/>
        <v/>
      </c>
      <c r="CY277" s="11" t="str">
        <f t="shared" si="24"/>
        <v/>
      </c>
      <c r="CZ277" s="11" t="str">
        <f t="shared" si="24"/>
        <v/>
      </c>
      <c r="DA277" s="11" t="str">
        <f t="shared" si="24"/>
        <v/>
      </c>
      <c r="DB277" s="11" t="str">
        <f t="shared" si="24"/>
        <v/>
      </c>
      <c r="DC277" s="11" t="str">
        <f t="shared" si="24"/>
        <v/>
      </c>
      <c r="DD277" s="11" t="str">
        <f t="shared" si="25"/>
        <v/>
      </c>
      <c r="DE277" s="11" t="str">
        <f t="shared" si="25"/>
        <v/>
      </c>
      <c r="DF277" s="11" t="str">
        <f t="shared" si="25"/>
        <v/>
      </c>
      <c r="DG277" s="11" t="str">
        <f t="shared" si="25"/>
        <v/>
      </c>
      <c r="DH277" s="11" t="str">
        <f t="shared" si="25"/>
        <v/>
      </c>
      <c r="DI277" s="11" t="str">
        <f t="shared" si="25"/>
        <v/>
      </c>
      <c r="DJ277" s="11" t="str">
        <f t="shared" si="25"/>
        <v/>
      </c>
      <c r="DK277" s="11" t="str">
        <f t="shared" si="25"/>
        <v/>
      </c>
    </row>
    <row r="278" spans="2:115" ht="14.5" x14ac:dyDescent="0.35">
      <c r="B278" s="118"/>
      <c r="C278" s="165"/>
      <c r="D278" s="117"/>
      <c r="E278" s="117"/>
      <c r="F278" s="82" t="str" cm="1">
        <f t="array" ref="F278">IF(NOT(ISBLANK($E278)),MAX(INDEX($A$1:$Y$1043,IF(_xlfn.TEXTSPLIT($E278, ",")=$B$5:$B$262, ROW($B$5:$B$262), 0), 7)), "")</f>
        <v/>
      </c>
      <c r="G278" s="167"/>
      <c r="H278" s="167"/>
      <c r="I278" s="83" t="str">
        <f t="shared" si="19"/>
        <v/>
      </c>
      <c r="J278" s="168"/>
      <c r="K278" s="85"/>
      <c r="L278" s="11" t="str">
        <f t="shared" si="26"/>
        <v/>
      </c>
      <c r="M278" s="11" t="str">
        <f t="shared" si="26"/>
        <v/>
      </c>
      <c r="N278" s="11" t="str">
        <f t="shared" si="26"/>
        <v/>
      </c>
      <c r="O278" s="11" t="str">
        <f t="shared" si="26"/>
        <v/>
      </c>
      <c r="P278" s="11" t="str">
        <f t="shared" si="26"/>
        <v/>
      </c>
      <c r="Q278" s="11" t="str">
        <f t="shared" si="26"/>
        <v/>
      </c>
      <c r="R278" s="11" t="str">
        <f t="shared" si="26"/>
        <v/>
      </c>
      <c r="S278" s="11" t="str">
        <f t="shared" si="26"/>
        <v/>
      </c>
      <c r="T278" s="11" t="str">
        <f t="shared" si="26"/>
        <v/>
      </c>
      <c r="U278" s="11" t="str">
        <f t="shared" si="26"/>
        <v/>
      </c>
      <c r="V278" s="11" t="str">
        <f t="shared" si="26"/>
        <v/>
      </c>
      <c r="W278" s="11" t="str">
        <f t="shared" si="26"/>
        <v/>
      </c>
      <c r="X278" s="11" t="str">
        <f t="shared" si="26"/>
        <v/>
      </c>
      <c r="Y278" s="11" t="str">
        <f t="shared" si="26"/>
        <v/>
      </c>
      <c r="Z278" s="11" t="str">
        <f t="shared" si="26"/>
        <v/>
      </c>
      <c r="AA278" s="11" t="str">
        <f t="shared" si="26"/>
        <v/>
      </c>
      <c r="AB278" s="11" t="str">
        <f t="shared" si="20"/>
        <v/>
      </c>
      <c r="AC278" s="11" t="str">
        <f t="shared" si="20"/>
        <v/>
      </c>
      <c r="AD278" s="11" t="str">
        <f t="shared" si="20"/>
        <v/>
      </c>
      <c r="AE278" s="11" t="str">
        <f t="shared" si="20"/>
        <v/>
      </c>
      <c r="AF278" s="11" t="str">
        <f t="shared" si="20"/>
        <v/>
      </c>
      <c r="AG278" s="11" t="str">
        <f t="shared" si="20"/>
        <v/>
      </c>
      <c r="AH278" s="11" t="str">
        <f t="shared" si="20"/>
        <v/>
      </c>
      <c r="AI278" s="11" t="str">
        <f t="shared" si="20"/>
        <v/>
      </c>
      <c r="AJ278" s="11" t="str">
        <f t="shared" si="20"/>
        <v/>
      </c>
      <c r="AK278" s="11" t="str">
        <f t="shared" si="20"/>
        <v/>
      </c>
      <c r="AL278" s="11" t="str">
        <f t="shared" si="20"/>
        <v/>
      </c>
      <c r="AM278" s="11" t="str">
        <f t="shared" si="20"/>
        <v/>
      </c>
      <c r="AN278" s="11" t="str">
        <f t="shared" si="20"/>
        <v/>
      </c>
      <c r="AO278" s="11" t="str">
        <f t="shared" si="20"/>
        <v/>
      </c>
      <c r="AP278" s="11" t="str">
        <f t="shared" si="20"/>
        <v/>
      </c>
      <c r="AQ278" s="11" t="str">
        <f t="shared" si="20"/>
        <v/>
      </c>
      <c r="AR278" s="11" t="str">
        <f t="shared" si="21"/>
        <v/>
      </c>
      <c r="AS278" s="11" t="str">
        <f t="shared" si="21"/>
        <v/>
      </c>
      <c r="AT278" s="11" t="str">
        <f t="shared" si="21"/>
        <v/>
      </c>
      <c r="AU278" s="11" t="str">
        <f t="shared" si="21"/>
        <v/>
      </c>
      <c r="AV278" s="11" t="str">
        <f t="shared" si="21"/>
        <v/>
      </c>
      <c r="AW278" s="11" t="str">
        <f t="shared" si="21"/>
        <v/>
      </c>
      <c r="AX278" s="11" t="str">
        <f t="shared" si="21"/>
        <v/>
      </c>
      <c r="AY278" s="11" t="str">
        <f t="shared" si="21"/>
        <v/>
      </c>
      <c r="AZ278" s="11" t="str">
        <f t="shared" si="21"/>
        <v/>
      </c>
      <c r="BA278" s="11" t="str">
        <f t="shared" si="21"/>
        <v/>
      </c>
      <c r="BB278" s="11" t="str">
        <f t="shared" si="21"/>
        <v/>
      </c>
      <c r="BC278" s="11" t="str">
        <f t="shared" si="21"/>
        <v/>
      </c>
      <c r="BD278" s="11" t="str">
        <f t="shared" si="21"/>
        <v/>
      </c>
      <c r="BE278" s="11" t="str">
        <f t="shared" si="21"/>
        <v/>
      </c>
      <c r="BF278" s="11" t="str">
        <f t="shared" si="21"/>
        <v/>
      </c>
      <c r="BG278" s="11" t="str">
        <f t="shared" si="21"/>
        <v/>
      </c>
      <c r="BH278" s="11" t="str">
        <f t="shared" si="22"/>
        <v/>
      </c>
      <c r="BI278" s="11" t="str">
        <f t="shared" si="22"/>
        <v/>
      </c>
      <c r="BJ278" s="11" t="str">
        <f t="shared" si="22"/>
        <v/>
      </c>
      <c r="BK278" s="11" t="str">
        <f t="shared" si="22"/>
        <v/>
      </c>
      <c r="BL278" s="11" t="str">
        <f t="shared" si="22"/>
        <v/>
      </c>
      <c r="BM278" s="11" t="str">
        <f t="shared" si="22"/>
        <v/>
      </c>
      <c r="BN278" s="11" t="str">
        <f t="shared" si="22"/>
        <v/>
      </c>
      <c r="BO278" s="11" t="str">
        <f t="shared" si="22"/>
        <v/>
      </c>
      <c r="BP278" s="11" t="str">
        <f t="shared" si="22"/>
        <v/>
      </c>
      <c r="BQ278" s="11" t="str">
        <f t="shared" si="22"/>
        <v/>
      </c>
      <c r="BR278" s="11" t="str">
        <f t="shared" si="22"/>
        <v/>
      </c>
      <c r="BS278" s="11" t="str">
        <f t="shared" si="22"/>
        <v/>
      </c>
      <c r="BT278" s="11" t="str">
        <f t="shared" si="22"/>
        <v/>
      </c>
      <c r="BU278" s="11" t="str">
        <f t="shared" si="22"/>
        <v/>
      </c>
      <c r="BV278" s="11" t="str">
        <f t="shared" si="22"/>
        <v/>
      </c>
      <c r="BW278" s="11" t="str">
        <f t="shared" si="22"/>
        <v/>
      </c>
      <c r="BX278" s="11" t="str">
        <f t="shared" si="23"/>
        <v/>
      </c>
      <c r="BY278" s="11" t="str">
        <f t="shared" si="23"/>
        <v/>
      </c>
      <c r="BZ278" s="11" t="str">
        <f t="shared" si="23"/>
        <v/>
      </c>
      <c r="CA278" s="11" t="str">
        <f t="shared" si="23"/>
        <v/>
      </c>
      <c r="CB278" s="11" t="str">
        <f t="shared" si="23"/>
        <v/>
      </c>
      <c r="CC278" s="11" t="str">
        <f t="shared" si="23"/>
        <v/>
      </c>
      <c r="CD278" s="11" t="str">
        <f t="shared" si="23"/>
        <v/>
      </c>
      <c r="CE278" s="11" t="str">
        <f t="shared" si="23"/>
        <v/>
      </c>
      <c r="CF278" s="11" t="str">
        <f t="shared" si="23"/>
        <v/>
      </c>
      <c r="CG278" s="11" t="str">
        <f t="shared" si="23"/>
        <v/>
      </c>
      <c r="CH278" s="11" t="str">
        <f t="shared" si="23"/>
        <v/>
      </c>
      <c r="CI278" s="11" t="str">
        <f t="shared" si="23"/>
        <v/>
      </c>
      <c r="CJ278" s="11" t="str">
        <f t="shared" si="23"/>
        <v/>
      </c>
      <c r="CK278" s="11" t="str">
        <f t="shared" si="23"/>
        <v/>
      </c>
      <c r="CL278" s="11" t="str">
        <f t="shared" si="23"/>
        <v/>
      </c>
      <c r="CM278" s="11" t="str">
        <f t="shared" si="23"/>
        <v/>
      </c>
      <c r="CN278" s="11" t="str">
        <f t="shared" si="24"/>
        <v/>
      </c>
      <c r="CO278" s="11" t="str">
        <f t="shared" si="24"/>
        <v/>
      </c>
      <c r="CP278" s="11" t="str">
        <f t="shared" si="24"/>
        <v/>
      </c>
      <c r="CQ278" s="11" t="str">
        <f t="shared" si="24"/>
        <v/>
      </c>
      <c r="CR278" s="11" t="str">
        <f t="shared" si="24"/>
        <v/>
      </c>
      <c r="CS278" s="11" t="str">
        <f t="shared" si="24"/>
        <v/>
      </c>
      <c r="CT278" s="11" t="str">
        <f t="shared" si="24"/>
        <v/>
      </c>
      <c r="CU278" s="11" t="str">
        <f t="shared" si="24"/>
        <v/>
      </c>
      <c r="CV278" s="11" t="str">
        <f t="shared" si="24"/>
        <v/>
      </c>
      <c r="CW278" s="11" t="str">
        <f t="shared" si="24"/>
        <v/>
      </c>
      <c r="CX278" s="11" t="str">
        <f t="shared" si="24"/>
        <v/>
      </c>
      <c r="CY278" s="11" t="str">
        <f t="shared" si="24"/>
        <v/>
      </c>
      <c r="CZ278" s="11" t="str">
        <f t="shared" si="24"/>
        <v/>
      </c>
      <c r="DA278" s="11" t="str">
        <f t="shared" si="24"/>
        <v/>
      </c>
      <c r="DB278" s="11" t="str">
        <f t="shared" si="24"/>
        <v/>
      </c>
      <c r="DC278" s="11" t="str">
        <f t="shared" si="24"/>
        <v/>
      </c>
      <c r="DD278" s="11" t="str">
        <f t="shared" si="25"/>
        <v/>
      </c>
      <c r="DE278" s="11" t="str">
        <f t="shared" si="25"/>
        <v/>
      </c>
      <c r="DF278" s="11" t="str">
        <f t="shared" si="25"/>
        <v/>
      </c>
      <c r="DG278" s="11" t="str">
        <f t="shared" si="25"/>
        <v/>
      </c>
      <c r="DH278" s="11" t="str">
        <f t="shared" si="25"/>
        <v/>
      </c>
      <c r="DI278" s="11" t="str">
        <f t="shared" si="25"/>
        <v/>
      </c>
      <c r="DJ278" s="11" t="str">
        <f t="shared" si="25"/>
        <v/>
      </c>
      <c r="DK278" s="11" t="str">
        <f t="shared" si="25"/>
        <v/>
      </c>
    </row>
    <row r="279" spans="2:115" ht="14.5" x14ac:dyDescent="0.35">
      <c r="B279" s="118"/>
      <c r="C279" s="160"/>
      <c r="D279" s="117"/>
      <c r="E279" s="117"/>
      <c r="F279" s="82" t="str" cm="1">
        <f t="array" ref="F279">IF(NOT(ISBLANK($E279)),MAX(INDEX($A$1:$Y$1043,IF(_xlfn.TEXTSPLIT($E279, ",")=$B$5:$B$262, ROW($B$5:$B$262), 0), 7)), "")</f>
        <v/>
      </c>
      <c r="G279" s="167"/>
      <c r="H279" s="167"/>
      <c r="I279" s="83" t="str">
        <f t="shared" si="19"/>
        <v/>
      </c>
      <c r="J279" s="168"/>
      <c r="K279" s="85"/>
      <c r="L279" s="11" t="str">
        <f t="shared" si="26"/>
        <v/>
      </c>
      <c r="M279" s="11" t="str">
        <f t="shared" si="26"/>
        <v/>
      </c>
      <c r="N279" s="11" t="str">
        <f t="shared" si="26"/>
        <v/>
      </c>
      <c r="O279" s="11" t="str">
        <f t="shared" si="26"/>
        <v/>
      </c>
      <c r="P279" s="11" t="str">
        <f t="shared" si="26"/>
        <v/>
      </c>
      <c r="Q279" s="11" t="str">
        <f t="shared" si="26"/>
        <v/>
      </c>
      <c r="R279" s="11" t="str">
        <f t="shared" si="26"/>
        <v/>
      </c>
      <c r="S279" s="11" t="str">
        <f t="shared" si="26"/>
        <v/>
      </c>
      <c r="T279" s="11" t="str">
        <f t="shared" si="26"/>
        <v/>
      </c>
      <c r="U279" s="11" t="str">
        <f t="shared" si="26"/>
        <v/>
      </c>
      <c r="V279" s="11" t="str">
        <f t="shared" si="26"/>
        <v/>
      </c>
      <c r="W279" s="11" t="str">
        <f t="shared" si="26"/>
        <v/>
      </c>
      <c r="X279" s="11" t="str">
        <f t="shared" si="26"/>
        <v/>
      </c>
      <c r="Y279" s="11" t="str">
        <f t="shared" si="26"/>
        <v/>
      </c>
      <c r="Z279" s="11" t="str">
        <f t="shared" si="26"/>
        <v/>
      </c>
      <c r="AA279" s="11" t="str">
        <f t="shared" si="26"/>
        <v/>
      </c>
      <c r="AB279" s="11" t="str">
        <f t="shared" si="20"/>
        <v/>
      </c>
      <c r="AC279" s="11" t="str">
        <f t="shared" si="20"/>
        <v/>
      </c>
      <c r="AD279" s="11" t="str">
        <f t="shared" si="20"/>
        <v/>
      </c>
      <c r="AE279" s="11" t="str">
        <f t="shared" si="20"/>
        <v/>
      </c>
      <c r="AF279" s="11" t="str">
        <f t="shared" si="20"/>
        <v/>
      </c>
      <c r="AG279" s="11" t="str">
        <f t="shared" si="20"/>
        <v/>
      </c>
      <c r="AH279" s="11" t="str">
        <f t="shared" si="20"/>
        <v/>
      </c>
      <c r="AI279" s="11" t="str">
        <f t="shared" si="20"/>
        <v/>
      </c>
      <c r="AJ279" s="11" t="str">
        <f t="shared" si="20"/>
        <v/>
      </c>
      <c r="AK279" s="11" t="str">
        <f t="shared" si="20"/>
        <v/>
      </c>
      <c r="AL279" s="11" t="str">
        <f t="shared" si="20"/>
        <v/>
      </c>
      <c r="AM279" s="11" t="str">
        <f t="shared" si="20"/>
        <v/>
      </c>
      <c r="AN279" s="11" t="str">
        <f t="shared" si="20"/>
        <v/>
      </c>
      <c r="AO279" s="11" t="str">
        <f t="shared" si="20"/>
        <v/>
      </c>
      <c r="AP279" s="11" t="str">
        <f t="shared" si="20"/>
        <v/>
      </c>
      <c r="AQ279" s="11" t="str">
        <f t="shared" si="20"/>
        <v/>
      </c>
      <c r="AR279" s="11" t="str">
        <f t="shared" si="21"/>
        <v/>
      </c>
      <c r="AS279" s="11" t="str">
        <f t="shared" si="21"/>
        <v/>
      </c>
      <c r="AT279" s="11" t="str">
        <f t="shared" si="21"/>
        <v/>
      </c>
      <c r="AU279" s="11" t="str">
        <f t="shared" si="21"/>
        <v/>
      </c>
      <c r="AV279" s="11" t="str">
        <f t="shared" si="21"/>
        <v/>
      </c>
      <c r="AW279" s="11" t="str">
        <f t="shared" si="21"/>
        <v/>
      </c>
      <c r="AX279" s="11" t="str">
        <f t="shared" si="21"/>
        <v/>
      </c>
      <c r="AY279" s="11" t="str">
        <f t="shared" si="21"/>
        <v/>
      </c>
      <c r="AZ279" s="11" t="str">
        <f t="shared" si="21"/>
        <v/>
      </c>
      <c r="BA279" s="11" t="str">
        <f t="shared" si="21"/>
        <v/>
      </c>
      <c r="BB279" s="11" t="str">
        <f t="shared" si="21"/>
        <v/>
      </c>
      <c r="BC279" s="11" t="str">
        <f t="shared" si="21"/>
        <v/>
      </c>
      <c r="BD279" s="11" t="str">
        <f t="shared" si="21"/>
        <v/>
      </c>
      <c r="BE279" s="11" t="str">
        <f t="shared" si="21"/>
        <v/>
      </c>
      <c r="BF279" s="11" t="str">
        <f t="shared" si="21"/>
        <v/>
      </c>
      <c r="BG279" s="11" t="str">
        <f t="shared" si="21"/>
        <v/>
      </c>
      <c r="BH279" s="11" t="str">
        <f t="shared" si="22"/>
        <v/>
      </c>
      <c r="BI279" s="11" t="str">
        <f t="shared" si="22"/>
        <v/>
      </c>
      <c r="BJ279" s="11" t="str">
        <f t="shared" si="22"/>
        <v/>
      </c>
      <c r="BK279" s="11" t="str">
        <f t="shared" si="22"/>
        <v/>
      </c>
      <c r="BL279" s="11" t="str">
        <f t="shared" si="22"/>
        <v/>
      </c>
      <c r="BM279" s="11" t="str">
        <f t="shared" si="22"/>
        <v/>
      </c>
      <c r="BN279" s="11" t="str">
        <f t="shared" si="22"/>
        <v/>
      </c>
      <c r="BO279" s="11" t="str">
        <f t="shared" si="22"/>
        <v/>
      </c>
      <c r="BP279" s="11" t="str">
        <f t="shared" si="22"/>
        <v/>
      </c>
      <c r="BQ279" s="11" t="str">
        <f t="shared" si="22"/>
        <v/>
      </c>
      <c r="BR279" s="11" t="str">
        <f t="shared" si="22"/>
        <v/>
      </c>
      <c r="BS279" s="11" t="str">
        <f t="shared" si="22"/>
        <v/>
      </c>
      <c r="BT279" s="11" t="str">
        <f t="shared" si="22"/>
        <v/>
      </c>
      <c r="BU279" s="11" t="str">
        <f t="shared" si="22"/>
        <v/>
      </c>
      <c r="BV279" s="11" t="str">
        <f t="shared" si="22"/>
        <v/>
      </c>
      <c r="BW279" s="11" t="str">
        <f t="shared" si="22"/>
        <v/>
      </c>
      <c r="BX279" s="11" t="str">
        <f t="shared" si="23"/>
        <v/>
      </c>
      <c r="BY279" s="11" t="str">
        <f t="shared" si="23"/>
        <v/>
      </c>
      <c r="BZ279" s="11" t="str">
        <f t="shared" si="23"/>
        <v/>
      </c>
      <c r="CA279" s="11" t="str">
        <f t="shared" si="23"/>
        <v/>
      </c>
      <c r="CB279" s="11" t="str">
        <f t="shared" si="23"/>
        <v/>
      </c>
      <c r="CC279" s="11" t="str">
        <f t="shared" si="23"/>
        <v/>
      </c>
      <c r="CD279" s="11" t="str">
        <f t="shared" si="23"/>
        <v/>
      </c>
      <c r="CE279" s="11" t="str">
        <f t="shared" si="23"/>
        <v/>
      </c>
      <c r="CF279" s="11" t="str">
        <f t="shared" si="23"/>
        <v/>
      </c>
      <c r="CG279" s="11" t="str">
        <f t="shared" si="23"/>
        <v/>
      </c>
      <c r="CH279" s="11" t="str">
        <f t="shared" si="23"/>
        <v/>
      </c>
      <c r="CI279" s="11" t="str">
        <f t="shared" si="23"/>
        <v/>
      </c>
      <c r="CJ279" s="11" t="str">
        <f t="shared" si="23"/>
        <v/>
      </c>
      <c r="CK279" s="11" t="str">
        <f t="shared" si="23"/>
        <v/>
      </c>
      <c r="CL279" s="11" t="str">
        <f t="shared" si="23"/>
        <v/>
      </c>
      <c r="CM279" s="11" t="str">
        <f t="shared" si="23"/>
        <v/>
      </c>
      <c r="CN279" s="11" t="str">
        <f t="shared" si="24"/>
        <v/>
      </c>
      <c r="CO279" s="11" t="str">
        <f t="shared" si="24"/>
        <v/>
      </c>
      <c r="CP279" s="11" t="str">
        <f t="shared" si="24"/>
        <v/>
      </c>
      <c r="CQ279" s="11" t="str">
        <f t="shared" si="24"/>
        <v/>
      </c>
      <c r="CR279" s="11" t="str">
        <f t="shared" si="24"/>
        <v/>
      </c>
      <c r="CS279" s="11" t="str">
        <f t="shared" si="24"/>
        <v/>
      </c>
      <c r="CT279" s="11" t="str">
        <f t="shared" si="24"/>
        <v/>
      </c>
      <c r="CU279" s="11" t="str">
        <f t="shared" si="24"/>
        <v/>
      </c>
      <c r="CV279" s="11" t="str">
        <f t="shared" si="24"/>
        <v/>
      </c>
      <c r="CW279" s="11" t="str">
        <f t="shared" si="24"/>
        <v/>
      </c>
      <c r="CX279" s="11" t="str">
        <f t="shared" si="24"/>
        <v/>
      </c>
      <c r="CY279" s="11" t="str">
        <f t="shared" si="24"/>
        <v/>
      </c>
      <c r="CZ279" s="11" t="str">
        <f t="shared" si="24"/>
        <v/>
      </c>
      <c r="DA279" s="11" t="str">
        <f t="shared" si="24"/>
        <v/>
      </c>
      <c r="DB279" s="11" t="str">
        <f t="shared" si="24"/>
        <v/>
      </c>
      <c r="DC279" s="11" t="str">
        <f t="shared" si="24"/>
        <v/>
      </c>
      <c r="DD279" s="11" t="str">
        <f t="shared" si="25"/>
        <v/>
      </c>
      <c r="DE279" s="11" t="str">
        <f t="shared" si="25"/>
        <v/>
      </c>
      <c r="DF279" s="11" t="str">
        <f t="shared" si="25"/>
        <v/>
      </c>
      <c r="DG279" s="11" t="str">
        <f t="shared" si="25"/>
        <v/>
      </c>
      <c r="DH279" s="11" t="str">
        <f t="shared" si="25"/>
        <v/>
      </c>
      <c r="DI279" s="11" t="str">
        <f t="shared" si="25"/>
        <v/>
      </c>
      <c r="DJ279" s="11" t="str">
        <f t="shared" si="25"/>
        <v/>
      </c>
      <c r="DK279" s="11" t="str">
        <f t="shared" si="25"/>
        <v/>
      </c>
    </row>
    <row r="280" spans="2:115" ht="14.5" x14ac:dyDescent="0.35">
      <c r="B280" s="118"/>
      <c r="C280" s="158"/>
      <c r="D280" s="117"/>
      <c r="E280" s="117"/>
      <c r="F280" s="82" t="str" cm="1">
        <f t="array" ref="F280">IF(NOT(ISBLANK($E280)),MAX(INDEX($A$1:$Y$1043,IF(_xlfn.TEXTSPLIT($E280, ",")=$B$5:$B$262, ROW($B$5:$B$262), 0), 7)), "")</f>
        <v/>
      </c>
      <c r="G280" s="167"/>
      <c r="H280" s="167"/>
      <c r="I280" s="83" t="str">
        <f t="shared" si="19"/>
        <v/>
      </c>
      <c r="J280" s="168"/>
      <c r="K280" s="88"/>
      <c r="L280" s="11" t="str">
        <f t="shared" si="26"/>
        <v/>
      </c>
      <c r="M280" s="11" t="str">
        <f t="shared" si="26"/>
        <v/>
      </c>
      <c r="N280" s="11" t="str">
        <f t="shared" si="26"/>
        <v/>
      </c>
      <c r="O280" s="11" t="str">
        <f t="shared" si="26"/>
        <v/>
      </c>
      <c r="P280" s="11" t="str">
        <f t="shared" si="26"/>
        <v/>
      </c>
      <c r="Q280" s="11" t="str">
        <f t="shared" si="26"/>
        <v/>
      </c>
      <c r="R280" s="11" t="str">
        <f t="shared" si="26"/>
        <v/>
      </c>
      <c r="S280" s="11" t="str">
        <f t="shared" si="26"/>
        <v/>
      </c>
      <c r="T280" s="11" t="str">
        <f t="shared" si="26"/>
        <v/>
      </c>
      <c r="U280" s="11" t="str">
        <f t="shared" si="26"/>
        <v/>
      </c>
      <c r="V280" s="11" t="str">
        <f t="shared" si="26"/>
        <v/>
      </c>
      <c r="W280" s="11" t="str">
        <f t="shared" si="26"/>
        <v/>
      </c>
      <c r="X280" s="11" t="str">
        <f t="shared" si="26"/>
        <v/>
      </c>
      <c r="Y280" s="11" t="str">
        <f t="shared" si="26"/>
        <v/>
      </c>
      <c r="Z280" s="11" t="str">
        <f t="shared" si="26"/>
        <v/>
      </c>
      <c r="AA280" s="11" t="str">
        <f t="shared" si="26"/>
        <v/>
      </c>
      <c r="AB280" s="11" t="str">
        <f t="shared" si="20"/>
        <v/>
      </c>
      <c r="AC280" s="11" t="str">
        <f t="shared" si="20"/>
        <v/>
      </c>
      <c r="AD280" s="11" t="str">
        <f t="shared" si="20"/>
        <v/>
      </c>
      <c r="AE280" s="11" t="str">
        <f t="shared" si="20"/>
        <v/>
      </c>
      <c r="AF280" s="11" t="str">
        <f t="shared" si="20"/>
        <v/>
      </c>
      <c r="AG280" s="11" t="str">
        <f t="shared" si="20"/>
        <v/>
      </c>
      <c r="AH280" s="11" t="str">
        <f t="shared" si="20"/>
        <v/>
      </c>
      <c r="AI280" s="11" t="str">
        <f t="shared" si="20"/>
        <v/>
      </c>
      <c r="AJ280" s="11" t="str">
        <f t="shared" si="20"/>
        <v/>
      </c>
      <c r="AK280" s="11" t="str">
        <f t="shared" si="20"/>
        <v/>
      </c>
      <c r="AL280" s="11" t="str">
        <f t="shared" si="20"/>
        <v/>
      </c>
      <c r="AM280" s="11" t="str">
        <f t="shared" si="20"/>
        <v/>
      </c>
      <c r="AN280" s="11" t="str">
        <f t="shared" si="20"/>
        <v/>
      </c>
      <c r="AO280" s="11" t="str">
        <f t="shared" si="20"/>
        <v/>
      </c>
      <c r="AP280" s="11" t="str">
        <f t="shared" si="20"/>
        <v/>
      </c>
      <c r="AQ280" s="11" t="str">
        <f t="shared" si="20"/>
        <v/>
      </c>
      <c r="AR280" s="11" t="str">
        <f t="shared" si="21"/>
        <v/>
      </c>
      <c r="AS280" s="11" t="str">
        <f t="shared" si="21"/>
        <v/>
      </c>
      <c r="AT280" s="11" t="str">
        <f t="shared" si="21"/>
        <v/>
      </c>
      <c r="AU280" s="11" t="str">
        <f t="shared" si="21"/>
        <v/>
      </c>
      <c r="AV280" s="11" t="str">
        <f t="shared" si="21"/>
        <v/>
      </c>
      <c r="AW280" s="11" t="str">
        <f t="shared" si="21"/>
        <v/>
      </c>
      <c r="AX280" s="11" t="str">
        <f t="shared" si="21"/>
        <v/>
      </c>
      <c r="AY280" s="11" t="str">
        <f t="shared" si="21"/>
        <v/>
      </c>
      <c r="AZ280" s="11" t="str">
        <f t="shared" si="21"/>
        <v/>
      </c>
      <c r="BA280" s="11" t="str">
        <f t="shared" si="21"/>
        <v/>
      </c>
      <c r="BB280" s="11" t="str">
        <f t="shared" si="21"/>
        <v/>
      </c>
      <c r="BC280" s="11" t="str">
        <f t="shared" si="21"/>
        <v/>
      </c>
      <c r="BD280" s="11" t="str">
        <f t="shared" si="21"/>
        <v/>
      </c>
      <c r="BE280" s="11" t="str">
        <f t="shared" si="21"/>
        <v/>
      </c>
      <c r="BF280" s="11" t="str">
        <f t="shared" si="21"/>
        <v/>
      </c>
      <c r="BG280" s="11" t="str">
        <f t="shared" si="21"/>
        <v/>
      </c>
      <c r="BH280" s="11" t="str">
        <f t="shared" si="22"/>
        <v/>
      </c>
      <c r="BI280" s="11" t="str">
        <f t="shared" si="22"/>
        <v/>
      </c>
      <c r="BJ280" s="11" t="str">
        <f t="shared" si="22"/>
        <v/>
      </c>
      <c r="BK280" s="11" t="str">
        <f t="shared" si="22"/>
        <v/>
      </c>
      <c r="BL280" s="11" t="str">
        <f t="shared" si="22"/>
        <v/>
      </c>
      <c r="BM280" s="11" t="str">
        <f t="shared" si="22"/>
        <v/>
      </c>
      <c r="BN280" s="11" t="str">
        <f t="shared" si="22"/>
        <v/>
      </c>
      <c r="BO280" s="11" t="str">
        <f t="shared" si="22"/>
        <v/>
      </c>
      <c r="BP280" s="11" t="str">
        <f t="shared" si="22"/>
        <v/>
      </c>
      <c r="BQ280" s="11" t="str">
        <f t="shared" si="22"/>
        <v/>
      </c>
      <c r="BR280" s="11" t="str">
        <f t="shared" si="22"/>
        <v/>
      </c>
      <c r="BS280" s="11" t="str">
        <f t="shared" si="22"/>
        <v/>
      </c>
      <c r="BT280" s="11" t="str">
        <f t="shared" si="22"/>
        <v/>
      </c>
      <c r="BU280" s="11" t="str">
        <f t="shared" si="22"/>
        <v/>
      </c>
      <c r="BV280" s="11" t="str">
        <f t="shared" si="22"/>
        <v/>
      </c>
      <c r="BW280" s="11" t="str">
        <f t="shared" si="22"/>
        <v/>
      </c>
      <c r="BX280" s="11" t="str">
        <f t="shared" si="23"/>
        <v/>
      </c>
      <c r="BY280" s="11" t="str">
        <f t="shared" si="23"/>
        <v/>
      </c>
      <c r="BZ280" s="11" t="str">
        <f t="shared" si="23"/>
        <v/>
      </c>
      <c r="CA280" s="11" t="str">
        <f t="shared" si="23"/>
        <v/>
      </c>
      <c r="CB280" s="11" t="str">
        <f t="shared" si="23"/>
        <v/>
      </c>
      <c r="CC280" s="11" t="str">
        <f t="shared" si="23"/>
        <v/>
      </c>
      <c r="CD280" s="11" t="str">
        <f t="shared" si="23"/>
        <v/>
      </c>
      <c r="CE280" s="11" t="str">
        <f t="shared" si="23"/>
        <v/>
      </c>
      <c r="CF280" s="11" t="str">
        <f t="shared" si="23"/>
        <v/>
      </c>
      <c r="CG280" s="11" t="str">
        <f t="shared" si="23"/>
        <v/>
      </c>
      <c r="CH280" s="11" t="str">
        <f t="shared" si="23"/>
        <v/>
      </c>
      <c r="CI280" s="11" t="str">
        <f t="shared" si="23"/>
        <v/>
      </c>
      <c r="CJ280" s="11" t="str">
        <f t="shared" si="23"/>
        <v/>
      </c>
      <c r="CK280" s="11" t="str">
        <f t="shared" si="23"/>
        <v/>
      </c>
      <c r="CL280" s="11" t="str">
        <f t="shared" si="23"/>
        <v/>
      </c>
      <c r="CM280" s="11" t="str">
        <f t="shared" si="23"/>
        <v/>
      </c>
      <c r="CN280" s="11" t="str">
        <f t="shared" si="24"/>
        <v/>
      </c>
      <c r="CO280" s="11" t="str">
        <f t="shared" si="24"/>
        <v/>
      </c>
      <c r="CP280" s="11" t="str">
        <f t="shared" si="24"/>
        <v/>
      </c>
      <c r="CQ280" s="11" t="str">
        <f t="shared" si="24"/>
        <v/>
      </c>
      <c r="CR280" s="11" t="str">
        <f t="shared" si="24"/>
        <v/>
      </c>
      <c r="CS280" s="11" t="str">
        <f t="shared" si="24"/>
        <v/>
      </c>
      <c r="CT280" s="11" t="str">
        <f t="shared" si="24"/>
        <v/>
      </c>
      <c r="CU280" s="11" t="str">
        <f t="shared" si="24"/>
        <v/>
      </c>
      <c r="CV280" s="11" t="str">
        <f t="shared" si="24"/>
        <v/>
      </c>
      <c r="CW280" s="11" t="str">
        <f t="shared" si="24"/>
        <v/>
      </c>
      <c r="CX280" s="11" t="str">
        <f t="shared" si="24"/>
        <v/>
      </c>
      <c r="CY280" s="11" t="str">
        <f t="shared" si="24"/>
        <v/>
      </c>
      <c r="CZ280" s="11" t="str">
        <f t="shared" si="24"/>
        <v/>
      </c>
      <c r="DA280" s="11" t="str">
        <f t="shared" si="24"/>
        <v/>
      </c>
      <c r="DB280" s="11" t="str">
        <f t="shared" si="24"/>
        <v/>
      </c>
      <c r="DC280" s="11" t="str">
        <f t="shared" si="24"/>
        <v/>
      </c>
      <c r="DD280" s="11" t="str">
        <f t="shared" si="25"/>
        <v/>
      </c>
      <c r="DE280" s="11" t="str">
        <f t="shared" si="25"/>
        <v/>
      </c>
      <c r="DF280" s="11" t="str">
        <f t="shared" si="25"/>
        <v/>
      </c>
      <c r="DG280" s="11" t="str">
        <f t="shared" si="25"/>
        <v/>
      </c>
      <c r="DH280" s="11" t="str">
        <f t="shared" si="25"/>
        <v/>
      </c>
      <c r="DI280" s="11" t="str">
        <f t="shared" si="25"/>
        <v/>
      </c>
      <c r="DJ280" s="11" t="str">
        <f t="shared" si="25"/>
        <v/>
      </c>
      <c r="DK280" s="11" t="str">
        <f t="shared" si="25"/>
        <v/>
      </c>
    </row>
    <row r="281" spans="2:115" ht="14.5" x14ac:dyDescent="0.35">
      <c r="B281" s="118"/>
      <c r="C281" s="165"/>
      <c r="D281" s="117"/>
      <c r="E281" s="117"/>
      <c r="F281" s="82" t="str" cm="1">
        <f t="array" ref="F281">IF(NOT(ISBLANK($E281)),MAX(INDEX($A$1:$Y$1043,IF(_xlfn.TEXTSPLIT($E281, ",")=$B$5:$B$262, ROW($B$5:$B$262), 0), 7)), "")</f>
        <v/>
      </c>
      <c r="G281" s="167"/>
      <c r="H281" s="167"/>
      <c r="I281" s="83" t="str">
        <f t="shared" si="19"/>
        <v/>
      </c>
      <c r="J281" s="168"/>
      <c r="K281" s="85"/>
      <c r="L281" s="11" t="str">
        <f t="shared" si="26"/>
        <v/>
      </c>
      <c r="M281" s="11" t="str">
        <f t="shared" si="26"/>
        <v/>
      </c>
      <c r="N281" s="11" t="str">
        <f t="shared" si="26"/>
        <v/>
      </c>
      <c r="O281" s="11" t="str">
        <f t="shared" si="26"/>
        <v/>
      </c>
      <c r="P281" s="11" t="str">
        <f t="shared" si="26"/>
        <v/>
      </c>
      <c r="Q281" s="11" t="str">
        <f t="shared" si="26"/>
        <v/>
      </c>
      <c r="R281" s="11" t="str">
        <f t="shared" si="26"/>
        <v/>
      </c>
      <c r="S281" s="11" t="str">
        <f t="shared" si="26"/>
        <v/>
      </c>
      <c r="T281" s="11" t="str">
        <f t="shared" si="26"/>
        <v/>
      </c>
      <c r="U281" s="11" t="str">
        <f t="shared" si="26"/>
        <v/>
      </c>
      <c r="V281" s="11" t="str">
        <f t="shared" si="26"/>
        <v/>
      </c>
      <c r="W281" s="11" t="str">
        <f t="shared" si="26"/>
        <v/>
      </c>
      <c r="X281" s="11" t="str">
        <f t="shared" si="26"/>
        <v/>
      </c>
      <c r="Y281" s="11" t="str">
        <f t="shared" si="26"/>
        <v/>
      </c>
      <c r="Z281" s="11" t="str">
        <f t="shared" si="26"/>
        <v/>
      </c>
      <c r="AA281" s="11" t="str">
        <f t="shared" si="26"/>
        <v/>
      </c>
      <c r="AB281" s="11" t="str">
        <f t="shared" si="20"/>
        <v/>
      </c>
      <c r="AC281" s="11" t="str">
        <f t="shared" si="20"/>
        <v/>
      </c>
      <c r="AD281" s="11" t="str">
        <f t="shared" si="20"/>
        <v/>
      </c>
      <c r="AE281" s="11" t="str">
        <f t="shared" si="20"/>
        <v/>
      </c>
      <c r="AF281" s="11" t="str">
        <f t="shared" si="20"/>
        <v/>
      </c>
      <c r="AG281" s="11" t="str">
        <f t="shared" si="20"/>
        <v/>
      </c>
      <c r="AH281" s="11" t="str">
        <f t="shared" si="20"/>
        <v/>
      </c>
      <c r="AI281" s="11" t="str">
        <f t="shared" si="20"/>
        <v/>
      </c>
      <c r="AJ281" s="11" t="str">
        <f t="shared" si="20"/>
        <v/>
      </c>
      <c r="AK281" s="11" t="str">
        <f t="shared" si="20"/>
        <v/>
      </c>
      <c r="AL281" s="11" t="str">
        <f t="shared" si="20"/>
        <v/>
      </c>
      <c r="AM281" s="11" t="str">
        <f t="shared" si="20"/>
        <v/>
      </c>
      <c r="AN281" s="11" t="str">
        <f t="shared" si="20"/>
        <v/>
      </c>
      <c r="AO281" s="11" t="str">
        <f t="shared" si="20"/>
        <v/>
      </c>
      <c r="AP281" s="11" t="str">
        <f t="shared" si="20"/>
        <v/>
      </c>
      <c r="AQ281" s="11" t="str">
        <f t="shared" si="20"/>
        <v/>
      </c>
      <c r="AR281" s="11" t="str">
        <f t="shared" si="21"/>
        <v/>
      </c>
      <c r="AS281" s="11" t="str">
        <f t="shared" si="21"/>
        <v/>
      </c>
      <c r="AT281" s="11" t="str">
        <f t="shared" si="21"/>
        <v/>
      </c>
      <c r="AU281" s="11" t="str">
        <f t="shared" si="21"/>
        <v/>
      </c>
      <c r="AV281" s="11" t="str">
        <f t="shared" si="21"/>
        <v/>
      </c>
      <c r="AW281" s="11" t="str">
        <f t="shared" si="21"/>
        <v/>
      </c>
      <c r="AX281" s="11" t="str">
        <f t="shared" si="21"/>
        <v/>
      </c>
      <c r="AY281" s="11" t="str">
        <f t="shared" si="21"/>
        <v/>
      </c>
      <c r="AZ281" s="11" t="str">
        <f t="shared" si="21"/>
        <v/>
      </c>
      <c r="BA281" s="11" t="str">
        <f t="shared" si="21"/>
        <v/>
      </c>
      <c r="BB281" s="11" t="str">
        <f t="shared" si="21"/>
        <v/>
      </c>
      <c r="BC281" s="11" t="str">
        <f t="shared" si="21"/>
        <v/>
      </c>
      <c r="BD281" s="11" t="str">
        <f t="shared" si="21"/>
        <v/>
      </c>
      <c r="BE281" s="11" t="str">
        <f t="shared" si="21"/>
        <v/>
      </c>
      <c r="BF281" s="11" t="str">
        <f t="shared" si="21"/>
        <v/>
      </c>
      <c r="BG281" s="11" t="str">
        <f t="shared" si="21"/>
        <v/>
      </c>
      <c r="BH281" s="11" t="str">
        <f t="shared" si="22"/>
        <v/>
      </c>
      <c r="BI281" s="11" t="str">
        <f t="shared" si="22"/>
        <v/>
      </c>
      <c r="BJ281" s="11" t="str">
        <f t="shared" si="22"/>
        <v/>
      </c>
      <c r="BK281" s="11" t="str">
        <f t="shared" si="22"/>
        <v/>
      </c>
      <c r="BL281" s="11" t="str">
        <f t="shared" si="22"/>
        <v/>
      </c>
      <c r="BM281" s="11" t="str">
        <f t="shared" si="22"/>
        <v/>
      </c>
      <c r="BN281" s="11" t="str">
        <f t="shared" si="22"/>
        <v/>
      </c>
      <c r="BO281" s="11" t="str">
        <f t="shared" si="22"/>
        <v/>
      </c>
      <c r="BP281" s="11" t="str">
        <f t="shared" si="22"/>
        <v/>
      </c>
      <c r="BQ281" s="11" t="str">
        <f t="shared" si="22"/>
        <v/>
      </c>
      <c r="BR281" s="11" t="str">
        <f t="shared" si="22"/>
        <v/>
      </c>
      <c r="BS281" s="11" t="str">
        <f t="shared" si="22"/>
        <v/>
      </c>
      <c r="BT281" s="11" t="str">
        <f t="shared" si="22"/>
        <v/>
      </c>
      <c r="BU281" s="11" t="str">
        <f t="shared" si="22"/>
        <v/>
      </c>
      <c r="BV281" s="11" t="str">
        <f t="shared" si="22"/>
        <v/>
      </c>
      <c r="BW281" s="11" t="str">
        <f t="shared" si="22"/>
        <v/>
      </c>
      <c r="BX281" s="11" t="str">
        <f t="shared" si="23"/>
        <v/>
      </c>
      <c r="BY281" s="11" t="str">
        <f t="shared" si="23"/>
        <v/>
      </c>
      <c r="BZ281" s="11" t="str">
        <f t="shared" si="23"/>
        <v/>
      </c>
      <c r="CA281" s="11" t="str">
        <f t="shared" si="23"/>
        <v/>
      </c>
      <c r="CB281" s="11" t="str">
        <f t="shared" si="23"/>
        <v/>
      </c>
      <c r="CC281" s="11" t="str">
        <f t="shared" si="23"/>
        <v/>
      </c>
      <c r="CD281" s="11" t="str">
        <f t="shared" si="23"/>
        <v/>
      </c>
      <c r="CE281" s="11" t="str">
        <f t="shared" si="23"/>
        <v/>
      </c>
      <c r="CF281" s="11" t="str">
        <f t="shared" si="23"/>
        <v/>
      </c>
      <c r="CG281" s="11" t="str">
        <f t="shared" si="23"/>
        <v/>
      </c>
      <c r="CH281" s="11" t="str">
        <f t="shared" si="23"/>
        <v/>
      </c>
      <c r="CI281" s="11" t="str">
        <f t="shared" si="23"/>
        <v/>
      </c>
      <c r="CJ281" s="11" t="str">
        <f t="shared" si="23"/>
        <v/>
      </c>
      <c r="CK281" s="11" t="str">
        <f t="shared" si="23"/>
        <v/>
      </c>
      <c r="CL281" s="11" t="str">
        <f t="shared" si="23"/>
        <v/>
      </c>
      <c r="CM281" s="11" t="str">
        <f t="shared" si="23"/>
        <v/>
      </c>
      <c r="CN281" s="11" t="str">
        <f t="shared" si="24"/>
        <v/>
      </c>
      <c r="CO281" s="11" t="str">
        <f t="shared" si="24"/>
        <v/>
      </c>
      <c r="CP281" s="11" t="str">
        <f t="shared" si="24"/>
        <v/>
      </c>
      <c r="CQ281" s="11" t="str">
        <f t="shared" si="24"/>
        <v/>
      </c>
      <c r="CR281" s="11" t="str">
        <f t="shared" si="24"/>
        <v/>
      </c>
      <c r="CS281" s="11" t="str">
        <f t="shared" si="24"/>
        <v/>
      </c>
      <c r="CT281" s="11" t="str">
        <f t="shared" si="24"/>
        <v/>
      </c>
      <c r="CU281" s="11" t="str">
        <f t="shared" si="24"/>
        <v/>
      </c>
      <c r="CV281" s="11" t="str">
        <f t="shared" si="24"/>
        <v/>
      </c>
      <c r="CW281" s="11" t="str">
        <f t="shared" si="24"/>
        <v/>
      </c>
      <c r="CX281" s="11" t="str">
        <f t="shared" si="24"/>
        <v/>
      </c>
      <c r="CY281" s="11" t="str">
        <f t="shared" si="24"/>
        <v/>
      </c>
      <c r="CZ281" s="11" t="str">
        <f t="shared" si="24"/>
        <v/>
      </c>
      <c r="DA281" s="11" t="str">
        <f t="shared" si="24"/>
        <v/>
      </c>
      <c r="DB281" s="11" t="str">
        <f t="shared" si="24"/>
        <v/>
      </c>
      <c r="DC281" s="11" t="str">
        <f t="shared" si="24"/>
        <v/>
      </c>
      <c r="DD281" s="11" t="str">
        <f t="shared" si="25"/>
        <v/>
      </c>
      <c r="DE281" s="11" t="str">
        <f t="shared" si="25"/>
        <v/>
      </c>
      <c r="DF281" s="11" t="str">
        <f t="shared" si="25"/>
        <v/>
      </c>
      <c r="DG281" s="11" t="str">
        <f t="shared" si="25"/>
        <v/>
      </c>
      <c r="DH281" s="11" t="str">
        <f t="shared" si="25"/>
        <v/>
      </c>
      <c r="DI281" s="11" t="str">
        <f t="shared" si="25"/>
        <v/>
      </c>
      <c r="DJ281" s="11" t="str">
        <f t="shared" si="25"/>
        <v/>
      </c>
      <c r="DK281" s="11" t="str">
        <f t="shared" si="25"/>
        <v/>
      </c>
    </row>
    <row r="282" spans="2:115" ht="14.5" x14ac:dyDescent="0.35">
      <c r="B282" s="118"/>
      <c r="C282" s="160"/>
      <c r="D282" s="117"/>
      <c r="E282" s="117"/>
      <c r="F282" s="82" t="str" cm="1">
        <f t="array" ref="F282">IF(NOT(ISBLANK($E282)),MAX(INDEX($A$1:$Y$1043,IF(_xlfn.TEXTSPLIT($E282, ",")=$B$5:$B$262, ROW($B$5:$B$262), 0), 7)), "")</f>
        <v/>
      </c>
      <c r="G282" s="167"/>
      <c r="H282" s="167"/>
      <c r="I282" s="83" t="str">
        <f t="shared" si="19"/>
        <v/>
      </c>
      <c r="J282" s="168"/>
      <c r="K282" s="85"/>
      <c r="L282" s="11" t="str">
        <f t="shared" si="26"/>
        <v/>
      </c>
      <c r="M282" s="11" t="str">
        <f t="shared" si="26"/>
        <v/>
      </c>
      <c r="N282" s="11" t="str">
        <f t="shared" si="26"/>
        <v/>
      </c>
      <c r="O282" s="11" t="str">
        <f t="shared" si="26"/>
        <v/>
      </c>
      <c r="P282" s="11" t="str">
        <f t="shared" si="26"/>
        <v/>
      </c>
      <c r="Q282" s="11" t="str">
        <f t="shared" si="26"/>
        <v/>
      </c>
      <c r="R282" s="11" t="str">
        <f t="shared" si="26"/>
        <v/>
      </c>
      <c r="S282" s="11" t="str">
        <f t="shared" si="26"/>
        <v/>
      </c>
      <c r="T282" s="11" t="str">
        <f t="shared" si="26"/>
        <v/>
      </c>
      <c r="U282" s="11" t="str">
        <f t="shared" si="26"/>
        <v/>
      </c>
      <c r="V282" s="11" t="str">
        <f t="shared" si="26"/>
        <v/>
      </c>
      <c r="W282" s="11" t="str">
        <f t="shared" si="26"/>
        <v/>
      </c>
      <c r="X282" s="11" t="str">
        <f t="shared" si="26"/>
        <v/>
      </c>
      <c r="Y282" s="11" t="str">
        <f t="shared" si="26"/>
        <v/>
      </c>
      <c r="Z282" s="11" t="str">
        <f t="shared" si="26"/>
        <v/>
      </c>
      <c r="AA282" s="11" t="str">
        <f t="shared" si="26"/>
        <v/>
      </c>
      <c r="AB282" s="11" t="str">
        <f t="shared" si="20"/>
        <v/>
      </c>
      <c r="AC282" s="11" t="str">
        <f t="shared" si="20"/>
        <v/>
      </c>
      <c r="AD282" s="11" t="str">
        <f t="shared" si="20"/>
        <v/>
      </c>
      <c r="AE282" s="11" t="str">
        <f t="shared" si="20"/>
        <v/>
      </c>
      <c r="AF282" s="11" t="str">
        <f t="shared" si="20"/>
        <v/>
      </c>
      <c r="AG282" s="11" t="str">
        <f t="shared" si="20"/>
        <v/>
      </c>
      <c r="AH282" s="11" t="str">
        <f t="shared" si="20"/>
        <v/>
      </c>
      <c r="AI282" s="11" t="str">
        <f t="shared" si="20"/>
        <v/>
      </c>
      <c r="AJ282" s="11" t="str">
        <f t="shared" si="20"/>
        <v/>
      </c>
      <c r="AK282" s="11" t="str">
        <f t="shared" si="20"/>
        <v/>
      </c>
      <c r="AL282" s="11" t="str">
        <f t="shared" si="20"/>
        <v/>
      </c>
      <c r="AM282" s="11" t="str">
        <f t="shared" si="20"/>
        <v/>
      </c>
      <c r="AN282" s="11" t="str">
        <f t="shared" si="20"/>
        <v/>
      </c>
      <c r="AO282" s="11" t="str">
        <f t="shared" si="20"/>
        <v/>
      </c>
      <c r="AP282" s="11" t="str">
        <f t="shared" si="20"/>
        <v/>
      </c>
      <c r="AQ282" s="11" t="str">
        <f t="shared" si="20"/>
        <v/>
      </c>
      <c r="AR282" s="11" t="str">
        <f t="shared" si="21"/>
        <v/>
      </c>
      <c r="AS282" s="11" t="str">
        <f t="shared" si="21"/>
        <v/>
      </c>
      <c r="AT282" s="11" t="str">
        <f t="shared" si="21"/>
        <v/>
      </c>
      <c r="AU282" s="11" t="str">
        <f t="shared" si="21"/>
        <v/>
      </c>
      <c r="AV282" s="11" t="str">
        <f t="shared" si="21"/>
        <v/>
      </c>
      <c r="AW282" s="11" t="str">
        <f t="shared" si="21"/>
        <v/>
      </c>
      <c r="AX282" s="11" t="str">
        <f t="shared" si="21"/>
        <v/>
      </c>
      <c r="AY282" s="11" t="str">
        <f t="shared" si="21"/>
        <v/>
      </c>
      <c r="AZ282" s="11" t="str">
        <f t="shared" si="21"/>
        <v/>
      </c>
      <c r="BA282" s="11" t="str">
        <f t="shared" si="21"/>
        <v/>
      </c>
      <c r="BB282" s="11" t="str">
        <f t="shared" si="21"/>
        <v/>
      </c>
      <c r="BC282" s="11" t="str">
        <f t="shared" si="21"/>
        <v/>
      </c>
      <c r="BD282" s="11" t="str">
        <f t="shared" si="21"/>
        <v/>
      </c>
      <c r="BE282" s="11" t="str">
        <f t="shared" si="21"/>
        <v/>
      </c>
      <c r="BF282" s="11" t="str">
        <f t="shared" si="21"/>
        <v/>
      </c>
      <c r="BG282" s="11" t="str">
        <f t="shared" si="21"/>
        <v/>
      </c>
      <c r="BH282" s="11" t="str">
        <f t="shared" si="22"/>
        <v/>
      </c>
      <c r="BI282" s="11" t="str">
        <f t="shared" si="22"/>
        <v/>
      </c>
      <c r="BJ282" s="11" t="str">
        <f t="shared" si="22"/>
        <v/>
      </c>
      <c r="BK282" s="11" t="str">
        <f t="shared" si="22"/>
        <v/>
      </c>
      <c r="BL282" s="11" t="str">
        <f t="shared" si="22"/>
        <v/>
      </c>
      <c r="BM282" s="11" t="str">
        <f t="shared" si="22"/>
        <v/>
      </c>
      <c r="BN282" s="11" t="str">
        <f t="shared" si="22"/>
        <v/>
      </c>
      <c r="BO282" s="11" t="str">
        <f t="shared" si="22"/>
        <v/>
      </c>
      <c r="BP282" s="11" t="str">
        <f t="shared" si="22"/>
        <v/>
      </c>
      <c r="BQ282" s="11" t="str">
        <f t="shared" si="22"/>
        <v/>
      </c>
      <c r="BR282" s="11" t="str">
        <f t="shared" si="22"/>
        <v/>
      </c>
      <c r="BS282" s="11" t="str">
        <f t="shared" si="22"/>
        <v/>
      </c>
      <c r="BT282" s="11" t="str">
        <f t="shared" si="22"/>
        <v/>
      </c>
      <c r="BU282" s="11" t="str">
        <f t="shared" si="22"/>
        <v/>
      </c>
      <c r="BV282" s="11" t="str">
        <f t="shared" si="22"/>
        <v/>
      </c>
      <c r="BW282" s="11" t="str">
        <f t="shared" si="22"/>
        <v/>
      </c>
      <c r="BX282" s="11" t="str">
        <f t="shared" si="23"/>
        <v/>
      </c>
      <c r="BY282" s="11" t="str">
        <f t="shared" si="23"/>
        <v/>
      </c>
      <c r="BZ282" s="11" t="str">
        <f t="shared" si="23"/>
        <v/>
      </c>
      <c r="CA282" s="11" t="str">
        <f t="shared" si="23"/>
        <v/>
      </c>
      <c r="CB282" s="11" t="str">
        <f t="shared" si="23"/>
        <v/>
      </c>
      <c r="CC282" s="11" t="str">
        <f t="shared" si="23"/>
        <v/>
      </c>
      <c r="CD282" s="11" t="str">
        <f t="shared" si="23"/>
        <v/>
      </c>
      <c r="CE282" s="11" t="str">
        <f t="shared" si="23"/>
        <v/>
      </c>
      <c r="CF282" s="11" t="str">
        <f t="shared" si="23"/>
        <v/>
      </c>
      <c r="CG282" s="11" t="str">
        <f t="shared" si="23"/>
        <v/>
      </c>
      <c r="CH282" s="11" t="str">
        <f t="shared" si="23"/>
        <v/>
      </c>
      <c r="CI282" s="11" t="str">
        <f t="shared" si="23"/>
        <v/>
      </c>
      <c r="CJ282" s="11" t="str">
        <f t="shared" si="23"/>
        <v/>
      </c>
      <c r="CK282" s="11" t="str">
        <f t="shared" si="23"/>
        <v/>
      </c>
      <c r="CL282" s="11" t="str">
        <f t="shared" si="23"/>
        <v/>
      </c>
      <c r="CM282" s="11" t="str">
        <f t="shared" si="23"/>
        <v/>
      </c>
      <c r="CN282" s="11" t="str">
        <f t="shared" si="24"/>
        <v/>
      </c>
      <c r="CO282" s="11" t="str">
        <f t="shared" si="24"/>
        <v/>
      </c>
      <c r="CP282" s="11" t="str">
        <f t="shared" si="24"/>
        <v/>
      </c>
      <c r="CQ282" s="11" t="str">
        <f t="shared" si="24"/>
        <v/>
      </c>
      <c r="CR282" s="11" t="str">
        <f t="shared" si="24"/>
        <v/>
      </c>
      <c r="CS282" s="11" t="str">
        <f t="shared" si="24"/>
        <v/>
      </c>
      <c r="CT282" s="11" t="str">
        <f t="shared" si="24"/>
        <v/>
      </c>
      <c r="CU282" s="11" t="str">
        <f t="shared" si="24"/>
        <v/>
      </c>
      <c r="CV282" s="11" t="str">
        <f t="shared" si="24"/>
        <v/>
      </c>
      <c r="CW282" s="11" t="str">
        <f t="shared" si="24"/>
        <v/>
      </c>
      <c r="CX282" s="11" t="str">
        <f t="shared" si="24"/>
        <v/>
      </c>
      <c r="CY282" s="11" t="str">
        <f t="shared" si="24"/>
        <v/>
      </c>
      <c r="CZ282" s="11" t="str">
        <f t="shared" si="24"/>
        <v/>
      </c>
      <c r="DA282" s="11" t="str">
        <f t="shared" si="24"/>
        <v/>
      </c>
      <c r="DB282" s="11" t="str">
        <f t="shared" si="24"/>
        <v/>
      </c>
      <c r="DC282" s="11" t="str">
        <f t="shared" si="24"/>
        <v/>
      </c>
      <c r="DD282" s="11" t="str">
        <f t="shared" si="25"/>
        <v/>
      </c>
      <c r="DE282" s="11" t="str">
        <f t="shared" si="25"/>
        <v/>
      </c>
      <c r="DF282" s="11" t="str">
        <f t="shared" si="25"/>
        <v/>
      </c>
      <c r="DG282" s="11" t="str">
        <f t="shared" si="25"/>
        <v/>
      </c>
      <c r="DH282" s="11" t="str">
        <f t="shared" si="25"/>
        <v/>
      </c>
      <c r="DI282" s="11" t="str">
        <f t="shared" si="25"/>
        <v/>
      </c>
      <c r="DJ282" s="11" t="str">
        <f t="shared" si="25"/>
        <v/>
      </c>
      <c r="DK282" s="11" t="str">
        <f t="shared" si="25"/>
        <v/>
      </c>
    </row>
    <row r="283" spans="2:115" ht="14.5" x14ac:dyDescent="0.35">
      <c r="B283" s="118"/>
      <c r="C283" s="161"/>
      <c r="D283" s="117"/>
      <c r="E283" s="117"/>
      <c r="F283" s="82" t="str" cm="1">
        <f t="array" ref="F283">IF(NOT(ISBLANK($E283)),MAX(INDEX($A$1:$Y$1043,IF(_xlfn.TEXTSPLIT($E283, ",")=$B$5:$B$262, ROW($B$5:$B$262), 0), 7)), "")</f>
        <v/>
      </c>
      <c r="G283" s="167"/>
      <c r="H283" s="167"/>
      <c r="I283" s="83" t="str">
        <f t="shared" si="19"/>
        <v/>
      </c>
      <c r="J283" s="168"/>
      <c r="K283" s="85"/>
      <c r="L283" s="11" t="str">
        <f t="shared" si="26"/>
        <v/>
      </c>
      <c r="M283" s="11" t="str">
        <f t="shared" si="26"/>
        <v/>
      </c>
      <c r="N283" s="11" t="str">
        <f t="shared" si="26"/>
        <v/>
      </c>
      <c r="O283" s="11" t="str">
        <f t="shared" si="26"/>
        <v/>
      </c>
      <c r="P283" s="11" t="str">
        <f t="shared" si="26"/>
        <v/>
      </c>
      <c r="Q283" s="11" t="str">
        <f t="shared" si="26"/>
        <v/>
      </c>
      <c r="R283" s="11" t="str">
        <f t="shared" si="26"/>
        <v/>
      </c>
      <c r="S283" s="11" t="str">
        <f t="shared" si="26"/>
        <v/>
      </c>
      <c r="T283" s="11" t="str">
        <f t="shared" si="26"/>
        <v/>
      </c>
      <c r="U283" s="11" t="str">
        <f t="shared" si="26"/>
        <v/>
      </c>
      <c r="V283" s="11" t="str">
        <f t="shared" si="26"/>
        <v/>
      </c>
      <c r="W283" s="11" t="str">
        <f t="shared" si="26"/>
        <v/>
      </c>
      <c r="X283" s="11" t="str">
        <f t="shared" si="26"/>
        <v/>
      </c>
      <c r="Y283" s="11" t="str">
        <f t="shared" si="26"/>
        <v/>
      </c>
      <c r="Z283" s="11" t="str">
        <f t="shared" si="26"/>
        <v/>
      </c>
      <c r="AA283" s="11" t="str">
        <f t="shared" si="26"/>
        <v/>
      </c>
      <c r="AB283" s="11" t="str">
        <f t="shared" si="20"/>
        <v/>
      </c>
      <c r="AC283" s="11" t="str">
        <f t="shared" si="20"/>
        <v/>
      </c>
      <c r="AD283" s="11" t="str">
        <f t="shared" si="20"/>
        <v/>
      </c>
      <c r="AE283" s="11" t="str">
        <f t="shared" si="20"/>
        <v/>
      </c>
      <c r="AF283" s="11" t="str">
        <f t="shared" si="20"/>
        <v/>
      </c>
      <c r="AG283" s="11" t="str">
        <f t="shared" si="20"/>
        <v/>
      </c>
      <c r="AH283" s="11" t="str">
        <f t="shared" si="20"/>
        <v/>
      </c>
      <c r="AI283" s="11" t="str">
        <f t="shared" si="20"/>
        <v/>
      </c>
      <c r="AJ283" s="11" t="str">
        <f t="shared" si="20"/>
        <v/>
      </c>
      <c r="AK283" s="11" t="str">
        <f t="shared" si="20"/>
        <v/>
      </c>
      <c r="AL283" s="11" t="str">
        <f t="shared" si="20"/>
        <v/>
      </c>
      <c r="AM283" s="11" t="str">
        <f t="shared" si="20"/>
        <v/>
      </c>
      <c r="AN283" s="11" t="str">
        <f t="shared" si="20"/>
        <v/>
      </c>
      <c r="AO283" s="11" t="str">
        <f t="shared" si="20"/>
        <v/>
      </c>
      <c r="AP283" s="11" t="str">
        <f t="shared" si="20"/>
        <v/>
      </c>
      <c r="AQ283" s="11" t="str">
        <f t="shared" si="20"/>
        <v/>
      </c>
      <c r="AR283" s="11" t="str">
        <f t="shared" si="21"/>
        <v/>
      </c>
      <c r="AS283" s="11" t="str">
        <f t="shared" si="21"/>
        <v/>
      </c>
      <c r="AT283" s="11" t="str">
        <f t="shared" si="21"/>
        <v/>
      </c>
      <c r="AU283" s="11" t="str">
        <f t="shared" si="21"/>
        <v/>
      </c>
      <c r="AV283" s="11" t="str">
        <f t="shared" si="21"/>
        <v/>
      </c>
      <c r="AW283" s="11" t="str">
        <f t="shared" si="21"/>
        <v/>
      </c>
      <c r="AX283" s="11" t="str">
        <f t="shared" si="21"/>
        <v/>
      </c>
      <c r="AY283" s="11" t="str">
        <f t="shared" si="21"/>
        <v/>
      </c>
      <c r="AZ283" s="11" t="str">
        <f t="shared" si="21"/>
        <v/>
      </c>
      <c r="BA283" s="11" t="str">
        <f t="shared" si="21"/>
        <v/>
      </c>
      <c r="BB283" s="11" t="str">
        <f t="shared" si="21"/>
        <v/>
      </c>
      <c r="BC283" s="11" t="str">
        <f t="shared" si="21"/>
        <v/>
      </c>
      <c r="BD283" s="11" t="str">
        <f t="shared" si="21"/>
        <v/>
      </c>
      <c r="BE283" s="11" t="str">
        <f t="shared" si="21"/>
        <v/>
      </c>
      <c r="BF283" s="11" t="str">
        <f t="shared" si="21"/>
        <v/>
      </c>
      <c r="BG283" s="11" t="str">
        <f t="shared" si="21"/>
        <v/>
      </c>
      <c r="BH283" s="11" t="str">
        <f t="shared" si="22"/>
        <v/>
      </c>
      <c r="BI283" s="11" t="str">
        <f t="shared" si="22"/>
        <v/>
      </c>
      <c r="BJ283" s="11" t="str">
        <f t="shared" si="22"/>
        <v/>
      </c>
      <c r="BK283" s="11" t="str">
        <f t="shared" si="22"/>
        <v/>
      </c>
      <c r="BL283" s="11" t="str">
        <f t="shared" si="22"/>
        <v/>
      </c>
      <c r="BM283" s="11" t="str">
        <f t="shared" si="22"/>
        <v/>
      </c>
      <c r="BN283" s="11" t="str">
        <f t="shared" si="22"/>
        <v/>
      </c>
      <c r="BO283" s="11" t="str">
        <f t="shared" si="22"/>
        <v/>
      </c>
      <c r="BP283" s="11" t="str">
        <f t="shared" si="22"/>
        <v/>
      </c>
      <c r="BQ283" s="11" t="str">
        <f t="shared" si="22"/>
        <v/>
      </c>
      <c r="BR283" s="11" t="str">
        <f t="shared" si="22"/>
        <v/>
      </c>
      <c r="BS283" s="11" t="str">
        <f t="shared" si="22"/>
        <v/>
      </c>
      <c r="BT283" s="11" t="str">
        <f t="shared" si="22"/>
        <v/>
      </c>
      <c r="BU283" s="11" t="str">
        <f t="shared" si="22"/>
        <v/>
      </c>
      <c r="BV283" s="11" t="str">
        <f t="shared" si="22"/>
        <v/>
      </c>
      <c r="BW283" s="11" t="str">
        <f t="shared" si="22"/>
        <v/>
      </c>
      <c r="BX283" s="11" t="str">
        <f t="shared" si="23"/>
        <v/>
      </c>
      <c r="BY283" s="11" t="str">
        <f t="shared" si="23"/>
        <v/>
      </c>
      <c r="BZ283" s="11" t="str">
        <f t="shared" si="23"/>
        <v/>
      </c>
      <c r="CA283" s="11" t="str">
        <f t="shared" si="23"/>
        <v/>
      </c>
      <c r="CB283" s="11" t="str">
        <f t="shared" si="23"/>
        <v/>
      </c>
      <c r="CC283" s="11" t="str">
        <f t="shared" si="23"/>
        <v/>
      </c>
      <c r="CD283" s="11" t="str">
        <f t="shared" si="23"/>
        <v/>
      </c>
      <c r="CE283" s="11" t="str">
        <f t="shared" si="23"/>
        <v/>
      </c>
      <c r="CF283" s="11" t="str">
        <f t="shared" si="23"/>
        <v/>
      </c>
      <c r="CG283" s="11" t="str">
        <f t="shared" si="23"/>
        <v/>
      </c>
      <c r="CH283" s="11" t="str">
        <f t="shared" si="23"/>
        <v/>
      </c>
      <c r="CI283" s="11" t="str">
        <f t="shared" si="23"/>
        <v/>
      </c>
      <c r="CJ283" s="11" t="str">
        <f t="shared" si="23"/>
        <v/>
      </c>
      <c r="CK283" s="11" t="str">
        <f t="shared" si="23"/>
        <v/>
      </c>
      <c r="CL283" s="11" t="str">
        <f t="shared" si="23"/>
        <v/>
      </c>
      <c r="CM283" s="11" t="str">
        <f t="shared" si="23"/>
        <v/>
      </c>
      <c r="CN283" s="11" t="str">
        <f t="shared" si="24"/>
        <v/>
      </c>
      <c r="CO283" s="11" t="str">
        <f t="shared" si="24"/>
        <v/>
      </c>
      <c r="CP283" s="11" t="str">
        <f t="shared" si="24"/>
        <v/>
      </c>
      <c r="CQ283" s="11" t="str">
        <f t="shared" si="24"/>
        <v/>
      </c>
      <c r="CR283" s="11" t="str">
        <f t="shared" si="24"/>
        <v/>
      </c>
      <c r="CS283" s="11" t="str">
        <f t="shared" si="24"/>
        <v/>
      </c>
      <c r="CT283" s="11" t="str">
        <f t="shared" si="24"/>
        <v/>
      </c>
      <c r="CU283" s="11" t="str">
        <f t="shared" si="24"/>
        <v/>
      </c>
      <c r="CV283" s="11" t="str">
        <f t="shared" si="24"/>
        <v/>
      </c>
      <c r="CW283" s="11" t="str">
        <f t="shared" si="24"/>
        <v/>
      </c>
      <c r="CX283" s="11" t="str">
        <f t="shared" si="24"/>
        <v/>
      </c>
      <c r="CY283" s="11" t="str">
        <f t="shared" si="24"/>
        <v/>
      </c>
      <c r="CZ283" s="11" t="str">
        <f t="shared" si="24"/>
        <v/>
      </c>
      <c r="DA283" s="11" t="str">
        <f t="shared" si="24"/>
        <v/>
      </c>
      <c r="DB283" s="11" t="str">
        <f t="shared" si="24"/>
        <v/>
      </c>
      <c r="DC283" s="11" t="str">
        <f t="shared" si="24"/>
        <v/>
      </c>
      <c r="DD283" s="11" t="str">
        <f t="shared" si="25"/>
        <v/>
      </c>
      <c r="DE283" s="11" t="str">
        <f t="shared" si="25"/>
        <v/>
      </c>
      <c r="DF283" s="11" t="str">
        <f t="shared" si="25"/>
        <v/>
      </c>
      <c r="DG283" s="11" t="str">
        <f t="shared" si="25"/>
        <v/>
      </c>
      <c r="DH283" s="11" t="str">
        <f t="shared" si="25"/>
        <v/>
      </c>
      <c r="DI283" s="11" t="str">
        <f t="shared" si="25"/>
        <v/>
      </c>
      <c r="DJ283" s="11" t="str">
        <f t="shared" si="25"/>
        <v/>
      </c>
      <c r="DK283" s="11" t="str">
        <f t="shared" si="25"/>
        <v/>
      </c>
    </row>
    <row r="284" spans="2:115" ht="14.5" x14ac:dyDescent="0.35">
      <c r="B284" s="118"/>
      <c r="C284" s="161"/>
      <c r="D284" s="117"/>
      <c r="E284" s="117"/>
      <c r="F284" s="82" t="str" cm="1">
        <f t="array" ref="F284">IF(NOT(ISBLANK($E284)),MAX(INDEX($A$1:$Y$1043,IF(_xlfn.TEXTSPLIT($E284, ",")=$B$5:$B$262, ROW($B$5:$B$262), 0), 7)), "")</f>
        <v/>
      </c>
      <c r="G284" s="167"/>
      <c r="H284" s="167"/>
      <c r="I284" s="83" t="str">
        <f t="shared" si="19"/>
        <v/>
      </c>
      <c r="J284" s="168"/>
      <c r="K284" s="88"/>
      <c r="L284" s="11" t="str">
        <f t="shared" si="26"/>
        <v/>
      </c>
      <c r="M284" s="11" t="str">
        <f t="shared" si="26"/>
        <v/>
      </c>
      <c r="N284" s="11" t="str">
        <f t="shared" si="26"/>
        <v/>
      </c>
      <c r="O284" s="11" t="str">
        <f t="shared" si="26"/>
        <v/>
      </c>
      <c r="P284" s="11" t="str">
        <f t="shared" si="26"/>
        <v/>
      </c>
      <c r="Q284" s="11" t="str">
        <f t="shared" si="26"/>
        <v/>
      </c>
      <c r="R284" s="11" t="str">
        <f t="shared" si="26"/>
        <v/>
      </c>
      <c r="S284" s="11" t="str">
        <f t="shared" si="26"/>
        <v/>
      </c>
      <c r="T284" s="11" t="str">
        <f t="shared" si="26"/>
        <v/>
      </c>
      <c r="U284" s="11" t="str">
        <f t="shared" si="26"/>
        <v/>
      </c>
      <c r="V284" s="11" t="str">
        <f t="shared" si="26"/>
        <v/>
      </c>
      <c r="W284" s="11" t="str">
        <f t="shared" si="26"/>
        <v/>
      </c>
      <c r="X284" s="11" t="str">
        <f t="shared" si="26"/>
        <v/>
      </c>
      <c r="Y284" s="11" t="str">
        <f t="shared" si="26"/>
        <v/>
      </c>
      <c r="Z284" s="11" t="str">
        <f t="shared" si="26"/>
        <v/>
      </c>
      <c r="AA284" s="11" t="str">
        <f t="shared" si="26"/>
        <v/>
      </c>
      <c r="AB284" s="11" t="str">
        <f t="shared" si="20"/>
        <v/>
      </c>
      <c r="AC284" s="11" t="str">
        <f t="shared" si="20"/>
        <v/>
      </c>
      <c r="AD284" s="11" t="str">
        <f t="shared" si="20"/>
        <v/>
      </c>
      <c r="AE284" s="11" t="str">
        <f t="shared" si="20"/>
        <v/>
      </c>
      <c r="AF284" s="11" t="str">
        <f t="shared" si="20"/>
        <v/>
      </c>
      <c r="AG284" s="11" t="str">
        <f t="shared" si="20"/>
        <v/>
      </c>
      <c r="AH284" s="11" t="str">
        <f t="shared" si="20"/>
        <v/>
      </c>
      <c r="AI284" s="11" t="str">
        <f t="shared" si="20"/>
        <v/>
      </c>
      <c r="AJ284" s="11" t="str">
        <f t="shared" si="20"/>
        <v/>
      </c>
      <c r="AK284" s="11" t="str">
        <f t="shared" si="20"/>
        <v/>
      </c>
      <c r="AL284" s="11" t="str">
        <f t="shared" si="20"/>
        <v/>
      </c>
      <c r="AM284" s="11" t="str">
        <f t="shared" si="20"/>
        <v/>
      </c>
      <c r="AN284" s="11" t="str">
        <f t="shared" si="20"/>
        <v/>
      </c>
      <c r="AO284" s="11" t="str">
        <f t="shared" si="20"/>
        <v/>
      </c>
      <c r="AP284" s="11" t="str">
        <f t="shared" si="20"/>
        <v/>
      </c>
      <c r="AQ284" s="11" t="str">
        <f t="shared" si="20"/>
        <v/>
      </c>
      <c r="AR284" s="11" t="str">
        <f t="shared" si="21"/>
        <v/>
      </c>
      <c r="AS284" s="11" t="str">
        <f t="shared" si="21"/>
        <v/>
      </c>
      <c r="AT284" s="11" t="str">
        <f t="shared" si="21"/>
        <v/>
      </c>
      <c r="AU284" s="11" t="str">
        <f t="shared" si="21"/>
        <v/>
      </c>
      <c r="AV284" s="11" t="str">
        <f t="shared" si="21"/>
        <v/>
      </c>
      <c r="AW284" s="11" t="str">
        <f t="shared" si="21"/>
        <v/>
      </c>
      <c r="AX284" s="11" t="str">
        <f t="shared" si="21"/>
        <v/>
      </c>
      <c r="AY284" s="11" t="str">
        <f t="shared" si="21"/>
        <v/>
      </c>
      <c r="AZ284" s="11" t="str">
        <f t="shared" si="21"/>
        <v/>
      </c>
      <c r="BA284" s="11" t="str">
        <f t="shared" si="21"/>
        <v/>
      </c>
      <c r="BB284" s="11" t="str">
        <f t="shared" si="21"/>
        <v/>
      </c>
      <c r="BC284" s="11" t="str">
        <f t="shared" si="21"/>
        <v/>
      </c>
      <c r="BD284" s="11" t="str">
        <f t="shared" si="21"/>
        <v/>
      </c>
      <c r="BE284" s="11" t="str">
        <f t="shared" si="21"/>
        <v/>
      </c>
      <c r="BF284" s="11" t="str">
        <f t="shared" si="21"/>
        <v/>
      </c>
      <c r="BG284" s="11" t="str">
        <f t="shared" si="21"/>
        <v/>
      </c>
      <c r="BH284" s="11" t="str">
        <f t="shared" si="22"/>
        <v/>
      </c>
      <c r="BI284" s="11" t="str">
        <f t="shared" si="22"/>
        <v/>
      </c>
      <c r="BJ284" s="11" t="str">
        <f t="shared" si="22"/>
        <v/>
      </c>
      <c r="BK284" s="11" t="str">
        <f t="shared" si="22"/>
        <v/>
      </c>
      <c r="BL284" s="11" t="str">
        <f t="shared" si="22"/>
        <v/>
      </c>
      <c r="BM284" s="11" t="str">
        <f t="shared" si="22"/>
        <v/>
      </c>
      <c r="BN284" s="11" t="str">
        <f t="shared" si="22"/>
        <v/>
      </c>
      <c r="BO284" s="11" t="str">
        <f t="shared" si="22"/>
        <v/>
      </c>
      <c r="BP284" s="11" t="str">
        <f t="shared" si="22"/>
        <v/>
      </c>
      <c r="BQ284" s="11" t="str">
        <f t="shared" si="22"/>
        <v/>
      </c>
      <c r="BR284" s="11" t="str">
        <f t="shared" si="22"/>
        <v/>
      </c>
      <c r="BS284" s="11" t="str">
        <f t="shared" si="22"/>
        <v/>
      </c>
      <c r="BT284" s="11" t="str">
        <f t="shared" si="22"/>
        <v/>
      </c>
      <c r="BU284" s="11" t="str">
        <f t="shared" si="22"/>
        <v/>
      </c>
      <c r="BV284" s="11" t="str">
        <f t="shared" si="22"/>
        <v/>
      </c>
      <c r="BW284" s="11" t="str">
        <f t="shared" si="22"/>
        <v/>
      </c>
      <c r="BX284" s="11" t="str">
        <f t="shared" si="23"/>
        <v/>
      </c>
      <c r="BY284" s="11" t="str">
        <f t="shared" si="23"/>
        <v/>
      </c>
      <c r="BZ284" s="11" t="str">
        <f t="shared" si="23"/>
        <v/>
      </c>
      <c r="CA284" s="11" t="str">
        <f t="shared" si="23"/>
        <v/>
      </c>
      <c r="CB284" s="11" t="str">
        <f t="shared" si="23"/>
        <v/>
      </c>
      <c r="CC284" s="11" t="str">
        <f t="shared" si="23"/>
        <v/>
      </c>
      <c r="CD284" s="11" t="str">
        <f t="shared" si="23"/>
        <v/>
      </c>
      <c r="CE284" s="11" t="str">
        <f t="shared" si="23"/>
        <v/>
      </c>
      <c r="CF284" s="11" t="str">
        <f t="shared" si="23"/>
        <v/>
      </c>
      <c r="CG284" s="11" t="str">
        <f t="shared" si="23"/>
        <v/>
      </c>
      <c r="CH284" s="11" t="str">
        <f t="shared" si="23"/>
        <v/>
      </c>
      <c r="CI284" s="11" t="str">
        <f t="shared" si="23"/>
        <v/>
      </c>
      <c r="CJ284" s="11" t="str">
        <f t="shared" si="23"/>
        <v/>
      </c>
      <c r="CK284" s="11" t="str">
        <f t="shared" si="23"/>
        <v/>
      </c>
      <c r="CL284" s="11" t="str">
        <f t="shared" si="23"/>
        <v/>
      </c>
      <c r="CM284" s="11" t="str">
        <f t="shared" si="23"/>
        <v/>
      </c>
      <c r="CN284" s="11" t="str">
        <f t="shared" si="24"/>
        <v/>
      </c>
      <c r="CO284" s="11" t="str">
        <f t="shared" si="24"/>
        <v/>
      </c>
      <c r="CP284" s="11" t="str">
        <f t="shared" si="24"/>
        <v/>
      </c>
      <c r="CQ284" s="11" t="str">
        <f t="shared" si="24"/>
        <v/>
      </c>
      <c r="CR284" s="11" t="str">
        <f t="shared" si="24"/>
        <v/>
      </c>
      <c r="CS284" s="11" t="str">
        <f t="shared" si="24"/>
        <v/>
      </c>
      <c r="CT284" s="11" t="str">
        <f t="shared" si="24"/>
        <v/>
      </c>
      <c r="CU284" s="11" t="str">
        <f t="shared" si="24"/>
        <v/>
      </c>
      <c r="CV284" s="11" t="str">
        <f t="shared" si="24"/>
        <v/>
      </c>
      <c r="CW284" s="11" t="str">
        <f t="shared" si="24"/>
        <v/>
      </c>
      <c r="CX284" s="11" t="str">
        <f t="shared" si="24"/>
        <v/>
      </c>
      <c r="CY284" s="11" t="str">
        <f t="shared" si="24"/>
        <v/>
      </c>
      <c r="CZ284" s="11" t="str">
        <f t="shared" si="24"/>
        <v/>
      </c>
      <c r="DA284" s="11" t="str">
        <f t="shared" si="24"/>
        <v/>
      </c>
      <c r="DB284" s="11" t="str">
        <f t="shared" si="24"/>
        <v/>
      </c>
      <c r="DC284" s="11" t="str">
        <f t="shared" si="24"/>
        <v/>
      </c>
      <c r="DD284" s="11" t="str">
        <f t="shared" si="25"/>
        <v/>
      </c>
      <c r="DE284" s="11" t="str">
        <f t="shared" si="25"/>
        <v/>
      </c>
      <c r="DF284" s="11" t="str">
        <f t="shared" si="25"/>
        <v/>
      </c>
      <c r="DG284" s="11" t="str">
        <f t="shared" si="25"/>
        <v/>
      </c>
      <c r="DH284" s="11" t="str">
        <f t="shared" si="25"/>
        <v/>
      </c>
      <c r="DI284" s="11" t="str">
        <f t="shared" si="25"/>
        <v/>
      </c>
      <c r="DJ284" s="11" t="str">
        <f t="shared" si="25"/>
        <v/>
      </c>
      <c r="DK284" s="11" t="str">
        <f t="shared" si="25"/>
        <v/>
      </c>
    </row>
    <row r="285" spans="2:115" ht="14.5" x14ac:dyDescent="0.35">
      <c r="B285" s="118"/>
      <c r="C285" s="161"/>
      <c r="D285" s="117"/>
      <c r="E285" s="117"/>
      <c r="F285" s="82" t="str" cm="1">
        <f t="array" ref="F285">IF(NOT(ISBLANK($E285)),MAX(INDEX($A$1:$Y$1043,IF(_xlfn.TEXTSPLIT($E285, ",")=$B$5:$B$262, ROW($B$5:$B$262), 0), 7)), "")</f>
        <v/>
      </c>
      <c r="G285" s="167"/>
      <c r="H285" s="167"/>
      <c r="I285" s="83" t="str">
        <f t="shared" si="19"/>
        <v/>
      </c>
      <c r="J285" s="168"/>
      <c r="K285" s="85"/>
      <c r="L285" s="11" t="str">
        <f t="shared" si="26"/>
        <v/>
      </c>
      <c r="M285" s="11" t="str">
        <f t="shared" si="26"/>
        <v/>
      </c>
      <c r="N285" s="11" t="str">
        <f t="shared" si="26"/>
        <v/>
      </c>
      <c r="O285" s="11" t="str">
        <f t="shared" si="26"/>
        <v/>
      </c>
      <c r="P285" s="11" t="str">
        <f t="shared" si="26"/>
        <v/>
      </c>
      <c r="Q285" s="11" t="str">
        <f t="shared" si="26"/>
        <v/>
      </c>
      <c r="R285" s="11" t="str">
        <f t="shared" si="26"/>
        <v/>
      </c>
      <c r="S285" s="11" t="str">
        <f t="shared" si="26"/>
        <v/>
      </c>
      <c r="T285" s="11" t="str">
        <f t="shared" si="26"/>
        <v/>
      </c>
      <c r="U285" s="11" t="str">
        <f t="shared" si="26"/>
        <v/>
      </c>
      <c r="V285" s="11" t="str">
        <f t="shared" si="26"/>
        <v/>
      </c>
      <c r="W285" s="11" t="str">
        <f t="shared" si="26"/>
        <v/>
      </c>
      <c r="X285" s="11" t="str">
        <f t="shared" si="26"/>
        <v/>
      </c>
      <c r="Y285" s="11" t="str">
        <f t="shared" si="26"/>
        <v/>
      </c>
      <c r="Z285" s="11" t="str">
        <f t="shared" si="26"/>
        <v/>
      </c>
      <c r="AA285" s="11" t="str">
        <f t="shared" si="26"/>
        <v/>
      </c>
      <c r="AB285" s="11" t="str">
        <f t="shared" ref="AB285:AQ301" si="27">IF(AND(MONTH(AB$4)=MONTH($H285),YEAR(AB$4)=YEAR($H285)),"u","")</f>
        <v/>
      </c>
      <c r="AC285" s="11" t="str">
        <f t="shared" si="27"/>
        <v/>
      </c>
      <c r="AD285" s="11" t="str">
        <f t="shared" si="27"/>
        <v/>
      </c>
      <c r="AE285" s="11" t="str">
        <f t="shared" si="27"/>
        <v/>
      </c>
      <c r="AF285" s="11" t="str">
        <f t="shared" si="27"/>
        <v/>
      </c>
      <c r="AG285" s="11" t="str">
        <f t="shared" si="27"/>
        <v/>
      </c>
      <c r="AH285" s="11" t="str">
        <f t="shared" si="27"/>
        <v/>
      </c>
      <c r="AI285" s="11" t="str">
        <f t="shared" si="27"/>
        <v/>
      </c>
      <c r="AJ285" s="11" t="str">
        <f t="shared" si="27"/>
        <v/>
      </c>
      <c r="AK285" s="11" t="str">
        <f t="shared" si="27"/>
        <v/>
      </c>
      <c r="AL285" s="11" t="str">
        <f t="shared" si="27"/>
        <v/>
      </c>
      <c r="AM285" s="11" t="str">
        <f t="shared" si="27"/>
        <v/>
      </c>
      <c r="AN285" s="11" t="str">
        <f t="shared" si="27"/>
        <v/>
      </c>
      <c r="AO285" s="11" t="str">
        <f t="shared" si="27"/>
        <v/>
      </c>
      <c r="AP285" s="11" t="str">
        <f t="shared" si="27"/>
        <v/>
      </c>
      <c r="AQ285" s="11" t="str">
        <f t="shared" si="27"/>
        <v/>
      </c>
      <c r="AR285" s="11" t="str">
        <f t="shared" ref="AR285:BG301" si="28">IF(AND(MONTH(AR$4)=MONTH($H285),YEAR(AR$4)=YEAR($H285)),"u","")</f>
        <v/>
      </c>
      <c r="AS285" s="11" t="str">
        <f t="shared" si="28"/>
        <v/>
      </c>
      <c r="AT285" s="11" t="str">
        <f t="shared" si="28"/>
        <v/>
      </c>
      <c r="AU285" s="11" t="str">
        <f t="shared" si="28"/>
        <v/>
      </c>
      <c r="AV285" s="11" t="str">
        <f t="shared" si="28"/>
        <v/>
      </c>
      <c r="AW285" s="11" t="str">
        <f t="shared" si="28"/>
        <v/>
      </c>
      <c r="AX285" s="11" t="str">
        <f t="shared" si="28"/>
        <v/>
      </c>
      <c r="AY285" s="11" t="str">
        <f t="shared" si="28"/>
        <v/>
      </c>
      <c r="AZ285" s="11" t="str">
        <f t="shared" si="28"/>
        <v/>
      </c>
      <c r="BA285" s="11" t="str">
        <f t="shared" si="28"/>
        <v/>
      </c>
      <c r="BB285" s="11" t="str">
        <f t="shared" si="28"/>
        <v/>
      </c>
      <c r="BC285" s="11" t="str">
        <f t="shared" si="28"/>
        <v/>
      </c>
      <c r="BD285" s="11" t="str">
        <f t="shared" si="28"/>
        <v/>
      </c>
      <c r="BE285" s="11" t="str">
        <f t="shared" si="28"/>
        <v/>
      </c>
      <c r="BF285" s="11" t="str">
        <f t="shared" si="28"/>
        <v/>
      </c>
      <c r="BG285" s="11" t="str">
        <f t="shared" si="28"/>
        <v/>
      </c>
      <c r="BH285" s="11" t="str">
        <f t="shared" ref="BH285:BW301" si="29">IF(AND(MONTH(BH$4)=MONTH($H285),YEAR(BH$4)=YEAR($H285)),"u","")</f>
        <v/>
      </c>
      <c r="BI285" s="11" t="str">
        <f t="shared" si="29"/>
        <v/>
      </c>
      <c r="BJ285" s="11" t="str">
        <f t="shared" si="29"/>
        <v/>
      </c>
      <c r="BK285" s="11" t="str">
        <f t="shared" si="29"/>
        <v/>
      </c>
      <c r="BL285" s="11" t="str">
        <f t="shared" si="29"/>
        <v/>
      </c>
      <c r="BM285" s="11" t="str">
        <f t="shared" si="29"/>
        <v/>
      </c>
      <c r="BN285" s="11" t="str">
        <f t="shared" si="29"/>
        <v/>
      </c>
      <c r="BO285" s="11" t="str">
        <f t="shared" si="29"/>
        <v/>
      </c>
      <c r="BP285" s="11" t="str">
        <f t="shared" si="29"/>
        <v/>
      </c>
      <c r="BQ285" s="11" t="str">
        <f t="shared" si="29"/>
        <v/>
      </c>
      <c r="BR285" s="11" t="str">
        <f t="shared" si="29"/>
        <v/>
      </c>
      <c r="BS285" s="11" t="str">
        <f t="shared" si="29"/>
        <v/>
      </c>
      <c r="BT285" s="11" t="str">
        <f t="shared" si="29"/>
        <v/>
      </c>
      <c r="BU285" s="11" t="str">
        <f t="shared" si="29"/>
        <v/>
      </c>
      <c r="BV285" s="11" t="str">
        <f t="shared" si="29"/>
        <v/>
      </c>
      <c r="BW285" s="11" t="str">
        <f t="shared" si="29"/>
        <v/>
      </c>
      <c r="BX285" s="11" t="str">
        <f t="shared" ref="BX285:CM301" si="30">IF(AND(MONTH(BX$4)=MONTH($H285),YEAR(BX$4)=YEAR($H285)),"u","")</f>
        <v/>
      </c>
      <c r="BY285" s="11" t="str">
        <f t="shared" si="30"/>
        <v/>
      </c>
      <c r="BZ285" s="11" t="str">
        <f t="shared" si="30"/>
        <v/>
      </c>
      <c r="CA285" s="11" t="str">
        <f t="shared" si="30"/>
        <v/>
      </c>
      <c r="CB285" s="11" t="str">
        <f t="shared" si="30"/>
        <v/>
      </c>
      <c r="CC285" s="11" t="str">
        <f t="shared" si="30"/>
        <v/>
      </c>
      <c r="CD285" s="11" t="str">
        <f t="shared" si="30"/>
        <v/>
      </c>
      <c r="CE285" s="11" t="str">
        <f t="shared" si="30"/>
        <v/>
      </c>
      <c r="CF285" s="11" t="str">
        <f t="shared" si="30"/>
        <v/>
      </c>
      <c r="CG285" s="11" t="str">
        <f t="shared" si="30"/>
        <v/>
      </c>
      <c r="CH285" s="11" t="str">
        <f t="shared" si="30"/>
        <v/>
      </c>
      <c r="CI285" s="11" t="str">
        <f t="shared" si="30"/>
        <v/>
      </c>
      <c r="CJ285" s="11" t="str">
        <f t="shared" si="30"/>
        <v/>
      </c>
      <c r="CK285" s="11" t="str">
        <f t="shared" si="30"/>
        <v/>
      </c>
      <c r="CL285" s="11" t="str">
        <f t="shared" si="30"/>
        <v/>
      </c>
      <c r="CM285" s="11" t="str">
        <f t="shared" si="30"/>
        <v/>
      </c>
      <c r="CN285" s="11" t="str">
        <f t="shared" ref="CN285:DC301" si="31">IF(AND(MONTH(CN$4)=MONTH($H285),YEAR(CN$4)=YEAR($H285)),"u","")</f>
        <v/>
      </c>
      <c r="CO285" s="11" t="str">
        <f t="shared" si="31"/>
        <v/>
      </c>
      <c r="CP285" s="11" t="str">
        <f t="shared" si="31"/>
        <v/>
      </c>
      <c r="CQ285" s="11" t="str">
        <f t="shared" si="31"/>
        <v/>
      </c>
      <c r="CR285" s="11" t="str">
        <f t="shared" si="31"/>
        <v/>
      </c>
      <c r="CS285" s="11" t="str">
        <f t="shared" si="31"/>
        <v/>
      </c>
      <c r="CT285" s="11" t="str">
        <f t="shared" si="31"/>
        <v/>
      </c>
      <c r="CU285" s="11" t="str">
        <f t="shared" si="31"/>
        <v/>
      </c>
      <c r="CV285" s="11" t="str">
        <f t="shared" si="31"/>
        <v/>
      </c>
      <c r="CW285" s="11" t="str">
        <f t="shared" si="31"/>
        <v/>
      </c>
      <c r="CX285" s="11" t="str">
        <f t="shared" si="31"/>
        <v/>
      </c>
      <c r="CY285" s="11" t="str">
        <f t="shared" si="31"/>
        <v/>
      </c>
      <c r="CZ285" s="11" t="str">
        <f t="shared" si="31"/>
        <v/>
      </c>
      <c r="DA285" s="11" t="str">
        <f t="shared" si="31"/>
        <v/>
      </c>
      <c r="DB285" s="11" t="str">
        <f t="shared" si="31"/>
        <v/>
      </c>
      <c r="DC285" s="11" t="str">
        <f t="shared" si="31"/>
        <v/>
      </c>
      <c r="DD285" s="11" t="str">
        <f t="shared" ref="DD285:DK301" si="32">IF(AND(MONTH(DD$4)=MONTH($H285),YEAR(DD$4)=YEAR($H285)),"u","")</f>
        <v/>
      </c>
      <c r="DE285" s="11" t="str">
        <f t="shared" si="32"/>
        <v/>
      </c>
      <c r="DF285" s="11" t="str">
        <f t="shared" si="32"/>
        <v/>
      </c>
      <c r="DG285" s="11" t="str">
        <f t="shared" si="32"/>
        <v/>
      </c>
      <c r="DH285" s="11" t="str">
        <f t="shared" si="32"/>
        <v/>
      </c>
      <c r="DI285" s="11" t="str">
        <f t="shared" si="32"/>
        <v/>
      </c>
      <c r="DJ285" s="11" t="str">
        <f t="shared" si="32"/>
        <v/>
      </c>
      <c r="DK285" s="11" t="str">
        <f t="shared" si="32"/>
        <v/>
      </c>
    </row>
    <row r="286" spans="2:115" ht="14.5" x14ac:dyDescent="0.35">
      <c r="B286" s="118"/>
      <c r="C286" s="161"/>
      <c r="D286" s="117"/>
      <c r="E286" s="117"/>
      <c r="F286" s="82" t="str" cm="1">
        <f t="array" ref="F286">IF(NOT(ISBLANK($E286)),MAX(INDEX($A$1:$Y$1043,IF(_xlfn.TEXTSPLIT($E286, ",")=$B$5:$B$262, ROW($B$5:$B$262), 0), 7)), "")</f>
        <v/>
      </c>
      <c r="G286" s="167"/>
      <c r="H286" s="167"/>
      <c r="I286" s="83" t="str">
        <f t="shared" si="19"/>
        <v/>
      </c>
      <c r="J286" s="168"/>
      <c r="K286" s="85"/>
      <c r="L286" s="11" t="str">
        <f t="shared" si="26"/>
        <v/>
      </c>
      <c r="M286" s="11" t="str">
        <f t="shared" si="26"/>
        <v/>
      </c>
      <c r="N286" s="11" t="str">
        <f t="shared" si="26"/>
        <v/>
      </c>
      <c r="O286" s="11" t="str">
        <f t="shared" si="26"/>
        <v/>
      </c>
      <c r="P286" s="11" t="str">
        <f t="shared" si="26"/>
        <v/>
      </c>
      <c r="Q286" s="11" t="str">
        <f t="shared" si="26"/>
        <v/>
      </c>
      <c r="R286" s="11" t="str">
        <f t="shared" si="26"/>
        <v/>
      </c>
      <c r="S286" s="11" t="str">
        <f t="shared" si="26"/>
        <v/>
      </c>
      <c r="T286" s="11" t="str">
        <f t="shared" si="26"/>
        <v/>
      </c>
      <c r="U286" s="11" t="str">
        <f t="shared" si="26"/>
        <v/>
      </c>
      <c r="V286" s="11" t="str">
        <f t="shared" si="26"/>
        <v/>
      </c>
      <c r="W286" s="11" t="str">
        <f t="shared" si="26"/>
        <v/>
      </c>
      <c r="X286" s="11" t="str">
        <f t="shared" si="26"/>
        <v/>
      </c>
      <c r="Y286" s="11" t="str">
        <f t="shared" si="26"/>
        <v/>
      </c>
      <c r="Z286" s="11" t="str">
        <f t="shared" si="26"/>
        <v/>
      </c>
      <c r="AA286" s="11" t="str">
        <f t="shared" ref="AA286:AP302" si="33">IF(AND(MONTH(AA$4)=MONTH($H286),YEAR(AA$4)=YEAR($H286)),"u","")</f>
        <v/>
      </c>
      <c r="AB286" s="11" t="str">
        <f t="shared" si="27"/>
        <v/>
      </c>
      <c r="AC286" s="11" t="str">
        <f t="shared" si="27"/>
        <v/>
      </c>
      <c r="AD286" s="11" t="str">
        <f t="shared" si="27"/>
        <v/>
      </c>
      <c r="AE286" s="11" t="str">
        <f t="shared" si="27"/>
        <v/>
      </c>
      <c r="AF286" s="11" t="str">
        <f t="shared" si="27"/>
        <v/>
      </c>
      <c r="AG286" s="11" t="str">
        <f t="shared" si="27"/>
        <v/>
      </c>
      <c r="AH286" s="11" t="str">
        <f t="shared" si="27"/>
        <v/>
      </c>
      <c r="AI286" s="11" t="str">
        <f t="shared" si="27"/>
        <v/>
      </c>
      <c r="AJ286" s="11" t="str">
        <f t="shared" si="27"/>
        <v/>
      </c>
      <c r="AK286" s="11" t="str">
        <f t="shared" si="27"/>
        <v/>
      </c>
      <c r="AL286" s="11" t="str">
        <f t="shared" si="27"/>
        <v/>
      </c>
      <c r="AM286" s="11" t="str">
        <f t="shared" si="27"/>
        <v/>
      </c>
      <c r="AN286" s="11" t="str">
        <f t="shared" si="27"/>
        <v/>
      </c>
      <c r="AO286" s="11" t="str">
        <f t="shared" si="27"/>
        <v/>
      </c>
      <c r="AP286" s="11" t="str">
        <f t="shared" si="27"/>
        <v/>
      </c>
      <c r="AQ286" s="11" t="str">
        <f t="shared" si="27"/>
        <v/>
      </c>
      <c r="AR286" s="11" t="str">
        <f t="shared" si="28"/>
        <v/>
      </c>
      <c r="AS286" s="11" t="str">
        <f t="shared" si="28"/>
        <v/>
      </c>
      <c r="AT286" s="11" t="str">
        <f t="shared" si="28"/>
        <v/>
      </c>
      <c r="AU286" s="11" t="str">
        <f t="shared" si="28"/>
        <v/>
      </c>
      <c r="AV286" s="11" t="str">
        <f t="shared" si="28"/>
        <v/>
      </c>
      <c r="AW286" s="11" t="str">
        <f t="shared" si="28"/>
        <v/>
      </c>
      <c r="AX286" s="11" t="str">
        <f t="shared" si="28"/>
        <v/>
      </c>
      <c r="AY286" s="11" t="str">
        <f t="shared" si="28"/>
        <v/>
      </c>
      <c r="AZ286" s="11" t="str">
        <f t="shared" si="28"/>
        <v/>
      </c>
      <c r="BA286" s="11" t="str">
        <f t="shared" si="28"/>
        <v/>
      </c>
      <c r="BB286" s="11" t="str">
        <f t="shared" si="28"/>
        <v/>
      </c>
      <c r="BC286" s="11" t="str">
        <f t="shared" si="28"/>
        <v/>
      </c>
      <c r="BD286" s="11" t="str">
        <f t="shared" si="28"/>
        <v/>
      </c>
      <c r="BE286" s="11" t="str">
        <f t="shared" si="28"/>
        <v/>
      </c>
      <c r="BF286" s="11" t="str">
        <f t="shared" si="28"/>
        <v/>
      </c>
      <c r="BG286" s="11" t="str">
        <f t="shared" si="28"/>
        <v/>
      </c>
      <c r="BH286" s="11" t="str">
        <f t="shared" si="29"/>
        <v/>
      </c>
      <c r="BI286" s="11" t="str">
        <f t="shared" si="29"/>
        <v/>
      </c>
      <c r="BJ286" s="11" t="str">
        <f t="shared" si="29"/>
        <v/>
      </c>
      <c r="BK286" s="11" t="str">
        <f t="shared" si="29"/>
        <v/>
      </c>
      <c r="BL286" s="11" t="str">
        <f t="shared" si="29"/>
        <v/>
      </c>
      <c r="BM286" s="11" t="str">
        <f t="shared" si="29"/>
        <v/>
      </c>
      <c r="BN286" s="11" t="str">
        <f t="shared" si="29"/>
        <v/>
      </c>
      <c r="BO286" s="11" t="str">
        <f t="shared" si="29"/>
        <v/>
      </c>
      <c r="BP286" s="11" t="str">
        <f t="shared" si="29"/>
        <v/>
      </c>
      <c r="BQ286" s="11" t="str">
        <f t="shared" si="29"/>
        <v/>
      </c>
      <c r="BR286" s="11" t="str">
        <f t="shared" si="29"/>
        <v/>
      </c>
      <c r="BS286" s="11" t="str">
        <f t="shared" si="29"/>
        <v/>
      </c>
      <c r="BT286" s="11" t="str">
        <f t="shared" si="29"/>
        <v/>
      </c>
      <c r="BU286" s="11" t="str">
        <f t="shared" si="29"/>
        <v/>
      </c>
      <c r="BV286" s="11" t="str">
        <f t="shared" si="29"/>
        <v/>
      </c>
      <c r="BW286" s="11" t="str">
        <f t="shared" si="29"/>
        <v/>
      </c>
      <c r="BX286" s="11" t="str">
        <f t="shared" si="30"/>
        <v/>
      </c>
      <c r="BY286" s="11" t="str">
        <f t="shared" si="30"/>
        <v/>
      </c>
      <c r="BZ286" s="11" t="str">
        <f t="shared" si="30"/>
        <v/>
      </c>
      <c r="CA286" s="11" t="str">
        <f t="shared" si="30"/>
        <v/>
      </c>
      <c r="CB286" s="11" t="str">
        <f t="shared" si="30"/>
        <v/>
      </c>
      <c r="CC286" s="11" t="str">
        <f t="shared" si="30"/>
        <v/>
      </c>
      <c r="CD286" s="11" t="str">
        <f t="shared" si="30"/>
        <v/>
      </c>
      <c r="CE286" s="11" t="str">
        <f t="shared" si="30"/>
        <v/>
      </c>
      <c r="CF286" s="11" t="str">
        <f t="shared" si="30"/>
        <v/>
      </c>
      <c r="CG286" s="11" t="str">
        <f t="shared" si="30"/>
        <v/>
      </c>
      <c r="CH286" s="11" t="str">
        <f t="shared" si="30"/>
        <v/>
      </c>
      <c r="CI286" s="11" t="str">
        <f t="shared" si="30"/>
        <v/>
      </c>
      <c r="CJ286" s="11" t="str">
        <f t="shared" si="30"/>
        <v/>
      </c>
      <c r="CK286" s="11" t="str">
        <f t="shared" si="30"/>
        <v/>
      </c>
      <c r="CL286" s="11" t="str">
        <f t="shared" si="30"/>
        <v/>
      </c>
      <c r="CM286" s="11" t="str">
        <f t="shared" si="30"/>
        <v/>
      </c>
      <c r="CN286" s="11" t="str">
        <f t="shared" si="31"/>
        <v/>
      </c>
      <c r="CO286" s="11" t="str">
        <f t="shared" si="31"/>
        <v/>
      </c>
      <c r="CP286" s="11" t="str">
        <f t="shared" si="31"/>
        <v/>
      </c>
      <c r="CQ286" s="11" t="str">
        <f t="shared" si="31"/>
        <v/>
      </c>
      <c r="CR286" s="11" t="str">
        <f t="shared" si="31"/>
        <v/>
      </c>
      <c r="CS286" s="11" t="str">
        <f t="shared" si="31"/>
        <v/>
      </c>
      <c r="CT286" s="11" t="str">
        <f t="shared" si="31"/>
        <v/>
      </c>
      <c r="CU286" s="11" t="str">
        <f t="shared" si="31"/>
        <v/>
      </c>
      <c r="CV286" s="11" t="str">
        <f t="shared" si="31"/>
        <v/>
      </c>
      <c r="CW286" s="11" t="str">
        <f t="shared" si="31"/>
        <v/>
      </c>
      <c r="CX286" s="11" t="str">
        <f t="shared" si="31"/>
        <v/>
      </c>
      <c r="CY286" s="11" t="str">
        <f t="shared" si="31"/>
        <v/>
      </c>
      <c r="CZ286" s="11" t="str">
        <f t="shared" si="31"/>
        <v/>
      </c>
      <c r="DA286" s="11" t="str">
        <f t="shared" si="31"/>
        <v/>
      </c>
      <c r="DB286" s="11" t="str">
        <f t="shared" si="31"/>
        <v/>
      </c>
      <c r="DC286" s="11" t="str">
        <f t="shared" si="31"/>
        <v/>
      </c>
      <c r="DD286" s="11" t="str">
        <f t="shared" si="32"/>
        <v/>
      </c>
      <c r="DE286" s="11" t="str">
        <f t="shared" si="32"/>
        <v/>
      </c>
      <c r="DF286" s="11" t="str">
        <f t="shared" si="32"/>
        <v/>
      </c>
      <c r="DG286" s="11" t="str">
        <f t="shared" si="32"/>
        <v/>
      </c>
      <c r="DH286" s="11" t="str">
        <f t="shared" si="32"/>
        <v/>
      </c>
      <c r="DI286" s="11" t="str">
        <f t="shared" si="32"/>
        <v/>
      </c>
      <c r="DJ286" s="11" t="str">
        <f t="shared" si="32"/>
        <v/>
      </c>
      <c r="DK286" s="11" t="str">
        <f t="shared" si="32"/>
        <v/>
      </c>
    </row>
    <row r="287" spans="2:115" ht="14.5" x14ac:dyDescent="0.35">
      <c r="B287" s="118"/>
      <c r="C287" s="161"/>
      <c r="D287" s="117"/>
      <c r="E287" s="117"/>
      <c r="F287" s="82" t="str" cm="1">
        <f t="array" ref="F287">IF(NOT(ISBLANK($E287)),MAX(INDEX($A$1:$Y$1043,IF(_xlfn.TEXTSPLIT($E287, ",")=$B$5:$B$262, ROW($B$5:$B$262), 0), 7)), "")</f>
        <v/>
      </c>
      <c r="G287" s="167"/>
      <c r="H287" s="167"/>
      <c r="I287" s="83" t="str">
        <f t="shared" si="19"/>
        <v/>
      </c>
      <c r="J287" s="168"/>
      <c r="K287" s="85"/>
      <c r="L287" s="11" t="str">
        <f t="shared" ref="L287:AA303" si="34">IF(AND(MONTH(L$4)=MONTH($H287),YEAR(L$4)=YEAR($H287)),"u","")</f>
        <v/>
      </c>
      <c r="M287" s="11" t="str">
        <f t="shared" si="34"/>
        <v/>
      </c>
      <c r="N287" s="11" t="str">
        <f t="shared" si="34"/>
        <v/>
      </c>
      <c r="O287" s="11" t="str">
        <f t="shared" si="34"/>
        <v/>
      </c>
      <c r="P287" s="11" t="str">
        <f t="shared" si="34"/>
        <v/>
      </c>
      <c r="Q287" s="11" t="str">
        <f t="shared" si="34"/>
        <v/>
      </c>
      <c r="R287" s="11" t="str">
        <f t="shared" si="34"/>
        <v/>
      </c>
      <c r="S287" s="11" t="str">
        <f t="shared" si="34"/>
        <v/>
      </c>
      <c r="T287" s="11" t="str">
        <f t="shared" si="34"/>
        <v/>
      </c>
      <c r="U287" s="11" t="str">
        <f t="shared" si="34"/>
        <v/>
      </c>
      <c r="V287" s="11" t="str">
        <f t="shared" si="34"/>
        <v/>
      </c>
      <c r="W287" s="11" t="str">
        <f t="shared" si="34"/>
        <v/>
      </c>
      <c r="X287" s="11" t="str">
        <f t="shared" si="34"/>
        <v/>
      </c>
      <c r="Y287" s="11" t="str">
        <f t="shared" si="34"/>
        <v/>
      </c>
      <c r="Z287" s="11" t="str">
        <f t="shared" si="34"/>
        <v/>
      </c>
      <c r="AA287" s="11" t="str">
        <f t="shared" si="33"/>
        <v/>
      </c>
      <c r="AB287" s="11" t="str">
        <f t="shared" si="27"/>
        <v/>
      </c>
      <c r="AC287" s="11" t="str">
        <f t="shared" si="27"/>
        <v/>
      </c>
      <c r="AD287" s="11" t="str">
        <f t="shared" si="27"/>
        <v/>
      </c>
      <c r="AE287" s="11" t="str">
        <f t="shared" si="27"/>
        <v/>
      </c>
      <c r="AF287" s="11" t="str">
        <f t="shared" si="27"/>
        <v/>
      </c>
      <c r="AG287" s="11" t="str">
        <f t="shared" si="27"/>
        <v/>
      </c>
      <c r="AH287" s="11" t="str">
        <f t="shared" si="27"/>
        <v/>
      </c>
      <c r="AI287" s="11" t="str">
        <f t="shared" si="27"/>
        <v/>
      </c>
      <c r="AJ287" s="11" t="str">
        <f t="shared" si="27"/>
        <v/>
      </c>
      <c r="AK287" s="11" t="str">
        <f t="shared" si="27"/>
        <v/>
      </c>
      <c r="AL287" s="11" t="str">
        <f t="shared" si="27"/>
        <v/>
      </c>
      <c r="AM287" s="11" t="str">
        <f t="shared" si="27"/>
        <v/>
      </c>
      <c r="AN287" s="11" t="str">
        <f t="shared" si="27"/>
        <v/>
      </c>
      <c r="AO287" s="11" t="str">
        <f t="shared" si="27"/>
        <v/>
      </c>
      <c r="AP287" s="11" t="str">
        <f t="shared" si="27"/>
        <v/>
      </c>
      <c r="AQ287" s="11" t="str">
        <f t="shared" si="27"/>
        <v/>
      </c>
      <c r="AR287" s="11" t="str">
        <f t="shared" si="28"/>
        <v/>
      </c>
      <c r="AS287" s="11" t="str">
        <f t="shared" si="28"/>
        <v/>
      </c>
      <c r="AT287" s="11" t="str">
        <f t="shared" si="28"/>
        <v/>
      </c>
      <c r="AU287" s="11" t="str">
        <f t="shared" si="28"/>
        <v/>
      </c>
      <c r="AV287" s="11" t="str">
        <f t="shared" si="28"/>
        <v/>
      </c>
      <c r="AW287" s="11" t="str">
        <f t="shared" si="28"/>
        <v/>
      </c>
      <c r="AX287" s="11" t="str">
        <f t="shared" si="28"/>
        <v/>
      </c>
      <c r="AY287" s="11" t="str">
        <f t="shared" si="28"/>
        <v/>
      </c>
      <c r="AZ287" s="11" t="str">
        <f t="shared" si="28"/>
        <v/>
      </c>
      <c r="BA287" s="11" t="str">
        <f t="shared" si="28"/>
        <v/>
      </c>
      <c r="BB287" s="11" t="str">
        <f t="shared" si="28"/>
        <v/>
      </c>
      <c r="BC287" s="11" t="str">
        <f t="shared" si="28"/>
        <v/>
      </c>
      <c r="BD287" s="11" t="str">
        <f t="shared" si="28"/>
        <v/>
      </c>
      <c r="BE287" s="11" t="str">
        <f t="shared" si="28"/>
        <v/>
      </c>
      <c r="BF287" s="11" t="str">
        <f t="shared" si="28"/>
        <v/>
      </c>
      <c r="BG287" s="11" t="str">
        <f t="shared" si="28"/>
        <v/>
      </c>
      <c r="BH287" s="11" t="str">
        <f t="shared" si="29"/>
        <v/>
      </c>
      <c r="BI287" s="11" t="str">
        <f t="shared" si="29"/>
        <v/>
      </c>
      <c r="BJ287" s="11" t="str">
        <f t="shared" si="29"/>
        <v/>
      </c>
      <c r="BK287" s="11" t="str">
        <f t="shared" si="29"/>
        <v/>
      </c>
      <c r="BL287" s="11" t="str">
        <f t="shared" si="29"/>
        <v/>
      </c>
      <c r="BM287" s="11" t="str">
        <f t="shared" si="29"/>
        <v/>
      </c>
      <c r="BN287" s="11" t="str">
        <f t="shared" si="29"/>
        <v/>
      </c>
      <c r="BO287" s="11" t="str">
        <f t="shared" si="29"/>
        <v/>
      </c>
      <c r="BP287" s="11" t="str">
        <f t="shared" si="29"/>
        <v/>
      </c>
      <c r="BQ287" s="11" t="str">
        <f t="shared" si="29"/>
        <v/>
      </c>
      <c r="BR287" s="11" t="str">
        <f t="shared" si="29"/>
        <v/>
      </c>
      <c r="BS287" s="11" t="str">
        <f t="shared" si="29"/>
        <v/>
      </c>
      <c r="BT287" s="11" t="str">
        <f t="shared" si="29"/>
        <v/>
      </c>
      <c r="BU287" s="11" t="str">
        <f t="shared" si="29"/>
        <v/>
      </c>
      <c r="BV287" s="11" t="str">
        <f t="shared" si="29"/>
        <v/>
      </c>
      <c r="BW287" s="11" t="str">
        <f t="shared" si="29"/>
        <v/>
      </c>
      <c r="BX287" s="11" t="str">
        <f t="shared" si="30"/>
        <v/>
      </c>
      <c r="BY287" s="11" t="str">
        <f t="shared" si="30"/>
        <v/>
      </c>
      <c r="BZ287" s="11" t="str">
        <f t="shared" si="30"/>
        <v/>
      </c>
      <c r="CA287" s="11" t="str">
        <f t="shared" si="30"/>
        <v/>
      </c>
      <c r="CB287" s="11" t="str">
        <f t="shared" si="30"/>
        <v/>
      </c>
      <c r="CC287" s="11" t="str">
        <f t="shared" si="30"/>
        <v/>
      </c>
      <c r="CD287" s="11" t="str">
        <f t="shared" si="30"/>
        <v/>
      </c>
      <c r="CE287" s="11" t="str">
        <f t="shared" si="30"/>
        <v/>
      </c>
      <c r="CF287" s="11" t="str">
        <f t="shared" si="30"/>
        <v/>
      </c>
      <c r="CG287" s="11" t="str">
        <f t="shared" si="30"/>
        <v/>
      </c>
      <c r="CH287" s="11" t="str">
        <f t="shared" si="30"/>
        <v/>
      </c>
      <c r="CI287" s="11" t="str">
        <f t="shared" si="30"/>
        <v/>
      </c>
      <c r="CJ287" s="11" t="str">
        <f t="shared" si="30"/>
        <v/>
      </c>
      <c r="CK287" s="11" t="str">
        <f t="shared" si="30"/>
        <v/>
      </c>
      <c r="CL287" s="11" t="str">
        <f t="shared" si="30"/>
        <v/>
      </c>
      <c r="CM287" s="11" t="str">
        <f t="shared" si="30"/>
        <v/>
      </c>
      <c r="CN287" s="11" t="str">
        <f t="shared" si="31"/>
        <v/>
      </c>
      <c r="CO287" s="11" t="str">
        <f t="shared" si="31"/>
        <v/>
      </c>
      <c r="CP287" s="11" t="str">
        <f t="shared" si="31"/>
        <v/>
      </c>
      <c r="CQ287" s="11" t="str">
        <f t="shared" si="31"/>
        <v/>
      </c>
      <c r="CR287" s="11" t="str">
        <f t="shared" si="31"/>
        <v/>
      </c>
      <c r="CS287" s="11" t="str">
        <f t="shared" si="31"/>
        <v/>
      </c>
      <c r="CT287" s="11" t="str">
        <f t="shared" si="31"/>
        <v/>
      </c>
      <c r="CU287" s="11" t="str">
        <f t="shared" si="31"/>
        <v/>
      </c>
      <c r="CV287" s="11" t="str">
        <f t="shared" si="31"/>
        <v/>
      </c>
      <c r="CW287" s="11" t="str">
        <f t="shared" si="31"/>
        <v/>
      </c>
      <c r="CX287" s="11" t="str">
        <f t="shared" si="31"/>
        <v/>
      </c>
      <c r="CY287" s="11" t="str">
        <f t="shared" si="31"/>
        <v/>
      </c>
      <c r="CZ287" s="11" t="str">
        <f t="shared" si="31"/>
        <v/>
      </c>
      <c r="DA287" s="11" t="str">
        <f t="shared" si="31"/>
        <v/>
      </c>
      <c r="DB287" s="11" t="str">
        <f t="shared" si="31"/>
        <v/>
      </c>
      <c r="DC287" s="11" t="str">
        <f t="shared" si="31"/>
        <v/>
      </c>
      <c r="DD287" s="11" t="str">
        <f t="shared" si="32"/>
        <v/>
      </c>
      <c r="DE287" s="11" t="str">
        <f t="shared" si="32"/>
        <v/>
      </c>
      <c r="DF287" s="11" t="str">
        <f t="shared" si="32"/>
        <v/>
      </c>
      <c r="DG287" s="11" t="str">
        <f t="shared" si="32"/>
        <v/>
      </c>
      <c r="DH287" s="11" t="str">
        <f t="shared" si="32"/>
        <v/>
      </c>
      <c r="DI287" s="11" t="str">
        <f t="shared" si="32"/>
        <v/>
      </c>
      <c r="DJ287" s="11" t="str">
        <f t="shared" si="32"/>
        <v/>
      </c>
      <c r="DK287" s="11" t="str">
        <f t="shared" si="32"/>
        <v/>
      </c>
    </row>
    <row r="288" spans="2:115" ht="14.5" x14ac:dyDescent="0.35">
      <c r="B288" s="118"/>
      <c r="C288" s="161"/>
      <c r="D288" s="117"/>
      <c r="E288" s="117"/>
      <c r="F288" s="82" t="str" cm="1">
        <f t="array" ref="F288">IF(NOT(ISBLANK($E288)),MAX(INDEX($A$1:$Y$1043,IF(_xlfn.TEXTSPLIT($E288, ",")=$B$5:$B$262, ROW($B$5:$B$262), 0), 7)), "")</f>
        <v/>
      </c>
      <c r="G288" s="167"/>
      <c r="H288" s="167"/>
      <c r="I288" s="83" t="str">
        <f t="shared" si="19"/>
        <v/>
      </c>
      <c r="J288" s="168"/>
      <c r="K288" s="88"/>
      <c r="L288" s="11" t="str">
        <f t="shared" si="34"/>
        <v/>
      </c>
      <c r="M288" s="11" t="str">
        <f t="shared" si="34"/>
        <v/>
      </c>
      <c r="N288" s="11" t="str">
        <f t="shared" si="34"/>
        <v/>
      </c>
      <c r="O288" s="11" t="str">
        <f t="shared" si="34"/>
        <v/>
      </c>
      <c r="P288" s="11" t="str">
        <f t="shared" si="34"/>
        <v/>
      </c>
      <c r="Q288" s="11" t="str">
        <f t="shared" si="34"/>
        <v/>
      </c>
      <c r="R288" s="11" t="str">
        <f t="shared" si="34"/>
        <v/>
      </c>
      <c r="S288" s="11" t="str">
        <f t="shared" si="34"/>
        <v/>
      </c>
      <c r="T288" s="11" t="str">
        <f t="shared" si="34"/>
        <v/>
      </c>
      <c r="U288" s="11" t="str">
        <f t="shared" si="34"/>
        <v/>
      </c>
      <c r="V288" s="11" t="str">
        <f t="shared" si="34"/>
        <v/>
      </c>
      <c r="W288" s="11" t="str">
        <f t="shared" si="34"/>
        <v/>
      </c>
      <c r="X288" s="11" t="str">
        <f t="shared" si="34"/>
        <v/>
      </c>
      <c r="Y288" s="11" t="str">
        <f t="shared" si="34"/>
        <v/>
      </c>
      <c r="Z288" s="11" t="str">
        <f t="shared" si="34"/>
        <v/>
      </c>
      <c r="AA288" s="11" t="str">
        <f t="shared" si="33"/>
        <v/>
      </c>
      <c r="AB288" s="11" t="str">
        <f t="shared" si="27"/>
        <v/>
      </c>
      <c r="AC288" s="11" t="str">
        <f t="shared" si="27"/>
        <v/>
      </c>
      <c r="AD288" s="11" t="str">
        <f t="shared" si="27"/>
        <v/>
      </c>
      <c r="AE288" s="11" t="str">
        <f t="shared" si="27"/>
        <v/>
      </c>
      <c r="AF288" s="11" t="str">
        <f t="shared" si="27"/>
        <v/>
      </c>
      <c r="AG288" s="11" t="str">
        <f t="shared" si="27"/>
        <v/>
      </c>
      <c r="AH288" s="11" t="str">
        <f t="shared" si="27"/>
        <v/>
      </c>
      <c r="AI288" s="11" t="str">
        <f t="shared" si="27"/>
        <v/>
      </c>
      <c r="AJ288" s="11" t="str">
        <f t="shared" si="27"/>
        <v/>
      </c>
      <c r="AK288" s="11" t="str">
        <f t="shared" si="27"/>
        <v/>
      </c>
      <c r="AL288" s="11" t="str">
        <f t="shared" si="27"/>
        <v/>
      </c>
      <c r="AM288" s="11" t="str">
        <f t="shared" si="27"/>
        <v/>
      </c>
      <c r="AN288" s="11" t="str">
        <f t="shared" si="27"/>
        <v/>
      </c>
      <c r="AO288" s="11" t="str">
        <f t="shared" si="27"/>
        <v/>
      </c>
      <c r="AP288" s="11" t="str">
        <f t="shared" si="27"/>
        <v/>
      </c>
      <c r="AQ288" s="11" t="str">
        <f t="shared" si="27"/>
        <v/>
      </c>
      <c r="AR288" s="11" t="str">
        <f t="shared" si="28"/>
        <v/>
      </c>
      <c r="AS288" s="11" t="str">
        <f t="shared" si="28"/>
        <v/>
      </c>
      <c r="AT288" s="11" t="str">
        <f t="shared" si="28"/>
        <v/>
      </c>
      <c r="AU288" s="11" t="str">
        <f t="shared" si="28"/>
        <v/>
      </c>
      <c r="AV288" s="11" t="str">
        <f t="shared" si="28"/>
        <v/>
      </c>
      <c r="AW288" s="11" t="str">
        <f t="shared" si="28"/>
        <v/>
      </c>
      <c r="AX288" s="11" t="str">
        <f t="shared" si="28"/>
        <v/>
      </c>
      <c r="AY288" s="11" t="str">
        <f t="shared" si="28"/>
        <v/>
      </c>
      <c r="AZ288" s="11" t="str">
        <f t="shared" si="28"/>
        <v/>
      </c>
      <c r="BA288" s="11" t="str">
        <f t="shared" si="28"/>
        <v/>
      </c>
      <c r="BB288" s="11" t="str">
        <f t="shared" si="28"/>
        <v/>
      </c>
      <c r="BC288" s="11" t="str">
        <f t="shared" si="28"/>
        <v/>
      </c>
      <c r="BD288" s="11" t="str">
        <f t="shared" si="28"/>
        <v/>
      </c>
      <c r="BE288" s="11" t="str">
        <f t="shared" si="28"/>
        <v/>
      </c>
      <c r="BF288" s="11" t="str">
        <f t="shared" si="28"/>
        <v/>
      </c>
      <c r="BG288" s="11" t="str">
        <f t="shared" si="28"/>
        <v/>
      </c>
      <c r="BH288" s="11" t="str">
        <f t="shared" si="29"/>
        <v/>
      </c>
      <c r="BI288" s="11" t="str">
        <f t="shared" si="29"/>
        <v/>
      </c>
      <c r="BJ288" s="11" t="str">
        <f t="shared" si="29"/>
        <v/>
      </c>
      <c r="BK288" s="11" t="str">
        <f t="shared" si="29"/>
        <v/>
      </c>
      <c r="BL288" s="11" t="str">
        <f t="shared" si="29"/>
        <v/>
      </c>
      <c r="BM288" s="11" t="str">
        <f t="shared" si="29"/>
        <v/>
      </c>
      <c r="BN288" s="11" t="str">
        <f t="shared" si="29"/>
        <v/>
      </c>
      <c r="BO288" s="11" t="str">
        <f t="shared" si="29"/>
        <v/>
      </c>
      <c r="BP288" s="11" t="str">
        <f t="shared" si="29"/>
        <v/>
      </c>
      <c r="BQ288" s="11" t="str">
        <f t="shared" si="29"/>
        <v/>
      </c>
      <c r="BR288" s="11" t="str">
        <f t="shared" si="29"/>
        <v/>
      </c>
      <c r="BS288" s="11" t="str">
        <f t="shared" si="29"/>
        <v/>
      </c>
      <c r="BT288" s="11" t="str">
        <f t="shared" si="29"/>
        <v/>
      </c>
      <c r="BU288" s="11" t="str">
        <f t="shared" si="29"/>
        <v/>
      </c>
      <c r="BV288" s="11" t="str">
        <f t="shared" si="29"/>
        <v/>
      </c>
      <c r="BW288" s="11" t="str">
        <f t="shared" si="29"/>
        <v/>
      </c>
      <c r="BX288" s="11" t="str">
        <f t="shared" si="30"/>
        <v/>
      </c>
      <c r="BY288" s="11" t="str">
        <f t="shared" si="30"/>
        <v/>
      </c>
      <c r="BZ288" s="11" t="str">
        <f t="shared" si="30"/>
        <v/>
      </c>
      <c r="CA288" s="11" t="str">
        <f t="shared" si="30"/>
        <v/>
      </c>
      <c r="CB288" s="11" t="str">
        <f t="shared" si="30"/>
        <v/>
      </c>
      <c r="CC288" s="11" t="str">
        <f t="shared" si="30"/>
        <v/>
      </c>
      <c r="CD288" s="11" t="str">
        <f t="shared" si="30"/>
        <v/>
      </c>
      <c r="CE288" s="11" t="str">
        <f t="shared" si="30"/>
        <v/>
      </c>
      <c r="CF288" s="11" t="str">
        <f t="shared" si="30"/>
        <v/>
      </c>
      <c r="CG288" s="11" t="str">
        <f t="shared" si="30"/>
        <v/>
      </c>
      <c r="CH288" s="11" t="str">
        <f t="shared" si="30"/>
        <v/>
      </c>
      <c r="CI288" s="11" t="str">
        <f t="shared" si="30"/>
        <v/>
      </c>
      <c r="CJ288" s="11" t="str">
        <f t="shared" si="30"/>
        <v/>
      </c>
      <c r="CK288" s="11" t="str">
        <f t="shared" si="30"/>
        <v/>
      </c>
      <c r="CL288" s="11" t="str">
        <f t="shared" si="30"/>
        <v/>
      </c>
      <c r="CM288" s="11" t="str">
        <f t="shared" si="30"/>
        <v/>
      </c>
      <c r="CN288" s="11" t="str">
        <f t="shared" si="31"/>
        <v/>
      </c>
      <c r="CO288" s="11" t="str">
        <f t="shared" si="31"/>
        <v/>
      </c>
      <c r="CP288" s="11" t="str">
        <f t="shared" si="31"/>
        <v/>
      </c>
      <c r="CQ288" s="11" t="str">
        <f t="shared" si="31"/>
        <v/>
      </c>
      <c r="CR288" s="11" t="str">
        <f t="shared" si="31"/>
        <v/>
      </c>
      <c r="CS288" s="11" t="str">
        <f t="shared" si="31"/>
        <v/>
      </c>
      <c r="CT288" s="11" t="str">
        <f t="shared" si="31"/>
        <v/>
      </c>
      <c r="CU288" s="11" t="str">
        <f t="shared" si="31"/>
        <v/>
      </c>
      <c r="CV288" s="11" t="str">
        <f t="shared" si="31"/>
        <v/>
      </c>
      <c r="CW288" s="11" t="str">
        <f t="shared" si="31"/>
        <v/>
      </c>
      <c r="CX288" s="11" t="str">
        <f t="shared" si="31"/>
        <v/>
      </c>
      <c r="CY288" s="11" t="str">
        <f t="shared" si="31"/>
        <v/>
      </c>
      <c r="CZ288" s="11" t="str">
        <f t="shared" si="31"/>
        <v/>
      </c>
      <c r="DA288" s="11" t="str">
        <f t="shared" si="31"/>
        <v/>
      </c>
      <c r="DB288" s="11" t="str">
        <f t="shared" si="31"/>
        <v/>
      </c>
      <c r="DC288" s="11" t="str">
        <f t="shared" si="31"/>
        <v/>
      </c>
      <c r="DD288" s="11" t="str">
        <f t="shared" si="32"/>
        <v/>
      </c>
      <c r="DE288" s="11" t="str">
        <f t="shared" si="32"/>
        <v/>
      </c>
      <c r="DF288" s="11" t="str">
        <f t="shared" si="32"/>
        <v/>
      </c>
      <c r="DG288" s="11" t="str">
        <f t="shared" si="32"/>
        <v/>
      </c>
      <c r="DH288" s="11" t="str">
        <f t="shared" si="32"/>
        <v/>
      </c>
      <c r="DI288" s="11" t="str">
        <f t="shared" si="32"/>
        <v/>
      </c>
      <c r="DJ288" s="11" t="str">
        <f t="shared" si="32"/>
        <v/>
      </c>
      <c r="DK288" s="11" t="str">
        <f t="shared" si="32"/>
        <v/>
      </c>
    </row>
    <row r="289" spans="2:115" ht="14.5" x14ac:dyDescent="0.35">
      <c r="B289" s="118"/>
      <c r="C289" s="161"/>
      <c r="D289" s="166"/>
      <c r="E289" s="117"/>
      <c r="F289" s="82" t="str" cm="1">
        <f t="array" ref="F289">IF(NOT(ISBLANK($E289)),MAX(INDEX($A$1:$Y$1043,IF(_xlfn.TEXTSPLIT($E289, ",")=$B$5:$B$262, ROW($B$5:$B$262), 0), 7)), "")</f>
        <v/>
      </c>
      <c r="G289" s="167"/>
      <c r="H289" s="167"/>
      <c r="I289" s="83" t="str">
        <f t="shared" si="19"/>
        <v/>
      </c>
      <c r="J289" s="168"/>
      <c r="K289" s="85"/>
      <c r="L289" s="11" t="str">
        <f t="shared" si="34"/>
        <v/>
      </c>
      <c r="M289" s="11" t="str">
        <f t="shared" si="34"/>
        <v/>
      </c>
      <c r="N289" s="11" t="str">
        <f t="shared" si="34"/>
        <v/>
      </c>
      <c r="O289" s="11" t="str">
        <f t="shared" si="34"/>
        <v/>
      </c>
      <c r="P289" s="11" t="str">
        <f t="shared" si="34"/>
        <v/>
      </c>
      <c r="Q289" s="11" t="str">
        <f t="shared" si="34"/>
        <v/>
      </c>
      <c r="R289" s="11" t="str">
        <f t="shared" si="34"/>
        <v/>
      </c>
      <c r="S289" s="11" t="str">
        <f t="shared" si="34"/>
        <v/>
      </c>
      <c r="T289" s="11" t="str">
        <f t="shared" si="34"/>
        <v/>
      </c>
      <c r="U289" s="11" t="str">
        <f t="shared" si="34"/>
        <v/>
      </c>
      <c r="V289" s="11" t="str">
        <f t="shared" si="34"/>
        <v/>
      </c>
      <c r="W289" s="11" t="str">
        <f t="shared" si="34"/>
        <v/>
      </c>
      <c r="X289" s="11" t="str">
        <f t="shared" si="34"/>
        <v/>
      </c>
      <c r="Y289" s="11" t="str">
        <f t="shared" si="34"/>
        <v/>
      </c>
      <c r="Z289" s="11" t="str">
        <f t="shared" si="34"/>
        <v/>
      </c>
      <c r="AA289" s="11" t="str">
        <f t="shared" si="33"/>
        <v/>
      </c>
      <c r="AB289" s="11" t="str">
        <f t="shared" si="27"/>
        <v/>
      </c>
      <c r="AC289" s="11" t="str">
        <f t="shared" si="27"/>
        <v/>
      </c>
      <c r="AD289" s="11" t="str">
        <f t="shared" si="27"/>
        <v/>
      </c>
      <c r="AE289" s="11" t="str">
        <f t="shared" si="27"/>
        <v/>
      </c>
      <c r="AF289" s="11" t="str">
        <f t="shared" si="27"/>
        <v/>
      </c>
      <c r="AG289" s="11" t="str">
        <f t="shared" si="27"/>
        <v/>
      </c>
      <c r="AH289" s="11" t="str">
        <f t="shared" si="27"/>
        <v/>
      </c>
      <c r="AI289" s="11" t="str">
        <f t="shared" si="27"/>
        <v/>
      </c>
      <c r="AJ289" s="11" t="str">
        <f t="shared" si="27"/>
        <v/>
      </c>
      <c r="AK289" s="11" t="str">
        <f t="shared" si="27"/>
        <v/>
      </c>
      <c r="AL289" s="11" t="str">
        <f t="shared" si="27"/>
        <v/>
      </c>
      <c r="AM289" s="11" t="str">
        <f t="shared" si="27"/>
        <v/>
      </c>
      <c r="AN289" s="11" t="str">
        <f t="shared" si="27"/>
        <v/>
      </c>
      <c r="AO289" s="11" t="str">
        <f t="shared" si="27"/>
        <v/>
      </c>
      <c r="AP289" s="11" t="str">
        <f t="shared" si="27"/>
        <v/>
      </c>
      <c r="AQ289" s="11" t="str">
        <f t="shared" si="27"/>
        <v/>
      </c>
      <c r="AR289" s="11" t="str">
        <f t="shared" si="28"/>
        <v/>
      </c>
      <c r="AS289" s="11" t="str">
        <f t="shared" si="28"/>
        <v/>
      </c>
      <c r="AT289" s="11" t="str">
        <f t="shared" si="28"/>
        <v/>
      </c>
      <c r="AU289" s="11" t="str">
        <f t="shared" si="28"/>
        <v/>
      </c>
      <c r="AV289" s="11" t="str">
        <f t="shared" si="28"/>
        <v/>
      </c>
      <c r="AW289" s="11" t="str">
        <f t="shared" si="28"/>
        <v/>
      </c>
      <c r="AX289" s="11" t="str">
        <f t="shared" si="28"/>
        <v/>
      </c>
      <c r="AY289" s="11" t="str">
        <f t="shared" si="28"/>
        <v/>
      </c>
      <c r="AZ289" s="11" t="str">
        <f t="shared" si="28"/>
        <v/>
      </c>
      <c r="BA289" s="11" t="str">
        <f t="shared" si="28"/>
        <v/>
      </c>
      <c r="BB289" s="11" t="str">
        <f t="shared" si="28"/>
        <v/>
      </c>
      <c r="BC289" s="11" t="str">
        <f t="shared" si="28"/>
        <v/>
      </c>
      <c r="BD289" s="11" t="str">
        <f t="shared" si="28"/>
        <v/>
      </c>
      <c r="BE289" s="11" t="str">
        <f t="shared" si="28"/>
        <v/>
      </c>
      <c r="BF289" s="11" t="str">
        <f t="shared" si="28"/>
        <v/>
      </c>
      <c r="BG289" s="11" t="str">
        <f t="shared" si="28"/>
        <v/>
      </c>
      <c r="BH289" s="11" t="str">
        <f t="shared" si="29"/>
        <v/>
      </c>
      <c r="BI289" s="11" t="str">
        <f t="shared" si="29"/>
        <v/>
      </c>
      <c r="BJ289" s="11" t="str">
        <f t="shared" si="29"/>
        <v/>
      </c>
      <c r="BK289" s="11" t="str">
        <f t="shared" si="29"/>
        <v/>
      </c>
      <c r="BL289" s="11" t="str">
        <f t="shared" si="29"/>
        <v/>
      </c>
      <c r="BM289" s="11" t="str">
        <f t="shared" si="29"/>
        <v/>
      </c>
      <c r="BN289" s="11" t="str">
        <f t="shared" si="29"/>
        <v/>
      </c>
      <c r="BO289" s="11" t="str">
        <f t="shared" si="29"/>
        <v/>
      </c>
      <c r="BP289" s="11" t="str">
        <f t="shared" si="29"/>
        <v/>
      </c>
      <c r="BQ289" s="11" t="str">
        <f t="shared" si="29"/>
        <v/>
      </c>
      <c r="BR289" s="11" t="str">
        <f t="shared" si="29"/>
        <v/>
      </c>
      <c r="BS289" s="11" t="str">
        <f t="shared" si="29"/>
        <v/>
      </c>
      <c r="BT289" s="11" t="str">
        <f t="shared" si="29"/>
        <v/>
      </c>
      <c r="BU289" s="11" t="str">
        <f t="shared" si="29"/>
        <v/>
      </c>
      <c r="BV289" s="11" t="str">
        <f t="shared" si="29"/>
        <v/>
      </c>
      <c r="BW289" s="11" t="str">
        <f t="shared" si="29"/>
        <v/>
      </c>
      <c r="BX289" s="11" t="str">
        <f t="shared" si="30"/>
        <v/>
      </c>
      <c r="BY289" s="11" t="str">
        <f t="shared" si="30"/>
        <v/>
      </c>
      <c r="BZ289" s="11" t="str">
        <f t="shared" si="30"/>
        <v/>
      </c>
      <c r="CA289" s="11" t="str">
        <f t="shared" si="30"/>
        <v/>
      </c>
      <c r="CB289" s="11" t="str">
        <f t="shared" si="30"/>
        <v/>
      </c>
      <c r="CC289" s="11" t="str">
        <f t="shared" si="30"/>
        <v/>
      </c>
      <c r="CD289" s="11" t="str">
        <f t="shared" si="30"/>
        <v/>
      </c>
      <c r="CE289" s="11" t="str">
        <f t="shared" si="30"/>
        <v/>
      </c>
      <c r="CF289" s="11" t="str">
        <f t="shared" si="30"/>
        <v/>
      </c>
      <c r="CG289" s="11" t="str">
        <f t="shared" si="30"/>
        <v/>
      </c>
      <c r="CH289" s="11" t="str">
        <f t="shared" si="30"/>
        <v/>
      </c>
      <c r="CI289" s="11" t="str">
        <f t="shared" si="30"/>
        <v/>
      </c>
      <c r="CJ289" s="11" t="str">
        <f t="shared" si="30"/>
        <v/>
      </c>
      <c r="CK289" s="11" t="str">
        <f t="shared" si="30"/>
        <v/>
      </c>
      <c r="CL289" s="11" t="str">
        <f t="shared" si="30"/>
        <v/>
      </c>
      <c r="CM289" s="11" t="str">
        <f t="shared" si="30"/>
        <v/>
      </c>
      <c r="CN289" s="11" t="str">
        <f t="shared" si="31"/>
        <v/>
      </c>
      <c r="CO289" s="11" t="str">
        <f t="shared" si="31"/>
        <v/>
      </c>
      <c r="CP289" s="11" t="str">
        <f t="shared" si="31"/>
        <v/>
      </c>
      <c r="CQ289" s="11" t="str">
        <f t="shared" si="31"/>
        <v/>
      </c>
      <c r="CR289" s="11" t="str">
        <f t="shared" si="31"/>
        <v/>
      </c>
      <c r="CS289" s="11" t="str">
        <f t="shared" si="31"/>
        <v/>
      </c>
      <c r="CT289" s="11" t="str">
        <f t="shared" si="31"/>
        <v/>
      </c>
      <c r="CU289" s="11" t="str">
        <f t="shared" si="31"/>
        <v/>
      </c>
      <c r="CV289" s="11" t="str">
        <f t="shared" si="31"/>
        <v/>
      </c>
      <c r="CW289" s="11" t="str">
        <f t="shared" si="31"/>
        <v/>
      </c>
      <c r="CX289" s="11" t="str">
        <f t="shared" si="31"/>
        <v/>
      </c>
      <c r="CY289" s="11" t="str">
        <f t="shared" si="31"/>
        <v/>
      </c>
      <c r="CZ289" s="11" t="str">
        <f t="shared" si="31"/>
        <v/>
      </c>
      <c r="DA289" s="11" t="str">
        <f t="shared" si="31"/>
        <v/>
      </c>
      <c r="DB289" s="11" t="str">
        <f t="shared" si="31"/>
        <v/>
      </c>
      <c r="DC289" s="11" t="str">
        <f t="shared" si="31"/>
        <v/>
      </c>
      <c r="DD289" s="11" t="str">
        <f t="shared" si="32"/>
        <v/>
      </c>
      <c r="DE289" s="11" t="str">
        <f t="shared" si="32"/>
        <v/>
      </c>
      <c r="DF289" s="11" t="str">
        <f t="shared" si="32"/>
        <v/>
      </c>
      <c r="DG289" s="11" t="str">
        <f t="shared" si="32"/>
        <v/>
      </c>
      <c r="DH289" s="11" t="str">
        <f t="shared" si="32"/>
        <v/>
      </c>
      <c r="DI289" s="11" t="str">
        <f t="shared" si="32"/>
        <v/>
      </c>
      <c r="DJ289" s="11" t="str">
        <f t="shared" si="32"/>
        <v/>
      </c>
      <c r="DK289" s="11" t="str">
        <f t="shared" si="32"/>
        <v/>
      </c>
    </row>
    <row r="290" spans="2:115" ht="14.5" x14ac:dyDescent="0.35">
      <c r="B290" s="118"/>
      <c r="C290" s="161"/>
      <c r="D290" s="166"/>
      <c r="E290" s="117"/>
      <c r="F290" s="82" t="str" cm="1">
        <f t="array" ref="F290">IF(NOT(ISBLANK($E290)),MAX(INDEX($A$1:$Y$1043,IF(_xlfn.TEXTSPLIT($E290, ",")=$B$5:$B$262, ROW($B$5:$B$262), 0), 7)), "")</f>
        <v/>
      </c>
      <c r="G290" s="167"/>
      <c r="H290" s="167"/>
      <c r="I290" s="83" t="str">
        <f t="shared" si="19"/>
        <v/>
      </c>
      <c r="J290" s="168"/>
      <c r="K290" s="85"/>
      <c r="L290" s="11" t="str">
        <f t="shared" si="34"/>
        <v/>
      </c>
      <c r="M290" s="11" t="str">
        <f t="shared" si="34"/>
        <v/>
      </c>
      <c r="N290" s="11" t="str">
        <f t="shared" si="34"/>
        <v/>
      </c>
      <c r="O290" s="11" t="str">
        <f t="shared" si="34"/>
        <v/>
      </c>
      <c r="P290" s="11" t="str">
        <f t="shared" si="34"/>
        <v/>
      </c>
      <c r="Q290" s="11" t="str">
        <f t="shared" si="34"/>
        <v/>
      </c>
      <c r="R290" s="11" t="str">
        <f t="shared" si="34"/>
        <v/>
      </c>
      <c r="S290" s="11" t="str">
        <f t="shared" si="34"/>
        <v/>
      </c>
      <c r="T290" s="11" t="str">
        <f t="shared" si="34"/>
        <v/>
      </c>
      <c r="U290" s="11" t="str">
        <f t="shared" si="34"/>
        <v/>
      </c>
      <c r="V290" s="11" t="str">
        <f t="shared" si="34"/>
        <v/>
      </c>
      <c r="W290" s="11" t="str">
        <f t="shared" si="34"/>
        <v/>
      </c>
      <c r="X290" s="11" t="str">
        <f t="shared" si="34"/>
        <v/>
      </c>
      <c r="Y290" s="11" t="str">
        <f t="shared" si="34"/>
        <v/>
      </c>
      <c r="Z290" s="11" t="str">
        <f t="shared" si="34"/>
        <v/>
      </c>
      <c r="AA290" s="11" t="str">
        <f t="shared" si="33"/>
        <v/>
      </c>
      <c r="AB290" s="11" t="str">
        <f t="shared" si="27"/>
        <v/>
      </c>
      <c r="AC290" s="11" t="str">
        <f t="shared" si="27"/>
        <v/>
      </c>
      <c r="AD290" s="11" t="str">
        <f t="shared" si="27"/>
        <v/>
      </c>
      <c r="AE290" s="11" t="str">
        <f t="shared" si="27"/>
        <v/>
      </c>
      <c r="AF290" s="11" t="str">
        <f t="shared" si="27"/>
        <v/>
      </c>
      <c r="AG290" s="11" t="str">
        <f t="shared" si="27"/>
        <v/>
      </c>
      <c r="AH290" s="11" t="str">
        <f t="shared" si="27"/>
        <v/>
      </c>
      <c r="AI290" s="11" t="str">
        <f t="shared" si="27"/>
        <v/>
      </c>
      <c r="AJ290" s="11" t="str">
        <f t="shared" si="27"/>
        <v/>
      </c>
      <c r="AK290" s="11" t="str">
        <f t="shared" si="27"/>
        <v/>
      </c>
      <c r="AL290" s="11" t="str">
        <f t="shared" si="27"/>
        <v/>
      </c>
      <c r="AM290" s="11" t="str">
        <f t="shared" si="27"/>
        <v/>
      </c>
      <c r="AN290" s="11" t="str">
        <f t="shared" si="27"/>
        <v/>
      </c>
      <c r="AO290" s="11" t="str">
        <f t="shared" si="27"/>
        <v/>
      </c>
      <c r="AP290" s="11" t="str">
        <f t="shared" si="27"/>
        <v/>
      </c>
      <c r="AQ290" s="11" t="str">
        <f t="shared" si="27"/>
        <v/>
      </c>
      <c r="AR290" s="11" t="str">
        <f t="shared" si="28"/>
        <v/>
      </c>
      <c r="AS290" s="11" t="str">
        <f t="shared" si="28"/>
        <v/>
      </c>
      <c r="AT290" s="11" t="str">
        <f t="shared" si="28"/>
        <v/>
      </c>
      <c r="AU290" s="11" t="str">
        <f t="shared" si="28"/>
        <v/>
      </c>
      <c r="AV290" s="11" t="str">
        <f t="shared" si="28"/>
        <v/>
      </c>
      <c r="AW290" s="11" t="str">
        <f t="shared" si="28"/>
        <v/>
      </c>
      <c r="AX290" s="11" t="str">
        <f t="shared" si="28"/>
        <v/>
      </c>
      <c r="AY290" s="11" t="str">
        <f t="shared" si="28"/>
        <v/>
      </c>
      <c r="AZ290" s="11" t="str">
        <f t="shared" si="28"/>
        <v/>
      </c>
      <c r="BA290" s="11" t="str">
        <f t="shared" si="28"/>
        <v/>
      </c>
      <c r="BB290" s="11" t="str">
        <f t="shared" si="28"/>
        <v/>
      </c>
      <c r="BC290" s="11" t="str">
        <f t="shared" si="28"/>
        <v/>
      </c>
      <c r="BD290" s="11" t="str">
        <f t="shared" si="28"/>
        <v/>
      </c>
      <c r="BE290" s="11" t="str">
        <f t="shared" si="28"/>
        <v/>
      </c>
      <c r="BF290" s="11" t="str">
        <f t="shared" si="28"/>
        <v/>
      </c>
      <c r="BG290" s="11" t="str">
        <f t="shared" si="28"/>
        <v/>
      </c>
      <c r="BH290" s="11" t="str">
        <f t="shared" si="29"/>
        <v/>
      </c>
      <c r="BI290" s="11" t="str">
        <f t="shared" si="29"/>
        <v/>
      </c>
      <c r="BJ290" s="11" t="str">
        <f t="shared" si="29"/>
        <v/>
      </c>
      <c r="BK290" s="11" t="str">
        <f t="shared" si="29"/>
        <v/>
      </c>
      <c r="BL290" s="11" t="str">
        <f t="shared" si="29"/>
        <v/>
      </c>
      <c r="BM290" s="11" t="str">
        <f t="shared" si="29"/>
        <v/>
      </c>
      <c r="BN290" s="11" t="str">
        <f t="shared" si="29"/>
        <v/>
      </c>
      <c r="BO290" s="11" t="str">
        <f t="shared" si="29"/>
        <v/>
      </c>
      <c r="BP290" s="11" t="str">
        <f t="shared" si="29"/>
        <v/>
      </c>
      <c r="BQ290" s="11" t="str">
        <f t="shared" si="29"/>
        <v/>
      </c>
      <c r="BR290" s="11" t="str">
        <f t="shared" si="29"/>
        <v/>
      </c>
      <c r="BS290" s="11" t="str">
        <f t="shared" si="29"/>
        <v/>
      </c>
      <c r="BT290" s="11" t="str">
        <f t="shared" si="29"/>
        <v/>
      </c>
      <c r="BU290" s="11" t="str">
        <f t="shared" si="29"/>
        <v/>
      </c>
      <c r="BV290" s="11" t="str">
        <f t="shared" si="29"/>
        <v/>
      </c>
      <c r="BW290" s="11" t="str">
        <f t="shared" si="29"/>
        <v/>
      </c>
      <c r="BX290" s="11" t="str">
        <f t="shared" si="30"/>
        <v/>
      </c>
      <c r="BY290" s="11" t="str">
        <f t="shared" si="30"/>
        <v/>
      </c>
      <c r="BZ290" s="11" t="str">
        <f t="shared" si="30"/>
        <v/>
      </c>
      <c r="CA290" s="11" t="str">
        <f t="shared" si="30"/>
        <v/>
      </c>
      <c r="CB290" s="11" t="str">
        <f t="shared" si="30"/>
        <v/>
      </c>
      <c r="CC290" s="11" t="str">
        <f t="shared" si="30"/>
        <v/>
      </c>
      <c r="CD290" s="11" t="str">
        <f t="shared" si="30"/>
        <v/>
      </c>
      <c r="CE290" s="11" t="str">
        <f t="shared" si="30"/>
        <v/>
      </c>
      <c r="CF290" s="11" t="str">
        <f t="shared" si="30"/>
        <v/>
      </c>
      <c r="CG290" s="11" t="str">
        <f t="shared" si="30"/>
        <v/>
      </c>
      <c r="CH290" s="11" t="str">
        <f t="shared" si="30"/>
        <v/>
      </c>
      <c r="CI290" s="11" t="str">
        <f t="shared" si="30"/>
        <v/>
      </c>
      <c r="CJ290" s="11" t="str">
        <f t="shared" si="30"/>
        <v/>
      </c>
      <c r="CK290" s="11" t="str">
        <f t="shared" si="30"/>
        <v/>
      </c>
      <c r="CL290" s="11" t="str">
        <f t="shared" si="30"/>
        <v/>
      </c>
      <c r="CM290" s="11" t="str">
        <f t="shared" si="30"/>
        <v/>
      </c>
      <c r="CN290" s="11" t="str">
        <f t="shared" si="31"/>
        <v/>
      </c>
      <c r="CO290" s="11" t="str">
        <f t="shared" si="31"/>
        <v/>
      </c>
      <c r="CP290" s="11" t="str">
        <f t="shared" si="31"/>
        <v/>
      </c>
      <c r="CQ290" s="11" t="str">
        <f t="shared" si="31"/>
        <v/>
      </c>
      <c r="CR290" s="11" t="str">
        <f t="shared" si="31"/>
        <v/>
      </c>
      <c r="CS290" s="11" t="str">
        <f t="shared" si="31"/>
        <v/>
      </c>
      <c r="CT290" s="11" t="str">
        <f t="shared" si="31"/>
        <v/>
      </c>
      <c r="CU290" s="11" t="str">
        <f t="shared" si="31"/>
        <v/>
      </c>
      <c r="CV290" s="11" t="str">
        <f t="shared" si="31"/>
        <v/>
      </c>
      <c r="CW290" s="11" t="str">
        <f t="shared" si="31"/>
        <v/>
      </c>
      <c r="CX290" s="11" t="str">
        <f t="shared" si="31"/>
        <v/>
      </c>
      <c r="CY290" s="11" t="str">
        <f t="shared" si="31"/>
        <v/>
      </c>
      <c r="CZ290" s="11" t="str">
        <f t="shared" si="31"/>
        <v/>
      </c>
      <c r="DA290" s="11" t="str">
        <f t="shared" si="31"/>
        <v/>
      </c>
      <c r="DB290" s="11" t="str">
        <f t="shared" si="31"/>
        <v/>
      </c>
      <c r="DC290" s="11" t="str">
        <f t="shared" si="31"/>
        <v/>
      </c>
      <c r="DD290" s="11" t="str">
        <f t="shared" si="32"/>
        <v/>
      </c>
      <c r="DE290" s="11" t="str">
        <f t="shared" si="32"/>
        <v/>
      </c>
      <c r="DF290" s="11" t="str">
        <f t="shared" si="32"/>
        <v/>
      </c>
      <c r="DG290" s="11" t="str">
        <f t="shared" si="32"/>
        <v/>
      </c>
      <c r="DH290" s="11" t="str">
        <f t="shared" si="32"/>
        <v/>
      </c>
      <c r="DI290" s="11" t="str">
        <f t="shared" si="32"/>
        <v/>
      </c>
      <c r="DJ290" s="11" t="str">
        <f t="shared" si="32"/>
        <v/>
      </c>
      <c r="DK290" s="11" t="str">
        <f t="shared" si="32"/>
        <v/>
      </c>
    </row>
    <row r="291" spans="2:115" ht="14.5" x14ac:dyDescent="0.35">
      <c r="B291" s="118"/>
      <c r="C291" s="161"/>
      <c r="D291" s="166"/>
      <c r="E291" s="117"/>
      <c r="F291" s="82" t="str" cm="1">
        <f t="array" ref="F291">IF(NOT(ISBLANK($E291)),MAX(INDEX($A$1:$Y$1043,IF(_xlfn.TEXTSPLIT($E291, ",")=$B$5:$B$262, ROW($B$5:$B$262), 0), 7)), "")</f>
        <v/>
      </c>
      <c r="G291" s="167"/>
      <c r="H291" s="167"/>
      <c r="I291" s="83" t="str">
        <f t="shared" si="19"/>
        <v/>
      </c>
      <c r="J291" s="168"/>
      <c r="K291" s="85"/>
      <c r="L291" s="11" t="str">
        <f t="shared" si="34"/>
        <v/>
      </c>
      <c r="M291" s="11" t="str">
        <f t="shared" si="34"/>
        <v/>
      </c>
      <c r="N291" s="11" t="str">
        <f t="shared" si="34"/>
        <v/>
      </c>
      <c r="O291" s="11" t="str">
        <f t="shared" si="34"/>
        <v/>
      </c>
      <c r="P291" s="11" t="str">
        <f t="shared" si="34"/>
        <v/>
      </c>
      <c r="Q291" s="11" t="str">
        <f t="shared" si="34"/>
        <v/>
      </c>
      <c r="R291" s="11" t="str">
        <f t="shared" si="34"/>
        <v/>
      </c>
      <c r="S291" s="11" t="str">
        <f t="shared" si="34"/>
        <v/>
      </c>
      <c r="T291" s="11" t="str">
        <f t="shared" si="34"/>
        <v/>
      </c>
      <c r="U291" s="11" t="str">
        <f t="shared" si="34"/>
        <v/>
      </c>
      <c r="V291" s="11" t="str">
        <f t="shared" si="34"/>
        <v/>
      </c>
      <c r="W291" s="11" t="str">
        <f t="shared" si="34"/>
        <v/>
      </c>
      <c r="X291" s="11" t="str">
        <f t="shared" si="34"/>
        <v/>
      </c>
      <c r="Y291" s="11" t="str">
        <f t="shared" si="34"/>
        <v/>
      </c>
      <c r="Z291" s="11" t="str">
        <f t="shared" si="34"/>
        <v/>
      </c>
      <c r="AA291" s="11" t="str">
        <f t="shared" si="33"/>
        <v/>
      </c>
      <c r="AB291" s="11" t="str">
        <f t="shared" si="27"/>
        <v/>
      </c>
      <c r="AC291" s="11" t="str">
        <f t="shared" si="27"/>
        <v/>
      </c>
      <c r="AD291" s="11" t="str">
        <f t="shared" si="27"/>
        <v/>
      </c>
      <c r="AE291" s="11" t="str">
        <f t="shared" si="27"/>
        <v/>
      </c>
      <c r="AF291" s="11" t="str">
        <f t="shared" si="27"/>
        <v/>
      </c>
      <c r="AG291" s="11" t="str">
        <f t="shared" si="27"/>
        <v/>
      </c>
      <c r="AH291" s="11" t="str">
        <f t="shared" si="27"/>
        <v/>
      </c>
      <c r="AI291" s="11" t="str">
        <f t="shared" si="27"/>
        <v/>
      </c>
      <c r="AJ291" s="11" t="str">
        <f t="shared" si="27"/>
        <v/>
      </c>
      <c r="AK291" s="11" t="str">
        <f t="shared" si="27"/>
        <v/>
      </c>
      <c r="AL291" s="11" t="str">
        <f t="shared" si="27"/>
        <v/>
      </c>
      <c r="AM291" s="11" t="str">
        <f t="shared" si="27"/>
        <v/>
      </c>
      <c r="AN291" s="11" t="str">
        <f t="shared" si="27"/>
        <v/>
      </c>
      <c r="AO291" s="11" t="str">
        <f t="shared" si="27"/>
        <v/>
      </c>
      <c r="AP291" s="11" t="str">
        <f t="shared" si="27"/>
        <v/>
      </c>
      <c r="AQ291" s="11" t="str">
        <f t="shared" si="27"/>
        <v/>
      </c>
      <c r="AR291" s="11" t="str">
        <f t="shared" si="28"/>
        <v/>
      </c>
      <c r="AS291" s="11" t="str">
        <f t="shared" si="28"/>
        <v/>
      </c>
      <c r="AT291" s="11" t="str">
        <f t="shared" si="28"/>
        <v/>
      </c>
      <c r="AU291" s="11" t="str">
        <f t="shared" si="28"/>
        <v/>
      </c>
      <c r="AV291" s="11" t="str">
        <f t="shared" si="28"/>
        <v/>
      </c>
      <c r="AW291" s="11" t="str">
        <f t="shared" si="28"/>
        <v/>
      </c>
      <c r="AX291" s="11" t="str">
        <f t="shared" si="28"/>
        <v/>
      </c>
      <c r="AY291" s="11" t="str">
        <f t="shared" si="28"/>
        <v/>
      </c>
      <c r="AZ291" s="11" t="str">
        <f t="shared" si="28"/>
        <v/>
      </c>
      <c r="BA291" s="11" t="str">
        <f t="shared" si="28"/>
        <v/>
      </c>
      <c r="BB291" s="11" t="str">
        <f t="shared" si="28"/>
        <v/>
      </c>
      <c r="BC291" s="11" t="str">
        <f t="shared" si="28"/>
        <v/>
      </c>
      <c r="BD291" s="11" t="str">
        <f t="shared" si="28"/>
        <v/>
      </c>
      <c r="BE291" s="11" t="str">
        <f t="shared" si="28"/>
        <v/>
      </c>
      <c r="BF291" s="11" t="str">
        <f t="shared" si="28"/>
        <v/>
      </c>
      <c r="BG291" s="11" t="str">
        <f t="shared" si="28"/>
        <v/>
      </c>
      <c r="BH291" s="11" t="str">
        <f t="shared" si="29"/>
        <v/>
      </c>
      <c r="BI291" s="11" t="str">
        <f t="shared" si="29"/>
        <v/>
      </c>
      <c r="BJ291" s="11" t="str">
        <f t="shared" si="29"/>
        <v/>
      </c>
      <c r="BK291" s="11" t="str">
        <f t="shared" si="29"/>
        <v/>
      </c>
      <c r="BL291" s="11" t="str">
        <f t="shared" si="29"/>
        <v/>
      </c>
      <c r="BM291" s="11" t="str">
        <f t="shared" si="29"/>
        <v/>
      </c>
      <c r="BN291" s="11" t="str">
        <f t="shared" si="29"/>
        <v/>
      </c>
      <c r="BO291" s="11" t="str">
        <f t="shared" si="29"/>
        <v/>
      </c>
      <c r="BP291" s="11" t="str">
        <f t="shared" si="29"/>
        <v/>
      </c>
      <c r="BQ291" s="11" t="str">
        <f t="shared" si="29"/>
        <v/>
      </c>
      <c r="BR291" s="11" t="str">
        <f t="shared" si="29"/>
        <v/>
      </c>
      <c r="BS291" s="11" t="str">
        <f t="shared" si="29"/>
        <v/>
      </c>
      <c r="BT291" s="11" t="str">
        <f t="shared" si="29"/>
        <v/>
      </c>
      <c r="BU291" s="11" t="str">
        <f t="shared" si="29"/>
        <v/>
      </c>
      <c r="BV291" s="11" t="str">
        <f t="shared" si="29"/>
        <v/>
      </c>
      <c r="BW291" s="11" t="str">
        <f t="shared" si="29"/>
        <v/>
      </c>
      <c r="BX291" s="11" t="str">
        <f t="shared" si="30"/>
        <v/>
      </c>
      <c r="BY291" s="11" t="str">
        <f t="shared" si="30"/>
        <v/>
      </c>
      <c r="BZ291" s="11" t="str">
        <f t="shared" si="30"/>
        <v/>
      </c>
      <c r="CA291" s="11" t="str">
        <f t="shared" si="30"/>
        <v/>
      </c>
      <c r="CB291" s="11" t="str">
        <f t="shared" si="30"/>
        <v/>
      </c>
      <c r="CC291" s="11" t="str">
        <f t="shared" si="30"/>
        <v/>
      </c>
      <c r="CD291" s="11" t="str">
        <f t="shared" si="30"/>
        <v/>
      </c>
      <c r="CE291" s="11" t="str">
        <f t="shared" si="30"/>
        <v/>
      </c>
      <c r="CF291" s="11" t="str">
        <f t="shared" si="30"/>
        <v/>
      </c>
      <c r="CG291" s="11" t="str">
        <f t="shared" si="30"/>
        <v/>
      </c>
      <c r="CH291" s="11" t="str">
        <f t="shared" si="30"/>
        <v/>
      </c>
      <c r="CI291" s="11" t="str">
        <f t="shared" si="30"/>
        <v/>
      </c>
      <c r="CJ291" s="11" t="str">
        <f t="shared" si="30"/>
        <v/>
      </c>
      <c r="CK291" s="11" t="str">
        <f t="shared" si="30"/>
        <v/>
      </c>
      <c r="CL291" s="11" t="str">
        <f t="shared" si="30"/>
        <v/>
      </c>
      <c r="CM291" s="11" t="str">
        <f t="shared" si="30"/>
        <v/>
      </c>
      <c r="CN291" s="11" t="str">
        <f t="shared" si="31"/>
        <v/>
      </c>
      <c r="CO291" s="11" t="str">
        <f t="shared" si="31"/>
        <v/>
      </c>
      <c r="CP291" s="11" t="str">
        <f t="shared" si="31"/>
        <v/>
      </c>
      <c r="CQ291" s="11" t="str">
        <f t="shared" si="31"/>
        <v/>
      </c>
      <c r="CR291" s="11" t="str">
        <f t="shared" si="31"/>
        <v/>
      </c>
      <c r="CS291" s="11" t="str">
        <f t="shared" si="31"/>
        <v/>
      </c>
      <c r="CT291" s="11" t="str">
        <f t="shared" si="31"/>
        <v/>
      </c>
      <c r="CU291" s="11" t="str">
        <f t="shared" si="31"/>
        <v/>
      </c>
      <c r="CV291" s="11" t="str">
        <f t="shared" si="31"/>
        <v/>
      </c>
      <c r="CW291" s="11" t="str">
        <f t="shared" si="31"/>
        <v/>
      </c>
      <c r="CX291" s="11" t="str">
        <f t="shared" si="31"/>
        <v/>
      </c>
      <c r="CY291" s="11" t="str">
        <f t="shared" si="31"/>
        <v/>
      </c>
      <c r="CZ291" s="11" t="str">
        <f t="shared" si="31"/>
        <v/>
      </c>
      <c r="DA291" s="11" t="str">
        <f t="shared" si="31"/>
        <v/>
      </c>
      <c r="DB291" s="11" t="str">
        <f t="shared" si="31"/>
        <v/>
      </c>
      <c r="DC291" s="11" t="str">
        <f t="shared" si="31"/>
        <v/>
      </c>
      <c r="DD291" s="11" t="str">
        <f t="shared" si="32"/>
        <v/>
      </c>
      <c r="DE291" s="11" t="str">
        <f t="shared" si="32"/>
        <v/>
      </c>
      <c r="DF291" s="11" t="str">
        <f t="shared" si="32"/>
        <v/>
      </c>
      <c r="DG291" s="11" t="str">
        <f t="shared" si="32"/>
        <v/>
      </c>
      <c r="DH291" s="11" t="str">
        <f t="shared" si="32"/>
        <v/>
      </c>
      <c r="DI291" s="11" t="str">
        <f t="shared" si="32"/>
        <v/>
      </c>
      <c r="DJ291" s="11" t="str">
        <f t="shared" si="32"/>
        <v/>
      </c>
      <c r="DK291" s="11" t="str">
        <f t="shared" si="32"/>
        <v/>
      </c>
    </row>
    <row r="292" spans="2:115" ht="14.5" x14ac:dyDescent="0.35">
      <c r="B292" s="118"/>
      <c r="C292" s="161"/>
      <c r="D292" s="166"/>
      <c r="E292" s="117"/>
      <c r="F292" s="82" t="str" cm="1">
        <f t="array" ref="F292">IF(NOT(ISBLANK($E292)),MAX(INDEX($A$1:$Y$1043,IF(_xlfn.TEXTSPLIT($E292, ",")=$B$5:$B$262, ROW($B$5:$B$262), 0), 7)), "")</f>
        <v/>
      </c>
      <c r="G292" s="167"/>
      <c r="H292" s="167"/>
      <c r="I292" s="83" t="str">
        <f>IF(H292="","",NETWORKDAYS(G292,H292))</f>
        <v/>
      </c>
      <c r="J292" s="168"/>
      <c r="K292" s="85"/>
      <c r="L292" s="11" t="str">
        <f t="shared" ref="L292:AQ292" si="35">IF(AND(MONTH(L$4)=MONTH($H292),YEAR(L$4)=YEAR($H292)),"u","")</f>
        <v/>
      </c>
      <c r="M292" s="11" t="str">
        <f t="shared" si="35"/>
        <v/>
      </c>
      <c r="N292" s="11" t="str">
        <f t="shared" si="35"/>
        <v/>
      </c>
      <c r="O292" s="11" t="str">
        <f t="shared" si="35"/>
        <v/>
      </c>
      <c r="P292" s="11" t="str">
        <f t="shared" si="35"/>
        <v/>
      </c>
      <c r="Q292" s="11" t="str">
        <f t="shared" si="35"/>
        <v/>
      </c>
      <c r="R292" s="11" t="str">
        <f t="shared" si="35"/>
        <v/>
      </c>
      <c r="S292" s="11" t="str">
        <f t="shared" si="35"/>
        <v/>
      </c>
      <c r="T292" s="11" t="str">
        <f t="shared" si="35"/>
        <v/>
      </c>
      <c r="U292" s="11" t="str">
        <f t="shared" si="35"/>
        <v/>
      </c>
      <c r="V292" s="11" t="str">
        <f t="shared" si="35"/>
        <v/>
      </c>
      <c r="W292" s="11" t="str">
        <f t="shared" si="35"/>
        <v/>
      </c>
      <c r="X292" s="11" t="str">
        <f t="shared" si="35"/>
        <v/>
      </c>
      <c r="Y292" s="11" t="str">
        <f t="shared" si="35"/>
        <v/>
      </c>
      <c r="Z292" s="11" t="str">
        <f t="shared" si="35"/>
        <v/>
      </c>
      <c r="AA292" s="11" t="str">
        <f t="shared" si="35"/>
        <v/>
      </c>
      <c r="AB292" s="11" t="str">
        <f t="shared" si="35"/>
        <v/>
      </c>
      <c r="AC292" s="11" t="str">
        <f t="shared" si="35"/>
        <v/>
      </c>
      <c r="AD292" s="11" t="str">
        <f t="shared" si="35"/>
        <v/>
      </c>
      <c r="AE292" s="11" t="str">
        <f t="shared" si="35"/>
        <v/>
      </c>
      <c r="AF292" s="11" t="str">
        <f t="shared" si="35"/>
        <v/>
      </c>
      <c r="AG292" s="11" t="str">
        <f t="shared" si="35"/>
        <v/>
      </c>
      <c r="AH292" s="11" t="str">
        <f t="shared" si="35"/>
        <v/>
      </c>
      <c r="AI292" s="11" t="str">
        <f t="shared" si="35"/>
        <v/>
      </c>
      <c r="AJ292" s="11" t="str">
        <f t="shared" si="35"/>
        <v/>
      </c>
      <c r="AK292" s="11" t="str">
        <f t="shared" si="35"/>
        <v/>
      </c>
      <c r="AL292" s="11" t="str">
        <f t="shared" si="35"/>
        <v/>
      </c>
      <c r="AM292" s="11" t="str">
        <f t="shared" si="35"/>
        <v/>
      </c>
      <c r="AN292" s="11" t="str">
        <f t="shared" si="35"/>
        <v/>
      </c>
      <c r="AO292" s="11" t="str">
        <f t="shared" si="35"/>
        <v/>
      </c>
      <c r="AP292" s="11" t="str">
        <f t="shared" si="35"/>
        <v/>
      </c>
      <c r="AQ292" s="11" t="str">
        <f t="shared" si="35"/>
        <v/>
      </c>
      <c r="AR292" s="11" t="str">
        <f t="shared" ref="AR292:BW292" si="36">IF(AND(MONTH(AR$4)=MONTH($H292),YEAR(AR$4)=YEAR($H292)),"u","")</f>
        <v/>
      </c>
      <c r="AS292" s="11" t="str">
        <f t="shared" si="36"/>
        <v/>
      </c>
      <c r="AT292" s="11" t="str">
        <f t="shared" si="36"/>
        <v/>
      </c>
      <c r="AU292" s="11" t="str">
        <f t="shared" si="36"/>
        <v/>
      </c>
      <c r="AV292" s="11" t="str">
        <f t="shared" si="36"/>
        <v/>
      </c>
      <c r="AW292" s="11" t="str">
        <f t="shared" si="36"/>
        <v/>
      </c>
      <c r="AX292" s="11" t="str">
        <f t="shared" si="36"/>
        <v/>
      </c>
      <c r="AY292" s="11" t="str">
        <f t="shared" si="36"/>
        <v/>
      </c>
      <c r="AZ292" s="11" t="str">
        <f t="shared" si="36"/>
        <v/>
      </c>
      <c r="BA292" s="11" t="str">
        <f t="shared" si="36"/>
        <v/>
      </c>
      <c r="BB292" s="11" t="str">
        <f t="shared" si="36"/>
        <v/>
      </c>
      <c r="BC292" s="11" t="str">
        <f t="shared" si="36"/>
        <v/>
      </c>
      <c r="BD292" s="11" t="str">
        <f t="shared" si="36"/>
        <v/>
      </c>
      <c r="BE292" s="11" t="str">
        <f t="shared" si="36"/>
        <v/>
      </c>
      <c r="BF292" s="11" t="str">
        <f t="shared" si="36"/>
        <v/>
      </c>
      <c r="BG292" s="11" t="str">
        <f t="shared" si="36"/>
        <v/>
      </c>
      <c r="BH292" s="11" t="str">
        <f t="shared" si="36"/>
        <v/>
      </c>
      <c r="BI292" s="11" t="str">
        <f t="shared" si="36"/>
        <v/>
      </c>
      <c r="BJ292" s="11" t="str">
        <f t="shared" si="36"/>
        <v/>
      </c>
      <c r="BK292" s="11" t="str">
        <f t="shared" si="36"/>
        <v/>
      </c>
      <c r="BL292" s="11" t="str">
        <f t="shared" si="36"/>
        <v/>
      </c>
      <c r="BM292" s="11" t="str">
        <f t="shared" si="36"/>
        <v/>
      </c>
      <c r="BN292" s="11" t="str">
        <f t="shared" si="36"/>
        <v/>
      </c>
      <c r="BO292" s="11" t="str">
        <f t="shared" si="36"/>
        <v/>
      </c>
      <c r="BP292" s="11" t="str">
        <f t="shared" si="36"/>
        <v/>
      </c>
      <c r="BQ292" s="11" t="str">
        <f t="shared" si="36"/>
        <v/>
      </c>
      <c r="BR292" s="11" t="str">
        <f t="shared" si="36"/>
        <v/>
      </c>
      <c r="BS292" s="11" t="str">
        <f t="shared" si="36"/>
        <v/>
      </c>
      <c r="BT292" s="11" t="str">
        <f t="shared" si="36"/>
        <v/>
      </c>
      <c r="BU292" s="11" t="str">
        <f t="shared" si="36"/>
        <v/>
      </c>
      <c r="BV292" s="11" t="str">
        <f t="shared" si="36"/>
        <v/>
      </c>
      <c r="BW292" s="11" t="str">
        <f t="shared" si="36"/>
        <v/>
      </c>
      <c r="BX292" s="11" t="str">
        <f t="shared" ref="BX292:DC292" si="37">IF(AND(MONTH(BX$4)=MONTH($H292),YEAR(BX$4)=YEAR($H292)),"u","")</f>
        <v/>
      </c>
      <c r="BY292" s="11" t="str">
        <f t="shared" si="37"/>
        <v/>
      </c>
      <c r="BZ292" s="11" t="str">
        <f t="shared" si="37"/>
        <v/>
      </c>
      <c r="CA292" s="11" t="str">
        <f t="shared" si="37"/>
        <v/>
      </c>
      <c r="CB292" s="11" t="str">
        <f t="shared" si="37"/>
        <v/>
      </c>
      <c r="CC292" s="11" t="str">
        <f t="shared" si="37"/>
        <v/>
      </c>
      <c r="CD292" s="11" t="str">
        <f t="shared" si="37"/>
        <v/>
      </c>
      <c r="CE292" s="11" t="str">
        <f t="shared" si="37"/>
        <v/>
      </c>
      <c r="CF292" s="11" t="str">
        <f t="shared" si="37"/>
        <v/>
      </c>
      <c r="CG292" s="11" t="str">
        <f t="shared" si="37"/>
        <v/>
      </c>
      <c r="CH292" s="11" t="str">
        <f t="shared" si="37"/>
        <v/>
      </c>
      <c r="CI292" s="11" t="str">
        <f t="shared" si="37"/>
        <v/>
      </c>
      <c r="CJ292" s="11" t="str">
        <f t="shared" si="37"/>
        <v/>
      </c>
      <c r="CK292" s="11" t="str">
        <f t="shared" si="37"/>
        <v/>
      </c>
      <c r="CL292" s="11" t="str">
        <f t="shared" si="37"/>
        <v/>
      </c>
      <c r="CM292" s="11" t="str">
        <f t="shared" si="37"/>
        <v/>
      </c>
      <c r="CN292" s="11" t="str">
        <f t="shared" si="37"/>
        <v/>
      </c>
      <c r="CO292" s="11" t="str">
        <f t="shared" si="37"/>
        <v/>
      </c>
      <c r="CP292" s="11" t="str">
        <f t="shared" si="37"/>
        <v/>
      </c>
      <c r="CQ292" s="11" t="str">
        <f t="shared" si="37"/>
        <v/>
      </c>
      <c r="CR292" s="11" t="str">
        <f t="shared" si="37"/>
        <v/>
      </c>
      <c r="CS292" s="11" t="str">
        <f t="shared" si="37"/>
        <v/>
      </c>
      <c r="CT292" s="11" t="str">
        <f t="shared" si="37"/>
        <v/>
      </c>
      <c r="CU292" s="11" t="str">
        <f t="shared" si="37"/>
        <v/>
      </c>
      <c r="CV292" s="11" t="str">
        <f t="shared" si="37"/>
        <v/>
      </c>
      <c r="CW292" s="11" t="str">
        <f t="shared" si="37"/>
        <v/>
      </c>
      <c r="CX292" s="11" t="str">
        <f t="shared" si="37"/>
        <v/>
      </c>
      <c r="CY292" s="11" t="str">
        <f t="shared" si="37"/>
        <v/>
      </c>
      <c r="CZ292" s="11" t="str">
        <f t="shared" si="37"/>
        <v/>
      </c>
      <c r="DA292" s="11" t="str">
        <f t="shared" si="37"/>
        <v/>
      </c>
      <c r="DB292" s="11" t="str">
        <f t="shared" si="37"/>
        <v/>
      </c>
      <c r="DC292" s="11" t="str">
        <f t="shared" si="37"/>
        <v/>
      </c>
      <c r="DD292" s="11" t="str">
        <f t="shared" si="32"/>
        <v/>
      </c>
      <c r="DE292" s="11" t="str">
        <f t="shared" si="32"/>
        <v/>
      </c>
      <c r="DF292" s="11" t="str">
        <f t="shared" si="32"/>
        <v/>
      </c>
      <c r="DG292" s="11" t="str">
        <f t="shared" si="32"/>
        <v/>
      </c>
      <c r="DH292" s="11" t="str">
        <f t="shared" si="32"/>
        <v/>
      </c>
      <c r="DI292" s="11" t="str">
        <f t="shared" si="32"/>
        <v/>
      </c>
      <c r="DJ292" s="11" t="str">
        <f t="shared" si="32"/>
        <v/>
      </c>
      <c r="DK292" s="11" t="str">
        <f t="shared" si="32"/>
        <v/>
      </c>
    </row>
    <row r="293" spans="2:115" ht="14.5" x14ac:dyDescent="0.35">
      <c r="B293" s="118"/>
      <c r="C293" s="161"/>
      <c r="D293" s="166"/>
      <c r="E293" s="117"/>
      <c r="F293" s="82" t="str" cm="1">
        <f t="array" ref="F293">IF(NOT(ISBLANK($E293)),MAX(INDEX($A$1:$Y$1043,IF(_xlfn.TEXTSPLIT($E293, ",")=$B$5:$B$262, ROW($B$5:$B$262), 0), 7)), "")</f>
        <v/>
      </c>
      <c r="G293" s="167"/>
      <c r="H293" s="167"/>
      <c r="I293" s="83" t="str">
        <f t="shared" si="19"/>
        <v/>
      </c>
      <c r="J293" s="168"/>
      <c r="K293" s="88"/>
      <c r="L293" s="11" t="str">
        <f t="shared" si="34"/>
        <v/>
      </c>
      <c r="M293" s="11" t="str">
        <f t="shared" si="34"/>
        <v/>
      </c>
      <c r="N293" s="11" t="str">
        <f t="shared" si="34"/>
        <v/>
      </c>
      <c r="O293" s="11" t="str">
        <f t="shared" si="34"/>
        <v/>
      </c>
      <c r="P293" s="11" t="str">
        <f t="shared" si="34"/>
        <v/>
      </c>
      <c r="Q293" s="11" t="str">
        <f t="shared" si="34"/>
        <v/>
      </c>
      <c r="R293" s="11" t="str">
        <f t="shared" si="34"/>
        <v/>
      </c>
      <c r="S293" s="11" t="str">
        <f t="shared" si="34"/>
        <v/>
      </c>
      <c r="T293" s="11" t="str">
        <f t="shared" si="34"/>
        <v/>
      </c>
      <c r="U293" s="11" t="str">
        <f t="shared" si="34"/>
        <v/>
      </c>
      <c r="V293" s="11" t="str">
        <f t="shared" si="34"/>
        <v/>
      </c>
      <c r="W293" s="11" t="str">
        <f t="shared" si="34"/>
        <v/>
      </c>
      <c r="X293" s="11" t="str">
        <f t="shared" si="34"/>
        <v/>
      </c>
      <c r="Y293" s="11" t="str">
        <f t="shared" si="34"/>
        <v/>
      </c>
      <c r="Z293" s="11" t="str">
        <f t="shared" si="34"/>
        <v/>
      </c>
      <c r="AA293" s="11" t="str">
        <f t="shared" si="33"/>
        <v/>
      </c>
      <c r="AB293" s="11" t="str">
        <f t="shared" si="27"/>
        <v/>
      </c>
      <c r="AC293" s="11" t="str">
        <f t="shared" si="27"/>
        <v/>
      </c>
      <c r="AD293" s="11" t="str">
        <f t="shared" si="27"/>
        <v/>
      </c>
      <c r="AE293" s="11" t="str">
        <f t="shared" si="27"/>
        <v/>
      </c>
      <c r="AF293" s="11" t="str">
        <f t="shared" si="27"/>
        <v/>
      </c>
      <c r="AG293" s="11" t="str">
        <f t="shared" si="27"/>
        <v/>
      </c>
      <c r="AH293" s="11" t="str">
        <f t="shared" si="27"/>
        <v/>
      </c>
      <c r="AI293" s="11" t="str">
        <f t="shared" si="27"/>
        <v/>
      </c>
      <c r="AJ293" s="11" t="str">
        <f t="shared" si="27"/>
        <v/>
      </c>
      <c r="AK293" s="11" t="str">
        <f t="shared" si="27"/>
        <v/>
      </c>
      <c r="AL293" s="11" t="str">
        <f t="shared" si="27"/>
        <v/>
      </c>
      <c r="AM293" s="11" t="str">
        <f t="shared" si="27"/>
        <v/>
      </c>
      <c r="AN293" s="11" t="str">
        <f t="shared" si="27"/>
        <v/>
      </c>
      <c r="AO293" s="11" t="str">
        <f t="shared" si="27"/>
        <v/>
      </c>
      <c r="AP293" s="11" t="str">
        <f t="shared" si="27"/>
        <v/>
      </c>
      <c r="AQ293" s="11" t="str">
        <f t="shared" si="27"/>
        <v/>
      </c>
      <c r="AR293" s="11" t="str">
        <f t="shared" si="28"/>
        <v/>
      </c>
      <c r="AS293" s="11" t="str">
        <f t="shared" si="28"/>
        <v/>
      </c>
      <c r="AT293" s="11" t="str">
        <f t="shared" si="28"/>
        <v/>
      </c>
      <c r="AU293" s="11" t="str">
        <f t="shared" si="28"/>
        <v/>
      </c>
      <c r="AV293" s="11" t="str">
        <f t="shared" si="28"/>
        <v/>
      </c>
      <c r="AW293" s="11" t="str">
        <f t="shared" si="28"/>
        <v/>
      </c>
      <c r="AX293" s="11" t="str">
        <f t="shared" si="28"/>
        <v/>
      </c>
      <c r="AY293" s="11" t="str">
        <f t="shared" si="28"/>
        <v/>
      </c>
      <c r="AZ293" s="11" t="str">
        <f t="shared" si="28"/>
        <v/>
      </c>
      <c r="BA293" s="11" t="str">
        <f t="shared" si="28"/>
        <v/>
      </c>
      <c r="BB293" s="11" t="str">
        <f t="shared" si="28"/>
        <v/>
      </c>
      <c r="BC293" s="11" t="str">
        <f t="shared" si="28"/>
        <v/>
      </c>
      <c r="BD293" s="11" t="str">
        <f t="shared" si="28"/>
        <v/>
      </c>
      <c r="BE293" s="11" t="str">
        <f t="shared" si="28"/>
        <v/>
      </c>
      <c r="BF293" s="11" t="str">
        <f t="shared" si="28"/>
        <v/>
      </c>
      <c r="BG293" s="11" t="str">
        <f t="shared" si="28"/>
        <v/>
      </c>
      <c r="BH293" s="11" t="str">
        <f t="shared" si="29"/>
        <v/>
      </c>
      <c r="BI293" s="11" t="str">
        <f t="shared" si="29"/>
        <v/>
      </c>
      <c r="BJ293" s="11" t="str">
        <f t="shared" si="29"/>
        <v/>
      </c>
      <c r="BK293" s="11" t="str">
        <f t="shared" si="29"/>
        <v/>
      </c>
      <c r="BL293" s="11" t="str">
        <f t="shared" si="29"/>
        <v/>
      </c>
      <c r="BM293" s="11" t="str">
        <f t="shared" si="29"/>
        <v/>
      </c>
      <c r="BN293" s="11" t="str">
        <f t="shared" si="29"/>
        <v/>
      </c>
      <c r="BO293" s="11" t="str">
        <f t="shared" si="29"/>
        <v/>
      </c>
      <c r="BP293" s="11" t="str">
        <f t="shared" si="29"/>
        <v/>
      </c>
      <c r="BQ293" s="11" t="str">
        <f t="shared" si="29"/>
        <v/>
      </c>
      <c r="BR293" s="11" t="str">
        <f t="shared" si="29"/>
        <v/>
      </c>
      <c r="BS293" s="11" t="str">
        <f t="shared" si="29"/>
        <v/>
      </c>
      <c r="BT293" s="11" t="str">
        <f t="shared" si="29"/>
        <v/>
      </c>
      <c r="BU293" s="11" t="str">
        <f t="shared" si="29"/>
        <v/>
      </c>
      <c r="BV293" s="11" t="str">
        <f t="shared" si="29"/>
        <v/>
      </c>
      <c r="BW293" s="11" t="str">
        <f t="shared" si="29"/>
        <v/>
      </c>
      <c r="BX293" s="11" t="str">
        <f t="shared" si="30"/>
        <v/>
      </c>
      <c r="BY293" s="11" t="str">
        <f t="shared" si="30"/>
        <v/>
      </c>
      <c r="BZ293" s="11" t="str">
        <f t="shared" si="30"/>
        <v/>
      </c>
      <c r="CA293" s="11" t="str">
        <f t="shared" si="30"/>
        <v/>
      </c>
      <c r="CB293" s="11" t="str">
        <f t="shared" si="30"/>
        <v/>
      </c>
      <c r="CC293" s="11" t="str">
        <f t="shared" si="30"/>
        <v/>
      </c>
      <c r="CD293" s="11" t="str">
        <f t="shared" si="30"/>
        <v/>
      </c>
      <c r="CE293" s="11" t="str">
        <f t="shared" si="30"/>
        <v/>
      </c>
      <c r="CF293" s="11" t="str">
        <f t="shared" si="30"/>
        <v/>
      </c>
      <c r="CG293" s="11" t="str">
        <f t="shared" si="30"/>
        <v/>
      </c>
      <c r="CH293" s="11" t="str">
        <f t="shared" si="30"/>
        <v/>
      </c>
      <c r="CI293" s="11" t="str">
        <f t="shared" si="30"/>
        <v/>
      </c>
      <c r="CJ293" s="11" t="str">
        <f t="shared" si="30"/>
        <v/>
      </c>
      <c r="CK293" s="11" t="str">
        <f t="shared" si="30"/>
        <v/>
      </c>
      <c r="CL293" s="11" t="str">
        <f t="shared" si="30"/>
        <v/>
      </c>
      <c r="CM293" s="11" t="str">
        <f t="shared" si="30"/>
        <v/>
      </c>
      <c r="CN293" s="11" t="str">
        <f t="shared" si="31"/>
        <v/>
      </c>
      <c r="CO293" s="11" t="str">
        <f t="shared" si="31"/>
        <v/>
      </c>
      <c r="CP293" s="11" t="str">
        <f t="shared" si="31"/>
        <v/>
      </c>
      <c r="CQ293" s="11" t="str">
        <f t="shared" si="31"/>
        <v/>
      </c>
      <c r="CR293" s="11" t="str">
        <f t="shared" si="31"/>
        <v/>
      </c>
      <c r="CS293" s="11" t="str">
        <f t="shared" si="31"/>
        <v/>
      </c>
      <c r="CT293" s="11" t="str">
        <f t="shared" si="31"/>
        <v/>
      </c>
      <c r="CU293" s="11" t="str">
        <f t="shared" si="31"/>
        <v/>
      </c>
      <c r="CV293" s="11" t="str">
        <f t="shared" si="31"/>
        <v/>
      </c>
      <c r="CW293" s="11" t="str">
        <f t="shared" si="31"/>
        <v/>
      </c>
      <c r="CX293" s="11" t="str">
        <f t="shared" si="31"/>
        <v/>
      </c>
      <c r="CY293" s="11" t="str">
        <f t="shared" si="31"/>
        <v/>
      </c>
      <c r="CZ293" s="11" t="str">
        <f t="shared" si="31"/>
        <v/>
      </c>
      <c r="DA293" s="11" t="str">
        <f t="shared" si="31"/>
        <v/>
      </c>
      <c r="DB293" s="11" t="str">
        <f t="shared" si="31"/>
        <v/>
      </c>
      <c r="DC293" s="11" t="str">
        <f t="shared" si="31"/>
        <v/>
      </c>
      <c r="DD293" s="11" t="str">
        <f t="shared" si="32"/>
        <v/>
      </c>
      <c r="DE293" s="11" t="str">
        <f t="shared" si="32"/>
        <v/>
      </c>
      <c r="DF293" s="11" t="str">
        <f t="shared" si="32"/>
        <v/>
      </c>
      <c r="DG293" s="11" t="str">
        <f t="shared" si="32"/>
        <v/>
      </c>
      <c r="DH293" s="11" t="str">
        <f t="shared" si="32"/>
        <v/>
      </c>
      <c r="DI293" s="11" t="str">
        <f t="shared" si="32"/>
        <v/>
      </c>
      <c r="DJ293" s="11" t="str">
        <f t="shared" si="32"/>
        <v/>
      </c>
      <c r="DK293" s="11" t="str">
        <f t="shared" si="32"/>
        <v/>
      </c>
    </row>
    <row r="294" spans="2:115" ht="14.5" x14ac:dyDescent="0.35">
      <c r="B294" s="118"/>
      <c r="C294" s="161"/>
      <c r="D294" s="166"/>
      <c r="E294" s="117"/>
      <c r="F294" s="82" t="str" cm="1">
        <f t="array" ref="F294">IF(NOT(ISBLANK($E294)),MAX(INDEX($A$1:$Y$1043,IF(_xlfn.TEXTSPLIT($E294, ",")=$B$5:$B$262, ROW($B$5:$B$262), 0), 7)), "")</f>
        <v/>
      </c>
      <c r="G294" s="167"/>
      <c r="H294" s="167"/>
      <c r="I294" s="83" t="str">
        <f t="shared" si="19"/>
        <v/>
      </c>
      <c r="J294" s="168"/>
      <c r="K294" s="85"/>
      <c r="L294" s="11" t="str">
        <f t="shared" si="34"/>
        <v/>
      </c>
      <c r="M294" s="11" t="str">
        <f t="shared" si="34"/>
        <v/>
      </c>
      <c r="N294" s="11" t="str">
        <f t="shared" si="34"/>
        <v/>
      </c>
      <c r="O294" s="11" t="str">
        <f t="shared" si="34"/>
        <v/>
      </c>
      <c r="P294" s="11" t="str">
        <f t="shared" si="34"/>
        <v/>
      </c>
      <c r="Q294" s="11" t="str">
        <f t="shared" si="34"/>
        <v/>
      </c>
      <c r="R294" s="11" t="str">
        <f t="shared" si="34"/>
        <v/>
      </c>
      <c r="S294" s="11" t="str">
        <f t="shared" si="34"/>
        <v/>
      </c>
      <c r="T294" s="11" t="str">
        <f t="shared" si="34"/>
        <v/>
      </c>
      <c r="U294" s="11" t="str">
        <f t="shared" si="34"/>
        <v/>
      </c>
      <c r="V294" s="11" t="str">
        <f t="shared" si="34"/>
        <v/>
      </c>
      <c r="W294" s="11" t="str">
        <f t="shared" si="34"/>
        <v/>
      </c>
      <c r="X294" s="11" t="str">
        <f t="shared" si="34"/>
        <v/>
      </c>
      <c r="Y294" s="11" t="str">
        <f t="shared" si="34"/>
        <v/>
      </c>
      <c r="Z294" s="11" t="str">
        <f t="shared" si="34"/>
        <v/>
      </c>
      <c r="AA294" s="11" t="str">
        <f t="shared" si="33"/>
        <v/>
      </c>
      <c r="AB294" s="11" t="str">
        <f t="shared" si="27"/>
        <v/>
      </c>
      <c r="AC294" s="11" t="str">
        <f t="shared" si="27"/>
        <v/>
      </c>
      <c r="AD294" s="11" t="str">
        <f t="shared" si="27"/>
        <v/>
      </c>
      <c r="AE294" s="11" t="str">
        <f t="shared" si="27"/>
        <v/>
      </c>
      <c r="AF294" s="11" t="str">
        <f t="shared" si="27"/>
        <v/>
      </c>
      <c r="AG294" s="11" t="str">
        <f t="shared" si="27"/>
        <v/>
      </c>
      <c r="AH294" s="11" t="str">
        <f t="shared" si="27"/>
        <v/>
      </c>
      <c r="AI294" s="11" t="str">
        <f t="shared" si="27"/>
        <v/>
      </c>
      <c r="AJ294" s="11" t="str">
        <f t="shared" si="27"/>
        <v/>
      </c>
      <c r="AK294" s="11" t="str">
        <f t="shared" si="27"/>
        <v/>
      </c>
      <c r="AL294" s="11" t="str">
        <f t="shared" si="27"/>
        <v/>
      </c>
      <c r="AM294" s="11" t="str">
        <f t="shared" si="27"/>
        <v/>
      </c>
      <c r="AN294" s="11" t="str">
        <f t="shared" si="27"/>
        <v/>
      </c>
      <c r="AO294" s="11" t="str">
        <f t="shared" si="27"/>
        <v/>
      </c>
      <c r="AP294" s="11" t="str">
        <f t="shared" si="27"/>
        <v/>
      </c>
      <c r="AQ294" s="11" t="str">
        <f t="shared" si="27"/>
        <v/>
      </c>
      <c r="AR294" s="11" t="str">
        <f t="shared" si="28"/>
        <v/>
      </c>
      <c r="AS294" s="11" t="str">
        <f t="shared" si="28"/>
        <v/>
      </c>
      <c r="AT294" s="11" t="str">
        <f t="shared" si="28"/>
        <v/>
      </c>
      <c r="AU294" s="11" t="str">
        <f t="shared" si="28"/>
        <v/>
      </c>
      <c r="AV294" s="11" t="str">
        <f t="shared" si="28"/>
        <v/>
      </c>
      <c r="AW294" s="11" t="str">
        <f t="shared" si="28"/>
        <v/>
      </c>
      <c r="AX294" s="11" t="str">
        <f t="shared" si="28"/>
        <v/>
      </c>
      <c r="AY294" s="11" t="str">
        <f t="shared" si="28"/>
        <v/>
      </c>
      <c r="AZ294" s="11" t="str">
        <f t="shared" si="28"/>
        <v/>
      </c>
      <c r="BA294" s="11" t="str">
        <f t="shared" si="28"/>
        <v/>
      </c>
      <c r="BB294" s="11" t="str">
        <f t="shared" si="28"/>
        <v/>
      </c>
      <c r="BC294" s="11" t="str">
        <f t="shared" si="28"/>
        <v/>
      </c>
      <c r="BD294" s="11" t="str">
        <f t="shared" si="28"/>
        <v/>
      </c>
      <c r="BE294" s="11" t="str">
        <f t="shared" si="28"/>
        <v/>
      </c>
      <c r="BF294" s="11" t="str">
        <f t="shared" si="28"/>
        <v/>
      </c>
      <c r="BG294" s="11" t="str">
        <f t="shared" si="28"/>
        <v/>
      </c>
      <c r="BH294" s="11" t="str">
        <f t="shared" si="29"/>
        <v/>
      </c>
      <c r="BI294" s="11" t="str">
        <f t="shared" si="29"/>
        <v/>
      </c>
      <c r="BJ294" s="11" t="str">
        <f t="shared" si="29"/>
        <v/>
      </c>
      <c r="BK294" s="11" t="str">
        <f t="shared" si="29"/>
        <v/>
      </c>
      <c r="BL294" s="11" t="str">
        <f t="shared" si="29"/>
        <v/>
      </c>
      <c r="BM294" s="11" t="str">
        <f t="shared" si="29"/>
        <v/>
      </c>
      <c r="BN294" s="11" t="str">
        <f t="shared" si="29"/>
        <v/>
      </c>
      <c r="BO294" s="11" t="str">
        <f t="shared" si="29"/>
        <v/>
      </c>
      <c r="BP294" s="11" t="str">
        <f t="shared" si="29"/>
        <v/>
      </c>
      <c r="BQ294" s="11" t="str">
        <f t="shared" si="29"/>
        <v/>
      </c>
      <c r="BR294" s="11" t="str">
        <f t="shared" si="29"/>
        <v/>
      </c>
      <c r="BS294" s="11" t="str">
        <f t="shared" si="29"/>
        <v/>
      </c>
      <c r="BT294" s="11" t="str">
        <f t="shared" si="29"/>
        <v/>
      </c>
      <c r="BU294" s="11" t="str">
        <f t="shared" si="29"/>
        <v/>
      </c>
      <c r="BV294" s="11" t="str">
        <f t="shared" si="29"/>
        <v/>
      </c>
      <c r="BW294" s="11" t="str">
        <f t="shared" si="29"/>
        <v/>
      </c>
      <c r="BX294" s="11" t="str">
        <f t="shared" si="30"/>
        <v/>
      </c>
      <c r="BY294" s="11" t="str">
        <f t="shared" si="30"/>
        <v/>
      </c>
      <c r="BZ294" s="11" t="str">
        <f t="shared" si="30"/>
        <v/>
      </c>
      <c r="CA294" s="11" t="str">
        <f t="shared" si="30"/>
        <v/>
      </c>
      <c r="CB294" s="11" t="str">
        <f t="shared" si="30"/>
        <v/>
      </c>
      <c r="CC294" s="11" t="str">
        <f t="shared" si="30"/>
        <v/>
      </c>
      <c r="CD294" s="11" t="str">
        <f t="shared" si="30"/>
        <v/>
      </c>
      <c r="CE294" s="11" t="str">
        <f t="shared" si="30"/>
        <v/>
      </c>
      <c r="CF294" s="11" t="str">
        <f t="shared" si="30"/>
        <v/>
      </c>
      <c r="CG294" s="11" t="str">
        <f t="shared" si="30"/>
        <v/>
      </c>
      <c r="CH294" s="11" t="str">
        <f t="shared" si="30"/>
        <v/>
      </c>
      <c r="CI294" s="11" t="str">
        <f t="shared" si="30"/>
        <v/>
      </c>
      <c r="CJ294" s="11" t="str">
        <f t="shared" si="30"/>
        <v/>
      </c>
      <c r="CK294" s="11" t="str">
        <f t="shared" si="30"/>
        <v/>
      </c>
      <c r="CL294" s="11" t="str">
        <f t="shared" si="30"/>
        <v/>
      </c>
      <c r="CM294" s="11" t="str">
        <f t="shared" si="30"/>
        <v/>
      </c>
      <c r="CN294" s="11" t="str">
        <f t="shared" si="31"/>
        <v/>
      </c>
      <c r="CO294" s="11" t="str">
        <f t="shared" si="31"/>
        <v/>
      </c>
      <c r="CP294" s="11" t="str">
        <f t="shared" si="31"/>
        <v/>
      </c>
      <c r="CQ294" s="11" t="str">
        <f t="shared" si="31"/>
        <v/>
      </c>
      <c r="CR294" s="11" t="str">
        <f t="shared" si="31"/>
        <v/>
      </c>
      <c r="CS294" s="11" t="str">
        <f t="shared" si="31"/>
        <v/>
      </c>
      <c r="CT294" s="11" t="str">
        <f t="shared" si="31"/>
        <v/>
      </c>
      <c r="CU294" s="11" t="str">
        <f t="shared" si="31"/>
        <v/>
      </c>
      <c r="CV294" s="11" t="str">
        <f t="shared" si="31"/>
        <v/>
      </c>
      <c r="CW294" s="11" t="str">
        <f t="shared" si="31"/>
        <v/>
      </c>
      <c r="CX294" s="11" t="str">
        <f t="shared" si="31"/>
        <v/>
      </c>
      <c r="CY294" s="11" t="str">
        <f t="shared" si="31"/>
        <v/>
      </c>
      <c r="CZ294" s="11" t="str">
        <f t="shared" si="31"/>
        <v/>
      </c>
      <c r="DA294" s="11" t="str">
        <f t="shared" si="31"/>
        <v/>
      </c>
      <c r="DB294" s="11" t="str">
        <f t="shared" si="31"/>
        <v/>
      </c>
      <c r="DC294" s="11" t="str">
        <f t="shared" si="31"/>
        <v/>
      </c>
      <c r="DD294" s="11" t="str">
        <f t="shared" si="32"/>
        <v/>
      </c>
      <c r="DE294" s="11" t="str">
        <f t="shared" si="32"/>
        <v/>
      </c>
      <c r="DF294" s="11" t="str">
        <f t="shared" si="32"/>
        <v/>
      </c>
      <c r="DG294" s="11" t="str">
        <f t="shared" si="32"/>
        <v/>
      </c>
      <c r="DH294" s="11" t="str">
        <f t="shared" si="32"/>
        <v/>
      </c>
      <c r="DI294" s="11" t="str">
        <f t="shared" si="32"/>
        <v/>
      </c>
      <c r="DJ294" s="11" t="str">
        <f t="shared" si="32"/>
        <v/>
      </c>
      <c r="DK294" s="11" t="str">
        <f t="shared" si="32"/>
        <v/>
      </c>
    </row>
    <row r="295" spans="2:115" ht="14.5" x14ac:dyDescent="0.35">
      <c r="B295" s="118"/>
      <c r="C295" s="161"/>
      <c r="D295" s="166"/>
      <c r="E295" s="117"/>
      <c r="F295" s="82" t="str" cm="1">
        <f t="array" ref="F295">IF(NOT(ISBLANK($E295)),MAX(INDEX($A$1:$Y$1043,IF(_xlfn.TEXTSPLIT($E295, ",")=$B$5:$B$262, ROW($B$5:$B$262), 0), 7)), "")</f>
        <v/>
      </c>
      <c r="G295" s="167"/>
      <c r="H295" s="167"/>
      <c r="I295" s="83" t="str">
        <f t="shared" si="19"/>
        <v/>
      </c>
      <c r="J295" s="168"/>
      <c r="K295" s="85"/>
      <c r="L295" s="11" t="str">
        <f t="shared" si="34"/>
        <v/>
      </c>
      <c r="M295" s="11" t="str">
        <f t="shared" si="34"/>
        <v/>
      </c>
      <c r="N295" s="11" t="str">
        <f t="shared" si="34"/>
        <v/>
      </c>
      <c r="O295" s="11" t="str">
        <f t="shared" si="34"/>
        <v/>
      </c>
      <c r="P295" s="11" t="str">
        <f t="shared" si="34"/>
        <v/>
      </c>
      <c r="Q295" s="11" t="str">
        <f t="shared" si="34"/>
        <v/>
      </c>
      <c r="R295" s="11" t="str">
        <f t="shared" si="34"/>
        <v/>
      </c>
      <c r="S295" s="11" t="str">
        <f t="shared" si="34"/>
        <v/>
      </c>
      <c r="T295" s="11" t="str">
        <f t="shared" si="34"/>
        <v/>
      </c>
      <c r="U295" s="11" t="str">
        <f t="shared" si="34"/>
        <v/>
      </c>
      <c r="V295" s="11" t="str">
        <f t="shared" si="34"/>
        <v/>
      </c>
      <c r="W295" s="11" t="str">
        <f t="shared" si="34"/>
        <v/>
      </c>
      <c r="X295" s="11" t="str">
        <f t="shared" si="34"/>
        <v/>
      </c>
      <c r="Y295" s="11" t="str">
        <f t="shared" si="34"/>
        <v/>
      </c>
      <c r="Z295" s="11" t="str">
        <f t="shared" si="34"/>
        <v/>
      </c>
      <c r="AA295" s="11" t="str">
        <f t="shared" si="33"/>
        <v/>
      </c>
      <c r="AB295" s="11" t="str">
        <f t="shared" si="27"/>
        <v/>
      </c>
      <c r="AC295" s="11" t="str">
        <f t="shared" si="27"/>
        <v/>
      </c>
      <c r="AD295" s="11" t="str">
        <f t="shared" si="27"/>
        <v/>
      </c>
      <c r="AE295" s="11" t="str">
        <f t="shared" si="27"/>
        <v/>
      </c>
      <c r="AF295" s="11" t="str">
        <f t="shared" si="27"/>
        <v/>
      </c>
      <c r="AG295" s="11" t="str">
        <f t="shared" si="27"/>
        <v/>
      </c>
      <c r="AH295" s="11" t="str">
        <f t="shared" si="27"/>
        <v/>
      </c>
      <c r="AI295" s="11" t="str">
        <f t="shared" si="27"/>
        <v/>
      </c>
      <c r="AJ295" s="11" t="str">
        <f t="shared" si="27"/>
        <v/>
      </c>
      <c r="AK295" s="11" t="str">
        <f t="shared" si="27"/>
        <v/>
      </c>
      <c r="AL295" s="11" t="str">
        <f t="shared" si="27"/>
        <v/>
      </c>
      <c r="AM295" s="11" t="str">
        <f t="shared" si="27"/>
        <v/>
      </c>
      <c r="AN295" s="11" t="str">
        <f t="shared" si="27"/>
        <v/>
      </c>
      <c r="AO295" s="11" t="str">
        <f t="shared" si="27"/>
        <v/>
      </c>
      <c r="AP295" s="11" t="str">
        <f t="shared" si="27"/>
        <v/>
      </c>
      <c r="AQ295" s="11" t="str">
        <f t="shared" si="27"/>
        <v/>
      </c>
      <c r="AR295" s="11" t="str">
        <f t="shared" si="28"/>
        <v/>
      </c>
      <c r="AS295" s="11" t="str">
        <f t="shared" si="28"/>
        <v/>
      </c>
      <c r="AT295" s="11" t="str">
        <f t="shared" si="28"/>
        <v/>
      </c>
      <c r="AU295" s="11" t="str">
        <f t="shared" si="28"/>
        <v/>
      </c>
      <c r="AV295" s="11" t="str">
        <f t="shared" si="28"/>
        <v/>
      </c>
      <c r="AW295" s="11" t="str">
        <f t="shared" si="28"/>
        <v/>
      </c>
      <c r="AX295" s="11" t="str">
        <f t="shared" si="28"/>
        <v/>
      </c>
      <c r="AY295" s="11" t="str">
        <f t="shared" si="28"/>
        <v/>
      </c>
      <c r="AZ295" s="11" t="str">
        <f t="shared" si="28"/>
        <v/>
      </c>
      <c r="BA295" s="11" t="str">
        <f t="shared" si="28"/>
        <v/>
      </c>
      <c r="BB295" s="11" t="str">
        <f t="shared" si="28"/>
        <v/>
      </c>
      <c r="BC295" s="11" t="str">
        <f t="shared" si="28"/>
        <v/>
      </c>
      <c r="BD295" s="11" t="str">
        <f t="shared" si="28"/>
        <v/>
      </c>
      <c r="BE295" s="11" t="str">
        <f t="shared" si="28"/>
        <v/>
      </c>
      <c r="BF295" s="11" t="str">
        <f t="shared" si="28"/>
        <v/>
      </c>
      <c r="BG295" s="11" t="str">
        <f t="shared" si="28"/>
        <v/>
      </c>
      <c r="BH295" s="11" t="str">
        <f t="shared" si="29"/>
        <v/>
      </c>
      <c r="BI295" s="11" t="str">
        <f t="shared" si="29"/>
        <v/>
      </c>
      <c r="BJ295" s="11" t="str">
        <f t="shared" si="29"/>
        <v/>
      </c>
      <c r="BK295" s="11" t="str">
        <f t="shared" si="29"/>
        <v/>
      </c>
      <c r="BL295" s="11" t="str">
        <f t="shared" si="29"/>
        <v/>
      </c>
      <c r="BM295" s="11" t="str">
        <f t="shared" si="29"/>
        <v/>
      </c>
      <c r="BN295" s="11" t="str">
        <f t="shared" si="29"/>
        <v/>
      </c>
      <c r="BO295" s="11" t="str">
        <f t="shared" si="29"/>
        <v/>
      </c>
      <c r="BP295" s="11" t="str">
        <f t="shared" si="29"/>
        <v/>
      </c>
      <c r="BQ295" s="11" t="str">
        <f t="shared" si="29"/>
        <v/>
      </c>
      <c r="BR295" s="11" t="str">
        <f t="shared" si="29"/>
        <v/>
      </c>
      <c r="BS295" s="11" t="str">
        <f t="shared" si="29"/>
        <v/>
      </c>
      <c r="BT295" s="11" t="str">
        <f t="shared" si="29"/>
        <v/>
      </c>
      <c r="BU295" s="11" t="str">
        <f t="shared" si="29"/>
        <v/>
      </c>
      <c r="BV295" s="11" t="str">
        <f t="shared" si="29"/>
        <v/>
      </c>
      <c r="BW295" s="11" t="str">
        <f t="shared" si="29"/>
        <v/>
      </c>
      <c r="BX295" s="11" t="str">
        <f t="shared" si="30"/>
        <v/>
      </c>
      <c r="BY295" s="11" t="str">
        <f t="shared" si="30"/>
        <v/>
      </c>
      <c r="BZ295" s="11" t="str">
        <f t="shared" si="30"/>
        <v/>
      </c>
      <c r="CA295" s="11" t="str">
        <f t="shared" si="30"/>
        <v/>
      </c>
      <c r="CB295" s="11" t="str">
        <f t="shared" si="30"/>
        <v/>
      </c>
      <c r="CC295" s="11" t="str">
        <f t="shared" si="30"/>
        <v/>
      </c>
      <c r="CD295" s="11" t="str">
        <f t="shared" si="30"/>
        <v/>
      </c>
      <c r="CE295" s="11" t="str">
        <f t="shared" si="30"/>
        <v/>
      </c>
      <c r="CF295" s="11" t="str">
        <f t="shared" si="30"/>
        <v/>
      </c>
      <c r="CG295" s="11" t="str">
        <f t="shared" si="30"/>
        <v/>
      </c>
      <c r="CH295" s="11" t="str">
        <f t="shared" si="30"/>
        <v/>
      </c>
      <c r="CI295" s="11" t="str">
        <f t="shared" si="30"/>
        <v/>
      </c>
      <c r="CJ295" s="11" t="str">
        <f t="shared" si="30"/>
        <v/>
      </c>
      <c r="CK295" s="11" t="str">
        <f t="shared" si="30"/>
        <v/>
      </c>
      <c r="CL295" s="11" t="str">
        <f t="shared" si="30"/>
        <v/>
      </c>
      <c r="CM295" s="11" t="str">
        <f t="shared" si="30"/>
        <v/>
      </c>
      <c r="CN295" s="11" t="str">
        <f t="shared" si="31"/>
        <v/>
      </c>
      <c r="CO295" s="11" t="str">
        <f t="shared" si="31"/>
        <v/>
      </c>
      <c r="CP295" s="11" t="str">
        <f t="shared" si="31"/>
        <v/>
      </c>
      <c r="CQ295" s="11" t="str">
        <f t="shared" si="31"/>
        <v/>
      </c>
      <c r="CR295" s="11" t="str">
        <f t="shared" si="31"/>
        <v/>
      </c>
      <c r="CS295" s="11" t="str">
        <f t="shared" si="31"/>
        <v/>
      </c>
      <c r="CT295" s="11" t="str">
        <f t="shared" si="31"/>
        <v/>
      </c>
      <c r="CU295" s="11" t="str">
        <f t="shared" si="31"/>
        <v/>
      </c>
      <c r="CV295" s="11" t="str">
        <f t="shared" si="31"/>
        <v/>
      </c>
      <c r="CW295" s="11" t="str">
        <f t="shared" si="31"/>
        <v/>
      </c>
      <c r="CX295" s="11" t="str">
        <f t="shared" si="31"/>
        <v/>
      </c>
      <c r="CY295" s="11" t="str">
        <f t="shared" si="31"/>
        <v/>
      </c>
      <c r="CZ295" s="11" t="str">
        <f t="shared" si="31"/>
        <v/>
      </c>
      <c r="DA295" s="11" t="str">
        <f t="shared" si="31"/>
        <v/>
      </c>
      <c r="DB295" s="11" t="str">
        <f t="shared" si="31"/>
        <v/>
      </c>
      <c r="DC295" s="11" t="str">
        <f t="shared" si="31"/>
        <v/>
      </c>
      <c r="DD295" s="11" t="str">
        <f t="shared" si="32"/>
        <v/>
      </c>
      <c r="DE295" s="11" t="str">
        <f t="shared" si="32"/>
        <v/>
      </c>
      <c r="DF295" s="11" t="str">
        <f t="shared" si="32"/>
        <v/>
      </c>
      <c r="DG295" s="11" t="str">
        <f t="shared" si="32"/>
        <v/>
      </c>
      <c r="DH295" s="11" t="str">
        <f t="shared" si="32"/>
        <v/>
      </c>
      <c r="DI295" s="11" t="str">
        <f t="shared" si="32"/>
        <v/>
      </c>
      <c r="DJ295" s="11" t="str">
        <f t="shared" si="32"/>
        <v/>
      </c>
      <c r="DK295" s="11" t="str">
        <f t="shared" si="32"/>
        <v/>
      </c>
    </row>
    <row r="296" spans="2:115" ht="14.5" x14ac:dyDescent="0.35">
      <c r="B296" s="118"/>
      <c r="C296" s="161"/>
      <c r="D296" s="166"/>
      <c r="E296" s="117"/>
      <c r="F296" s="82" t="str" cm="1">
        <f t="array" ref="F296">IF(NOT(ISBLANK($E296)),MAX(INDEX($A$1:$Y$1043,IF(_xlfn.TEXTSPLIT($E296, ",")=$B$5:$B$262, ROW($B$5:$B$262), 0), 7)), "")</f>
        <v/>
      </c>
      <c r="G296" s="167"/>
      <c r="H296" s="167"/>
      <c r="I296" s="83" t="str">
        <f t="shared" si="19"/>
        <v/>
      </c>
      <c r="J296" s="168"/>
      <c r="K296" s="85"/>
      <c r="L296" s="11" t="str">
        <f t="shared" si="34"/>
        <v/>
      </c>
      <c r="M296" s="11" t="str">
        <f t="shared" si="34"/>
        <v/>
      </c>
      <c r="N296" s="11" t="str">
        <f t="shared" si="34"/>
        <v/>
      </c>
      <c r="O296" s="11" t="str">
        <f t="shared" si="34"/>
        <v/>
      </c>
      <c r="P296" s="11" t="str">
        <f t="shared" si="34"/>
        <v/>
      </c>
      <c r="Q296" s="11" t="str">
        <f t="shared" si="34"/>
        <v/>
      </c>
      <c r="R296" s="11" t="str">
        <f t="shared" si="34"/>
        <v/>
      </c>
      <c r="S296" s="11" t="str">
        <f t="shared" si="34"/>
        <v/>
      </c>
      <c r="T296" s="11" t="str">
        <f t="shared" si="34"/>
        <v/>
      </c>
      <c r="U296" s="11" t="str">
        <f t="shared" si="34"/>
        <v/>
      </c>
      <c r="V296" s="11" t="str">
        <f t="shared" si="34"/>
        <v/>
      </c>
      <c r="W296" s="11" t="str">
        <f t="shared" si="34"/>
        <v/>
      </c>
      <c r="X296" s="11" t="str">
        <f t="shared" si="34"/>
        <v/>
      </c>
      <c r="Y296" s="11" t="str">
        <f t="shared" si="34"/>
        <v/>
      </c>
      <c r="Z296" s="11" t="str">
        <f t="shared" si="34"/>
        <v/>
      </c>
      <c r="AA296" s="11" t="str">
        <f t="shared" si="33"/>
        <v/>
      </c>
      <c r="AB296" s="11" t="str">
        <f t="shared" si="27"/>
        <v/>
      </c>
      <c r="AC296" s="11" t="str">
        <f t="shared" si="27"/>
        <v/>
      </c>
      <c r="AD296" s="11" t="str">
        <f t="shared" si="27"/>
        <v/>
      </c>
      <c r="AE296" s="11" t="str">
        <f t="shared" si="27"/>
        <v/>
      </c>
      <c r="AF296" s="11" t="str">
        <f t="shared" si="27"/>
        <v/>
      </c>
      <c r="AG296" s="11" t="str">
        <f t="shared" si="27"/>
        <v/>
      </c>
      <c r="AH296" s="11" t="str">
        <f t="shared" si="27"/>
        <v/>
      </c>
      <c r="AI296" s="11" t="str">
        <f t="shared" si="27"/>
        <v/>
      </c>
      <c r="AJ296" s="11" t="str">
        <f t="shared" si="27"/>
        <v/>
      </c>
      <c r="AK296" s="11" t="str">
        <f t="shared" si="27"/>
        <v/>
      </c>
      <c r="AL296" s="11" t="str">
        <f t="shared" si="27"/>
        <v/>
      </c>
      <c r="AM296" s="11" t="str">
        <f t="shared" si="27"/>
        <v/>
      </c>
      <c r="AN296" s="11" t="str">
        <f t="shared" si="27"/>
        <v/>
      </c>
      <c r="AO296" s="11" t="str">
        <f t="shared" si="27"/>
        <v/>
      </c>
      <c r="AP296" s="11" t="str">
        <f t="shared" si="27"/>
        <v/>
      </c>
      <c r="AQ296" s="11" t="str">
        <f t="shared" si="27"/>
        <v/>
      </c>
      <c r="AR296" s="11" t="str">
        <f t="shared" si="28"/>
        <v/>
      </c>
      <c r="AS296" s="11" t="str">
        <f t="shared" si="28"/>
        <v/>
      </c>
      <c r="AT296" s="11" t="str">
        <f t="shared" si="28"/>
        <v/>
      </c>
      <c r="AU296" s="11" t="str">
        <f t="shared" si="28"/>
        <v/>
      </c>
      <c r="AV296" s="11" t="str">
        <f t="shared" si="28"/>
        <v/>
      </c>
      <c r="AW296" s="11" t="str">
        <f t="shared" si="28"/>
        <v/>
      </c>
      <c r="AX296" s="11" t="str">
        <f t="shared" si="28"/>
        <v/>
      </c>
      <c r="AY296" s="11" t="str">
        <f t="shared" si="28"/>
        <v/>
      </c>
      <c r="AZ296" s="11" t="str">
        <f t="shared" si="28"/>
        <v/>
      </c>
      <c r="BA296" s="11" t="str">
        <f t="shared" si="28"/>
        <v/>
      </c>
      <c r="BB296" s="11" t="str">
        <f t="shared" si="28"/>
        <v/>
      </c>
      <c r="BC296" s="11" t="str">
        <f t="shared" si="28"/>
        <v/>
      </c>
      <c r="BD296" s="11" t="str">
        <f t="shared" si="28"/>
        <v/>
      </c>
      <c r="BE296" s="11" t="str">
        <f t="shared" si="28"/>
        <v/>
      </c>
      <c r="BF296" s="11" t="str">
        <f t="shared" si="28"/>
        <v/>
      </c>
      <c r="BG296" s="11" t="str">
        <f t="shared" si="28"/>
        <v/>
      </c>
      <c r="BH296" s="11" t="str">
        <f t="shared" si="29"/>
        <v/>
      </c>
      <c r="BI296" s="11" t="str">
        <f t="shared" si="29"/>
        <v/>
      </c>
      <c r="BJ296" s="11" t="str">
        <f t="shared" si="29"/>
        <v/>
      </c>
      <c r="BK296" s="11" t="str">
        <f t="shared" si="29"/>
        <v/>
      </c>
      <c r="BL296" s="11" t="str">
        <f t="shared" si="29"/>
        <v/>
      </c>
      <c r="BM296" s="11" t="str">
        <f t="shared" si="29"/>
        <v/>
      </c>
      <c r="BN296" s="11" t="str">
        <f t="shared" si="29"/>
        <v/>
      </c>
      <c r="BO296" s="11" t="str">
        <f t="shared" si="29"/>
        <v/>
      </c>
      <c r="BP296" s="11" t="str">
        <f t="shared" si="29"/>
        <v/>
      </c>
      <c r="BQ296" s="11" t="str">
        <f t="shared" si="29"/>
        <v/>
      </c>
      <c r="BR296" s="11" t="str">
        <f t="shared" si="29"/>
        <v/>
      </c>
      <c r="BS296" s="11" t="str">
        <f t="shared" si="29"/>
        <v/>
      </c>
      <c r="BT296" s="11" t="str">
        <f t="shared" si="29"/>
        <v/>
      </c>
      <c r="BU296" s="11" t="str">
        <f t="shared" si="29"/>
        <v/>
      </c>
      <c r="BV296" s="11" t="str">
        <f t="shared" si="29"/>
        <v/>
      </c>
      <c r="BW296" s="11" t="str">
        <f t="shared" si="29"/>
        <v/>
      </c>
      <c r="BX296" s="11" t="str">
        <f t="shared" si="30"/>
        <v/>
      </c>
      <c r="BY296" s="11" t="str">
        <f t="shared" si="30"/>
        <v/>
      </c>
      <c r="BZ296" s="11" t="str">
        <f t="shared" si="30"/>
        <v/>
      </c>
      <c r="CA296" s="11" t="str">
        <f t="shared" si="30"/>
        <v/>
      </c>
      <c r="CB296" s="11" t="str">
        <f t="shared" si="30"/>
        <v/>
      </c>
      <c r="CC296" s="11" t="str">
        <f t="shared" si="30"/>
        <v/>
      </c>
      <c r="CD296" s="11" t="str">
        <f t="shared" si="30"/>
        <v/>
      </c>
      <c r="CE296" s="11" t="str">
        <f t="shared" si="30"/>
        <v/>
      </c>
      <c r="CF296" s="11" t="str">
        <f t="shared" si="30"/>
        <v/>
      </c>
      <c r="CG296" s="11" t="str">
        <f t="shared" si="30"/>
        <v/>
      </c>
      <c r="CH296" s="11" t="str">
        <f t="shared" si="30"/>
        <v/>
      </c>
      <c r="CI296" s="11" t="str">
        <f t="shared" si="30"/>
        <v/>
      </c>
      <c r="CJ296" s="11" t="str">
        <f t="shared" si="30"/>
        <v/>
      </c>
      <c r="CK296" s="11" t="str">
        <f t="shared" si="30"/>
        <v/>
      </c>
      <c r="CL296" s="11" t="str">
        <f t="shared" si="30"/>
        <v/>
      </c>
      <c r="CM296" s="11" t="str">
        <f t="shared" si="30"/>
        <v/>
      </c>
      <c r="CN296" s="11" t="str">
        <f t="shared" si="31"/>
        <v/>
      </c>
      <c r="CO296" s="11" t="str">
        <f t="shared" si="31"/>
        <v/>
      </c>
      <c r="CP296" s="11" t="str">
        <f t="shared" si="31"/>
        <v/>
      </c>
      <c r="CQ296" s="11" t="str">
        <f t="shared" si="31"/>
        <v/>
      </c>
      <c r="CR296" s="11" t="str">
        <f t="shared" si="31"/>
        <v/>
      </c>
      <c r="CS296" s="11" t="str">
        <f t="shared" si="31"/>
        <v/>
      </c>
      <c r="CT296" s="11" t="str">
        <f t="shared" si="31"/>
        <v/>
      </c>
      <c r="CU296" s="11" t="str">
        <f t="shared" si="31"/>
        <v/>
      </c>
      <c r="CV296" s="11" t="str">
        <f t="shared" si="31"/>
        <v/>
      </c>
      <c r="CW296" s="11" t="str">
        <f t="shared" si="31"/>
        <v/>
      </c>
      <c r="CX296" s="11" t="str">
        <f t="shared" si="31"/>
        <v/>
      </c>
      <c r="CY296" s="11" t="str">
        <f t="shared" si="31"/>
        <v/>
      </c>
      <c r="CZ296" s="11" t="str">
        <f t="shared" si="31"/>
        <v/>
      </c>
      <c r="DA296" s="11" t="str">
        <f t="shared" si="31"/>
        <v/>
      </c>
      <c r="DB296" s="11" t="str">
        <f t="shared" si="31"/>
        <v/>
      </c>
      <c r="DC296" s="11" t="str">
        <f t="shared" si="31"/>
        <v/>
      </c>
      <c r="DD296" s="11" t="str">
        <f t="shared" si="32"/>
        <v/>
      </c>
      <c r="DE296" s="11" t="str">
        <f t="shared" si="32"/>
        <v/>
      </c>
      <c r="DF296" s="11" t="str">
        <f t="shared" si="32"/>
        <v/>
      </c>
      <c r="DG296" s="11" t="str">
        <f t="shared" si="32"/>
        <v/>
      </c>
      <c r="DH296" s="11" t="str">
        <f t="shared" si="32"/>
        <v/>
      </c>
      <c r="DI296" s="11" t="str">
        <f t="shared" si="32"/>
        <v/>
      </c>
      <c r="DJ296" s="11" t="str">
        <f t="shared" si="32"/>
        <v/>
      </c>
      <c r="DK296" s="11" t="str">
        <f t="shared" si="32"/>
        <v/>
      </c>
    </row>
    <row r="297" spans="2:115" ht="14.5" x14ac:dyDescent="0.35">
      <c r="B297" s="118"/>
      <c r="C297" s="161"/>
      <c r="D297" s="166"/>
      <c r="E297" s="117"/>
      <c r="F297" s="82" t="str" cm="1">
        <f t="array" ref="F297">IF(NOT(ISBLANK($E297)),MAX(INDEX($A$1:$Y$1043,IF(_xlfn.TEXTSPLIT($E297, ",")=$B$5:$B$262, ROW($B$5:$B$262), 0), 7)), "")</f>
        <v/>
      </c>
      <c r="G297" s="167"/>
      <c r="H297" s="167"/>
      <c r="I297" s="83" t="str">
        <f t="shared" si="19"/>
        <v/>
      </c>
      <c r="J297" s="168"/>
      <c r="K297" s="88"/>
      <c r="L297" s="11" t="str">
        <f t="shared" si="34"/>
        <v/>
      </c>
      <c r="M297" s="11" t="str">
        <f t="shared" si="34"/>
        <v/>
      </c>
      <c r="N297" s="11" t="str">
        <f t="shared" si="34"/>
        <v/>
      </c>
      <c r="O297" s="11" t="str">
        <f t="shared" si="34"/>
        <v/>
      </c>
      <c r="P297" s="11" t="str">
        <f t="shared" si="34"/>
        <v/>
      </c>
      <c r="Q297" s="11" t="str">
        <f t="shared" si="34"/>
        <v/>
      </c>
      <c r="R297" s="11" t="str">
        <f t="shared" si="34"/>
        <v/>
      </c>
      <c r="S297" s="11" t="str">
        <f t="shared" si="34"/>
        <v/>
      </c>
      <c r="T297" s="11" t="str">
        <f t="shared" si="34"/>
        <v/>
      </c>
      <c r="U297" s="11" t="str">
        <f t="shared" si="34"/>
        <v/>
      </c>
      <c r="V297" s="11" t="str">
        <f t="shared" si="34"/>
        <v/>
      </c>
      <c r="W297" s="11" t="str">
        <f t="shared" si="34"/>
        <v/>
      </c>
      <c r="X297" s="11" t="str">
        <f t="shared" si="34"/>
        <v/>
      </c>
      <c r="Y297" s="11" t="str">
        <f t="shared" si="34"/>
        <v/>
      </c>
      <c r="Z297" s="11" t="str">
        <f t="shared" si="34"/>
        <v/>
      </c>
      <c r="AA297" s="11" t="str">
        <f t="shared" si="33"/>
        <v/>
      </c>
      <c r="AB297" s="11" t="str">
        <f t="shared" si="27"/>
        <v/>
      </c>
      <c r="AC297" s="11" t="str">
        <f t="shared" si="27"/>
        <v/>
      </c>
      <c r="AD297" s="11" t="str">
        <f t="shared" si="27"/>
        <v/>
      </c>
      <c r="AE297" s="11" t="str">
        <f t="shared" si="27"/>
        <v/>
      </c>
      <c r="AF297" s="11" t="str">
        <f t="shared" si="27"/>
        <v/>
      </c>
      <c r="AG297" s="11" t="str">
        <f t="shared" si="27"/>
        <v/>
      </c>
      <c r="AH297" s="11" t="str">
        <f t="shared" si="27"/>
        <v/>
      </c>
      <c r="AI297" s="11" t="str">
        <f t="shared" si="27"/>
        <v/>
      </c>
      <c r="AJ297" s="11" t="str">
        <f t="shared" si="27"/>
        <v/>
      </c>
      <c r="AK297" s="11" t="str">
        <f t="shared" si="27"/>
        <v/>
      </c>
      <c r="AL297" s="11" t="str">
        <f t="shared" si="27"/>
        <v/>
      </c>
      <c r="AM297" s="11" t="str">
        <f t="shared" si="27"/>
        <v/>
      </c>
      <c r="AN297" s="11" t="str">
        <f t="shared" si="27"/>
        <v/>
      </c>
      <c r="AO297" s="11" t="str">
        <f t="shared" si="27"/>
        <v/>
      </c>
      <c r="AP297" s="11" t="str">
        <f t="shared" si="27"/>
        <v/>
      </c>
      <c r="AQ297" s="11" t="str">
        <f t="shared" si="27"/>
        <v/>
      </c>
      <c r="AR297" s="11" t="str">
        <f t="shared" si="28"/>
        <v/>
      </c>
      <c r="AS297" s="11" t="str">
        <f t="shared" si="28"/>
        <v/>
      </c>
      <c r="AT297" s="11" t="str">
        <f t="shared" si="28"/>
        <v/>
      </c>
      <c r="AU297" s="11" t="str">
        <f t="shared" si="28"/>
        <v/>
      </c>
      <c r="AV297" s="11" t="str">
        <f t="shared" si="28"/>
        <v/>
      </c>
      <c r="AW297" s="11" t="str">
        <f t="shared" si="28"/>
        <v/>
      </c>
      <c r="AX297" s="11" t="str">
        <f t="shared" si="28"/>
        <v/>
      </c>
      <c r="AY297" s="11" t="str">
        <f t="shared" si="28"/>
        <v/>
      </c>
      <c r="AZ297" s="11" t="str">
        <f t="shared" si="28"/>
        <v/>
      </c>
      <c r="BA297" s="11" t="str">
        <f t="shared" si="28"/>
        <v/>
      </c>
      <c r="BB297" s="11" t="str">
        <f t="shared" si="28"/>
        <v/>
      </c>
      <c r="BC297" s="11" t="str">
        <f t="shared" si="28"/>
        <v/>
      </c>
      <c r="BD297" s="11" t="str">
        <f t="shared" si="28"/>
        <v/>
      </c>
      <c r="BE297" s="11" t="str">
        <f t="shared" si="28"/>
        <v/>
      </c>
      <c r="BF297" s="11" t="str">
        <f t="shared" si="28"/>
        <v/>
      </c>
      <c r="BG297" s="11" t="str">
        <f t="shared" si="28"/>
        <v/>
      </c>
      <c r="BH297" s="11" t="str">
        <f t="shared" si="29"/>
        <v/>
      </c>
      <c r="BI297" s="11" t="str">
        <f t="shared" si="29"/>
        <v/>
      </c>
      <c r="BJ297" s="11" t="str">
        <f t="shared" si="29"/>
        <v/>
      </c>
      <c r="BK297" s="11" t="str">
        <f t="shared" si="29"/>
        <v/>
      </c>
      <c r="BL297" s="11" t="str">
        <f t="shared" si="29"/>
        <v/>
      </c>
      <c r="BM297" s="11" t="str">
        <f t="shared" si="29"/>
        <v/>
      </c>
      <c r="BN297" s="11" t="str">
        <f t="shared" si="29"/>
        <v/>
      </c>
      <c r="BO297" s="11" t="str">
        <f t="shared" si="29"/>
        <v/>
      </c>
      <c r="BP297" s="11" t="str">
        <f t="shared" si="29"/>
        <v/>
      </c>
      <c r="BQ297" s="11" t="str">
        <f t="shared" si="29"/>
        <v/>
      </c>
      <c r="BR297" s="11" t="str">
        <f t="shared" si="29"/>
        <v/>
      </c>
      <c r="BS297" s="11" t="str">
        <f t="shared" si="29"/>
        <v/>
      </c>
      <c r="BT297" s="11" t="str">
        <f t="shared" si="29"/>
        <v/>
      </c>
      <c r="BU297" s="11" t="str">
        <f t="shared" si="29"/>
        <v/>
      </c>
      <c r="BV297" s="11" t="str">
        <f t="shared" si="29"/>
        <v/>
      </c>
      <c r="BW297" s="11" t="str">
        <f t="shared" si="29"/>
        <v/>
      </c>
      <c r="BX297" s="11" t="str">
        <f t="shared" si="30"/>
        <v/>
      </c>
      <c r="BY297" s="11" t="str">
        <f t="shared" si="30"/>
        <v/>
      </c>
      <c r="BZ297" s="11" t="str">
        <f t="shared" si="30"/>
        <v/>
      </c>
      <c r="CA297" s="11" t="str">
        <f t="shared" si="30"/>
        <v/>
      </c>
      <c r="CB297" s="11" t="str">
        <f t="shared" si="30"/>
        <v/>
      </c>
      <c r="CC297" s="11" t="str">
        <f t="shared" si="30"/>
        <v/>
      </c>
      <c r="CD297" s="11" t="str">
        <f t="shared" si="30"/>
        <v/>
      </c>
      <c r="CE297" s="11" t="str">
        <f t="shared" si="30"/>
        <v/>
      </c>
      <c r="CF297" s="11" t="str">
        <f t="shared" si="30"/>
        <v/>
      </c>
      <c r="CG297" s="11" t="str">
        <f t="shared" si="30"/>
        <v/>
      </c>
      <c r="CH297" s="11" t="str">
        <f t="shared" si="30"/>
        <v/>
      </c>
      <c r="CI297" s="11" t="str">
        <f t="shared" si="30"/>
        <v/>
      </c>
      <c r="CJ297" s="11" t="str">
        <f t="shared" si="30"/>
        <v/>
      </c>
      <c r="CK297" s="11" t="str">
        <f t="shared" si="30"/>
        <v/>
      </c>
      <c r="CL297" s="11" t="str">
        <f t="shared" si="30"/>
        <v/>
      </c>
      <c r="CM297" s="11" t="str">
        <f t="shared" si="30"/>
        <v/>
      </c>
      <c r="CN297" s="11" t="str">
        <f t="shared" si="31"/>
        <v/>
      </c>
      <c r="CO297" s="11" t="str">
        <f t="shared" si="31"/>
        <v/>
      </c>
      <c r="CP297" s="11" t="str">
        <f t="shared" si="31"/>
        <v/>
      </c>
      <c r="CQ297" s="11" t="str">
        <f t="shared" si="31"/>
        <v/>
      </c>
      <c r="CR297" s="11" t="str">
        <f t="shared" si="31"/>
        <v/>
      </c>
      <c r="CS297" s="11" t="str">
        <f t="shared" si="31"/>
        <v/>
      </c>
      <c r="CT297" s="11" t="str">
        <f t="shared" si="31"/>
        <v/>
      </c>
      <c r="CU297" s="11" t="str">
        <f t="shared" si="31"/>
        <v/>
      </c>
      <c r="CV297" s="11" t="str">
        <f t="shared" si="31"/>
        <v/>
      </c>
      <c r="CW297" s="11" t="str">
        <f t="shared" si="31"/>
        <v/>
      </c>
      <c r="CX297" s="11" t="str">
        <f t="shared" si="31"/>
        <v/>
      </c>
      <c r="CY297" s="11" t="str">
        <f t="shared" si="31"/>
        <v/>
      </c>
      <c r="CZ297" s="11" t="str">
        <f t="shared" si="31"/>
        <v/>
      </c>
      <c r="DA297" s="11" t="str">
        <f t="shared" si="31"/>
        <v/>
      </c>
      <c r="DB297" s="11" t="str">
        <f t="shared" si="31"/>
        <v/>
      </c>
      <c r="DC297" s="11" t="str">
        <f t="shared" si="31"/>
        <v/>
      </c>
      <c r="DD297" s="11" t="str">
        <f t="shared" si="32"/>
        <v/>
      </c>
      <c r="DE297" s="11" t="str">
        <f t="shared" si="32"/>
        <v/>
      </c>
      <c r="DF297" s="11" t="str">
        <f t="shared" si="32"/>
        <v/>
      </c>
      <c r="DG297" s="11" t="str">
        <f t="shared" si="32"/>
        <v/>
      </c>
      <c r="DH297" s="11" t="str">
        <f t="shared" si="32"/>
        <v/>
      </c>
      <c r="DI297" s="11" t="str">
        <f t="shared" si="32"/>
        <v/>
      </c>
      <c r="DJ297" s="11" t="str">
        <f t="shared" si="32"/>
        <v/>
      </c>
      <c r="DK297" s="11" t="str">
        <f t="shared" si="32"/>
        <v/>
      </c>
    </row>
    <row r="298" spans="2:115" ht="14.5" x14ac:dyDescent="0.35">
      <c r="B298" s="118"/>
      <c r="C298" s="161"/>
      <c r="D298" s="166"/>
      <c r="E298" s="117"/>
      <c r="F298" s="82" t="str" cm="1">
        <f t="array" ref="F298">IF(NOT(ISBLANK($E298)),MAX(INDEX($A$1:$Y$1043,IF(_xlfn.TEXTSPLIT($E298, ",")=$B$5:$B$262, ROW($B$5:$B$262), 0), 7)), "")</f>
        <v/>
      </c>
      <c r="G298" s="167"/>
      <c r="H298" s="167"/>
      <c r="I298" s="83" t="str">
        <f t="shared" si="19"/>
        <v/>
      </c>
      <c r="J298" s="168"/>
      <c r="K298" s="85"/>
      <c r="L298" s="11" t="str">
        <f t="shared" si="34"/>
        <v/>
      </c>
      <c r="M298" s="11" t="str">
        <f t="shared" si="34"/>
        <v/>
      </c>
      <c r="N298" s="11" t="str">
        <f t="shared" si="34"/>
        <v/>
      </c>
      <c r="O298" s="11" t="str">
        <f t="shared" si="34"/>
        <v/>
      </c>
      <c r="P298" s="11" t="str">
        <f t="shared" si="34"/>
        <v/>
      </c>
      <c r="Q298" s="11" t="str">
        <f t="shared" si="34"/>
        <v/>
      </c>
      <c r="R298" s="11" t="str">
        <f t="shared" si="34"/>
        <v/>
      </c>
      <c r="S298" s="11" t="str">
        <f t="shared" si="34"/>
        <v/>
      </c>
      <c r="T298" s="11" t="str">
        <f t="shared" si="34"/>
        <v/>
      </c>
      <c r="U298" s="11" t="str">
        <f t="shared" si="34"/>
        <v/>
      </c>
      <c r="V298" s="11" t="str">
        <f t="shared" si="34"/>
        <v/>
      </c>
      <c r="W298" s="11" t="str">
        <f t="shared" si="34"/>
        <v/>
      </c>
      <c r="X298" s="11" t="str">
        <f t="shared" si="34"/>
        <v/>
      </c>
      <c r="Y298" s="11" t="str">
        <f t="shared" si="34"/>
        <v/>
      </c>
      <c r="Z298" s="11" t="str">
        <f t="shared" si="34"/>
        <v/>
      </c>
      <c r="AA298" s="11" t="str">
        <f t="shared" si="33"/>
        <v/>
      </c>
      <c r="AB298" s="11" t="str">
        <f t="shared" si="27"/>
        <v/>
      </c>
      <c r="AC298" s="11" t="str">
        <f t="shared" si="27"/>
        <v/>
      </c>
      <c r="AD298" s="11" t="str">
        <f t="shared" si="27"/>
        <v/>
      </c>
      <c r="AE298" s="11" t="str">
        <f t="shared" si="27"/>
        <v/>
      </c>
      <c r="AF298" s="11" t="str">
        <f t="shared" si="27"/>
        <v/>
      </c>
      <c r="AG298" s="11" t="str">
        <f t="shared" si="27"/>
        <v/>
      </c>
      <c r="AH298" s="11" t="str">
        <f t="shared" si="27"/>
        <v/>
      </c>
      <c r="AI298" s="11" t="str">
        <f t="shared" si="27"/>
        <v/>
      </c>
      <c r="AJ298" s="11" t="str">
        <f t="shared" si="27"/>
        <v/>
      </c>
      <c r="AK298" s="11" t="str">
        <f t="shared" si="27"/>
        <v/>
      </c>
      <c r="AL298" s="11" t="str">
        <f t="shared" si="27"/>
        <v/>
      </c>
      <c r="AM298" s="11" t="str">
        <f t="shared" si="27"/>
        <v/>
      </c>
      <c r="AN298" s="11" t="str">
        <f t="shared" si="27"/>
        <v/>
      </c>
      <c r="AO298" s="11" t="str">
        <f t="shared" si="27"/>
        <v/>
      </c>
      <c r="AP298" s="11" t="str">
        <f t="shared" si="27"/>
        <v/>
      </c>
      <c r="AQ298" s="11" t="str">
        <f t="shared" si="27"/>
        <v/>
      </c>
      <c r="AR298" s="11" t="str">
        <f t="shared" si="28"/>
        <v/>
      </c>
      <c r="AS298" s="11" t="str">
        <f t="shared" si="28"/>
        <v/>
      </c>
      <c r="AT298" s="11" t="str">
        <f t="shared" si="28"/>
        <v/>
      </c>
      <c r="AU298" s="11" t="str">
        <f t="shared" si="28"/>
        <v/>
      </c>
      <c r="AV298" s="11" t="str">
        <f t="shared" si="28"/>
        <v/>
      </c>
      <c r="AW298" s="11" t="str">
        <f t="shared" si="28"/>
        <v/>
      </c>
      <c r="AX298" s="11" t="str">
        <f t="shared" si="28"/>
        <v/>
      </c>
      <c r="AY298" s="11" t="str">
        <f t="shared" si="28"/>
        <v/>
      </c>
      <c r="AZ298" s="11" t="str">
        <f t="shared" si="28"/>
        <v/>
      </c>
      <c r="BA298" s="11" t="str">
        <f t="shared" si="28"/>
        <v/>
      </c>
      <c r="BB298" s="11" t="str">
        <f t="shared" si="28"/>
        <v/>
      </c>
      <c r="BC298" s="11" t="str">
        <f t="shared" si="28"/>
        <v/>
      </c>
      <c r="BD298" s="11" t="str">
        <f t="shared" si="28"/>
        <v/>
      </c>
      <c r="BE298" s="11" t="str">
        <f t="shared" si="28"/>
        <v/>
      </c>
      <c r="BF298" s="11" t="str">
        <f t="shared" si="28"/>
        <v/>
      </c>
      <c r="BG298" s="11" t="str">
        <f t="shared" si="28"/>
        <v/>
      </c>
      <c r="BH298" s="11" t="str">
        <f t="shared" si="29"/>
        <v/>
      </c>
      <c r="BI298" s="11" t="str">
        <f t="shared" si="29"/>
        <v/>
      </c>
      <c r="BJ298" s="11" t="str">
        <f t="shared" si="29"/>
        <v/>
      </c>
      <c r="BK298" s="11" t="str">
        <f t="shared" si="29"/>
        <v/>
      </c>
      <c r="BL298" s="11" t="str">
        <f t="shared" si="29"/>
        <v/>
      </c>
      <c r="BM298" s="11" t="str">
        <f t="shared" si="29"/>
        <v/>
      </c>
      <c r="BN298" s="11" t="str">
        <f t="shared" si="29"/>
        <v/>
      </c>
      <c r="BO298" s="11" t="str">
        <f t="shared" si="29"/>
        <v/>
      </c>
      <c r="BP298" s="11" t="str">
        <f t="shared" si="29"/>
        <v/>
      </c>
      <c r="BQ298" s="11" t="str">
        <f t="shared" si="29"/>
        <v/>
      </c>
      <c r="BR298" s="11" t="str">
        <f t="shared" si="29"/>
        <v/>
      </c>
      <c r="BS298" s="11" t="str">
        <f t="shared" si="29"/>
        <v/>
      </c>
      <c r="BT298" s="11" t="str">
        <f t="shared" si="29"/>
        <v/>
      </c>
      <c r="BU298" s="11" t="str">
        <f t="shared" si="29"/>
        <v/>
      </c>
      <c r="BV298" s="11" t="str">
        <f t="shared" si="29"/>
        <v/>
      </c>
      <c r="BW298" s="11" t="str">
        <f t="shared" si="29"/>
        <v/>
      </c>
      <c r="BX298" s="11" t="str">
        <f t="shared" si="30"/>
        <v/>
      </c>
      <c r="BY298" s="11" t="str">
        <f t="shared" si="30"/>
        <v/>
      </c>
      <c r="BZ298" s="11" t="str">
        <f t="shared" si="30"/>
        <v/>
      </c>
      <c r="CA298" s="11" t="str">
        <f t="shared" si="30"/>
        <v/>
      </c>
      <c r="CB298" s="11" t="str">
        <f t="shared" si="30"/>
        <v/>
      </c>
      <c r="CC298" s="11" t="str">
        <f t="shared" si="30"/>
        <v/>
      </c>
      <c r="CD298" s="11" t="str">
        <f t="shared" si="30"/>
        <v/>
      </c>
      <c r="CE298" s="11" t="str">
        <f t="shared" si="30"/>
        <v/>
      </c>
      <c r="CF298" s="11" t="str">
        <f t="shared" si="30"/>
        <v/>
      </c>
      <c r="CG298" s="11" t="str">
        <f t="shared" si="30"/>
        <v/>
      </c>
      <c r="CH298" s="11" t="str">
        <f t="shared" si="30"/>
        <v/>
      </c>
      <c r="CI298" s="11" t="str">
        <f t="shared" si="30"/>
        <v/>
      </c>
      <c r="CJ298" s="11" t="str">
        <f t="shared" si="30"/>
        <v/>
      </c>
      <c r="CK298" s="11" t="str">
        <f t="shared" si="30"/>
        <v/>
      </c>
      <c r="CL298" s="11" t="str">
        <f t="shared" si="30"/>
        <v/>
      </c>
      <c r="CM298" s="11" t="str">
        <f t="shared" si="30"/>
        <v/>
      </c>
      <c r="CN298" s="11" t="str">
        <f t="shared" si="31"/>
        <v/>
      </c>
      <c r="CO298" s="11" t="str">
        <f t="shared" si="31"/>
        <v/>
      </c>
      <c r="CP298" s="11" t="str">
        <f t="shared" si="31"/>
        <v/>
      </c>
      <c r="CQ298" s="11" t="str">
        <f t="shared" si="31"/>
        <v/>
      </c>
      <c r="CR298" s="11" t="str">
        <f t="shared" si="31"/>
        <v/>
      </c>
      <c r="CS298" s="11" t="str">
        <f t="shared" si="31"/>
        <v/>
      </c>
      <c r="CT298" s="11" t="str">
        <f t="shared" si="31"/>
        <v/>
      </c>
      <c r="CU298" s="11" t="str">
        <f t="shared" si="31"/>
        <v/>
      </c>
      <c r="CV298" s="11" t="str">
        <f t="shared" si="31"/>
        <v/>
      </c>
      <c r="CW298" s="11" t="str">
        <f t="shared" si="31"/>
        <v/>
      </c>
      <c r="CX298" s="11" t="str">
        <f t="shared" si="31"/>
        <v/>
      </c>
      <c r="CY298" s="11" t="str">
        <f t="shared" si="31"/>
        <v/>
      </c>
      <c r="CZ298" s="11" t="str">
        <f t="shared" si="31"/>
        <v/>
      </c>
      <c r="DA298" s="11" t="str">
        <f t="shared" si="31"/>
        <v/>
      </c>
      <c r="DB298" s="11" t="str">
        <f t="shared" si="31"/>
        <v/>
      </c>
      <c r="DC298" s="11" t="str">
        <f t="shared" si="31"/>
        <v/>
      </c>
      <c r="DD298" s="11" t="str">
        <f t="shared" si="32"/>
        <v/>
      </c>
      <c r="DE298" s="11" t="str">
        <f t="shared" si="32"/>
        <v/>
      </c>
      <c r="DF298" s="11" t="str">
        <f t="shared" si="32"/>
        <v/>
      </c>
      <c r="DG298" s="11" t="str">
        <f t="shared" si="32"/>
        <v/>
      </c>
      <c r="DH298" s="11" t="str">
        <f t="shared" si="32"/>
        <v/>
      </c>
      <c r="DI298" s="11" t="str">
        <f t="shared" si="32"/>
        <v/>
      </c>
      <c r="DJ298" s="11" t="str">
        <f t="shared" si="32"/>
        <v/>
      </c>
      <c r="DK298" s="11" t="str">
        <f t="shared" si="32"/>
        <v/>
      </c>
    </row>
    <row r="299" spans="2:115" ht="14.5" x14ac:dyDescent="0.35">
      <c r="B299" s="118"/>
      <c r="C299" s="161"/>
      <c r="D299" s="166"/>
      <c r="E299" s="117"/>
      <c r="F299" s="82" t="str" cm="1">
        <f t="array" ref="F299">IF(NOT(ISBLANK($E299)),MAX(INDEX($A$1:$Y$1043,IF(_xlfn.TEXTSPLIT($E299, ",")=$B$5:$B$262, ROW($B$5:$B$262), 0), 7)), "")</f>
        <v/>
      </c>
      <c r="G299" s="167"/>
      <c r="H299" s="167"/>
      <c r="I299" s="83" t="str">
        <f t="shared" si="19"/>
        <v/>
      </c>
      <c r="J299" s="168"/>
      <c r="K299" s="85"/>
      <c r="L299" s="11" t="str">
        <f t="shared" si="34"/>
        <v/>
      </c>
      <c r="M299" s="11" t="str">
        <f t="shared" si="34"/>
        <v/>
      </c>
      <c r="N299" s="11" t="str">
        <f t="shared" si="34"/>
        <v/>
      </c>
      <c r="O299" s="11" t="str">
        <f t="shared" si="34"/>
        <v/>
      </c>
      <c r="P299" s="11" t="str">
        <f t="shared" si="34"/>
        <v/>
      </c>
      <c r="Q299" s="11" t="str">
        <f t="shared" si="34"/>
        <v/>
      </c>
      <c r="R299" s="11" t="str">
        <f t="shared" si="34"/>
        <v/>
      </c>
      <c r="S299" s="11" t="str">
        <f t="shared" si="34"/>
        <v/>
      </c>
      <c r="T299" s="11" t="str">
        <f t="shared" si="34"/>
        <v/>
      </c>
      <c r="U299" s="11" t="str">
        <f t="shared" si="34"/>
        <v/>
      </c>
      <c r="V299" s="11" t="str">
        <f t="shared" si="34"/>
        <v/>
      </c>
      <c r="W299" s="11" t="str">
        <f t="shared" si="34"/>
        <v/>
      </c>
      <c r="X299" s="11" t="str">
        <f t="shared" si="34"/>
        <v/>
      </c>
      <c r="Y299" s="11" t="str">
        <f t="shared" si="34"/>
        <v/>
      </c>
      <c r="Z299" s="11" t="str">
        <f t="shared" si="34"/>
        <v/>
      </c>
      <c r="AA299" s="11" t="str">
        <f t="shared" si="33"/>
        <v/>
      </c>
      <c r="AB299" s="11" t="str">
        <f t="shared" si="27"/>
        <v/>
      </c>
      <c r="AC299" s="11" t="str">
        <f t="shared" si="27"/>
        <v/>
      </c>
      <c r="AD299" s="11" t="str">
        <f t="shared" si="27"/>
        <v/>
      </c>
      <c r="AE299" s="11" t="str">
        <f t="shared" si="27"/>
        <v/>
      </c>
      <c r="AF299" s="11" t="str">
        <f t="shared" si="27"/>
        <v/>
      </c>
      <c r="AG299" s="11" t="str">
        <f t="shared" si="27"/>
        <v/>
      </c>
      <c r="AH299" s="11" t="str">
        <f t="shared" si="27"/>
        <v/>
      </c>
      <c r="AI299" s="11" t="str">
        <f t="shared" si="27"/>
        <v/>
      </c>
      <c r="AJ299" s="11" t="str">
        <f t="shared" si="27"/>
        <v/>
      </c>
      <c r="AK299" s="11" t="str">
        <f t="shared" si="27"/>
        <v/>
      </c>
      <c r="AL299" s="11" t="str">
        <f t="shared" si="27"/>
        <v/>
      </c>
      <c r="AM299" s="11" t="str">
        <f t="shared" si="27"/>
        <v/>
      </c>
      <c r="AN299" s="11" t="str">
        <f t="shared" si="27"/>
        <v/>
      </c>
      <c r="AO299" s="11" t="str">
        <f t="shared" si="27"/>
        <v/>
      </c>
      <c r="AP299" s="11" t="str">
        <f t="shared" si="27"/>
        <v/>
      </c>
      <c r="AQ299" s="11" t="str">
        <f t="shared" si="27"/>
        <v/>
      </c>
      <c r="AR299" s="11" t="str">
        <f t="shared" si="28"/>
        <v/>
      </c>
      <c r="AS299" s="11" t="str">
        <f t="shared" si="28"/>
        <v/>
      </c>
      <c r="AT299" s="11" t="str">
        <f t="shared" si="28"/>
        <v/>
      </c>
      <c r="AU299" s="11" t="str">
        <f t="shared" si="28"/>
        <v/>
      </c>
      <c r="AV299" s="11" t="str">
        <f t="shared" si="28"/>
        <v/>
      </c>
      <c r="AW299" s="11" t="str">
        <f t="shared" si="28"/>
        <v/>
      </c>
      <c r="AX299" s="11" t="str">
        <f t="shared" si="28"/>
        <v/>
      </c>
      <c r="AY299" s="11" t="str">
        <f t="shared" si="28"/>
        <v/>
      </c>
      <c r="AZ299" s="11" t="str">
        <f t="shared" si="28"/>
        <v/>
      </c>
      <c r="BA299" s="11" t="str">
        <f t="shared" si="28"/>
        <v/>
      </c>
      <c r="BB299" s="11" t="str">
        <f t="shared" si="28"/>
        <v/>
      </c>
      <c r="BC299" s="11" t="str">
        <f t="shared" si="28"/>
        <v/>
      </c>
      <c r="BD299" s="11" t="str">
        <f t="shared" si="28"/>
        <v/>
      </c>
      <c r="BE299" s="11" t="str">
        <f t="shared" si="28"/>
        <v/>
      </c>
      <c r="BF299" s="11" t="str">
        <f t="shared" si="28"/>
        <v/>
      </c>
      <c r="BG299" s="11" t="str">
        <f t="shared" si="28"/>
        <v/>
      </c>
      <c r="BH299" s="11" t="str">
        <f t="shared" si="29"/>
        <v/>
      </c>
      <c r="BI299" s="11" t="str">
        <f t="shared" si="29"/>
        <v/>
      </c>
      <c r="BJ299" s="11" t="str">
        <f t="shared" si="29"/>
        <v/>
      </c>
      <c r="BK299" s="11" t="str">
        <f t="shared" si="29"/>
        <v/>
      </c>
      <c r="BL299" s="11" t="str">
        <f t="shared" si="29"/>
        <v/>
      </c>
      <c r="BM299" s="11" t="str">
        <f t="shared" si="29"/>
        <v/>
      </c>
      <c r="BN299" s="11" t="str">
        <f t="shared" si="29"/>
        <v/>
      </c>
      <c r="BO299" s="11" t="str">
        <f t="shared" si="29"/>
        <v/>
      </c>
      <c r="BP299" s="11" t="str">
        <f t="shared" si="29"/>
        <v/>
      </c>
      <c r="BQ299" s="11" t="str">
        <f t="shared" si="29"/>
        <v/>
      </c>
      <c r="BR299" s="11" t="str">
        <f t="shared" si="29"/>
        <v/>
      </c>
      <c r="BS299" s="11" t="str">
        <f t="shared" si="29"/>
        <v/>
      </c>
      <c r="BT299" s="11" t="str">
        <f t="shared" si="29"/>
        <v/>
      </c>
      <c r="BU299" s="11" t="str">
        <f t="shared" si="29"/>
        <v/>
      </c>
      <c r="BV299" s="11" t="str">
        <f t="shared" si="29"/>
        <v/>
      </c>
      <c r="BW299" s="11" t="str">
        <f t="shared" si="29"/>
        <v/>
      </c>
      <c r="BX299" s="11" t="str">
        <f t="shared" si="30"/>
        <v/>
      </c>
      <c r="BY299" s="11" t="str">
        <f t="shared" si="30"/>
        <v/>
      </c>
      <c r="BZ299" s="11" t="str">
        <f t="shared" si="30"/>
        <v/>
      </c>
      <c r="CA299" s="11" t="str">
        <f t="shared" si="30"/>
        <v/>
      </c>
      <c r="CB299" s="11" t="str">
        <f t="shared" si="30"/>
        <v/>
      </c>
      <c r="CC299" s="11" t="str">
        <f t="shared" si="30"/>
        <v/>
      </c>
      <c r="CD299" s="11" t="str">
        <f t="shared" si="30"/>
        <v/>
      </c>
      <c r="CE299" s="11" t="str">
        <f t="shared" si="30"/>
        <v/>
      </c>
      <c r="CF299" s="11" t="str">
        <f t="shared" si="30"/>
        <v/>
      </c>
      <c r="CG299" s="11" t="str">
        <f t="shared" si="30"/>
        <v/>
      </c>
      <c r="CH299" s="11" t="str">
        <f t="shared" si="30"/>
        <v/>
      </c>
      <c r="CI299" s="11" t="str">
        <f t="shared" si="30"/>
        <v/>
      </c>
      <c r="CJ299" s="11" t="str">
        <f t="shared" si="30"/>
        <v/>
      </c>
      <c r="CK299" s="11" t="str">
        <f t="shared" si="30"/>
        <v/>
      </c>
      <c r="CL299" s="11" t="str">
        <f t="shared" si="30"/>
        <v/>
      </c>
      <c r="CM299" s="11" t="str">
        <f t="shared" si="30"/>
        <v/>
      </c>
      <c r="CN299" s="11" t="str">
        <f t="shared" si="31"/>
        <v/>
      </c>
      <c r="CO299" s="11" t="str">
        <f t="shared" si="31"/>
        <v/>
      </c>
      <c r="CP299" s="11" t="str">
        <f t="shared" si="31"/>
        <v/>
      </c>
      <c r="CQ299" s="11" t="str">
        <f t="shared" si="31"/>
        <v/>
      </c>
      <c r="CR299" s="11" t="str">
        <f t="shared" si="31"/>
        <v/>
      </c>
      <c r="CS299" s="11" t="str">
        <f t="shared" si="31"/>
        <v/>
      </c>
      <c r="CT299" s="11" t="str">
        <f t="shared" si="31"/>
        <v/>
      </c>
      <c r="CU299" s="11" t="str">
        <f t="shared" si="31"/>
        <v/>
      </c>
      <c r="CV299" s="11" t="str">
        <f t="shared" si="31"/>
        <v/>
      </c>
      <c r="CW299" s="11" t="str">
        <f t="shared" si="31"/>
        <v/>
      </c>
      <c r="CX299" s="11" t="str">
        <f t="shared" si="31"/>
        <v/>
      </c>
      <c r="CY299" s="11" t="str">
        <f t="shared" si="31"/>
        <v/>
      </c>
      <c r="CZ299" s="11" t="str">
        <f t="shared" si="31"/>
        <v/>
      </c>
      <c r="DA299" s="11" t="str">
        <f t="shared" si="31"/>
        <v/>
      </c>
      <c r="DB299" s="11" t="str">
        <f t="shared" si="31"/>
        <v/>
      </c>
      <c r="DC299" s="11" t="str">
        <f t="shared" si="31"/>
        <v/>
      </c>
      <c r="DD299" s="11" t="str">
        <f t="shared" si="32"/>
        <v/>
      </c>
      <c r="DE299" s="11" t="str">
        <f t="shared" si="32"/>
        <v/>
      </c>
      <c r="DF299" s="11" t="str">
        <f t="shared" si="32"/>
        <v/>
      </c>
      <c r="DG299" s="11" t="str">
        <f t="shared" si="32"/>
        <v/>
      </c>
      <c r="DH299" s="11" t="str">
        <f t="shared" si="32"/>
        <v/>
      </c>
      <c r="DI299" s="11" t="str">
        <f t="shared" si="32"/>
        <v/>
      </c>
      <c r="DJ299" s="11" t="str">
        <f t="shared" si="32"/>
        <v/>
      </c>
      <c r="DK299" s="11" t="str">
        <f t="shared" si="32"/>
        <v/>
      </c>
    </row>
    <row r="300" spans="2:115" ht="14.5" x14ac:dyDescent="0.35">
      <c r="B300" s="118"/>
      <c r="C300" s="161"/>
      <c r="D300" s="166"/>
      <c r="E300" s="117"/>
      <c r="F300" s="82" t="str" cm="1">
        <f t="array" ref="F300">IF(NOT(ISBLANK($E300)),MAX(INDEX($A$1:$Y$1043,IF(_xlfn.TEXTSPLIT($E300, ",")=$B$5:$B$262, ROW($B$5:$B$262), 0), 7)), "")</f>
        <v/>
      </c>
      <c r="G300" s="167"/>
      <c r="H300" s="167"/>
      <c r="I300" s="83" t="str">
        <f t="shared" si="19"/>
        <v/>
      </c>
      <c r="J300" s="168"/>
      <c r="K300" s="85"/>
      <c r="L300" s="11" t="str">
        <f t="shared" si="34"/>
        <v/>
      </c>
      <c r="M300" s="11" t="str">
        <f t="shared" si="34"/>
        <v/>
      </c>
      <c r="N300" s="11" t="str">
        <f t="shared" si="34"/>
        <v/>
      </c>
      <c r="O300" s="11" t="str">
        <f t="shared" si="34"/>
        <v/>
      </c>
      <c r="P300" s="11" t="str">
        <f t="shared" si="34"/>
        <v/>
      </c>
      <c r="Q300" s="11" t="str">
        <f t="shared" si="34"/>
        <v/>
      </c>
      <c r="R300" s="11" t="str">
        <f t="shared" si="34"/>
        <v/>
      </c>
      <c r="S300" s="11" t="str">
        <f t="shared" si="34"/>
        <v/>
      </c>
      <c r="T300" s="11" t="str">
        <f t="shared" si="34"/>
        <v/>
      </c>
      <c r="U300" s="11" t="str">
        <f t="shared" si="34"/>
        <v/>
      </c>
      <c r="V300" s="11" t="str">
        <f t="shared" si="34"/>
        <v/>
      </c>
      <c r="W300" s="11" t="str">
        <f t="shared" si="34"/>
        <v/>
      </c>
      <c r="X300" s="11" t="str">
        <f t="shared" si="34"/>
        <v/>
      </c>
      <c r="Y300" s="11" t="str">
        <f t="shared" si="34"/>
        <v/>
      </c>
      <c r="Z300" s="11" t="str">
        <f t="shared" si="34"/>
        <v/>
      </c>
      <c r="AA300" s="11" t="str">
        <f t="shared" si="33"/>
        <v/>
      </c>
      <c r="AB300" s="11" t="str">
        <f t="shared" si="27"/>
        <v/>
      </c>
      <c r="AC300" s="11" t="str">
        <f t="shared" si="27"/>
        <v/>
      </c>
      <c r="AD300" s="11" t="str">
        <f t="shared" si="27"/>
        <v/>
      </c>
      <c r="AE300" s="11" t="str">
        <f t="shared" si="27"/>
        <v/>
      </c>
      <c r="AF300" s="11" t="str">
        <f t="shared" si="27"/>
        <v/>
      </c>
      <c r="AG300" s="11" t="str">
        <f t="shared" si="27"/>
        <v/>
      </c>
      <c r="AH300" s="11" t="str">
        <f t="shared" si="27"/>
        <v/>
      </c>
      <c r="AI300" s="11" t="str">
        <f t="shared" si="27"/>
        <v/>
      </c>
      <c r="AJ300" s="11" t="str">
        <f t="shared" si="27"/>
        <v/>
      </c>
      <c r="AK300" s="11" t="str">
        <f t="shared" si="27"/>
        <v/>
      </c>
      <c r="AL300" s="11" t="str">
        <f t="shared" si="27"/>
        <v/>
      </c>
      <c r="AM300" s="11" t="str">
        <f t="shared" si="27"/>
        <v/>
      </c>
      <c r="AN300" s="11" t="str">
        <f t="shared" si="27"/>
        <v/>
      </c>
      <c r="AO300" s="11" t="str">
        <f t="shared" si="27"/>
        <v/>
      </c>
      <c r="AP300" s="11" t="str">
        <f t="shared" si="27"/>
        <v/>
      </c>
      <c r="AQ300" s="11" t="str">
        <f t="shared" si="27"/>
        <v/>
      </c>
      <c r="AR300" s="11" t="str">
        <f t="shared" si="28"/>
        <v/>
      </c>
      <c r="AS300" s="11" t="str">
        <f t="shared" si="28"/>
        <v/>
      </c>
      <c r="AT300" s="11" t="str">
        <f t="shared" si="28"/>
        <v/>
      </c>
      <c r="AU300" s="11" t="str">
        <f t="shared" si="28"/>
        <v/>
      </c>
      <c r="AV300" s="11" t="str">
        <f t="shared" si="28"/>
        <v/>
      </c>
      <c r="AW300" s="11" t="str">
        <f t="shared" si="28"/>
        <v/>
      </c>
      <c r="AX300" s="11" t="str">
        <f t="shared" si="28"/>
        <v/>
      </c>
      <c r="AY300" s="11" t="str">
        <f t="shared" si="28"/>
        <v/>
      </c>
      <c r="AZ300" s="11" t="str">
        <f t="shared" si="28"/>
        <v/>
      </c>
      <c r="BA300" s="11" t="str">
        <f t="shared" si="28"/>
        <v/>
      </c>
      <c r="BB300" s="11" t="str">
        <f t="shared" si="28"/>
        <v/>
      </c>
      <c r="BC300" s="11" t="str">
        <f t="shared" si="28"/>
        <v/>
      </c>
      <c r="BD300" s="11" t="str">
        <f t="shared" si="28"/>
        <v/>
      </c>
      <c r="BE300" s="11" t="str">
        <f t="shared" si="28"/>
        <v/>
      </c>
      <c r="BF300" s="11" t="str">
        <f t="shared" si="28"/>
        <v/>
      </c>
      <c r="BG300" s="11" t="str">
        <f t="shared" si="28"/>
        <v/>
      </c>
      <c r="BH300" s="11" t="str">
        <f t="shared" si="29"/>
        <v/>
      </c>
      <c r="BI300" s="11" t="str">
        <f t="shared" si="29"/>
        <v/>
      </c>
      <c r="BJ300" s="11" t="str">
        <f t="shared" si="29"/>
        <v/>
      </c>
      <c r="BK300" s="11" t="str">
        <f t="shared" si="29"/>
        <v/>
      </c>
      <c r="BL300" s="11" t="str">
        <f t="shared" si="29"/>
        <v/>
      </c>
      <c r="BM300" s="11" t="str">
        <f t="shared" si="29"/>
        <v/>
      </c>
      <c r="BN300" s="11" t="str">
        <f t="shared" si="29"/>
        <v/>
      </c>
      <c r="BO300" s="11" t="str">
        <f t="shared" si="29"/>
        <v/>
      </c>
      <c r="BP300" s="11" t="str">
        <f t="shared" si="29"/>
        <v/>
      </c>
      <c r="BQ300" s="11" t="str">
        <f t="shared" si="29"/>
        <v/>
      </c>
      <c r="BR300" s="11" t="str">
        <f t="shared" si="29"/>
        <v/>
      </c>
      <c r="BS300" s="11" t="str">
        <f t="shared" si="29"/>
        <v/>
      </c>
      <c r="BT300" s="11" t="str">
        <f t="shared" si="29"/>
        <v/>
      </c>
      <c r="BU300" s="11" t="str">
        <f t="shared" si="29"/>
        <v/>
      </c>
      <c r="BV300" s="11" t="str">
        <f t="shared" si="29"/>
        <v/>
      </c>
      <c r="BW300" s="11" t="str">
        <f t="shared" si="29"/>
        <v/>
      </c>
      <c r="BX300" s="11" t="str">
        <f t="shared" si="30"/>
        <v/>
      </c>
      <c r="BY300" s="11" t="str">
        <f t="shared" si="30"/>
        <v/>
      </c>
      <c r="BZ300" s="11" t="str">
        <f t="shared" si="30"/>
        <v/>
      </c>
      <c r="CA300" s="11" t="str">
        <f t="shared" si="30"/>
        <v/>
      </c>
      <c r="CB300" s="11" t="str">
        <f t="shared" si="30"/>
        <v/>
      </c>
      <c r="CC300" s="11" t="str">
        <f t="shared" si="30"/>
        <v/>
      </c>
      <c r="CD300" s="11" t="str">
        <f t="shared" si="30"/>
        <v/>
      </c>
      <c r="CE300" s="11" t="str">
        <f t="shared" si="30"/>
        <v/>
      </c>
      <c r="CF300" s="11" t="str">
        <f t="shared" si="30"/>
        <v/>
      </c>
      <c r="CG300" s="11" t="str">
        <f t="shared" si="30"/>
        <v/>
      </c>
      <c r="CH300" s="11" t="str">
        <f t="shared" si="30"/>
        <v/>
      </c>
      <c r="CI300" s="11" t="str">
        <f t="shared" si="30"/>
        <v/>
      </c>
      <c r="CJ300" s="11" t="str">
        <f t="shared" si="30"/>
        <v/>
      </c>
      <c r="CK300" s="11" t="str">
        <f t="shared" si="30"/>
        <v/>
      </c>
      <c r="CL300" s="11" t="str">
        <f t="shared" si="30"/>
        <v/>
      </c>
      <c r="CM300" s="11" t="str">
        <f t="shared" si="30"/>
        <v/>
      </c>
      <c r="CN300" s="11" t="str">
        <f t="shared" si="31"/>
        <v/>
      </c>
      <c r="CO300" s="11" t="str">
        <f t="shared" si="31"/>
        <v/>
      </c>
      <c r="CP300" s="11" t="str">
        <f t="shared" si="31"/>
        <v/>
      </c>
      <c r="CQ300" s="11" t="str">
        <f t="shared" si="31"/>
        <v/>
      </c>
      <c r="CR300" s="11" t="str">
        <f t="shared" si="31"/>
        <v/>
      </c>
      <c r="CS300" s="11" t="str">
        <f t="shared" si="31"/>
        <v/>
      </c>
      <c r="CT300" s="11" t="str">
        <f t="shared" si="31"/>
        <v/>
      </c>
      <c r="CU300" s="11" t="str">
        <f t="shared" si="31"/>
        <v/>
      </c>
      <c r="CV300" s="11" t="str">
        <f t="shared" si="31"/>
        <v/>
      </c>
      <c r="CW300" s="11" t="str">
        <f t="shared" si="31"/>
        <v/>
      </c>
      <c r="CX300" s="11" t="str">
        <f t="shared" si="31"/>
        <v/>
      </c>
      <c r="CY300" s="11" t="str">
        <f t="shared" si="31"/>
        <v/>
      </c>
      <c r="CZ300" s="11" t="str">
        <f t="shared" si="31"/>
        <v/>
      </c>
      <c r="DA300" s="11" t="str">
        <f t="shared" si="31"/>
        <v/>
      </c>
      <c r="DB300" s="11" t="str">
        <f t="shared" si="31"/>
        <v/>
      </c>
      <c r="DC300" s="11" t="str">
        <f t="shared" si="31"/>
        <v/>
      </c>
      <c r="DD300" s="11" t="str">
        <f t="shared" si="32"/>
        <v/>
      </c>
      <c r="DE300" s="11" t="str">
        <f t="shared" si="32"/>
        <v/>
      </c>
      <c r="DF300" s="11" t="str">
        <f t="shared" si="32"/>
        <v/>
      </c>
      <c r="DG300" s="11" t="str">
        <f t="shared" si="32"/>
        <v/>
      </c>
      <c r="DH300" s="11" t="str">
        <f t="shared" si="32"/>
        <v/>
      </c>
      <c r="DI300" s="11" t="str">
        <f t="shared" si="32"/>
        <v/>
      </c>
      <c r="DJ300" s="11" t="str">
        <f t="shared" si="32"/>
        <v/>
      </c>
      <c r="DK300" s="11" t="str">
        <f t="shared" si="32"/>
        <v/>
      </c>
    </row>
    <row r="301" spans="2:115" ht="14.5" x14ac:dyDescent="0.35">
      <c r="B301" s="118"/>
      <c r="C301" s="161"/>
      <c r="D301" s="166"/>
      <c r="E301" s="117"/>
      <c r="F301" s="82" t="str" cm="1">
        <f t="array" ref="F301">IF(NOT(ISBLANK($E301)),MAX(INDEX($A$1:$Y$1043,IF(_xlfn.TEXTSPLIT($E301, ",")=$B$5:$B$262, ROW($B$5:$B$262), 0), 7)), "")</f>
        <v/>
      </c>
      <c r="G301" s="167"/>
      <c r="H301" s="167"/>
      <c r="I301" s="83" t="str">
        <f t="shared" si="19"/>
        <v/>
      </c>
      <c r="J301" s="168"/>
      <c r="K301" s="88"/>
      <c r="L301" s="11" t="str">
        <f t="shared" si="34"/>
        <v/>
      </c>
      <c r="M301" s="11" t="str">
        <f t="shared" si="34"/>
        <v/>
      </c>
      <c r="N301" s="11" t="str">
        <f t="shared" si="34"/>
        <v/>
      </c>
      <c r="O301" s="11" t="str">
        <f t="shared" si="34"/>
        <v/>
      </c>
      <c r="P301" s="11" t="str">
        <f t="shared" si="34"/>
        <v/>
      </c>
      <c r="Q301" s="11" t="str">
        <f t="shared" si="34"/>
        <v/>
      </c>
      <c r="R301" s="11" t="str">
        <f t="shared" si="34"/>
        <v/>
      </c>
      <c r="S301" s="11" t="str">
        <f t="shared" si="34"/>
        <v/>
      </c>
      <c r="T301" s="11" t="str">
        <f t="shared" si="34"/>
        <v/>
      </c>
      <c r="U301" s="11" t="str">
        <f t="shared" si="34"/>
        <v/>
      </c>
      <c r="V301" s="11" t="str">
        <f t="shared" si="34"/>
        <v/>
      </c>
      <c r="W301" s="11" t="str">
        <f t="shared" si="34"/>
        <v/>
      </c>
      <c r="X301" s="11" t="str">
        <f t="shared" si="34"/>
        <v/>
      </c>
      <c r="Y301" s="11" t="str">
        <f t="shared" si="34"/>
        <v/>
      </c>
      <c r="Z301" s="11" t="str">
        <f t="shared" si="34"/>
        <v/>
      </c>
      <c r="AA301" s="11" t="str">
        <f t="shared" si="33"/>
        <v/>
      </c>
      <c r="AB301" s="11" t="str">
        <f t="shared" si="27"/>
        <v/>
      </c>
      <c r="AC301" s="11" t="str">
        <f t="shared" si="27"/>
        <v/>
      </c>
      <c r="AD301" s="11" t="str">
        <f t="shared" si="27"/>
        <v/>
      </c>
      <c r="AE301" s="11" t="str">
        <f t="shared" si="27"/>
        <v/>
      </c>
      <c r="AF301" s="11" t="str">
        <f t="shared" si="27"/>
        <v/>
      </c>
      <c r="AG301" s="11" t="str">
        <f t="shared" si="27"/>
        <v/>
      </c>
      <c r="AH301" s="11" t="str">
        <f t="shared" si="27"/>
        <v/>
      </c>
      <c r="AI301" s="11" t="str">
        <f t="shared" si="27"/>
        <v/>
      </c>
      <c r="AJ301" s="11" t="str">
        <f t="shared" si="27"/>
        <v/>
      </c>
      <c r="AK301" s="11" t="str">
        <f t="shared" si="27"/>
        <v/>
      </c>
      <c r="AL301" s="11" t="str">
        <f t="shared" si="27"/>
        <v/>
      </c>
      <c r="AM301" s="11" t="str">
        <f t="shared" si="27"/>
        <v/>
      </c>
      <c r="AN301" s="11" t="str">
        <f t="shared" si="27"/>
        <v/>
      </c>
      <c r="AO301" s="11" t="str">
        <f t="shared" si="27"/>
        <v/>
      </c>
      <c r="AP301" s="11" t="str">
        <f t="shared" si="27"/>
        <v/>
      </c>
      <c r="AQ301" s="11" t="str">
        <f t="shared" ref="AQ301:BF304" si="38">IF(AND(MONTH(AQ$4)=MONTH($H301),YEAR(AQ$4)=YEAR($H301)),"u","")</f>
        <v/>
      </c>
      <c r="AR301" s="11" t="str">
        <f t="shared" si="28"/>
        <v/>
      </c>
      <c r="AS301" s="11" t="str">
        <f t="shared" si="28"/>
        <v/>
      </c>
      <c r="AT301" s="11" t="str">
        <f t="shared" si="28"/>
        <v/>
      </c>
      <c r="AU301" s="11" t="str">
        <f t="shared" si="28"/>
        <v/>
      </c>
      <c r="AV301" s="11" t="str">
        <f t="shared" si="28"/>
        <v/>
      </c>
      <c r="AW301" s="11" t="str">
        <f t="shared" si="28"/>
        <v/>
      </c>
      <c r="AX301" s="11" t="str">
        <f t="shared" si="28"/>
        <v/>
      </c>
      <c r="AY301" s="11" t="str">
        <f t="shared" si="28"/>
        <v/>
      </c>
      <c r="AZ301" s="11" t="str">
        <f t="shared" si="28"/>
        <v/>
      </c>
      <c r="BA301" s="11" t="str">
        <f t="shared" si="28"/>
        <v/>
      </c>
      <c r="BB301" s="11" t="str">
        <f t="shared" si="28"/>
        <v/>
      </c>
      <c r="BC301" s="11" t="str">
        <f t="shared" si="28"/>
        <v/>
      </c>
      <c r="BD301" s="11" t="str">
        <f t="shared" si="28"/>
        <v/>
      </c>
      <c r="BE301" s="11" t="str">
        <f t="shared" si="28"/>
        <v/>
      </c>
      <c r="BF301" s="11" t="str">
        <f t="shared" si="28"/>
        <v/>
      </c>
      <c r="BG301" s="11" t="str">
        <f t="shared" ref="BG301:BV304" si="39">IF(AND(MONTH(BG$4)=MONTH($H301),YEAR(BG$4)=YEAR($H301)),"u","")</f>
        <v/>
      </c>
      <c r="BH301" s="11" t="str">
        <f t="shared" si="29"/>
        <v/>
      </c>
      <c r="BI301" s="11" t="str">
        <f t="shared" si="29"/>
        <v/>
      </c>
      <c r="BJ301" s="11" t="str">
        <f t="shared" si="29"/>
        <v/>
      </c>
      <c r="BK301" s="11" t="str">
        <f t="shared" si="29"/>
        <v/>
      </c>
      <c r="BL301" s="11" t="str">
        <f t="shared" si="29"/>
        <v/>
      </c>
      <c r="BM301" s="11" t="str">
        <f t="shared" si="29"/>
        <v/>
      </c>
      <c r="BN301" s="11" t="str">
        <f t="shared" si="29"/>
        <v/>
      </c>
      <c r="BO301" s="11" t="str">
        <f t="shared" si="29"/>
        <v/>
      </c>
      <c r="BP301" s="11" t="str">
        <f t="shared" si="29"/>
        <v/>
      </c>
      <c r="BQ301" s="11" t="str">
        <f t="shared" si="29"/>
        <v/>
      </c>
      <c r="BR301" s="11" t="str">
        <f t="shared" si="29"/>
        <v/>
      </c>
      <c r="BS301" s="11" t="str">
        <f t="shared" si="29"/>
        <v/>
      </c>
      <c r="BT301" s="11" t="str">
        <f t="shared" si="29"/>
        <v/>
      </c>
      <c r="BU301" s="11" t="str">
        <f t="shared" si="29"/>
        <v/>
      </c>
      <c r="BV301" s="11" t="str">
        <f t="shared" si="29"/>
        <v/>
      </c>
      <c r="BW301" s="11" t="str">
        <f t="shared" ref="BW301:CL304" si="40">IF(AND(MONTH(BW$4)=MONTH($H301),YEAR(BW$4)=YEAR($H301)),"u","")</f>
        <v/>
      </c>
      <c r="BX301" s="11" t="str">
        <f t="shared" si="30"/>
        <v/>
      </c>
      <c r="BY301" s="11" t="str">
        <f t="shared" si="30"/>
        <v/>
      </c>
      <c r="BZ301" s="11" t="str">
        <f t="shared" si="30"/>
        <v/>
      </c>
      <c r="CA301" s="11" t="str">
        <f t="shared" si="30"/>
        <v/>
      </c>
      <c r="CB301" s="11" t="str">
        <f t="shared" si="30"/>
        <v/>
      </c>
      <c r="CC301" s="11" t="str">
        <f t="shared" si="30"/>
        <v/>
      </c>
      <c r="CD301" s="11" t="str">
        <f t="shared" si="30"/>
        <v/>
      </c>
      <c r="CE301" s="11" t="str">
        <f t="shared" si="30"/>
        <v/>
      </c>
      <c r="CF301" s="11" t="str">
        <f t="shared" si="30"/>
        <v/>
      </c>
      <c r="CG301" s="11" t="str">
        <f t="shared" si="30"/>
        <v/>
      </c>
      <c r="CH301" s="11" t="str">
        <f t="shared" si="30"/>
        <v/>
      </c>
      <c r="CI301" s="11" t="str">
        <f t="shared" si="30"/>
        <v/>
      </c>
      <c r="CJ301" s="11" t="str">
        <f t="shared" si="30"/>
        <v/>
      </c>
      <c r="CK301" s="11" t="str">
        <f t="shared" si="30"/>
        <v/>
      </c>
      <c r="CL301" s="11" t="str">
        <f t="shared" si="30"/>
        <v/>
      </c>
      <c r="CM301" s="11" t="str">
        <f t="shared" ref="CM301:DB304" si="41">IF(AND(MONTH(CM$4)=MONTH($H301),YEAR(CM$4)=YEAR($H301)),"u","")</f>
        <v/>
      </c>
      <c r="CN301" s="11" t="str">
        <f t="shared" si="31"/>
        <v/>
      </c>
      <c r="CO301" s="11" t="str">
        <f t="shared" si="31"/>
        <v/>
      </c>
      <c r="CP301" s="11" t="str">
        <f t="shared" si="31"/>
        <v/>
      </c>
      <c r="CQ301" s="11" t="str">
        <f t="shared" si="31"/>
        <v/>
      </c>
      <c r="CR301" s="11" t="str">
        <f t="shared" si="31"/>
        <v/>
      </c>
      <c r="CS301" s="11" t="str">
        <f t="shared" si="31"/>
        <v/>
      </c>
      <c r="CT301" s="11" t="str">
        <f t="shared" si="31"/>
        <v/>
      </c>
      <c r="CU301" s="11" t="str">
        <f t="shared" si="31"/>
        <v/>
      </c>
      <c r="CV301" s="11" t="str">
        <f t="shared" si="31"/>
        <v/>
      </c>
      <c r="CW301" s="11" t="str">
        <f t="shared" si="31"/>
        <v/>
      </c>
      <c r="CX301" s="11" t="str">
        <f t="shared" si="31"/>
        <v/>
      </c>
      <c r="CY301" s="11" t="str">
        <f t="shared" si="31"/>
        <v/>
      </c>
      <c r="CZ301" s="11" t="str">
        <f t="shared" si="31"/>
        <v/>
      </c>
      <c r="DA301" s="11" t="str">
        <f t="shared" si="31"/>
        <v/>
      </c>
      <c r="DB301" s="11" t="str">
        <f t="shared" si="31"/>
        <v/>
      </c>
      <c r="DC301" s="11" t="str">
        <f t="shared" ref="DC301:DK304" si="42">IF(AND(MONTH(DC$4)=MONTH($H301),YEAR(DC$4)=YEAR($H301)),"u","")</f>
        <v/>
      </c>
      <c r="DD301" s="11" t="str">
        <f t="shared" si="32"/>
        <v/>
      </c>
      <c r="DE301" s="11" t="str">
        <f t="shared" si="32"/>
        <v/>
      </c>
      <c r="DF301" s="11" t="str">
        <f t="shared" si="32"/>
        <v/>
      </c>
      <c r="DG301" s="11" t="str">
        <f t="shared" si="32"/>
        <v/>
      </c>
      <c r="DH301" s="11" t="str">
        <f t="shared" si="32"/>
        <v/>
      </c>
      <c r="DI301" s="11" t="str">
        <f t="shared" si="32"/>
        <v/>
      </c>
      <c r="DJ301" s="11" t="str">
        <f t="shared" si="32"/>
        <v/>
      </c>
      <c r="DK301" s="11" t="str">
        <f t="shared" si="32"/>
        <v/>
      </c>
    </row>
    <row r="302" spans="2:115" ht="14.5" x14ac:dyDescent="0.35">
      <c r="B302" s="118"/>
      <c r="C302" s="161"/>
      <c r="D302" s="166"/>
      <c r="E302" s="117"/>
      <c r="F302" s="82" t="str" cm="1">
        <f t="array" ref="F302">IF(NOT(ISBLANK($E302)),MAX(INDEX($A$1:$Y$1043,IF(_xlfn.TEXTSPLIT($E302, ",")=$B$5:$B$262, ROW($B$5:$B$262), 0), 7)), "")</f>
        <v/>
      </c>
      <c r="G302" s="167"/>
      <c r="H302" s="167"/>
      <c r="I302" s="83" t="str">
        <f t="shared" si="19"/>
        <v/>
      </c>
      <c r="J302" s="168"/>
      <c r="K302" s="85"/>
      <c r="L302" s="11" t="str">
        <f t="shared" si="34"/>
        <v/>
      </c>
      <c r="M302" s="11" t="str">
        <f t="shared" si="34"/>
        <v/>
      </c>
      <c r="N302" s="11" t="str">
        <f t="shared" si="34"/>
        <v/>
      </c>
      <c r="O302" s="11" t="str">
        <f t="shared" si="34"/>
        <v/>
      </c>
      <c r="P302" s="11" t="str">
        <f t="shared" si="34"/>
        <v/>
      </c>
      <c r="Q302" s="11" t="str">
        <f t="shared" si="34"/>
        <v/>
      </c>
      <c r="R302" s="11" t="str">
        <f t="shared" si="34"/>
        <v/>
      </c>
      <c r="S302" s="11" t="str">
        <f t="shared" si="34"/>
        <v/>
      </c>
      <c r="T302" s="11" t="str">
        <f t="shared" si="34"/>
        <v/>
      </c>
      <c r="U302" s="11" t="str">
        <f t="shared" si="34"/>
        <v/>
      </c>
      <c r="V302" s="11" t="str">
        <f t="shared" si="34"/>
        <v/>
      </c>
      <c r="W302" s="11" t="str">
        <f t="shared" si="34"/>
        <v/>
      </c>
      <c r="X302" s="11" t="str">
        <f t="shared" si="34"/>
        <v/>
      </c>
      <c r="Y302" s="11" t="str">
        <f t="shared" si="34"/>
        <v/>
      </c>
      <c r="Z302" s="11" t="str">
        <f t="shared" si="34"/>
        <v/>
      </c>
      <c r="AA302" s="11" t="str">
        <f t="shared" si="33"/>
        <v/>
      </c>
      <c r="AB302" s="11" t="str">
        <f t="shared" si="33"/>
        <v/>
      </c>
      <c r="AC302" s="11" t="str">
        <f t="shared" si="33"/>
        <v/>
      </c>
      <c r="AD302" s="11" t="str">
        <f t="shared" si="33"/>
        <v/>
      </c>
      <c r="AE302" s="11" t="str">
        <f t="shared" si="33"/>
        <v/>
      </c>
      <c r="AF302" s="11" t="str">
        <f t="shared" si="33"/>
        <v/>
      </c>
      <c r="AG302" s="11" t="str">
        <f t="shared" si="33"/>
        <v/>
      </c>
      <c r="AH302" s="11" t="str">
        <f t="shared" si="33"/>
        <v/>
      </c>
      <c r="AI302" s="11" t="str">
        <f t="shared" si="33"/>
        <v/>
      </c>
      <c r="AJ302" s="11" t="str">
        <f t="shared" si="33"/>
        <v/>
      </c>
      <c r="AK302" s="11" t="str">
        <f t="shared" si="33"/>
        <v/>
      </c>
      <c r="AL302" s="11" t="str">
        <f t="shared" si="33"/>
        <v/>
      </c>
      <c r="AM302" s="11" t="str">
        <f t="shared" si="33"/>
        <v/>
      </c>
      <c r="AN302" s="11" t="str">
        <f t="shared" si="33"/>
        <v/>
      </c>
      <c r="AO302" s="11" t="str">
        <f t="shared" si="33"/>
        <v/>
      </c>
      <c r="AP302" s="11" t="str">
        <f t="shared" si="33"/>
        <v/>
      </c>
      <c r="AQ302" s="11" t="str">
        <f t="shared" si="38"/>
        <v/>
      </c>
      <c r="AR302" s="11" t="str">
        <f t="shared" si="38"/>
        <v/>
      </c>
      <c r="AS302" s="11" t="str">
        <f t="shared" si="38"/>
        <v/>
      </c>
      <c r="AT302" s="11" t="str">
        <f t="shared" si="38"/>
        <v/>
      </c>
      <c r="AU302" s="11" t="str">
        <f t="shared" si="38"/>
        <v/>
      </c>
      <c r="AV302" s="11" t="str">
        <f t="shared" si="38"/>
        <v/>
      </c>
      <c r="AW302" s="11" t="str">
        <f t="shared" si="38"/>
        <v/>
      </c>
      <c r="AX302" s="11" t="str">
        <f t="shared" si="38"/>
        <v/>
      </c>
      <c r="AY302" s="11" t="str">
        <f t="shared" si="38"/>
        <v/>
      </c>
      <c r="AZ302" s="11" t="str">
        <f t="shared" si="38"/>
        <v/>
      </c>
      <c r="BA302" s="11" t="str">
        <f t="shared" si="38"/>
        <v/>
      </c>
      <c r="BB302" s="11" t="str">
        <f t="shared" si="38"/>
        <v/>
      </c>
      <c r="BC302" s="11" t="str">
        <f t="shared" si="38"/>
        <v/>
      </c>
      <c r="BD302" s="11" t="str">
        <f t="shared" si="38"/>
        <v/>
      </c>
      <c r="BE302" s="11" t="str">
        <f t="shared" si="38"/>
        <v/>
      </c>
      <c r="BF302" s="11" t="str">
        <f t="shared" si="38"/>
        <v/>
      </c>
      <c r="BG302" s="11" t="str">
        <f t="shared" si="39"/>
        <v/>
      </c>
      <c r="BH302" s="11" t="str">
        <f t="shared" si="39"/>
        <v/>
      </c>
      <c r="BI302" s="11" t="str">
        <f t="shared" si="39"/>
        <v/>
      </c>
      <c r="BJ302" s="11" t="str">
        <f t="shared" si="39"/>
        <v/>
      </c>
      <c r="BK302" s="11" t="str">
        <f t="shared" si="39"/>
        <v/>
      </c>
      <c r="BL302" s="11" t="str">
        <f t="shared" si="39"/>
        <v/>
      </c>
      <c r="BM302" s="11" t="str">
        <f t="shared" si="39"/>
        <v/>
      </c>
      <c r="BN302" s="11" t="str">
        <f t="shared" si="39"/>
        <v/>
      </c>
      <c r="BO302" s="11" t="str">
        <f t="shared" si="39"/>
        <v/>
      </c>
      <c r="BP302" s="11" t="str">
        <f t="shared" si="39"/>
        <v/>
      </c>
      <c r="BQ302" s="11" t="str">
        <f t="shared" si="39"/>
        <v/>
      </c>
      <c r="BR302" s="11" t="str">
        <f t="shared" si="39"/>
        <v/>
      </c>
      <c r="BS302" s="11" t="str">
        <f t="shared" si="39"/>
        <v/>
      </c>
      <c r="BT302" s="11" t="str">
        <f t="shared" si="39"/>
        <v/>
      </c>
      <c r="BU302" s="11" t="str">
        <f t="shared" si="39"/>
        <v/>
      </c>
      <c r="BV302" s="11" t="str">
        <f t="shared" si="39"/>
        <v/>
      </c>
      <c r="BW302" s="11" t="str">
        <f t="shared" si="40"/>
        <v/>
      </c>
      <c r="BX302" s="11" t="str">
        <f t="shared" si="40"/>
        <v/>
      </c>
      <c r="BY302" s="11" t="str">
        <f t="shared" si="40"/>
        <v/>
      </c>
      <c r="BZ302" s="11" t="str">
        <f t="shared" si="40"/>
        <v/>
      </c>
      <c r="CA302" s="11" t="str">
        <f t="shared" si="40"/>
        <v/>
      </c>
      <c r="CB302" s="11" t="str">
        <f t="shared" si="40"/>
        <v/>
      </c>
      <c r="CC302" s="11" t="str">
        <f t="shared" si="40"/>
        <v/>
      </c>
      <c r="CD302" s="11" t="str">
        <f t="shared" si="40"/>
        <v/>
      </c>
      <c r="CE302" s="11" t="str">
        <f t="shared" si="40"/>
        <v/>
      </c>
      <c r="CF302" s="11" t="str">
        <f t="shared" si="40"/>
        <v/>
      </c>
      <c r="CG302" s="11" t="str">
        <f t="shared" si="40"/>
        <v/>
      </c>
      <c r="CH302" s="11" t="str">
        <f t="shared" si="40"/>
        <v/>
      </c>
      <c r="CI302" s="11" t="str">
        <f t="shared" si="40"/>
        <v/>
      </c>
      <c r="CJ302" s="11" t="str">
        <f t="shared" si="40"/>
        <v/>
      </c>
      <c r="CK302" s="11" t="str">
        <f t="shared" si="40"/>
        <v/>
      </c>
      <c r="CL302" s="11" t="str">
        <f t="shared" si="40"/>
        <v/>
      </c>
      <c r="CM302" s="11" t="str">
        <f t="shared" si="41"/>
        <v/>
      </c>
      <c r="CN302" s="11" t="str">
        <f t="shared" si="41"/>
        <v/>
      </c>
      <c r="CO302" s="11" t="str">
        <f t="shared" si="41"/>
        <v/>
      </c>
      <c r="CP302" s="11" t="str">
        <f t="shared" si="41"/>
        <v/>
      </c>
      <c r="CQ302" s="11" t="str">
        <f t="shared" si="41"/>
        <v/>
      </c>
      <c r="CR302" s="11" t="str">
        <f t="shared" si="41"/>
        <v/>
      </c>
      <c r="CS302" s="11" t="str">
        <f t="shared" si="41"/>
        <v/>
      </c>
      <c r="CT302" s="11" t="str">
        <f t="shared" si="41"/>
        <v/>
      </c>
      <c r="CU302" s="11" t="str">
        <f t="shared" si="41"/>
        <v/>
      </c>
      <c r="CV302" s="11" t="str">
        <f t="shared" si="41"/>
        <v/>
      </c>
      <c r="CW302" s="11" t="str">
        <f t="shared" si="41"/>
        <v/>
      </c>
      <c r="CX302" s="11" t="str">
        <f t="shared" si="41"/>
        <v/>
      </c>
      <c r="CY302" s="11" t="str">
        <f t="shared" si="41"/>
        <v/>
      </c>
      <c r="CZ302" s="11" t="str">
        <f t="shared" si="41"/>
        <v/>
      </c>
      <c r="DA302" s="11" t="str">
        <f t="shared" si="41"/>
        <v/>
      </c>
      <c r="DB302" s="11" t="str">
        <f t="shared" si="41"/>
        <v/>
      </c>
      <c r="DC302" s="11" t="str">
        <f t="shared" si="42"/>
        <v/>
      </c>
      <c r="DD302" s="11" t="str">
        <f t="shared" si="42"/>
        <v/>
      </c>
      <c r="DE302" s="11" t="str">
        <f t="shared" si="42"/>
        <v/>
      </c>
      <c r="DF302" s="11" t="str">
        <f t="shared" si="42"/>
        <v/>
      </c>
      <c r="DG302" s="11" t="str">
        <f t="shared" si="42"/>
        <v/>
      </c>
      <c r="DH302" s="11" t="str">
        <f t="shared" si="42"/>
        <v/>
      </c>
      <c r="DI302" s="11" t="str">
        <f t="shared" si="42"/>
        <v/>
      </c>
      <c r="DJ302" s="11" t="str">
        <f t="shared" si="42"/>
        <v/>
      </c>
      <c r="DK302" s="11" t="str">
        <f t="shared" si="42"/>
        <v/>
      </c>
    </row>
    <row r="303" spans="2:115" ht="14.5" x14ac:dyDescent="0.35">
      <c r="B303" s="118"/>
      <c r="C303" s="161"/>
      <c r="D303" s="166"/>
      <c r="E303" s="117"/>
      <c r="F303" s="82" t="str" cm="1">
        <f t="array" ref="F303">IF(NOT(ISBLANK($E303)),MAX(INDEX($A$1:$Y$1043,IF(_xlfn.TEXTSPLIT($E303, ",")=$B$5:$B$262, ROW($B$5:$B$262), 0), 7)), "")</f>
        <v/>
      </c>
      <c r="G303" s="167"/>
      <c r="H303" s="167"/>
      <c r="I303" s="83" t="str">
        <f t="shared" si="19"/>
        <v/>
      </c>
      <c r="J303" s="168"/>
      <c r="K303" s="85"/>
      <c r="L303" s="11" t="str">
        <f t="shared" si="34"/>
        <v/>
      </c>
      <c r="M303" s="11" t="str">
        <f t="shared" si="34"/>
        <v/>
      </c>
      <c r="N303" s="11" t="str">
        <f t="shared" si="34"/>
        <v/>
      </c>
      <c r="O303" s="11" t="str">
        <f t="shared" si="34"/>
        <v/>
      </c>
      <c r="P303" s="11" t="str">
        <f t="shared" si="34"/>
        <v/>
      </c>
      <c r="Q303" s="11" t="str">
        <f t="shared" si="34"/>
        <v/>
      </c>
      <c r="R303" s="11" t="str">
        <f t="shared" si="34"/>
        <v/>
      </c>
      <c r="S303" s="11" t="str">
        <f t="shared" si="34"/>
        <v/>
      </c>
      <c r="T303" s="11" t="str">
        <f t="shared" si="34"/>
        <v/>
      </c>
      <c r="U303" s="11" t="str">
        <f t="shared" si="34"/>
        <v/>
      </c>
      <c r="V303" s="11" t="str">
        <f t="shared" si="34"/>
        <v/>
      </c>
      <c r="W303" s="11" t="str">
        <f t="shared" si="34"/>
        <v/>
      </c>
      <c r="X303" s="11" t="str">
        <f t="shared" si="34"/>
        <v/>
      </c>
      <c r="Y303" s="11" t="str">
        <f t="shared" si="34"/>
        <v/>
      </c>
      <c r="Z303" s="11" t="str">
        <f t="shared" si="34"/>
        <v/>
      </c>
      <c r="AA303" s="11" t="str">
        <f t="shared" si="34"/>
        <v/>
      </c>
      <c r="AB303" s="11" t="str">
        <f t="shared" ref="AB303:AP304" si="43">IF(AND(MONTH(AB$4)=MONTH($H303),YEAR(AB$4)=YEAR($H303)),"u","")</f>
        <v/>
      </c>
      <c r="AC303" s="11" t="str">
        <f t="shared" si="43"/>
        <v/>
      </c>
      <c r="AD303" s="11" t="str">
        <f t="shared" si="43"/>
        <v/>
      </c>
      <c r="AE303" s="11" t="str">
        <f t="shared" si="43"/>
        <v/>
      </c>
      <c r="AF303" s="11" t="str">
        <f t="shared" si="43"/>
        <v/>
      </c>
      <c r="AG303" s="11" t="str">
        <f t="shared" si="43"/>
        <v/>
      </c>
      <c r="AH303" s="11" t="str">
        <f t="shared" si="43"/>
        <v/>
      </c>
      <c r="AI303" s="11" t="str">
        <f t="shared" si="43"/>
        <v/>
      </c>
      <c r="AJ303" s="11" t="str">
        <f t="shared" si="43"/>
        <v/>
      </c>
      <c r="AK303" s="11" t="str">
        <f t="shared" si="43"/>
        <v/>
      </c>
      <c r="AL303" s="11" t="str">
        <f t="shared" si="43"/>
        <v/>
      </c>
      <c r="AM303" s="11" t="str">
        <f t="shared" si="43"/>
        <v/>
      </c>
      <c r="AN303" s="11" t="str">
        <f t="shared" si="43"/>
        <v/>
      </c>
      <c r="AO303" s="11" t="str">
        <f t="shared" si="43"/>
        <v/>
      </c>
      <c r="AP303" s="11" t="str">
        <f t="shared" si="43"/>
        <v/>
      </c>
      <c r="AQ303" s="11" t="str">
        <f t="shared" si="38"/>
        <v/>
      </c>
      <c r="AR303" s="11" t="str">
        <f t="shared" si="38"/>
        <v/>
      </c>
      <c r="AS303" s="11" t="str">
        <f t="shared" si="38"/>
        <v/>
      </c>
      <c r="AT303" s="11" t="str">
        <f t="shared" si="38"/>
        <v/>
      </c>
      <c r="AU303" s="11" t="str">
        <f t="shared" si="38"/>
        <v/>
      </c>
      <c r="AV303" s="11" t="str">
        <f t="shared" si="38"/>
        <v/>
      </c>
      <c r="AW303" s="11" t="str">
        <f t="shared" si="38"/>
        <v/>
      </c>
      <c r="AX303" s="11" t="str">
        <f t="shared" si="38"/>
        <v/>
      </c>
      <c r="AY303" s="11" t="str">
        <f t="shared" si="38"/>
        <v/>
      </c>
      <c r="AZ303" s="11" t="str">
        <f t="shared" si="38"/>
        <v/>
      </c>
      <c r="BA303" s="11" t="str">
        <f t="shared" si="38"/>
        <v/>
      </c>
      <c r="BB303" s="11" t="str">
        <f t="shared" si="38"/>
        <v/>
      </c>
      <c r="BC303" s="11" t="str">
        <f t="shared" si="38"/>
        <v/>
      </c>
      <c r="BD303" s="11" t="str">
        <f t="shared" si="38"/>
        <v/>
      </c>
      <c r="BE303" s="11" t="str">
        <f t="shared" si="38"/>
        <v/>
      </c>
      <c r="BF303" s="11" t="str">
        <f t="shared" si="38"/>
        <v/>
      </c>
      <c r="BG303" s="11" t="str">
        <f t="shared" si="39"/>
        <v/>
      </c>
      <c r="BH303" s="11" t="str">
        <f t="shared" si="39"/>
        <v/>
      </c>
      <c r="BI303" s="11" t="str">
        <f t="shared" si="39"/>
        <v/>
      </c>
      <c r="BJ303" s="11" t="str">
        <f t="shared" si="39"/>
        <v/>
      </c>
      <c r="BK303" s="11" t="str">
        <f t="shared" si="39"/>
        <v/>
      </c>
      <c r="BL303" s="11" t="str">
        <f t="shared" si="39"/>
        <v/>
      </c>
      <c r="BM303" s="11" t="str">
        <f t="shared" si="39"/>
        <v/>
      </c>
      <c r="BN303" s="11" t="str">
        <f t="shared" si="39"/>
        <v/>
      </c>
      <c r="BO303" s="11" t="str">
        <f t="shared" si="39"/>
        <v/>
      </c>
      <c r="BP303" s="11" t="str">
        <f t="shared" si="39"/>
        <v/>
      </c>
      <c r="BQ303" s="11" t="str">
        <f t="shared" si="39"/>
        <v/>
      </c>
      <c r="BR303" s="11" t="str">
        <f t="shared" si="39"/>
        <v/>
      </c>
      <c r="BS303" s="11" t="str">
        <f t="shared" si="39"/>
        <v/>
      </c>
      <c r="BT303" s="11" t="str">
        <f t="shared" si="39"/>
        <v/>
      </c>
      <c r="BU303" s="11" t="str">
        <f t="shared" si="39"/>
        <v/>
      </c>
      <c r="BV303" s="11" t="str">
        <f t="shared" si="39"/>
        <v/>
      </c>
      <c r="BW303" s="11" t="str">
        <f t="shared" si="40"/>
        <v/>
      </c>
      <c r="BX303" s="11" t="str">
        <f t="shared" si="40"/>
        <v/>
      </c>
      <c r="BY303" s="11" t="str">
        <f t="shared" si="40"/>
        <v/>
      </c>
      <c r="BZ303" s="11" t="str">
        <f t="shared" si="40"/>
        <v/>
      </c>
      <c r="CA303" s="11" t="str">
        <f t="shared" si="40"/>
        <v/>
      </c>
      <c r="CB303" s="11" t="str">
        <f t="shared" si="40"/>
        <v/>
      </c>
      <c r="CC303" s="11" t="str">
        <f t="shared" si="40"/>
        <v/>
      </c>
      <c r="CD303" s="11" t="str">
        <f t="shared" si="40"/>
        <v/>
      </c>
      <c r="CE303" s="11" t="str">
        <f t="shared" si="40"/>
        <v/>
      </c>
      <c r="CF303" s="11" t="str">
        <f t="shared" si="40"/>
        <v/>
      </c>
      <c r="CG303" s="11" t="str">
        <f t="shared" si="40"/>
        <v/>
      </c>
      <c r="CH303" s="11" t="str">
        <f t="shared" si="40"/>
        <v/>
      </c>
      <c r="CI303" s="11" t="str">
        <f t="shared" si="40"/>
        <v/>
      </c>
      <c r="CJ303" s="11" t="str">
        <f t="shared" si="40"/>
        <v/>
      </c>
      <c r="CK303" s="11" t="str">
        <f t="shared" si="40"/>
        <v/>
      </c>
      <c r="CL303" s="11" t="str">
        <f t="shared" si="40"/>
        <v/>
      </c>
      <c r="CM303" s="11" t="str">
        <f t="shared" si="41"/>
        <v/>
      </c>
      <c r="CN303" s="11" t="str">
        <f t="shared" si="41"/>
        <v/>
      </c>
      <c r="CO303" s="11" t="str">
        <f t="shared" si="41"/>
        <v/>
      </c>
      <c r="CP303" s="11" t="str">
        <f t="shared" si="41"/>
        <v/>
      </c>
      <c r="CQ303" s="11" t="str">
        <f t="shared" si="41"/>
        <v/>
      </c>
      <c r="CR303" s="11" t="str">
        <f t="shared" si="41"/>
        <v/>
      </c>
      <c r="CS303" s="11" t="str">
        <f t="shared" si="41"/>
        <v/>
      </c>
      <c r="CT303" s="11" t="str">
        <f t="shared" si="41"/>
        <v/>
      </c>
      <c r="CU303" s="11" t="str">
        <f t="shared" si="41"/>
        <v/>
      </c>
      <c r="CV303" s="11" t="str">
        <f t="shared" si="41"/>
        <v/>
      </c>
      <c r="CW303" s="11" t="str">
        <f t="shared" si="41"/>
        <v/>
      </c>
      <c r="CX303" s="11" t="str">
        <f t="shared" si="41"/>
        <v/>
      </c>
      <c r="CY303" s="11" t="str">
        <f t="shared" si="41"/>
        <v/>
      </c>
      <c r="CZ303" s="11" t="str">
        <f t="shared" si="41"/>
        <v/>
      </c>
      <c r="DA303" s="11" t="str">
        <f t="shared" si="41"/>
        <v/>
      </c>
      <c r="DB303" s="11" t="str">
        <f t="shared" si="41"/>
        <v/>
      </c>
      <c r="DC303" s="11" t="str">
        <f t="shared" si="42"/>
        <v/>
      </c>
      <c r="DD303" s="11" t="str">
        <f t="shared" si="42"/>
        <v/>
      </c>
      <c r="DE303" s="11" t="str">
        <f t="shared" si="42"/>
        <v/>
      </c>
      <c r="DF303" s="11" t="str">
        <f t="shared" si="42"/>
        <v/>
      </c>
      <c r="DG303" s="11" t="str">
        <f t="shared" si="42"/>
        <v/>
      </c>
      <c r="DH303" s="11" t="str">
        <f t="shared" si="42"/>
        <v/>
      </c>
      <c r="DI303" s="11" t="str">
        <f t="shared" si="42"/>
        <v/>
      </c>
      <c r="DJ303" s="11" t="str">
        <f t="shared" si="42"/>
        <v/>
      </c>
      <c r="DK303" s="11" t="str">
        <f t="shared" si="42"/>
        <v/>
      </c>
    </row>
    <row r="304" spans="2:115" ht="25.5" customHeight="1" x14ac:dyDescent="0.35">
      <c r="B304" s="118"/>
      <c r="C304" s="161"/>
      <c r="D304" s="166"/>
      <c r="E304" s="117"/>
      <c r="F304" s="82" t="str" cm="1">
        <f t="array" ref="F304">IF(NOT(ISBLANK($E304)),MAX(INDEX($A$1:$Y$1043,IF(_xlfn.TEXTSPLIT($E304, ",")=$B$5:$B$262, ROW($B$5:$B$262), 0), 7)), "")</f>
        <v/>
      </c>
      <c r="G304" s="167"/>
      <c r="H304" s="167"/>
      <c r="I304" s="83" t="str">
        <f t="shared" si="19"/>
        <v/>
      </c>
      <c r="J304" s="168"/>
      <c r="K304" s="85"/>
      <c r="L304" s="11" t="str">
        <f t="shared" ref="L304:AA304" si="44">IF(AND(MONTH(L$4)=MONTH($H304),YEAR(L$4)=YEAR($H304)),"u","")</f>
        <v/>
      </c>
      <c r="M304" s="11" t="str">
        <f t="shared" si="44"/>
        <v/>
      </c>
      <c r="N304" s="11" t="str">
        <f t="shared" si="44"/>
        <v/>
      </c>
      <c r="O304" s="11" t="str">
        <f t="shared" si="44"/>
        <v/>
      </c>
      <c r="P304" s="11" t="str">
        <f t="shared" si="44"/>
        <v/>
      </c>
      <c r="Q304" s="11" t="str">
        <f t="shared" si="44"/>
        <v/>
      </c>
      <c r="R304" s="11" t="str">
        <f t="shared" si="44"/>
        <v/>
      </c>
      <c r="S304" s="11" t="str">
        <f t="shared" si="44"/>
        <v/>
      </c>
      <c r="T304" s="11" t="str">
        <f t="shared" si="44"/>
        <v/>
      </c>
      <c r="U304" s="11" t="str">
        <f t="shared" si="44"/>
        <v/>
      </c>
      <c r="V304" s="11" t="str">
        <f t="shared" si="44"/>
        <v/>
      </c>
      <c r="W304" s="11" t="str">
        <f t="shared" si="44"/>
        <v/>
      </c>
      <c r="X304" s="11" t="str">
        <f t="shared" si="44"/>
        <v/>
      </c>
      <c r="Y304" s="11" t="str">
        <f t="shared" si="44"/>
        <v/>
      </c>
      <c r="Z304" s="11" t="str">
        <f t="shared" si="44"/>
        <v/>
      </c>
      <c r="AA304" s="11" t="str">
        <f t="shared" si="44"/>
        <v/>
      </c>
      <c r="AB304" s="11" t="str">
        <f t="shared" si="43"/>
        <v/>
      </c>
      <c r="AC304" s="11" t="str">
        <f t="shared" si="43"/>
        <v/>
      </c>
      <c r="AD304" s="11" t="str">
        <f t="shared" si="43"/>
        <v/>
      </c>
      <c r="AE304" s="11" t="str">
        <f t="shared" si="43"/>
        <v/>
      </c>
      <c r="AF304" s="11" t="str">
        <f t="shared" si="43"/>
        <v/>
      </c>
      <c r="AG304" s="11" t="str">
        <f t="shared" si="43"/>
        <v/>
      </c>
      <c r="AH304" s="11" t="str">
        <f t="shared" si="43"/>
        <v/>
      </c>
      <c r="AI304" s="11" t="str">
        <f t="shared" si="43"/>
        <v/>
      </c>
      <c r="AJ304" s="11" t="str">
        <f t="shared" si="43"/>
        <v/>
      </c>
      <c r="AK304" s="11" t="str">
        <f t="shared" si="43"/>
        <v/>
      </c>
      <c r="AL304" s="11" t="str">
        <f t="shared" si="43"/>
        <v/>
      </c>
      <c r="AM304" s="11" t="str">
        <f t="shared" si="43"/>
        <v/>
      </c>
      <c r="AN304" s="11" t="str">
        <f t="shared" si="43"/>
        <v/>
      </c>
      <c r="AO304" s="11" t="str">
        <f t="shared" si="43"/>
        <v/>
      </c>
      <c r="AP304" s="11" t="str">
        <f t="shared" si="43"/>
        <v/>
      </c>
      <c r="AQ304" s="11" t="str">
        <f t="shared" si="38"/>
        <v/>
      </c>
      <c r="AR304" s="11" t="str">
        <f t="shared" si="38"/>
        <v/>
      </c>
      <c r="AS304" s="11" t="str">
        <f t="shared" si="38"/>
        <v/>
      </c>
      <c r="AT304" s="11" t="str">
        <f t="shared" si="38"/>
        <v/>
      </c>
      <c r="AU304" s="11" t="str">
        <f t="shared" si="38"/>
        <v/>
      </c>
      <c r="AV304" s="11" t="str">
        <f t="shared" si="38"/>
        <v/>
      </c>
      <c r="AW304" s="11" t="str">
        <f t="shared" si="38"/>
        <v/>
      </c>
      <c r="AX304" s="11" t="str">
        <f t="shared" si="38"/>
        <v/>
      </c>
      <c r="AY304" s="11" t="str">
        <f t="shared" si="38"/>
        <v/>
      </c>
      <c r="AZ304" s="11" t="str">
        <f t="shared" si="38"/>
        <v/>
      </c>
      <c r="BA304" s="11" t="str">
        <f t="shared" si="38"/>
        <v/>
      </c>
      <c r="BB304" s="11" t="str">
        <f t="shared" si="38"/>
        <v/>
      </c>
      <c r="BC304" s="11" t="str">
        <f t="shared" si="38"/>
        <v/>
      </c>
      <c r="BD304" s="11" t="str">
        <f t="shared" si="38"/>
        <v/>
      </c>
      <c r="BE304" s="11" t="str">
        <f t="shared" si="38"/>
        <v/>
      </c>
      <c r="BF304" s="11" t="str">
        <f t="shared" si="38"/>
        <v/>
      </c>
      <c r="BG304" s="11" t="str">
        <f t="shared" si="39"/>
        <v/>
      </c>
      <c r="BH304" s="11" t="str">
        <f t="shared" si="39"/>
        <v/>
      </c>
      <c r="BI304" s="11" t="str">
        <f t="shared" si="39"/>
        <v/>
      </c>
      <c r="BJ304" s="11" t="str">
        <f t="shared" si="39"/>
        <v/>
      </c>
      <c r="BK304" s="11" t="str">
        <f t="shared" si="39"/>
        <v/>
      </c>
      <c r="BL304" s="11" t="str">
        <f t="shared" si="39"/>
        <v/>
      </c>
      <c r="BM304" s="11" t="str">
        <f t="shared" si="39"/>
        <v/>
      </c>
      <c r="BN304" s="11" t="str">
        <f t="shared" si="39"/>
        <v/>
      </c>
      <c r="BO304" s="11" t="str">
        <f t="shared" si="39"/>
        <v/>
      </c>
      <c r="BP304" s="11" t="str">
        <f t="shared" si="39"/>
        <v/>
      </c>
      <c r="BQ304" s="11" t="str">
        <f t="shared" si="39"/>
        <v/>
      </c>
      <c r="BR304" s="11" t="str">
        <f t="shared" si="39"/>
        <v/>
      </c>
      <c r="BS304" s="11" t="str">
        <f t="shared" si="39"/>
        <v/>
      </c>
      <c r="BT304" s="11" t="str">
        <f t="shared" si="39"/>
        <v/>
      </c>
      <c r="BU304" s="11" t="str">
        <f t="shared" si="39"/>
        <v/>
      </c>
      <c r="BV304" s="11" t="str">
        <f t="shared" si="39"/>
        <v/>
      </c>
      <c r="BW304" s="11" t="str">
        <f t="shared" si="40"/>
        <v/>
      </c>
      <c r="BX304" s="11" t="str">
        <f t="shared" si="40"/>
        <v/>
      </c>
      <c r="BY304" s="11" t="str">
        <f t="shared" si="40"/>
        <v/>
      </c>
      <c r="BZ304" s="11" t="str">
        <f t="shared" si="40"/>
        <v/>
      </c>
      <c r="CA304" s="11" t="str">
        <f t="shared" si="40"/>
        <v/>
      </c>
      <c r="CB304" s="11" t="str">
        <f t="shared" si="40"/>
        <v/>
      </c>
      <c r="CC304" s="11" t="str">
        <f t="shared" si="40"/>
        <v/>
      </c>
      <c r="CD304" s="11" t="str">
        <f t="shared" si="40"/>
        <v/>
      </c>
      <c r="CE304" s="11" t="str">
        <f t="shared" si="40"/>
        <v/>
      </c>
      <c r="CF304" s="11" t="str">
        <f t="shared" si="40"/>
        <v/>
      </c>
      <c r="CG304" s="11" t="str">
        <f t="shared" si="40"/>
        <v/>
      </c>
      <c r="CH304" s="11" t="str">
        <f t="shared" si="40"/>
        <v/>
      </c>
      <c r="CI304" s="11" t="str">
        <f t="shared" si="40"/>
        <v/>
      </c>
      <c r="CJ304" s="11" t="str">
        <f t="shared" si="40"/>
        <v/>
      </c>
      <c r="CK304" s="11" t="str">
        <f t="shared" si="40"/>
        <v/>
      </c>
      <c r="CL304" s="11" t="str">
        <f t="shared" si="40"/>
        <v/>
      </c>
      <c r="CM304" s="11" t="str">
        <f t="shared" si="41"/>
        <v/>
      </c>
      <c r="CN304" s="11" t="str">
        <f t="shared" si="41"/>
        <v/>
      </c>
      <c r="CO304" s="11" t="str">
        <f t="shared" si="41"/>
        <v/>
      </c>
      <c r="CP304" s="11" t="str">
        <f t="shared" si="41"/>
        <v/>
      </c>
      <c r="CQ304" s="11" t="str">
        <f t="shared" si="41"/>
        <v/>
      </c>
      <c r="CR304" s="11" t="str">
        <f t="shared" si="41"/>
        <v/>
      </c>
      <c r="CS304" s="11" t="str">
        <f t="shared" si="41"/>
        <v/>
      </c>
      <c r="CT304" s="11" t="str">
        <f t="shared" si="41"/>
        <v/>
      </c>
      <c r="CU304" s="11" t="str">
        <f t="shared" si="41"/>
        <v/>
      </c>
      <c r="CV304" s="11" t="str">
        <f t="shared" si="41"/>
        <v/>
      </c>
      <c r="CW304" s="11" t="str">
        <f t="shared" si="41"/>
        <v/>
      </c>
      <c r="CX304" s="11" t="str">
        <f t="shared" si="41"/>
        <v/>
      </c>
      <c r="CY304" s="11" t="str">
        <f t="shared" si="41"/>
        <v/>
      </c>
      <c r="CZ304" s="11" t="str">
        <f t="shared" si="41"/>
        <v/>
      </c>
      <c r="DA304" s="11" t="str">
        <f t="shared" si="41"/>
        <v/>
      </c>
      <c r="DB304" s="11" t="str">
        <f t="shared" si="41"/>
        <v/>
      </c>
      <c r="DC304" s="11" t="str">
        <f t="shared" si="42"/>
        <v/>
      </c>
      <c r="DD304" s="11" t="str">
        <f t="shared" si="42"/>
        <v/>
      </c>
      <c r="DE304" s="11" t="str">
        <f t="shared" si="42"/>
        <v/>
      </c>
      <c r="DF304" s="11" t="str">
        <f t="shared" si="42"/>
        <v/>
      </c>
      <c r="DG304" s="11" t="str">
        <f t="shared" si="42"/>
        <v/>
      </c>
      <c r="DH304" s="11" t="str">
        <f t="shared" si="42"/>
        <v/>
      </c>
      <c r="DI304" s="11" t="str">
        <f t="shared" si="42"/>
        <v/>
      </c>
      <c r="DJ304" s="11" t="str">
        <f t="shared" si="42"/>
        <v/>
      </c>
      <c r="DK304" s="11" t="str">
        <f t="shared" si="42"/>
        <v/>
      </c>
    </row>
    <row r="305" spans="2:6" x14ac:dyDescent="0.35">
      <c r="B305" s="3"/>
    </row>
    <row r="306" spans="2:6" x14ac:dyDescent="0.35">
      <c r="B306" s="3"/>
    </row>
    <row r="307" spans="2:6" x14ac:dyDescent="0.35">
      <c r="B307" s="3"/>
      <c r="C307" s="13" t="s">
        <v>486</v>
      </c>
    </row>
    <row r="308" spans="2:6" x14ac:dyDescent="0.35">
      <c r="B308" s="3"/>
      <c r="C308" s="14" t="s">
        <v>487</v>
      </c>
      <c r="D308" s="12" t="s">
        <v>488</v>
      </c>
      <c r="E308" s="12"/>
      <c r="F308" s="12"/>
    </row>
    <row r="309" spans="2:6" x14ac:dyDescent="0.35">
      <c r="B309" s="3"/>
      <c r="C309" s="14" t="s">
        <v>489</v>
      </c>
      <c r="D309" s="12" t="s">
        <v>490</v>
      </c>
      <c r="E309" s="12"/>
      <c r="F309" s="12"/>
    </row>
    <row r="310" spans="2:6" x14ac:dyDescent="0.35">
      <c r="B310" s="3"/>
      <c r="C310" s="14" t="s">
        <v>491</v>
      </c>
      <c r="D310" s="12" t="s">
        <v>492</v>
      </c>
      <c r="E310" s="12"/>
      <c r="F310" s="12"/>
    </row>
    <row r="311" spans="2:6" x14ac:dyDescent="0.35">
      <c r="B311" s="3"/>
      <c r="C311" s="14" t="s">
        <v>493</v>
      </c>
      <c r="D311" s="12" t="s">
        <v>494</v>
      </c>
      <c r="E311" s="12"/>
      <c r="F311" s="12"/>
    </row>
    <row r="312" spans="2:6" x14ac:dyDescent="0.35">
      <c r="B312" s="3"/>
    </row>
  </sheetData>
  <sheetProtection algorithmName="SHA-512" hashValue="fZrus5BO5z7wcIv9AlUkPA0GitruoHrl1xtrjz5rRnlItWwGq4soiXr4mTVoiRCqhbDhUwrGefmO/FnRms0JeQ==" saltValue="FffBrJpKkDW6ogZ0UykiCg==" spinCount="100000" sheet="1" formatCells="0" formatColumns="0" formatRows="0" insertColumns="0" insertRows="0" deleteColumns="0" deleteRows="0" sort="0"/>
  <mergeCells count="69">
    <mergeCell ref="BN2:BP2"/>
    <mergeCell ref="BQ2:BS2"/>
    <mergeCell ref="BT2:BV2"/>
    <mergeCell ref="BW2:BY2"/>
    <mergeCell ref="AJ2:AL2"/>
    <mergeCell ref="AM2:AO2"/>
    <mergeCell ref="AP2:AR2"/>
    <mergeCell ref="AS2:AU2"/>
    <mergeCell ref="BK2:BM2"/>
    <mergeCell ref="AY2:BA2"/>
    <mergeCell ref="BB2:BD2"/>
    <mergeCell ref="BE2:BG2"/>
    <mergeCell ref="BH2:BJ2"/>
    <mergeCell ref="X3:Z3"/>
    <mergeCell ref="CR3:CT3"/>
    <mergeCell ref="CU3:CW3"/>
    <mergeCell ref="CX3:CZ3"/>
    <mergeCell ref="DA3:DC3"/>
    <mergeCell ref="BN3:BP3"/>
    <mergeCell ref="BQ3:BS3"/>
    <mergeCell ref="BT3:BV3"/>
    <mergeCell ref="BW3:BY3"/>
    <mergeCell ref="AJ3:AL3"/>
    <mergeCell ref="AM3:AO3"/>
    <mergeCell ref="AP3:AR3"/>
    <mergeCell ref="AS3:AU3"/>
    <mergeCell ref="AA3:AC3"/>
    <mergeCell ref="AD3:AF3"/>
    <mergeCell ref="AG3:AI3"/>
    <mergeCell ref="D4:I4"/>
    <mergeCell ref="L3:N3"/>
    <mergeCell ref="O3:Q3"/>
    <mergeCell ref="R3:T3"/>
    <mergeCell ref="U3:W3"/>
    <mergeCell ref="CO3:CQ3"/>
    <mergeCell ref="AV3:AX3"/>
    <mergeCell ref="AY3:BA3"/>
    <mergeCell ref="BB3:BD3"/>
    <mergeCell ref="BE3:BG3"/>
    <mergeCell ref="BH3:BJ3"/>
    <mergeCell ref="BK3:BM3"/>
    <mergeCell ref="DD3:DF3"/>
    <mergeCell ref="DG3:DI3"/>
    <mergeCell ref="L2:N2"/>
    <mergeCell ref="O2:Q2"/>
    <mergeCell ref="R2:T2"/>
    <mergeCell ref="U2:W2"/>
    <mergeCell ref="X2:Z2"/>
    <mergeCell ref="AA2:AC2"/>
    <mergeCell ref="AD2:AF2"/>
    <mergeCell ref="AG2:AI2"/>
    <mergeCell ref="BZ3:CB3"/>
    <mergeCell ref="CC3:CE3"/>
    <mergeCell ref="CF3:CH3"/>
    <mergeCell ref="CI3:CK3"/>
    <mergeCell ref="CL3:CN3"/>
    <mergeCell ref="AV2:AX2"/>
    <mergeCell ref="DD2:DF2"/>
    <mergeCell ref="DG2:DI2"/>
    <mergeCell ref="BZ2:CB2"/>
    <mergeCell ref="CC2:CE2"/>
    <mergeCell ref="CF2:CH2"/>
    <mergeCell ref="CI2:CK2"/>
    <mergeCell ref="CL2:CN2"/>
    <mergeCell ref="CO2:CQ2"/>
    <mergeCell ref="CR2:CT2"/>
    <mergeCell ref="CU2:CW2"/>
    <mergeCell ref="CX2:CZ2"/>
    <mergeCell ref="DA2:DC2"/>
  </mergeCells>
  <phoneticPr fontId="4" type="noConversion"/>
  <conditionalFormatting sqref="K313:K1048576 K259 K273:K279 K269:K271 K262:K267 K1:K5 K7:K256">
    <cfRule type="cellIs" dxfId="352" priority="180" operator="equal">
      <formula>"G"</formula>
    </cfRule>
    <cfRule type="cellIs" dxfId="351" priority="181" operator="equal">
      <formula>"R"</formula>
    </cfRule>
    <cfRule type="cellIs" dxfId="350" priority="182" operator="equal">
      <formula>"A"</formula>
    </cfRule>
  </conditionalFormatting>
  <conditionalFormatting sqref="K281:K283">
    <cfRule type="cellIs" dxfId="349" priority="177" operator="equal">
      <formula>"G"</formula>
    </cfRule>
    <cfRule type="cellIs" dxfId="348" priority="178" operator="equal">
      <formula>"R"</formula>
    </cfRule>
    <cfRule type="cellIs" dxfId="347" priority="179" operator="equal">
      <formula>"A"</formula>
    </cfRule>
  </conditionalFormatting>
  <conditionalFormatting sqref="K285:K287">
    <cfRule type="cellIs" dxfId="346" priority="174" operator="equal">
      <formula>"G"</formula>
    </cfRule>
    <cfRule type="cellIs" dxfId="345" priority="175" operator="equal">
      <formula>"R"</formula>
    </cfRule>
    <cfRule type="cellIs" dxfId="344" priority="176" operator="equal">
      <formula>"A"</formula>
    </cfRule>
  </conditionalFormatting>
  <conditionalFormatting sqref="K289:K292">
    <cfRule type="cellIs" dxfId="343" priority="171" operator="equal">
      <formula>"G"</formula>
    </cfRule>
    <cfRule type="cellIs" dxfId="342" priority="172" operator="equal">
      <formula>"R"</formula>
    </cfRule>
    <cfRule type="cellIs" dxfId="341" priority="173" operator="equal">
      <formula>"A"</formula>
    </cfRule>
  </conditionalFormatting>
  <conditionalFormatting sqref="K294:K296">
    <cfRule type="cellIs" dxfId="340" priority="168" operator="equal">
      <formula>"G"</formula>
    </cfRule>
    <cfRule type="cellIs" dxfId="339" priority="169" operator="equal">
      <formula>"R"</formula>
    </cfRule>
    <cfRule type="cellIs" dxfId="338" priority="170" operator="equal">
      <formula>"A"</formula>
    </cfRule>
  </conditionalFormatting>
  <conditionalFormatting sqref="K298:K300">
    <cfRule type="cellIs" dxfId="337" priority="165" operator="equal">
      <formula>"G"</formula>
    </cfRule>
    <cfRule type="cellIs" dxfId="336" priority="166" operator="equal">
      <formula>"R"</formula>
    </cfRule>
    <cfRule type="cellIs" dxfId="335" priority="167" operator="equal">
      <formula>"A"</formula>
    </cfRule>
  </conditionalFormatting>
  <conditionalFormatting sqref="K302:K304">
    <cfRule type="cellIs" dxfId="334" priority="162" operator="equal">
      <formula>"G"</formula>
    </cfRule>
    <cfRule type="cellIs" dxfId="333" priority="163" operator="equal">
      <formula>"R"</formula>
    </cfRule>
    <cfRule type="cellIs" dxfId="332" priority="164" operator="equal">
      <formula>"A"</formula>
    </cfRule>
  </conditionalFormatting>
  <conditionalFormatting sqref="K260">
    <cfRule type="cellIs" dxfId="331" priority="159" operator="equal">
      <formula>"G"</formula>
    </cfRule>
    <cfRule type="cellIs" dxfId="330" priority="160" operator="equal">
      <formula>"R"</formula>
    </cfRule>
    <cfRule type="cellIs" dxfId="329" priority="161" operator="equal">
      <formula>"A"</formula>
    </cfRule>
  </conditionalFormatting>
  <conditionalFormatting sqref="C4:F4 J4">
    <cfRule type="cellIs" dxfId="328" priority="154" operator="equal">
      <formula>"Complete"</formula>
    </cfRule>
    <cfRule type="cellIs" dxfId="327" priority="155" operator="equal">
      <formula>"Not Started"</formula>
    </cfRule>
    <cfRule type="cellIs" dxfId="326" priority="156" operator="equal">
      <formula>"In Progress"</formula>
    </cfRule>
    <cfRule type="cellIs" dxfId="325" priority="157" operator="equal">
      <formula>"Go-Live"</formula>
    </cfRule>
    <cfRule type="cellIs" dxfId="324" priority="158" operator="equal">
      <formula>"In Review"</formula>
    </cfRule>
  </conditionalFormatting>
  <conditionalFormatting sqref="C4:F4 J4">
    <cfRule type="cellIs" dxfId="323" priority="153" operator="equal">
      <formula>"Initial Contact Made"</formula>
    </cfRule>
  </conditionalFormatting>
  <conditionalFormatting sqref="C4:F4 J4">
    <cfRule type="containsText" dxfId="322" priority="151" operator="containsText" text="Initial Contact">
      <formula>NOT(ISERROR(SEARCH("Initial Contact",C4)))</formula>
    </cfRule>
    <cfRule type="containsText" dxfId="321" priority="152" operator="containsText" text="Blocked">
      <formula>NOT(ISERROR(SEARCH("Blocked",C4)))</formula>
    </cfRule>
  </conditionalFormatting>
  <conditionalFormatting sqref="K257:K258">
    <cfRule type="cellIs" dxfId="320" priority="145" operator="equal">
      <formula>"G"</formula>
    </cfRule>
    <cfRule type="cellIs" dxfId="319" priority="146" operator="equal">
      <formula>"R"</formula>
    </cfRule>
    <cfRule type="cellIs" dxfId="318" priority="147" operator="equal">
      <formula>"A"</formula>
    </cfRule>
  </conditionalFormatting>
  <conditionalFormatting sqref="L2">
    <cfRule type="expression" dxfId="317" priority="120">
      <formula>OR(MONTH(M$4)=7, MONTH(M$4)=8, MONTH(M$4)=9, MONTH(M$4)=1, MONTH(M$4)=2, MONTH(M$4)=3)</formula>
    </cfRule>
  </conditionalFormatting>
  <conditionalFormatting sqref="L2">
    <cfRule type="expression" dxfId="316" priority="119">
      <formula>YEAR($M$4)</formula>
    </cfRule>
  </conditionalFormatting>
  <conditionalFormatting sqref="O2:AF2">
    <cfRule type="expression" dxfId="315" priority="96">
      <formula>OR(YEAR($M$4),YEAR($M$4)+2,YEAR($M$4)+4,YEAR($M$4)+6,YEAR($M$4)+8,YEAR($M$4)+10)</formula>
    </cfRule>
  </conditionalFormatting>
  <conditionalFormatting sqref="O2:DJ2">
    <cfRule type="expression" dxfId="314" priority="95">
      <formula>OR(YEAR(O2)=YEAR($M4)+1,YEAR(O2)=YEAR($M4)+3,YEAR(O2)=YEAR($M4)+5,YEAR(O2)=YEAR($M4)+7,YEAR(O2)=YEAR($M4)+9)</formula>
    </cfRule>
  </conditionalFormatting>
  <conditionalFormatting sqref="L3:DJ3">
    <cfRule type="expression" dxfId="313" priority="26">
      <formula>OR(L$3="Q1",L$3="Q3")</formula>
    </cfRule>
  </conditionalFormatting>
  <conditionalFormatting sqref="L8:DK304">
    <cfRule type="expression" dxfId="312" priority="210">
      <formula>L$4=(TODAY()-DAY(TODAY())+1)</formula>
    </cfRule>
    <cfRule type="expression" dxfId="311" priority="211">
      <formula>AND($J8="Blocked", #REF! &gt; 0, L$4 &lt;= (($G8-DAY($G8) +1)+ ($H8-$G8) * #REF!), L$4 &gt;= ($G8 - DAY($G8) + 1))</formula>
    </cfRule>
    <cfRule type="expression" dxfId="310" priority="212">
      <formula>AND($J8="Complete", L$4 = $H8-DAY($H8)+1 )</formula>
    </cfRule>
    <cfRule type="expression" dxfId="309" priority="213">
      <formula>AND( #REF! &gt; 0, L$4 &lt;= (( $G8 - DAY($G8) +1) + ($H8 - ($G8 - DAY($G8) + 1)) * #REF!), L$4 &gt;= $G8 - DAY($G8)+1)</formula>
    </cfRule>
    <cfRule type="expression" dxfId="308" priority="214">
      <formula>AND( L$4 &gt;= $G8-DAY($G8)+1, L$4 &lt;= $H8 )</formula>
    </cfRule>
  </conditionalFormatting>
  <conditionalFormatting sqref="G8:G304">
    <cfRule type="expression" dxfId="307" priority="215">
      <formula>AND($F8&lt;&gt;"",$G8&lt;$F8)</formula>
    </cfRule>
  </conditionalFormatting>
  <conditionalFormatting sqref="J22:J304 J8:J20">
    <cfRule type="containsBlanks" priority="11" stopIfTrue="1">
      <formula>LEN(TRIM(J8))=0</formula>
    </cfRule>
  </conditionalFormatting>
  <conditionalFormatting sqref="J21">
    <cfRule type="containsBlanks" dxfId="306" priority="5" stopIfTrue="1">
      <formula>LEN(TRIM(J21))=0</formula>
    </cfRule>
    <cfRule type="cellIs" dxfId="305" priority="6" operator="equal">
      <formula>3</formula>
    </cfRule>
    <cfRule type="cellIs" dxfId="304" priority="7" operator="equal">
      <formula>2</formula>
    </cfRule>
    <cfRule type="cellIs" dxfId="303" priority="8" operator="equal">
      <formula>1</formula>
    </cfRule>
    <cfRule type="cellIs" dxfId="302" priority="9" operator="equal">
      <formula>0</formula>
    </cfRule>
  </conditionalFormatting>
  <conditionalFormatting sqref="K6">
    <cfRule type="cellIs" dxfId="301" priority="2" operator="equal">
      <formula>"G"</formula>
    </cfRule>
    <cfRule type="cellIs" dxfId="300" priority="3" operator="equal">
      <formula>"R"</formula>
    </cfRule>
    <cfRule type="cellIs" dxfId="299" priority="4" operator="equal">
      <formula>"A"</formula>
    </cfRule>
  </conditionalFormatting>
  <conditionalFormatting sqref="H14">
    <cfRule type="expression" dxfId="298" priority="1">
      <formula>AND($F14&lt;&gt;"",$G14&lt;$F14)</formula>
    </cfRule>
  </conditionalFormatting>
  <dataValidations count="1">
    <dataValidation type="list" allowBlank="1" showInputMessage="1" showErrorMessage="1" sqref="E8:E304" xr:uid="{16551C4C-D04C-4BA9-93DF-F9E639C9E84A}">
      <formula1>$B$8:$B$304</formula1>
    </dataValidation>
  </dataValidations>
  <pageMargins left="0.7" right="0.7" top="0.75" bottom="0.75" header="0.3" footer="0.3"/>
  <pageSetup paperSize="9" orientation="portrait" horizontalDpi="300" verticalDpi="300" r:id="rId1"/>
  <ignoredErrors>
    <ignoredError sqref="F8:F194 F196:F296 F298:F304" calculatedColumn="1"/>
  </ignoredErrors>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cellIs" priority="238" operator="equal" id="{47443141-447F-407A-B27D-5B9FD08ABA1F}">
            <xm:f>'Uppföljning + Utveckling'!$B$284</xm:f>
            <x14:dxf>
              <fill>
                <patternFill>
                  <bgColor rgb="FFFF5050"/>
                </patternFill>
              </fill>
            </x14:dxf>
          </x14:cfRule>
          <x14:cfRule type="cellIs" priority="239" operator="equal" id="{B0523ADB-2B2E-43DE-8A4A-7A19D0045081}">
            <xm:f>'Uppföljning + Utveckling'!$B$287</xm:f>
            <x14:dxf>
              <fill>
                <patternFill>
                  <bgColor theme="2" tint="-0.24994659260841701"/>
                </patternFill>
              </fill>
            </x14:dxf>
          </x14:cfRule>
          <x14:cfRule type="cellIs" priority="240" operator="equal" id="{FD50F72F-4781-4F91-8816-6C6D18D97723}">
            <xm:f>'Uppföljning + Utveckling'!$B$286</xm:f>
            <x14:dxf>
              <fill>
                <patternFill>
                  <bgColor theme="9"/>
                </patternFill>
              </fill>
            </x14:dxf>
          </x14:cfRule>
          <x14:cfRule type="cellIs" priority="241" operator="equal" id="{7275F11F-4F73-4145-8A21-D61E1912B5A5}">
            <xm:f>'Uppföljning + Utveckling'!$B$285</xm:f>
            <x14:dxf>
              <fill>
                <patternFill>
                  <bgColor rgb="FFFFFF00"/>
                </patternFill>
              </fill>
            </x14:dxf>
          </x14:cfRule>
          <xm:sqref>J22:J304 J8:J20</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B0E3735B-26C8-4083-B267-6735CBF5FDE6}">
          <x14:formula1>
            <xm:f>'Uppföljning + Utveckling'!$B$284:$B$287</xm:f>
          </x14:formula1>
          <xm:sqref>J18:J20 J10:J12 J108:J110 J113:J115 J117:J119 J121:J304 J104:J106 J92:J94 J96:J98 J100:J102 J88:J90 J75:J77 J79:J81 J83:J85 J66:J68 J71:J73 J62:J64 J27:J29 J36:J38 J40:J42 J44:J46 J49:J51 J53:J55 J57:J59 J31:J33 J23:J25 J14:J16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C6568-6A99-408A-9F47-93BC24CC7C48}">
  <sheetPr>
    <outlinePr summaryBelow="0" summaryRight="0"/>
  </sheetPr>
  <dimension ref="B1:DK313"/>
  <sheetViews>
    <sheetView showGridLines="0" tabSelected="1" zoomScale="130" zoomScaleNormal="130" workbookViewId="0">
      <pane xSplit="10" ySplit="5" topLeftCell="K152" activePane="bottomRight" state="frozen"/>
      <selection pane="topRight" activeCell="G1" sqref="G1"/>
      <selection pane="bottomLeft" activeCell="A6" sqref="A6"/>
      <selection pane="bottomRight" activeCell="A16" sqref="A16:XFD16"/>
    </sheetView>
  </sheetViews>
  <sheetFormatPr defaultColWidth="9.1796875" defaultRowHeight="13" x14ac:dyDescent="0.35"/>
  <cols>
    <col min="1" max="1" width="2.453125" style="3" customWidth="1"/>
    <col min="2" max="2" width="12.54296875" style="170" customWidth="1"/>
    <col min="3" max="3" width="15.1796875" style="3" customWidth="1"/>
    <col min="4" max="4" width="10" style="3" customWidth="1"/>
    <col min="5" max="5" width="11" style="3" customWidth="1"/>
    <col min="6" max="6" width="10.1796875" style="3" customWidth="1"/>
    <col min="7" max="7" width="10.54296875" style="3" customWidth="1"/>
    <col min="8" max="9" width="10" style="3" customWidth="1"/>
    <col min="10" max="10" width="3.1796875" style="3" customWidth="1"/>
    <col min="11" max="14" width="5.7265625" style="3" customWidth="1"/>
    <col min="15" max="15" width="5.7265625" style="3" customWidth="1" collapsed="1"/>
    <col min="16" max="114" width="5.7265625" style="3" customWidth="1"/>
    <col min="115" max="115" width="4.54296875" style="3" bestFit="1" customWidth="1"/>
    <col min="116" max="16384" width="9.1796875" style="3"/>
  </cols>
  <sheetData>
    <row r="1" spans="2:115" ht="8.25" customHeight="1" x14ac:dyDescent="0.35">
      <c r="B1" s="179"/>
      <c r="C1" s="4"/>
      <c r="D1" s="4"/>
      <c r="E1" s="4"/>
      <c r="F1" s="4"/>
      <c r="G1" s="4"/>
      <c r="H1" s="4"/>
      <c r="I1" s="4"/>
      <c r="J1" s="4"/>
      <c r="BM1" s="4"/>
      <c r="CB1" s="4"/>
      <c r="CC1" s="4"/>
      <c r="DD1" s="4"/>
    </row>
    <row r="2" spans="2:115" s="108" customFormat="1" ht="12" customHeight="1" x14ac:dyDescent="0.35">
      <c r="B2" s="180"/>
      <c r="C2" s="109" t="s">
        <v>208</v>
      </c>
      <c r="D2" s="97"/>
      <c r="E2" s="97"/>
      <c r="F2" s="97"/>
      <c r="G2" s="97"/>
      <c r="H2" s="97"/>
      <c r="I2" s="97"/>
      <c r="J2" s="101"/>
      <c r="K2" s="216">
        <f>L4</f>
        <v>44958</v>
      </c>
      <c r="L2" s="216"/>
      <c r="M2" s="216"/>
      <c r="N2" s="216">
        <f>O4</f>
        <v>45047</v>
      </c>
      <c r="O2" s="216"/>
      <c r="P2" s="216"/>
      <c r="Q2" s="216">
        <f t="shared" ref="Q2" si="0">R4</f>
        <v>45139</v>
      </c>
      <c r="R2" s="216"/>
      <c r="S2" s="216"/>
      <c r="T2" s="216">
        <f t="shared" ref="T2" si="1">U4</f>
        <v>45231</v>
      </c>
      <c r="U2" s="216"/>
      <c r="V2" s="216"/>
      <c r="W2" s="216">
        <f t="shared" ref="W2:AC2" si="2">X4</f>
        <v>45323</v>
      </c>
      <c r="X2" s="216"/>
      <c r="Y2" s="216"/>
      <c r="Z2" s="216">
        <f t="shared" si="2"/>
        <v>45413</v>
      </c>
      <c r="AA2" s="216"/>
      <c r="AB2" s="216"/>
      <c r="AC2" s="216">
        <f t="shared" si="2"/>
        <v>45505</v>
      </c>
      <c r="AD2" s="216"/>
      <c r="AE2" s="216"/>
      <c r="AF2" s="216">
        <f>AG4</f>
        <v>45597</v>
      </c>
      <c r="AG2" s="216"/>
      <c r="AH2" s="216"/>
      <c r="AI2" s="216">
        <f>AJ4</f>
        <v>45689</v>
      </c>
      <c r="AJ2" s="216"/>
      <c r="AK2" s="216"/>
      <c r="AL2" s="216">
        <f>AM4</f>
        <v>45778</v>
      </c>
      <c r="AM2" s="216"/>
      <c r="AN2" s="216"/>
      <c r="AO2" s="216">
        <f>AP4</f>
        <v>45870</v>
      </c>
      <c r="AP2" s="216"/>
      <c r="AQ2" s="216"/>
      <c r="AR2" s="216">
        <f>AS4</f>
        <v>45962</v>
      </c>
      <c r="AS2" s="216"/>
      <c r="AT2" s="216"/>
      <c r="AU2" s="216">
        <f>AV4</f>
        <v>46054</v>
      </c>
      <c r="AV2" s="216"/>
      <c r="AW2" s="216"/>
      <c r="AX2" s="216">
        <f>AY4</f>
        <v>46143</v>
      </c>
      <c r="AY2" s="216"/>
      <c r="AZ2" s="216"/>
      <c r="BA2" s="216">
        <f>BB4</f>
        <v>46235</v>
      </c>
      <c r="BB2" s="216"/>
      <c r="BC2" s="216"/>
      <c r="BD2" s="216">
        <f>BE4</f>
        <v>46327</v>
      </c>
      <c r="BE2" s="216"/>
      <c r="BF2" s="216"/>
      <c r="BG2" s="216">
        <f>BH4</f>
        <v>46419</v>
      </c>
      <c r="BH2" s="216"/>
      <c r="BI2" s="216"/>
      <c r="BJ2" s="216">
        <f>BK4</f>
        <v>46508</v>
      </c>
      <c r="BK2" s="216"/>
      <c r="BL2" s="216"/>
      <c r="BM2" s="216">
        <f>BN4</f>
        <v>46600</v>
      </c>
      <c r="BN2" s="216"/>
      <c r="BO2" s="216"/>
      <c r="BP2" s="216">
        <f>BQ4</f>
        <v>46692</v>
      </c>
      <c r="BQ2" s="216"/>
      <c r="BR2" s="216"/>
      <c r="BS2" s="216">
        <f>BT4</f>
        <v>46784</v>
      </c>
      <c r="BT2" s="216"/>
      <c r="BU2" s="216"/>
      <c r="BV2" s="216">
        <f>BW4</f>
        <v>46874</v>
      </c>
      <c r="BW2" s="216"/>
      <c r="BX2" s="216"/>
      <c r="BY2" s="216">
        <f>BZ4</f>
        <v>46966</v>
      </c>
      <c r="BZ2" s="216"/>
      <c r="CA2" s="216"/>
      <c r="CB2" s="216">
        <f>CC4</f>
        <v>47058</v>
      </c>
      <c r="CC2" s="216"/>
      <c r="CD2" s="216"/>
      <c r="CE2" s="216">
        <f>CF4</f>
        <v>47150</v>
      </c>
      <c r="CF2" s="216"/>
      <c r="CG2" s="216"/>
      <c r="CH2" s="216">
        <f>CI4</f>
        <v>47239</v>
      </c>
      <c r="CI2" s="216"/>
      <c r="CJ2" s="216"/>
      <c r="CK2" s="216">
        <f>CL4</f>
        <v>47331</v>
      </c>
      <c r="CL2" s="216"/>
      <c r="CM2" s="216"/>
      <c r="CN2" s="216">
        <f>CO4</f>
        <v>47423</v>
      </c>
      <c r="CO2" s="216"/>
      <c r="CP2" s="216"/>
      <c r="CQ2" s="216">
        <f>CR4</f>
        <v>47515</v>
      </c>
      <c r="CR2" s="216"/>
      <c r="CS2" s="216"/>
      <c r="CT2" s="216">
        <f>CU4</f>
        <v>47604</v>
      </c>
      <c r="CU2" s="216"/>
      <c r="CV2" s="216"/>
      <c r="CW2" s="216">
        <f>CX4</f>
        <v>47696</v>
      </c>
      <c r="CX2" s="216"/>
      <c r="CY2" s="216"/>
      <c r="CZ2" s="216">
        <f>DA4</f>
        <v>47788</v>
      </c>
      <c r="DA2" s="216"/>
      <c r="DB2" s="216"/>
      <c r="DC2" s="216">
        <f>DD4</f>
        <v>47880</v>
      </c>
      <c r="DD2" s="216"/>
      <c r="DE2" s="216"/>
      <c r="DF2" s="216">
        <f>DG4</f>
        <v>47969</v>
      </c>
      <c r="DG2" s="216"/>
      <c r="DH2" s="216"/>
      <c r="DI2" s="107"/>
      <c r="DJ2" s="107"/>
    </row>
    <row r="3" spans="2:115" s="88" customFormat="1" ht="12.75" customHeight="1" x14ac:dyDescent="0.35">
      <c r="B3" s="181"/>
      <c r="C3" s="99">
        <v>44927</v>
      </c>
      <c r="D3" s="100"/>
      <c r="E3" s="101"/>
      <c r="F3" s="102"/>
      <c r="G3" s="97"/>
      <c r="H3" s="97"/>
      <c r="I3" s="97"/>
      <c r="J3" s="89"/>
      <c r="K3" s="219" t="str">
        <f>IF(MONTH(L4)=2,$C309,IF(MONTH(L4)=5,$C310,IF(MONTH(L4)=8,$C311,IF(MONTH(L4)=11,$C312,""))))</f>
        <v>Q1</v>
      </c>
      <c r="L3" s="217"/>
      <c r="M3" s="217"/>
      <c r="N3" s="217" t="str">
        <f>IF(MONTH(O4)=2,$C309,IF(MONTH(O4)=5,$C310,IF(MONTH(O4)=8,$C311,IF(MONTH(O4)=11,$C312,""))))</f>
        <v>Q2</v>
      </c>
      <c r="O3" s="217"/>
      <c r="P3" s="217"/>
      <c r="Q3" s="217" t="str">
        <f>IF(MONTH(R4)=2,$C309,IF(MONTH(R4)=5,$C310,IF(MONTH(R4)=8,$C311,IF(MONTH(R4)=11,$C312,""))))</f>
        <v>Q3</v>
      </c>
      <c r="R3" s="217"/>
      <c r="S3" s="217"/>
      <c r="T3" s="217" t="str">
        <f>IF(MONTH(U4)=2,$C309,IF(MONTH(U4)=5,$C310,IF(MONTH(U4)=8,$C311,IF(MONTH(U4)=11,$C312,""))))</f>
        <v>Q4</v>
      </c>
      <c r="U3" s="217"/>
      <c r="V3" s="217"/>
      <c r="W3" s="217" t="str">
        <f>IF(MONTH(X4)=2,$C309,IF(MONTH(X4)=5,$C310,IF(MONTH(X4)=8,$C311,IF(MONTH(X4)=11,$C312,""))))</f>
        <v>Q1</v>
      </c>
      <c r="X3" s="217"/>
      <c r="Y3" s="217"/>
      <c r="Z3" s="217" t="str">
        <f>IF(MONTH(AA4)=2,$C309,IF(MONTH(AA4)=5,$C310,IF(MONTH(AA4)=8,$C311,IF(MONTH(AA4)=11,$C312,""))))</f>
        <v>Q2</v>
      </c>
      <c r="AA3" s="217"/>
      <c r="AB3" s="217"/>
      <c r="AC3" s="217" t="str">
        <f>IF(MONTH(AD4)=2,$C309,IF(MONTH(AD4)=5,$C310,IF(MONTH(AD4)=8,$C311,IF(MONTH(AD4)=11,$C312,""))))</f>
        <v>Q3</v>
      </c>
      <c r="AD3" s="217"/>
      <c r="AE3" s="217"/>
      <c r="AF3" s="217" t="str">
        <f>IF(MONTH(AG4)=2,$C309,IF(MONTH(AG4)=5,$C310,IF(MONTH(AG4)=8,$C311,IF(MONTH(AG4)=11,$C312,""))))</f>
        <v>Q4</v>
      </c>
      <c r="AG3" s="217"/>
      <c r="AH3" s="217"/>
      <c r="AI3" s="217" t="str">
        <f>IF(MONTH(AJ4)=2,$C309,IF(MONTH(AJ4)=5,$C310,IF(MONTH(AJ4)=8,$C311,IF(MONTH(AJ4)=11,$C312,""))))</f>
        <v>Q1</v>
      </c>
      <c r="AJ3" s="217"/>
      <c r="AK3" s="217"/>
      <c r="AL3" s="217" t="str">
        <f>IF(MONTH(AM4)=2,$C309,IF(MONTH(AM4)=5,$C310,IF(MONTH(AM4)=8,$C311,IF(MONTH(AM4)=11,$C312,""))))</f>
        <v>Q2</v>
      </c>
      <c r="AM3" s="217"/>
      <c r="AN3" s="217"/>
      <c r="AO3" s="217" t="str">
        <f>IF(MONTH(AP4)=2,$C309,IF(MONTH(AP4)=5,$C310,IF(MONTH(AP4)=8,$C311,IF(MONTH(AP4)=11,$C312,""))))</f>
        <v>Q3</v>
      </c>
      <c r="AP3" s="217"/>
      <c r="AQ3" s="217"/>
      <c r="AR3" s="217" t="str">
        <f>IF(MONTH(AS4)=2,$C309,IF(MONTH(AS4)=5,$C310,IF(MONTH(AS4)=8,$C311,IF(MONTH(AS4)=11,$C312,""))))</f>
        <v>Q4</v>
      </c>
      <c r="AS3" s="217"/>
      <c r="AT3" s="217"/>
      <c r="AU3" s="217" t="str">
        <f>IF(MONTH(AV4)=2,$C309,IF(MONTH(AV4)=5,$C310,IF(MONTH(AV4)=8,$C311,IF(MONTH(AV4)=11,$C312,""))))</f>
        <v>Q1</v>
      </c>
      <c r="AV3" s="217"/>
      <c r="AW3" s="217"/>
      <c r="AX3" s="217" t="str">
        <f>IF(MONTH(AY4)=2,$C309,IF(MONTH(AY4)=5,$C310,IF(MONTH(AY4)=8,$C311,IF(MONTH(AY4)=11,$C312,""))))</f>
        <v>Q2</v>
      </c>
      <c r="AY3" s="217"/>
      <c r="AZ3" s="217"/>
      <c r="BA3" s="217" t="str">
        <f>IF(MONTH(BB4)=2,$C309,IF(MONTH(BB4)=5,$C310,IF(MONTH(BB4)=8,$C311,IF(MONTH(BB4)=11,$C312,""))))</f>
        <v>Q3</v>
      </c>
      <c r="BB3" s="217"/>
      <c r="BC3" s="217"/>
      <c r="BD3" s="217" t="str">
        <f>IF(MONTH(BE4)=2,$C309,IF(MONTH(BE4)=5,$C310,IF(MONTH(BE4)=8,$C311,IF(MONTH(BE4)=11,$C312,""))))</f>
        <v>Q4</v>
      </c>
      <c r="BE3" s="217"/>
      <c r="BF3" s="217"/>
      <c r="BG3" s="217" t="str">
        <f>IF(MONTH(BH4)=2,$C309,IF(MONTH(BH4)=5,$C310,IF(MONTH(BH4)=8,$C311,IF(MONTH(BH4)=11,$C312,""))))</f>
        <v>Q1</v>
      </c>
      <c r="BH3" s="217"/>
      <c r="BI3" s="217"/>
      <c r="BJ3" s="217" t="str">
        <f>IF(MONTH(BK4)=2,$C309,IF(MONTH(BK4)=5,$C310,IF(MONTH(BK4)=8,$C311,IF(MONTH(BK4)=11,$C312,""))))</f>
        <v>Q2</v>
      </c>
      <c r="BK3" s="217"/>
      <c r="BL3" s="217"/>
      <c r="BM3" s="217" t="str">
        <f>IF(MONTH(BN4)=2,$C309,IF(MONTH(BN4)=5,$C310,IF(MONTH(BN4)=8,$C311,IF(MONTH(BN4)=11,$C312,""))))</f>
        <v>Q3</v>
      </c>
      <c r="BN3" s="217"/>
      <c r="BO3" s="217"/>
      <c r="BP3" s="217" t="str">
        <f>IF(MONTH(BQ4)=2,$C309,IF(MONTH(BQ4)=5,$C310,IF(MONTH(BQ4)=8,$C311,IF(MONTH(BQ4)=11,$C312,""))))</f>
        <v>Q4</v>
      </c>
      <c r="BQ3" s="217"/>
      <c r="BR3" s="217"/>
      <c r="BS3" s="217" t="str">
        <f>IF(MONTH(BT4)=2,$C309,IF(MONTH(BT4)=5,$C310,IF(MONTH(BT4)=8,$C311,IF(MONTH(BT4)=11,$C312,""))))</f>
        <v>Q1</v>
      </c>
      <c r="BT3" s="217"/>
      <c r="BU3" s="217"/>
      <c r="BV3" s="217" t="str">
        <f>IF(MONTH(BW4)=2,$C309,IF(MONTH(BW4)=5,$C310,IF(MONTH(BW4)=8,$C311,IF(MONTH(BW4)=11,$C312,""))))</f>
        <v>Q2</v>
      </c>
      <c r="BW3" s="217"/>
      <c r="BX3" s="217"/>
      <c r="BY3" s="217" t="str">
        <f>IF(MONTH(BZ4)=2,$C309,IF(MONTH(BZ4)=5,$C310,IF(MONTH(BZ4)=8,$C311,IF(MONTH(BZ4)=11,$C312,""))))</f>
        <v>Q3</v>
      </c>
      <c r="BZ3" s="217"/>
      <c r="CA3" s="217"/>
      <c r="CB3" s="217" t="str">
        <f>IF(MONTH(CC4)=2,$C309,IF(MONTH(CC4)=5,$C310,IF(MONTH(CC4)=8,$C311,IF(MONTH(CC4)=11,$C312,""))))</f>
        <v>Q4</v>
      </c>
      <c r="CC3" s="217"/>
      <c r="CD3" s="217"/>
      <c r="CE3" s="217" t="str">
        <f>IF(MONTH(CF4)=2,$C309,IF(MONTH(CF4)=5,$C310,IF(MONTH(CF4)=8,$C311,IF(MONTH(CF4)=11,$C312,""))))</f>
        <v>Q1</v>
      </c>
      <c r="CF3" s="217"/>
      <c r="CG3" s="217"/>
      <c r="CH3" s="217" t="str">
        <f>IF(MONTH(CI4)=2,$C309,IF(MONTH(CI4)=5,$C310,IF(MONTH(CI4)=8,$C311,IF(MONTH(CI4)=11,$C312,""))))</f>
        <v>Q2</v>
      </c>
      <c r="CI3" s="217"/>
      <c r="CJ3" s="217"/>
      <c r="CK3" s="217" t="str">
        <f>IF(MONTH(CL4)=2,$C309,IF(MONTH(CL4)=5,$C310,IF(MONTH(CL4)=8,$C311,IF(MONTH(CL4)=11,$C312,""))))</f>
        <v>Q3</v>
      </c>
      <c r="CL3" s="217"/>
      <c r="CM3" s="217"/>
      <c r="CN3" s="217" t="str">
        <f>IF(MONTH(CO4)=2,$C309,IF(MONTH(CO4)=5,$C310,IF(MONTH(CO4)=8,$C311,IF(MONTH(CO4)=11,$C312,""))))</f>
        <v>Q4</v>
      </c>
      <c r="CO3" s="217"/>
      <c r="CP3" s="217"/>
      <c r="CQ3" s="217" t="str">
        <f>IF(MONTH(CR4)=2,$C309,IF(MONTH(CR4)=5,$C310,IF(MONTH(CR4)=8,$C311,IF(MONTH(CR4)=11,$C312,""))))</f>
        <v>Q1</v>
      </c>
      <c r="CR3" s="217"/>
      <c r="CS3" s="217"/>
      <c r="CT3" s="217" t="str">
        <f>IF(MONTH(CU4)=2,$C309,IF(MONTH(CU4)=5,$C310,IF(MONTH(CU4)=8,$C311,IF(MONTH(CU4)=11,$C312,""))))</f>
        <v>Q2</v>
      </c>
      <c r="CU3" s="217"/>
      <c r="CV3" s="217"/>
      <c r="CW3" s="217" t="str">
        <f>IF(MONTH(CX4)=2,$C309,IF(MONTH(CX4)=5,$C310,IF(MONTH(CX4)=8,$C311,IF(MONTH(CX4)=11,$C312,""))))</f>
        <v>Q3</v>
      </c>
      <c r="CX3" s="217"/>
      <c r="CY3" s="217"/>
      <c r="CZ3" s="217" t="str">
        <f>IF(MONTH(DA4)=2,$C309,IF(MONTH(DA4)=5,$C310,IF(MONTH(DA4)=8,$C311,IF(MONTH(DA4)=11,$C312,""))))</f>
        <v>Q4</v>
      </c>
      <c r="DA3" s="217"/>
      <c r="DB3" s="217"/>
      <c r="DC3" s="217" t="str">
        <f>IF(MONTH(DD4)=2,$C309,IF(MONTH(DD4)=5,$C310,IF(MONTH(DD4)=8,$C311,IF(MONTH(DD4)=11,$C312,""))))</f>
        <v>Q1</v>
      </c>
      <c r="DD3" s="217"/>
      <c r="DE3" s="217"/>
      <c r="DF3" s="217" t="str">
        <f>IF(MONTH(DG4)=2,$C309,IF(MONTH(DG4)=5,$C310,IF(MONTH(DG4)=8,$C311,IF(MONTH(DG4)=11,$C312,""))))</f>
        <v>Q2</v>
      </c>
      <c r="DG3" s="217"/>
      <c r="DH3" s="217"/>
      <c r="DI3" s="103"/>
      <c r="DJ3" s="104"/>
    </row>
    <row r="4" spans="2:115" s="88" customFormat="1" ht="18.75" customHeight="1" x14ac:dyDescent="0.35">
      <c r="B4" s="182"/>
      <c r="C4" s="218"/>
      <c r="D4" s="218"/>
      <c r="E4" s="218"/>
      <c r="F4" s="218"/>
      <c r="G4" s="218"/>
      <c r="H4" s="218"/>
      <c r="I4" s="91"/>
      <c r="J4" s="89"/>
      <c r="K4" s="92">
        <f>DATE(YEAR(C3),FLOOR(MONTH(C3)-1,3)+1,1)</f>
        <v>44927</v>
      </c>
      <c r="L4" s="93">
        <f>EDATE(K4,1)</f>
        <v>44958</v>
      </c>
      <c r="M4" s="93">
        <f t="shared" ref="M4:BX4" si="3">EDATE(L4,1)</f>
        <v>44986</v>
      </c>
      <c r="N4" s="94">
        <f t="shared" si="3"/>
        <v>45017</v>
      </c>
      <c r="O4" s="93">
        <f t="shared" si="3"/>
        <v>45047</v>
      </c>
      <c r="P4" s="93">
        <f t="shared" si="3"/>
        <v>45078</v>
      </c>
      <c r="Q4" s="93">
        <f t="shared" si="3"/>
        <v>45108</v>
      </c>
      <c r="R4" s="93">
        <f t="shared" si="3"/>
        <v>45139</v>
      </c>
      <c r="S4" s="93">
        <f t="shared" si="3"/>
        <v>45170</v>
      </c>
      <c r="T4" s="93">
        <f t="shared" si="3"/>
        <v>45200</v>
      </c>
      <c r="U4" s="93">
        <f t="shared" si="3"/>
        <v>45231</v>
      </c>
      <c r="V4" s="93">
        <f t="shared" si="3"/>
        <v>45261</v>
      </c>
      <c r="W4" s="93">
        <f t="shared" si="3"/>
        <v>45292</v>
      </c>
      <c r="X4" s="93">
        <f t="shared" si="3"/>
        <v>45323</v>
      </c>
      <c r="Y4" s="93">
        <f t="shared" si="3"/>
        <v>45352</v>
      </c>
      <c r="Z4" s="93">
        <f t="shared" si="3"/>
        <v>45383</v>
      </c>
      <c r="AA4" s="93">
        <f t="shared" si="3"/>
        <v>45413</v>
      </c>
      <c r="AB4" s="93">
        <f t="shared" si="3"/>
        <v>45444</v>
      </c>
      <c r="AC4" s="93">
        <f t="shared" si="3"/>
        <v>45474</v>
      </c>
      <c r="AD4" s="93">
        <f t="shared" si="3"/>
        <v>45505</v>
      </c>
      <c r="AE4" s="93">
        <f t="shared" si="3"/>
        <v>45536</v>
      </c>
      <c r="AF4" s="93">
        <f t="shared" si="3"/>
        <v>45566</v>
      </c>
      <c r="AG4" s="93">
        <f t="shared" si="3"/>
        <v>45597</v>
      </c>
      <c r="AH4" s="93">
        <f t="shared" si="3"/>
        <v>45627</v>
      </c>
      <c r="AI4" s="93">
        <f t="shared" si="3"/>
        <v>45658</v>
      </c>
      <c r="AJ4" s="93">
        <f t="shared" si="3"/>
        <v>45689</v>
      </c>
      <c r="AK4" s="93">
        <f t="shared" si="3"/>
        <v>45717</v>
      </c>
      <c r="AL4" s="93">
        <f>EDATE(AK4,1)</f>
        <v>45748</v>
      </c>
      <c r="AM4" s="93">
        <f t="shared" si="3"/>
        <v>45778</v>
      </c>
      <c r="AN4" s="93">
        <f t="shared" si="3"/>
        <v>45809</v>
      </c>
      <c r="AO4" s="93">
        <f t="shared" si="3"/>
        <v>45839</v>
      </c>
      <c r="AP4" s="93">
        <f t="shared" si="3"/>
        <v>45870</v>
      </c>
      <c r="AQ4" s="93">
        <f t="shared" si="3"/>
        <v>45901</v>
      </c>
      <c r="AR4" s="93">
        <f t="shared" si="3"/>
        <v>45931</v>
      </c>
      <c r="AS4" s="93">
        <f t="shared" si="3"/>
        <v>45962</v>
      </c>
      <c r="AT4" s="93">
        <f t="shared" si="3"/>
        <v>45992</v>
      </c>
      <c r="AU4" s="93">
        <f t="shared" si="3"/>
        <v>46023</v>
      </c>
      <c r="AV4" s="93">
        <f t="shared" si="3"/>
        <v>46054</v>
      </c>
      <c r="AW4" s="93">
        <f t="shared" si="3"/>
        <v>46082</v>
      </c>
      <c r="AX4" s="93">
        <f>EDATE(AW4,1)</f>
        <v>46113</v>
      </c>
      <c r="AY4" s="93">
        <f t="shared" si="3"/>
        <v>46143</v>
      </c>
      <c r="AZ4" s="93">
        <f t="shared" si="3"/>
        <v>46174</v>
      </c>
      <c r="BA4" s="93">
        <f t="shared" si="3"/>
        <v>46204</v>
      </c>
      <c r="BB4" s="93">
        <f t="shared" si="3"/>
        <v>46235</v>
      </c>
      <c r="BC4" s="93">
        <f t="shared" si="3"/>
        <v>46266</v>
      </c>
      <c r="BD4" s="93">
        <f t="shared" si="3"/>
        <v>46296</v>
      </c>
      <c r="BE4" s="93">
        <f t="shared" si="3"/>
        <v>46327</v>
      </c>
      <c r="BF4" s="93">
        <f t="shared" si="3"/>
        <v>46357</v>
      </c>
      <c r="BG4" s="93">
        <f t="shared" si="3"/>
        <v>46388</v>
      </c>
      <c r="BH4" s="93">
        <f t="shared" si="3"/>
        <v>46419</v>
      </c>
      <c r="BI4" s="93">
        <f t="shared" si="3"/>
        <v>46447</v>
      </c>
      <c r="BJ4" s="93">
        <f t="shared" si="3"/>
        <v>46478</v>
      </c>
      <c r="BK4" s="93">
        <f t="shared" si="3"/>
        <v>46508</v>
      </c>
      <c r="BL4" s="93">
        <f t="shared" si="3"/>
        <v>46539</v>
      </c>
      <c r="BM4" s="93">
        <f t="shared" si="3"/>
        <v>46569</v>
      </c>
      <c r="BN4" s="93">
        <f t="shared" si="3"/>
        <v>46600</v>
      </c>
      <c r="BO4" s="93">
        <f t="shared" si="3"/>
        <v>46631</v>
      </c>
      <c r="BP4" s="93">
        <f t="shared" si="3"/>
        <v>46661</v>
      </c>
      <c r="BQ4" s="93">
        <f t="shared" si="3"/>
        <v>46692</v>
      </c>
      <c r="BR4" s="93">
        <f t="shared" si="3"/>
        <v>46722</v>
      </c>
      <c r="BS4" s="93">
        <f t="shared" si="3"/>
        <v>46753</v>
      </c>
      <c r="BT4" s="93">
        <f t="shared" si="3"/>
        <v>46784</v>
      </c>
      <c r="BU4" s="93">
        <f t="shared" si="3"/>
        <v>46813</v>
      </c>
      <c r="BV4" s="93">
        <f t="shared" si="3"/>
        <v>46844</v>
      </c>
      <c r="BW4" s="93">
        <f t="shared" si="3"/>
        <v>46874</v>
      </c>
      <c r="BX4" s="93">
        <f t="shared" si="3"/>
        <v>46905</v>
      </c>
      <c r="BY4" s="93">
        <f t="shared" ref="BY4:DI4" si="4">EDATE(BX4,1)</f>
        <v>46935</v>
      </c>
      <c r="BZ4" s="93">
        <f t="shared" si="4"/>
        <v>46966</v>
      </c>
      <c r="CA4" s="93">
        <f t="shared" si="4"/>
        <v>46997</v>
      </c>
      <c r="CB4" s="93">
        <f t="shared" si="4"/>
        <v>47027</v>
      </c>
      <c r="CC4" s="93">
        <f t="shared" si="4"/>
        <v>47058</v>
      </c>
      <c r="CD4" s="93">
        <f t="shared" si="4"/>
        <v>47088</v>
      </c>
      <c r="CE4" s="93">
        <f t="shared" si="4"/>
        <v>47119</v>
      </c>
      <c r="CF4" s="93">
        <f t="shared" si="4"/>
        <v>47150</v>
      </c>
      <c r="CG4" s="93">
        <f t="shared" si="4"/>
        <v>47178</v>
      </c>
      <c r="CH4" s="93">
        <f t="shared" si="4"/>
        <v>47209</v>
      </c>
      <c r="CI4" s="93">
        <f t="shared" si="4"/>
        <v>47239</v>
      </c>
      <c r="CJ4" s="93">
        <f t="shared" si="4"/>
        <v>47270</v>
      </c>
      <c r="CK4" s="93">
        <f t="shared" si="4"/>
        <v>47300</v>
      </c>
      <c r="CL4" s="93">
        <f t="shared" si="4"/>
        <v>47331</v>
      </c>
      <c r="CM4" s="93">
        <f t="shared" si="4"/>
        <v>47362</v>
      </c>
      <c r="CN4" s="93">
        <f t="shared" si="4"/>
        <v>47392</v>
      </c>
      <c r="CO4" s="93">
        <f t="shared" si="4"/>
        <v>47423</v>
      </c>
      <c r="CP4" s="93">
        <f t="shared" si="4"/>
        <v>47453</v>
      </c>
      <c r="CQ4" s="93">
        <f t="shared" si="4"/>
        <v>47484</v>
      </c>
      <c r="CR4" s="93">
        <f t="shared" si="4"/>
        <v>47515</v>
      </c>
      <c r="CS4" s="93">
        <f t="shared" si="4"/>
        <v>47543</v>
      </c>
      <c r="CT4" s="93">
        <f t="shared" si="4"/>
        <v>47574</v>
      </c>
      <c r="CU4" s="93">
        <f t="shared" si="4"/>
        <v>47604</v>
      </c>
      <c r="CV4" s="93">
        <f t="shared" si="4"/>
        <v>47635</v>
      </c>
      <c r="CW4" s="93">
        <f t="shared" si="4"/>
        <v>47665</v>
      </c>
      <c r="CX4" s="93">
        <f t="shared" si="4"/>
        <v>47696</v>
      </c>
      <c r="CY4" s="93">
        <f t="shared" si="4"/>
        <v>47727</v>
      </c>
      <c r="CZ4" s="93">
        <f t="shared" si="4"/>
        <v>47757</v>
      </c>
      <c r="DA4" s="93">
        <f t="shared" si="4"/>
        <v>47788</v>
      </c>
      <c r="DB4" s="93">
        <f t="shared" si="4"/>
        <v>47818</v>
      </c>
      <c r="DC4" s="93">
        <f t="shared" si="4"/>
        <v>47849</v>
      </c>
      <c r="DD4" s="93">
        <f t="shared" si="4"/>
        <v>47880</v>
      </c>
      <c r="DE4" s="93">
        <f t="shared" si="4"/>
        <v>47908</v>
      </c>
      <c r="DF4" s="93">
        <f t="shared" si="4"/>
        <v>47939</v>
      </c>
      <c r="DG4" s="93">
        <f t="shared" si="4"/>
        <v>47969</v>
      </c>
      <c r="DH4" s="93">
        <f t="shared" si="4"/>
        <v>48000</v>
      </c>
      <c r="DI4" s="93">
        <f t="shared" si="4"/>
        <v>48030</v>
      </c>
      <c r="DJ4" s="95">
        <f t="shared" ref="DJ4" si="5">DI4+7</f>
        <v>48037</v>
      </c>
      <c r="DK4" s="96"/>
    </row>
    <row r="5" spans="2:115" s="9" customFormat="1" ht="28.5" customHeight="1" x14ac:dyDescent="0.35">
      <c r="B5" s="173" t="s">
        <v>209</v>
      </c>
      <c r="C5" s="80" t="s">
        <v>211</v>
      </c>
      <c r="D5" s="80" t="s">
        <v>212</v>
      </c>
      <c r="E5" s="80" t="s">
        <v>213</v>
      </c>
      <c r="F5" s="80" t="s">
        <v>214</v>
      </c>
      <c r="G5" s="80" t="s">
        <v>215</v>
      </c>
      <c r="H5" s="80" t="s">
        <v>216</v>
      </c>
      <c r="I5" s="80" t="s">
        <v>1</v>
      </c>
      <c r="J5" s="16"/>
      <c r="K5" s="5"/>
      <c r="L5" s="6"/>
      <c r="M5" s="6"/>
      <c r="N5" s="7"/>
      <c r="O5" s="6"/>
      <c r="P5" s="6"/>
      <c r="Q5" s="6"/>
      <c r="R5" s="6"/>
      <c r="S5" s="6"/>
      <c r="T5" s="6"/>
      <c r="U5" s="6"/>
      <c r="V5" s="6"/>
      <c r="W5" s="6"/>
      <c r="X5" s="6"/>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row>
    <row r="6" spans="2:115" s="9" customFormat="1" ht="28.5" hidden="1" customHeight="1" x14ac:dyDescent="0.35">
      <c r="B6" s="186" t="s">
        <v>217</v>
      </c>
      <c r="C6" s="187" t="s">
        <v>218</v>
      </c>
      <c r="D6" s="187" t="s">
        <v>219</v>
      </c>
      <c r="E6" s="187" t="s">
        <v>220</v>
      </c>
      <c r="F6" s="187" t="s">
        <v>221</v>
      </c>
      <c r="G6" s="187" t="s">
        <v>222</v>
      </c>
      <c r="H6" s="187" t="s">
        <v>223</v>
      </c>
      <c r="I6" s="187" t="s">
        <v>224</v>
      </c>
      <c r="J6" s="188" t="s">
        <v>225</v>
      </c>
      <c r="K6" s="7" t="s">
        <v>226</v>
      </c>
      <c r="L6" s="7" t="s">
        <v>227</v>
      </c>
      <c r="M6" s="7" t="s">
        <v>228</v>
      </c>
      <c r="N6" s="7" t="s">
        <v>229</v>
      </c>
      <c r="O6" s="7" t="s">
        <v>230</v>
      </c>
      <c r="P6" s="7" t="s">
        <v>231</v>
      </c>
      <c r="Q6" s="7" t="s">
        <v>232</v>
      </c>
      <c r="R6" s="7" t="s">
        <v>233</v>
      </c>
      <c r="S6" s="7" t="s">
        <v>234</v>
      </c>
      <c r="T6" s="7" t="s">
        <v>235</v>
      </c>
      <c r="U6" s="7" t="s">
        <v>236</v>
      </c>
      <c r="V6" s="7" t="s">
        <v>237</v>
      </c>
      <c r="W6" s="7" t="s">
        <v>238</v>
      </c>
      <c r="X6" s="7" t="s">
        <v>239</v>
      </c>
      <c r="Y6" s="7" t="s">
        <v>240</v>
      </c>
      <c r="Z6" s="7" t="s">
        <v>241</v>
      </c>
      <c r="AA6" s="7" t="s">
        <v>242</v>
      </c>
      <c r="AB6" s="7" t="s">
        <v>243</v>
      </c>
      <c r="AC6" s="7" t="s">
        <v>244</v>
      </c>
      <c r="AD6" s="7" t="s">
        <v>245</v>
      </c>
      <c r="AE6" s="7" t="s">
        <v>246</v>
      </c>
      <c r="AF6" s="7" t="s">
        <v>247</v>
      </c>
      <c r="AG6" s="7" t="s">
        <v>248</v>
      </c>
      <c r="AH6" s="7" t="s">
        <v>249</v>
      </c>
      <c r="AI6" s="7" t="s">
        <v>250</v>
      </c>
      <c r="AJ6" s="7" t="s">
        <v>251</v>
      </c>
      <c r="AK6" s="7" t="s">
        <v>252</v>
      </c>
      <c r="AL6" s="7" t="s">
        <v>253</v>
      </c>
      <c r="AM6" s="7" t="s">
        <v>254</v>
      </c>
      <c r="AN6" s="7" t="s">
        <v>255</v>
      </c>
      <c r="AO6" s="7" t="s">
        <v>256</v>
      </c>
      <c r="AP6" s="7" t="s">
        <v>257</v>
      </c>
      <c r="AQ6" s="7" t="s">
        <v>258</v>
      </c>
      <c r="AR6" s="7" t="s">
        <v>259</v>
      </c>
      <c r="AS6" s="7" t="s">
        <v>260</v>
      </c>
      <c r="AT6" s="7" t="s">
        <v>261</v>
      </c>
      <c r="AU6" s="7" t="s">
        <v>262</v>
      </c>
      <c r="AV6" s="7" t="s">
        <v>263</v>
      </c>
      <c r="AW6" s="7" t="s">
        <v>264</v>
      </c>
      <c r="AX6" s="7" t="s">
        <v>265</v>
      </c>
      <c r="AY6" s="7" t="s">
        <v>266</v>
      </c>
      <c r="AZ6" s="7" t="s">
        <v>267</v>
      </c>
      <c r="BA6" s="7" t="s">
        <v>268</v>
      </c>
      <c r="BB6" s="7" t="s">
        <v>269</v>
      </c>
      <c r="BC6" s="7" t="s">
        <v>270</v>
      </c>
      <c r="BD6" s="7" t="s">
        <v>271</v>
      </c>
      <c r="BE6" s="7" t="s">
        <v>272</v>
      </c>
      <c r="BF6" s="7" t="s">
        <v>273</v>
      </c>
      <c r="BG6" s="7" t="s">
        <v>274</v>
      </c>
      <c r="BH6" s="7" t="s">
        <v>275</v>
      </c>
      <c r="BI6" s="7" t="s">
        <v>276</v>
      </c>
      <c r="BJ6" s="7" t="s">
        <v>277</v>
      </c>
      <c r="BK6" s="7" t="s">
        <v>278</v>
      </c>
      <c r="BL6" s="7" t="s">
        <v>279</v>
      </c>
      <c r="BM6" s="7" t="s">
        <v>280</v>
      </c>
      <c r="BN6" s="7" t="s">
        <v>281</v>
      </c>
      <c r="BO6" s="7" t="s">
        <v>282</v>
      </c>
      <c r="BP6" s="7" t="s">
        <v>283</v>
      </c>
      <c r="BQ6" s="7" t="s">
        <v>284</v>
      </c>
      <c r="BR6" s="7" t="s">
        <v>285</v>
      </c>
      <c r="BS6" s="7" t="s">
        <v>286</v>
      </c>
      <c r="BT6" s="7" t="s">
        <v>287</v>
      </c>
      <c r="BU6" s="7" t="s">
        <v>288</v>
      </c>
      <c r="BV6" s="7" t="s">
        <v>289</v>
      </c>
      <c r="BW6" s="7" t="s">
        <v>290</v>
      </c>
      <c r="BX6" s="7" t="s">
        <v>291</v>
      </c>
      <c r="BY6" s="7" t="s">
        <v>292</v>
      </c>
      <c r="BZ6" s="7" t="s">
        <v>293</v>
      </c>
      <c r="CA6" s="7" t="s">
        <v>294</v>
      </c>
      <c r="CB6" s="7" t="s">
        <v>295</v>
      </c>
      <c r="CC6" s="7" t="s">
        <v>296</v>
      </c>
      <c r="CD6" s="7" t="s">
        <v>297</v>
      </c>
      <c r="CE6" s="7" t="s">
        <v>298</v>
      </c>
      <c r="CF6" s="7" t="s">
        <v>299</v>
      </c>
      <c r="CG6" s="7" t="s">
        <v>300</v>
      </c>
      <c r="CH6" s="7" t="s">
        <v>301</v>
      </c>
      <c r="CI6" s="7" t="s">
        <v>302</v>
      </c>
      <c r="CJ6" s="7" t="s">
        <v>303</v>
      </c>
      <c r="CK6" s="7" t="s">
        <v>304</v>
      </c>
      <c r="CL6" s="7" t="s">
        <v>305</v>
      </c>
      <c r="CM6" s="7" t="s">
        <v>306</v>
      </c>
      <c r="CN6" s="7" t="s">
        <v>307</v>
      </c>
      <c r="CO6" s="7" t="s">
        <v>308</v>
      </c>
      <c r="CP6" s="7" t="s">
        <v>309</v>
      </c>
      <c r="CQ6" s="7" t="s">
        <v>310</v>
      </c>
      <c r="CR6" s="7" t="s">
        <v>311</v>
      </c>
      <c r="CS6" s="7" t="s">
        <v>312</v>
      </c>
      <c r="CT6" s="7" t="s">
        <v>313</v>
      </c>
      <c r="CU6" s="7" t="s">
        <v>314</v>
      </c>
      <c r="CV6" s="7" t="s">
        <v>315</v>
      </c>
      <c r="CW6" s="7" t="s">
        <v>316</v>
      </c>
      <c r="CX6" s="7" t="s">
        <v>317</v>
      </c>
      <c r="CY6" s="7" t="s">
        <v>318</v>
      </c>
      <c r="CZ6" s="7" t="s">
        <v>319</v>
      </c>
      <c r="DA6" s="7" t="s">
        <v>320</v>
      </c>
      <c r="DB6" s="7" t="s">
        <v>321</v>
      </c>
      <c r="DC6" s="7" t="s">
        <v>322</v>
      </c>
      <c r="DD6" s="7" t="s">
        <v>323</v>
      </c>
      <c r="DE6" s="7" t="s">
        <v>324</v>
      </c>
      <c r="DF6" s="7" t="s">
        <v>325</v>
      </c>
      <c r="DG6" s="7" t="s">
        <v>326</v>
      </c>
      <c r="DH6" s="7" t="s">
        <v>327</v>
      </c>
      <c r="DI6" s="7" t="s">
        <v>328</v>
      </c>
      <c r="DJ6" s="7" t="s">
        <v>329</v>
      </c>
    </row>
    <row r="7" spans="2:115" ht="14.5" x14ac:dyDescent="0.35">
      <c r="B7" s="186"/>
      <c r="C7" s="187"/>
      <c r="D7" s="187"/>
      <c r="E7" s="187" t="str" cm="1">
        <f t="array" ref="E7">IF(NOT(ISBLANK($D7)),MAX(INDEX($A$1:$X$1044,IF(_xlfn.TEXTSPLIT($D7, ",")=B1:B287, ROW(B1:B287), 0), 6)), "")</f>
        <v/>
      </c>
      <c r="F7" s="187"/>
      <c r="G7" s="187"/>
      <c r="H7" s="187"/>
      <c r="I7" s="187"/>
      <c r="J7" s="188"/>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row>
    <row r="8" spans="2:115" ht="14.5" x14ac:dyDescent="0.35">
      <c r="B8" s="183" t="s">
        <v>331</v>
      </c>
      <c r="C8" s="117" t="s">
        <v>333</v>
      </c>
      <c r="D8" s="117"/>
      <c r="E8" s="82" t="str" cm="1">
        <f t="array" ref="E8">IF(NOT(ISBLANK($D8)),MAX(INDEX($A$1:$X$1044,IF(_xlfn.TEXTSPLIT($D8, ",")=$B$2:$B$288, ROW($B$2:$B$288), 0), 6)), "")</f>
        <v/>
      </c>
      <c r="F8" s="167"/>
      <c r="G8" s="167"/>
      <c r="H8" s="83" t="str">
        <f t="shared" ref="H8:H73" si="6">IF(G8="","",NETWORKDAYS(F8,G8))</f>
        <v/>
      </c>
      <c r="I8" s="169" t="str">
        <f>IF(ISBLANK('Uppföljning + Utveckling'!D5),"",'Uppföljning + Utveckling'!D5)</f>
        <v/>
      </c>
      <c r="J8" s="84"/>
      <c r="K8" s="11" t="str">
        <f>IF(AND(MONTH(K$4)=MONTH($G8),YEAR(K$4)=YEAR($G8)),"u","")</f>
        <v/>
      </c>
      <c r="L8" s="11" t="str">
        <f t="shared" ref="L8:AA9" si="7">IF(AND(MONTH(L$4)=MONTH($G8),YEAR(L$4)=YEAR($G8)),"u","")</f>
        <v/>
      </c>
      <c r="M8" s="11" t="str">
        <f t="shared" si="7"/>
        <v/>
      </c>
      <c r="N8" s="11" t="str">
        <f t="shared" si="7"/>
        <v/>
      </c>
      <c r="O8" s="11" t="str">
        <f t="shared" si="7"/>
        <v/>
      </c>
      <c r="P8" s="11" t="str">
        <f t="shared" si="7"/>
        <v/>
      </c>
      <c r="Q8" s="11" t="str">
        <f t="shared" si="7"/>
        <v/>
      </c>
      <c r="R8" s="11" t="str">
        <f t="shared" si="7"/>
        <v/>
      </c>
      <c r="S8" s="11" t="str">
        <f t="shared" si="7"/>
        <v/>
      </c>
      <c r="T8" s="11" t="str">
        <f t="shared" si="7"/>
        <v/>
      </c>
      <c r="U8" s="11" t="str">
        <f t="shared" si="7"/>
        <v/>
      </c>
      <c r="V8" s="11" t="str">
        <f t="shared" si="7"/>
        <v/>
      </c>
      <c r="W8" s="11" t="str">
        <f t="shared" si="7"/>
        <v/>
      </c>
      <c r="X8" s="11" t="str">
        <f t="shared" si="7"/>
        <v/>
      </c>
      <c r="Y8" s="11" t="str">
        <f t="shared" si="7"/>
        <v/>
      </c>
      <c r="Z8" s="11" t="str">
        <f t="shared" si="7"/>
        <v/>
      </c>
      <c r="AA8" s="11" t="str">
        <f t="shared" si="7"/>
        <v/>
      </c>
      <c r="AB8" s="11" t="str">
        <f t="shared" ref="AB8:AQ9" si="8">IF(AND(MONTH(AB$4)=MONTH($G8),YEAR(AB$4)=YEAR($G8)),"u","")</f>
        <v/>
      </c>
      <c r="AC8" s="11" t="str">
        <f t="shared" si="8"/>
        <v/>
      </c>
      <c r="AD8" s="11" t="str">
        <f t="shared" si="8"/>
        <v/>
      </c>
      <c r="AE8" s="11" t="str">
        <f t="shared" si="8"/>
        <v/>
      </c>
      <c r="AF8" s="11" t="str">
        <f t="shared" si="8"/>
        <v/>
      </c>
      <c r="AG8" s="11" t="str">
        <f t="shared" si="8"/>
        <v/>
      </c>
      <c r="AH8" s="11" t="str">
        <f t="shared" si="8"/>
        <v/>
      </c>
      <c r="AI8" s="11" t="str">
        <f t="shared" si="8"/>
        <v/>
      </c>
      <c r="AJ8" s="11" t="str">
        <f t="shared" si="8"/>
        <v/>
      </c>
      <c r="AK8" s="11" t="str">
        <f t="shared" si="8"/>
        <v/>
      </c>
      <c r="AL8" s="11" t="str">
        <f t="shared" si="8"/>
        <v/>
      </c>
      <c r="AM8" s="11" t="str">
        <f t="shared" si="8"/>
        <v/>
      </c>
      <c r="AN8" s="11" t="str">
        <f t="shared" si="8"/>
        <v/>
      </c>
      <c r="AO8" s="11" t="str">
        <f t="shared" si="8"/>
        <v/>
      </c>
      <c r="AP8" s="11" t="str">
        <f t="shared" si="8"/>
        <v/>
      </c>
      <c r="AQ8" s="11" t="str">
        <f t="shared" si="8"/>
        <v/>
      </c>
      <c r="AR8" s="11" t="str">
        <f t="shared" ref="AR8:BG9" si="9">IF(AND(MONTH(AR$4)=MONTH($G8),YEAR(AR$4)=YEAR($G8)),"u","")</f>
        <v/>
      </c>
      <c r="AS8" s="11" t="str">
        <f t="shared" si="9"/>
        <v/>
      </c>
      <c r="AT8" s="11" t="str">
        <f t="shared" si="9"/>
        <v/>
      </c>
      <c r="AU8" s="11" t="str">
        <f t="shared" si="9"/>
        <v/>
      </c>
      <c r="AV8" s="11" t="str">
        <f t="shared" si="9"/>
        <v/>
      </c>
      <c r="AW8" s="11" t="str">
        <f t="shared" si="9"/>
        <v/>
      </c>
      <c r="AX8" s="11" t="str">
        <f t="shared" si="9"/>
        <v/>
      </c>
      <c r="AY8" s="11" t="str">
        <f t="shared" si="9"/>
        <v/>
      </c>
      <c r="AZ8" s="11" t="str">
        <f t="shared" si="9"/>
        <v/>
      </c>
      <c r="BA8" s="11" t="str">
        <f t="shared" si="9"/>
        <v/>
      </c>
      <c r="BB8" s="11" t="str">
        <f t="shared" si="9"/>
        <v/>
      </c>
      <c r="BC8" s="11" t="str">
        <f t="shared" si="9"/>
        <v/>
      </c>
      <c r="BD8" s="11" t="str">
        <f t="shared" si="9"/>
        <v/>
      </c>
      <c r="BE8" s="11" t="str">
        <f t="shared" si="9"/>
        <v/>
      </c>
      <c r="BF8" s="11" t="str">
        <f t="shared" si="9"/>
        <v/>
      </c>
      <c r="BG8" s="11" t="str">
        <f t="shared" si="9"/>
        <v/>
      </c>
      <c r="BH8" s="11" t="str">
        <f t="shared" ref="BH8:BW9" si="10">IF(AND(MONTH(BH$4)=MONTH($G8),YEAR(BH$4)=YEAR($G8)),"u","")</f>
        <v/>
      </c>
      <c r="BI8" s="11" t="str">
        <f t="shared" si="10"/>
        <v/>
      </c>
      <c r="BJ8" s="11" t="str">
        <f t="shared" si="10"/>
        <v/>
      </c>
      <c r="BK8" s="11" t="str">
        <f t="shared" si="10"/>
        <v/>
      </c>
      <c r="BL8" s="11" t="str">
        <f t="shared" si="10"/>
        <v/>
      </c>
      <c r="BM8" s="11" t="str">
        <f t="shared" si="10"/>
        <v/>
      </c>
      <c r="BN8" s="11" t="str">
        <f t="shared" si="10"/>
        <v/>
      </c>
      <c r="BO8" s="11" t="str">
        <f t="shared" si="10"/>
        <v/>
      </c>
      <c r="BP8" s="11" t="str">
        <f t="shared" si="10"/>
        <v/>
      </c>
      <c r="BQ8" s="11" t="str">
        <f t="shared" si="10"/>
        <v/>
      </c>
      <c r="BR8" s="11" t="str">
        <f t="shared" si="10"/>
        <v/>
      </c>
      <c r="BS8" s="11" t="str">
        <f t="shared" si="10"/>
        <v/>
      </c>
      <c r="BT8" s="11" t="str">
        <f t="shared" si="10"/>
        <v/>
      </c>
      <c r="BU8" s="11" t="str">
        <f t="shared" si="10"/>
        <v/>
      </c>
      <c r="BV8" s="11" t="str">
        <f t="shared" si="10"/>
        <v/>
      </c>
      <c r="BW8" s="11" t="str">
        <f t="shared" si="10"/>
        <v/>
      </c>
      <c r="BX8" s="11" t="str">
        <f t="shared" ref="BX8:CM9" si="11">IF(AND(MONTH(BX$4)=MONTH($G8),YEAR(BX$4)=YEAR($G8)),"u","")</f>
        <v/>
      </c>
      <c r="BY8" s="11" t="str">
        <f t="shared" si="11"/>
        <v/>
      </c>
      <c r="BZ8" s="11" t="str">
        <f t="shared" si="11"/>
        <v/>
      </c>
      <c r="CA8" s="11" t="str">
        <f t="shared" si="11"/>
        <v/>
      </c>
      <c r="CB8" s="11" t="str">
        <f t="shared" si="11"/>
        <v/>
      </c>
      <c r="CC8" s="11" t="str">
        <f t="shared" si="11"/>
        <v/>
      </c>
      <c r="CD8" s="11" t="str">
        <f t="shared" si="11"/>
        <v/>
      </c>
      <c r="CE8" s="11" t="str">
        <f t="shared" si="11"/>
        <v/>
      </c>
      <c r="CF8" s="11" t="str">
        <f t="shared" si="11"/>
        <v/>
      </c>
      <c r="CG8" s="11" t="str">
        <f t="shared" si="11"/>
        <v/>
      </c>
      <c r="CH8" s="11" t="str">
        <f t="shared" si="11"/>
        <v/>
      </c>
      <c r="CI8" s="11" t="str">
        <f t="shared" si="11"/>
        <v/>
      </c>
      <c r="CJ8" s="11" t="str">
        <f t="shared" si="11"/>
        <v/>
      </c>
      <c r="CK8" s="11" t="str">
        <f t="shared" si="11"/>
        <v/>
      </c>
      <c r="CL8" s="11" t="str">
        <f t="shared" si="11"/>
        <v/>
      </c>
      <c r="CM8" s="11" t="str">
        <f t="shared" si="11"/>
        <v/>
      </c>
      <c r="CN8" s="11" t="str">
        <f t="shared" ref="CN8:DC9" si="12">IF(AND(MONTH(CN$4)=MONTH($G8),YEAR(CN$4)=YEAR($G8)),"u","")</f>
        <v/>
      </c>
      <c r="CO8" s="11" t="str">
        <f t="shared" si="12"/>
        <v/>
      </c>
      <c r="CP8" s="11" t="str">
        <f t="shared" si="12"/>
        <v/>
      </c>
      <c r="CQ8" s="11" t="str">
        <f t="shared" si="12"/>
        <v/>
      </c>
      <c r="CR8" s="11" t="str">
        <f t="shared" si="12"/>
        <v/>
      </c>
      <c r="CS8" s="11" t="str">
        <f t="shared" si="12"/>
        <v/>
      </c>
      <c r="CT8" s="11" t="str">
        <f t="shared" si="12"/>
        <v/>
      </c>
      <c r="CU8" s="11" t="str">
        <f t="shared" si="12"/>
        <v/>
      </c>
      <c r="CV8" s="11" t="str">
        <f t="shared" si="12"/>
        <v/>
      </c>
      <c r="CW8" s="11" t="str">
        <f t="shared" si="12"/>
        <v/>
      </c>
      <c r="CX8" s="11" t="str">
        <f t="shared" si="12"/>
        <v/>
      </c>
      <c r="CY8" s="11" t="str">
        <f t="shared" si="12"/>
        <v/>
      </c>
      <c r="CZ8" s="11" t="str">
        <f t="shared" si="12"/>
        <v/>
      </c>
      <c r="DA8" s="11" t="str">
        <f t="shared" si="12"/>
        <v/>
      </c>
      <c r="DB8" s="11" t="str">
        <f t="shared" si="12"/>
        <v/>
      </c>
      <c r="DC8" s="11" t="str">
        <f t="shared" si="12"/>
        <v/>
      </c>
      <c r="DD8" s="11" t="str">
        <f t="shared" ref="DD8:DJ9" si="13">IF(AND(MONTH(DD$4)=MONTH($G8),YEAR(DD$4)=YEAR($G8)),"u","")</f>
        <v/>
      </c>
      <c r="DE8" s="11" t="str">
        <f t="shared" si="13"/>
        <v/>
      </c>
      <c r="DF8" s="11" t="str">
        <f t="shared" si="13"/>
        <v/>
      </c>
      <c r="DG8" s="11" t="str">
        <f t="shared" si="13"/>
        <v/>
      </c>
      <c r="DH8" s="11" t="str">
        <f t="shared" si="13"/>
        <v/>
      </c>
      <c r="DI8" s="11" t="str">
        <f t="shared" si="13"/>
        <v/>
      </c>
      <c r="DJ8" s="11" t="str">
        <f t="shared" si="13"/>
        <v/>
      </c>
    </row>
    <row r="9" spans="2:115" x14ac:dyDescent="0.35">
      <c r="B9" s="184" t="s">
        <v>334</v>
      </c>
      <c r="C9" s="120" t="s">
        <v>333</v>
      </c>
      <c r="D9" s="117"/>
      <c r="E9" s="82" t="str" cm="1">
        <f t="array" ref="E9">IF(NOT(ISBLANK($D9)),MAX(INDEX($A$1:$X$1044,IF(_xlfn.TEXTSPLIT($D9, ",")=$B$2:$B$288, ROW($B$2:$B$288), 0), 6)), "")</f>
        <v/>
      </c>
      <c r="F9" s="167"/>
      <c r="G9" s="167"/>
      <c r="H9" s="83" t="str">
        <f t="shared" si="6"/>
        <v/>
      </c>
      <c r="I9" s="169" t="str">
        <f>IF(ISBLANK('Uppföljning + Utveckling'!D6),"",'Uppföljning + Utveckling'!D6)</f>
        <v/>
      </c>
      <c r="J9" s="84"/>
      <c r="K9" s="11" t="str">
        <f t="shared" ref="K9" si="14">IF(AND(MONTH(K$4)=MONTH($G9),YEAR(K$4)=YEAR($G9)),"u","")</f>
        <v/>
      </c>
      <c r="L9" s="11" t="str">
        <f t="shared" si="7"/>
        <v/>
      </c>
      <c r="M9" s="11" t="str">
        <f t="shared" si="7"/>
        <v/>
      </c>
      <c r="N9" s="11" t="str">
        <f t="shared" si="7"/>
        <v/>
      </c>
      <c r="O9" s="11" t="str">
        <f t="shared" si="7"/>
        <v/>
      </c>
      <c r="P9" s="11" t="str">
        <f t="shared" si="7"/>
        <v/>
      </c>
      <c r="Q9" s="11" t="str">
        <f t="shared" si="7"/>
        <v/>
      </c>
      <c r="R9" s="11" t="str">
        <f t="shared" si="7"/>
        <v/>
      </c>
      <c r="S9" s="11" t="str">
        <f t="shared" si="7"/>
        <v/>
      </c>
      <c r="T9" s="11" t="str">
        <f t="shared" si="7"/>
        <v/>
      </c>
      <c r="U9" s="11" t="str">
        <f t="shared" si="7"/>
        <v/>
      </c>
      <c r="V9" s="11" t="str">
        <f t="shared" si="7"/>
        <v/>
      </c>
      <c r="W9" s="11" t="str">
        <f t="shared" si="7"/>
        <v/>
      </c>
      <c r="X9" s="11" t="str">
        <f t="shared" si="7"/>
        <v/>
      </c>
      <c r="Y9" s="11" t="str">
        <f t="shared" si="7"/>
        <v/>
      </c>
      <c r="Z9" s="11" t="str">
        <f t="shared" si="7"/>
        <v/>
      </c>
      <c r="AA9" s="11" t="str">
        <f t="shared" si="7"/>
        <v/>
      </c>
      <c r="AB9" s="11" t="str">
        <f t="shared" si="8"/>
        <v/>
      </c>
      <c r="AC9" s="11" t="str">
        <f t="shared" si="8"/>
        <v/>
      </c>
      <c r="AD9" s="11" t="str">
        <f t="shared" si="8"/>
        <v/>
      </c>
      <c r="AE9" s="11" t="str">
        <f t="shared" si="8"/>
        <v/>
      </c>
      <c r="AF9" s="11" t="str">
        <f t="shared" si="8"/>
        <v/>
      </c>
      <c r="AG9" s="11" t="str">
        <f t="shared" si="8"/>
        <v/>
      </c>
      <c r="AH9" s="11" t="str">
        <f t="shared" si="8"/>
        <v/>
      </c>
      <c r="AI9" s="11" t="str">
        <f t="shared" si="8"/>
        <v/>
      </c>
      <c r="AJ9" s="11" t="str">
        <f t="shared" si="8"/>
        <v/>
      </c>
      <c r="AK9" s="11" t="str">
        <f t="shared" si="8"/>
        <v/>
      </c>
      <c r="AL9" s="11" t="str">
        <f t="shared" si="8"/>
        <v/>
      </c>
      <c r="AM9" s="11" t="str">
        <f t="shared" si="8"/>
        <v/>
      </c>
      <c r="AN9" s="11" t="str">
        <f t="shared" si="8"/>
        <v/>
      </c>
      <c r="AO9" s="11" t="str">
        <f t="shared" si="8"/>
        <v/>
      </c>
      <c r="AP9" s="11" t="str">
        <f t="shared" si="8"/>
        <v/>
      </c>
      <c r="AQ9" s="11" t="str">
        <f t="shared" si="8"/>
        <v/>
      </c>
      <c r="AR9" s="11" t="str">
        <f t="shared" si="9"/>
        <v/>
      </c>
      <c r="AS9" s="11" t="str">
        <f t="shared" si="9"/>
        <v/>
      </c>
      <c r="AT9" s="11" t="str">
        <f t="shared" si="9"/>
        <v/>
      </c>
      <c r="AU9" s="11" t="str">
        <f t="shared" si="9"/>
        <v/>
      </c>
      <c r="AV9" s="11" t="str">
        <f t="shared" si="9"/>
        <v/>
      </c>
      <c r="AW9" s="11" t="str">
        <f t="shared" si="9"/>
        <v/>
      </c>
      <c r="AX9" s="11" t="str">
        <f t="shared" si="9"/>
        <v/>
      </c>
      <c r="AY9" s="11" t="str">
        <f t="shared" si="9"/>
        <v/>
      </c>
      <c r="AZ9" s="11" t="str">
        <f t="shared" si="9"/>
        <v/>
      </c>
      <c r="BA9" s="11" t="str">
        <f t="shared" si="9"/>
        <v/>
      </c>
      <c r="BB9" s="11" t="str">
        <f t="shared" si="9"/>
        <v/>
      </c>
      <c r="BC9" s="11" t="str">
        <f t="shared" si="9"/>
        <v/>
      </c>
      <c r="BD9" s="11" t="str">
        <f t="shared" si="9"/>
        <v/>
      </c>
      <c r="BE9" s="11" t="str">
        <f t="shared" si="9"/>
        <v/>
      </c>
      <c r="BF9" s="11" t="str">
        <f t="shared" si="9"/>
        <v/>
      </c>
      <c r="BG9" s="11" t="str">
        <f t="shared" si="9"/>
        <v/>
      </c>
      <c r="BH9" s="11" t="str">
        <f t="shared" si="10"/>
        <v/>
      </c>
      <c r="BI9" s="11" t="str">
        <f t="shared" si="10"/>
        <v/>
      </c>
      <c r="BJ9" s="11" t="str">
        <f t="shared" si="10"/>
        <v/>
      </c>
      <c r="BK9" s="11" t="str">
        <f t="shared" si="10"/>
        <v/>
      </c>
      <c r="BL9" s="11" t="str">
        <f t="shared" si="10"/>
        <v/>
      </c>
      <c r="BM9" s="11" t="str">
        <f t="shared" si="10"/>
        <v/>
      </c>
      <c r="BN9" s="11" t="str">
        <f t="shared" si="10"/>
        <v/>
      </c>
      <c r="BO9" s="11" t="str">
        <f t="shared" si="10"/>
        <v/>
      </c>
      <c r="BP9" s="11" t="str">
        <f t="shared" si="10"/>
        <v/>
      </c>
      <c r="BQ9" s="11" t="str">
        <f t="shared" si="10"/>
        <v/>
      </c>
      <c r="BR9" s="11" t="str">
        <f t="shared" si="10"/>
        <v/>
      </c>
      <c r="BS9" s="11" t="str">
        <f t="shared" si="10"/>
        <v/>
      </c>
      <c r="BT9" s="11" t="str">
        <f t="shared" si="10"/>
        <v/>
      </c>
      <c r="BU9" s="11" t="str">
        <f t="shared" si="10"/>
        <v/>
      </c>
      <c r="BV9" s="11" t="str">
        <f t="shared" si="10"/>
        <v/>
      </c>
      <c r="BW9" s="11" t="str">
        <f t="shared" si="10"/>
        <v/>
      </c>
      <c r="BX9" s="11" t="str">
        <f t="shared" si="11"/>
        <v/>
      </c>
      <c r="BY9" s="11" t="str">
        <f t="shared" si="11"/>
        <v/>
      </c>
      <c r="BZ9" s="11" t="str">
        <f t="shared" si="11"/>
        <v/>
      </c>
      <c r="CA9" s="11" t="str">
        <f t="shared" si="11"/>
        <v/>
      </c>
      <c r="CB9" s="11" t="str">
        <f t="shared" si="11"/>
        <v/>
      </c>
      <c r="CC9" s="11" t="str">
        <f t="shared" si="11"/>
        <v/>
      </c>
      <c r="CD9" s="11" t="str">
        <f t="shared" si="11"/>
        <v/>
      </c>
      <c r="CE9" s="11" t="str">
        <f t="shared" si="11"/>
        <v/>
      </c>
      <c r="CF9" s="11" t="str">
        <f t="shared" si="11"/>
        <v/>
      </c>
      <c r="CG9" s="11" t="str">
        <f t="shared" si="11"/>
        <v/>
      </c>
      <c r="CH9" s="11" t="str">
        <f t="shared" si="11"/>
        <v/>
      </c>
      <c r="CI9" s="11" t="str">
        <f t="shared" si="11"/>
        <v/>
      </c>
      <c r="CJ9" s="11" t="str">
        <f t="shared" si="11"/>
        <v/>
      </c>
      <c r="CK9" s="11" t="str">
        <f t="shared" si="11"/>
        <v/>
      </c>
      <c r="CL9" s="11" t="str">
        <f t="shared" si="11"/>
        <v/>
      </c>
      <c r="CM9" s="11" t="str">
        <f t="shared" si="11"/>
        <v/>
      </c>
      <c r="CN9" s="11" t="str">
        <f t="shared" si="12"/>
        <v/>
      </c>
      <c r="CO9" s="11" t="str">
        <f t="shared" si="12"/>
        <v/>
      </c>
      <c r="CP9" s="11" t="str">
        <f t="shared" si="12"/>
        <v/>
      </c>
      <c r="CQ9" s="11" t="str">
        <f t="shared" si="12"/>
        <v/>
      </c>
      <c r="CR9" s="11" t="str">
        <f t="shared" si="12"/>
        <v/>
      </c>
      <c r="CS9" s="11" t="str">
        <f t="shared" si="12"/>
        <v/>
      </c>
      <c r="CT9" s="11" t="str">
        <f t="shared" si="12"/>
        <v/>
      </c>
      <c r="CU9" s="11" t="str">
        <f t="shared" si="12"/>
        <v/>
      </c>
      <c r="CV9" s="11" t="str">
        <f t="shared" si="12"/>
        <v/>
      </c>
      <c r="CW9" s="11" t="str">
        <f t="shared" si="12"/>
        <v/>
      </c>
      <c r="CX9" s="11" t="str">
        <f t="shared" si="12"/>
        <v/>
      </c>
      <c r="CY9" s="11" t="str">
        <f t="shared" si="12"/>
        <v/>
      </c>
      <c r="CZ9" s="11" t="str">
        <f t="shared" si="12"/>
        <v/>
      </c>
      <c r="DA9" s="11" t="str">
        <f t="shared" si="12"/>
        <v/>
      </c>
      <c r="DB9" s="11" t="str">
        <f t="shared" si="12"/>
        <v/>
      </c>
      <c r="DC9" s="11" t="str">
        <f t="shared" si="12"/>
        <v/>
      </c>
      <c r="DD9" s="11" t="str">
        <f t="shared" si="13"/>
        <v/>
      </c>
      <c r="DE9" s="11" t="str">
        <f t="shared" si="13"/>
        <v/>
      </c>
      <c r="DF9" s="11" t="str">
        <f t="shared" si="13"/>
        <v/>
      </c>
      <c r="DG9" s="11" t="str">
        <f t="shared" si="13"/>
        <v/>
      </c>
      <c r="DH9" s="11" t="str">
        <f t="shared" si="13"/>
        <v/>
      </c>
      <c r="DI9" s="11" t="str">
        <f t="shared" si="13"/>
        <v/>
      </c>
      <c r="DJ9" s="11" t="str">
        <f t="shared" si="13"/>
        <v/>
      </c>
    </row>
    <row r="10" spans="2:115" x14ac:dyDescent="0.35">
      <c r="B10" s="184" t="s">
        <v>336</v>
      </c>
      <c r="C10" s="122"/>
      <c r="D10" s="117"/>
      <c r="E10" s="82" t="str" cm="1">
        <f t="array" ref="E10">IF(NOT(ISBLANK($D10)),MAX(INDEX($A$1:$X$1044,IF(_xlfn.TEXTSPLIT($D10, ",")=$B$2:$B$288, ROW($B$2:$B$288), 0), 6)), "")</f>
        <v/>
      </c>
      <c r="F10" s="167"/>
      <c r="G10" s="167"/>
      <c r="H10" s="83" t="str">
        <f t="shared" si="6"/>
        <v/>
      </c>
      <c r="I10" s="168"/>
      <c r="J10" s="84"/>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row>
    <row r="11" spans="2:115" x14ac:dyDescent="0.35">
      <c r="B11" s="184" t="s">
        <v>338</v>
      </c>
      <c r="C11" s="122"/>
      <c r="D11" s="117"/>
      <c r="E11" s="82" t="str" cm="1">
        <f t="array" ref="E11">IF(NOT(ISBLANK($D11)),MAX(INDEX($A$1:$X$1044,IF(_xlfn.TEXTSPLIT($D11, ",")=$B$2:$B$288, ROW($B$2:$B$288), 0), 6)), "")</f>
        <v/>
      </c>
      <c r="F11" s="167"/>
      <c r="G11" s="167"/>
      <c r="H11" s="83" t="str">
        <f t="shared" si="6"/>
        <v/>
      </c>
      <c r="I11" s="168"/>
      <c r="J11" s="84"/>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row>
    <row r="12" spans="2:115" x14ac:dyDescent="0.35">
      <c r="B12" s="184" t="s">
        <v>340</v>
      </c>
      <c r="C12" s="122"/>
      <c r="D12" s="117"/>
      <c r="E12" s="82" t="str" cm="1">
        <f t="array" ref="E12">IF(NOT(ISBLANK($D12)),MAX(INDEX($A$1:$X$1044,IF(_xlfn.TEXTSPLIT($D12, ",")=$B$2:$B$288, ROW($B$2:$B$288), 0), 6)), "")</f>
        <v/>
      </c>
      <c r="F12" s="167"/>
      <c r="G12" s="167"/>
      <c r="H12" s="83" t="str">
        <f t="shared" si="6"/>
        <v/>
      </c>
      <c r="I12" s="168"/>
      <c r="J12" s="84"/>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row>
    <row r="13" spans="2:115" x14ac:dyDescent="0.35">
      <c r="B13" s="184" t="s">
        <v>342</v>
      </c>
      <c r="C13" s="122"/>
      <c r="D13" s="117"/>
      <c r="E13" s="82" t="str" cm="1">
        <f t="array" ref="E13">IF(NOT(ISBLANK($D13)),MAX(INDEX($A$1:$X$1044,IF(_xlfn.TEXTSPLIT($D13, ",")=$B$2:$B$288, ROW($B$2:$B$288), 0), 6)), "")</f>
        <v/>
      </c>
      <c r="F13" s="167"/>
      <c r="G13" s="167"/>
      <c r="H13" s="83" t="str">
        <f t="shared" si="6"/>
        <v/>
      </c>
      <c r="I13" s="169" t="str">
        <f>IF(ISBLANK('Uppföljning + Utveckling'!D17),"",'Uppföljning + Utveckling'!D17)</f>
        <v/>
      </c>
      <c r="J13" s="84"/>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row>
    <row r="14" spans="2:115" x14ac:dyDescent="0.35">
      <c r="B14" s="185" t="s">
        <v>344</v>
      </c>
      <c r="C14" s="125"/>
      <c r="D14" s="117"/>
      <c r="E14" s="82" t="str" cm="1">
        <f t="array" ref="E14">IF(NOT(ISBLANK($D14)),MAX(INDEX($A$1:$X$1044,IF(_xlfn.TEXTSPLIT($D14, ",")=$B$2:$B$288, ROW($B$2:$B$288), 0), 6)), "")</f>
        <v/>
      </c>
      <c r="F14" s="167"/>
      <c r="G14" s="167"/>
      <c r="H14" s="83" t="str">
        <f t="shared" si="6"/>
        <v/>
      </c>
      <c r="I14" s="168"/>
      <c r="J14" s="84"/>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row>
    <row r="15" spans="2:115" x14ac:dyDescent="0.35">
      <c r="B15" s="184" t="s">
        <v>345</v>
      </c>
      <c r="C15" s="122"/>
      <c r="D15" s="117"/>
      <c r="E15" s="82" t="str" cm="1">
        <f t="array" ref="E15">IF(NOT(ISBLANK($D15)),MAX(INDEX($A$1:$X$1044,IF(_xlfn.TEXTSPLIT($D15, ",")=$B$2:$B$288, ROW($B$2:$B$288), 0), 6)), "")</f>
        <v/>
      </c>
      <c r="F15" s="167"/>
      <c r="G15" s="167"/>
      <c r="H15" s="83" t="str">
        <f t="shared" si="6"/>
        <v/>
      </c>
      <c r="I15" s="168"/>
      <c r="J15" s="84"/>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row>
    <row r="16" spans="2:115" x14ac:dyDescent="0.35">
      <c r="B16" s="184" t="s">
        <v>346</v>
      </c>
      <c r="C16" s="126"/>
      <c r="D16" s="117"/>
      <c r="E16" s="82" t="str" cm="1">
        <f t="array" ref="E16">IF(NOT(ISBLANK($D16)),MAX(INDEX($A$1:$X$1044,IF(_xlfn.TEXTSPLIT($D16, ",")=$B$2:$B$288, ROW($B$2:$B$288), 0), 6)), "")</f>
        <v/>
      </c>
      <c r="F16" s="167"/>
      <c r="G16" s="167"/>
      <c r="H16" s="83" t="str">
        <f t="shared" si="6"/>
        <v/>
      </c>
      <c r="I16" s="168"/>
      <c r="J16" s="84"/>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row>
    <row r="17" spans="2:114" x14ac:dyDescent="0.35">
      <c r="B17" s="184" t="s">
        <v>347</v>
      </c>
      <c r="C17" s="128"/>
      <c r="D17" s="117"/>
      <c r="E17" s="82" t="str" cm="1">
        <f t="array" ref="E17">IF(NOT(ISBLANK($D17)),MAX(INDEX($A$1:$X$1044,IF(_xlfn.TEXTSPLIT($D17, ",")=$B$2:$B$288, ROW($B$2:$B$288), 0), 6)), "")</f>
        <v/>
      </c>
      <c r="F17" s="167"/>
      <c r="G17" s="167"/>
      <c r="H17" s="83" t="str">
        <f t="shared" si="6"/>
        <v/>
      </c>
      <c r="I17" s="169" t="str">
        <f>IF(ISBLANK('Uppföljning + Utveckling'!D39),"",'Uppföljning + Utveckling'!D39)</f>
        <v/>
      </c>
      <c r="J17" s="84"/>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c r="DF17" s="11"/>
      <c r="DG17" s="11"/>
      <c r="DH17" s="11"/>
      <c r="DI17" s="11"/>
      <c r="DJ17" s="11"/>
    </row>
    <row r="18" spans="2:114" x14ac:dyDescent="0.35">
      <c r="B18" s="184"/>
      <c r="C18" s="128"/>
      <c r="D18" s="117"/>
      <c r="E18" s="82" t="str" cm="1">
        <f t="array" ref="E18">IF(NOT(ISBLANK($D18)),MAX(INDEX($A$1:$X$1044,IF(_xlfn.TEXTSPLIT($D18, ",")=$B$2:$B$288, ROW($B$2:$B$288), 0), 6)), "")</f>
        <v/>
      </c>
      <c r="F18" s="167"/>
      <c r="G18" s="167"/>
      <c r="H18" s="83" t="str">
        <f>IF(G18="","",NETWORKDAYS(F18,G18))</f>
        <v/>
      </c>
      <c r="I18" s="169"/>
      <c r="J18" s="84"/>
      <c r="K18" s="11" t="str">
        <f t="shared" ref="K18:AP18" si="15">IF(AND(MONTH(K$4)=MONTH($G18),YEAR(K$4)=YEAR($G18)),"u","")</f>
        <v/>
      </c>
      <c r="L18" s="11" t="str">
        <f t="shared" si="15"/>
        <v/>
      </c>
      <c r="M18" s="11" t="str">
        <f t="shared" si="15"/>
        <v/>
      </c>
      <c r="N18" s="11" t="str">
        <f t="shared" si="15"/>
        <v/>
      </c>
      <c r="O18" s="11" t="str">
        <f t="shared" si="15"/>
        <v/>
      </c>
      <c r="P18" s="11" t="str">
        <f t="shared" si="15"/>
        <v/>
      </c>
      <c r="Q18" s="11" t="str">
        <f t="shared" si="15"/>
        <v/>
      </c>
      <c r="R18" s="11" t="str">
        <f t="shared" si="15"/>
        <v/>
      </c>
      <c r="S18" s="11" t="str">
        <f t="shared" si="15"/>
        <v/>
      </c>
      <c r="T18" s="11" t="str">
        <f t="shared" si="15"/>
        <v/>
      </c>
      <c r="U18" s="11" t="str">
        <f t="shared" si="15"/>
        <v/>
      </c>
      <c r="V18" s="11" t="str">
        <f t="shared" si="15"/>
        <v/>
      </c>
      <c r="W18" s="11" t="str">
        <f t="shared" si="15"/>
        <v/>
      </c>
      <c r="X18" s="11" t="str">
        <f t="shared" si="15"/>
        <v/>
      </c>
      <c r="Y18" s="11" t="str">
        <f t="shared" si="15"/>
        <v/>
      </c>
      <c r="Z18" s="11" t="str">
        <f t="shared" si="15"/>
        <v/>
      </c>
      <c r="AA18" s="11" t="str">
        <f t="shared" si="15"/>
        <v/>
      </c>
      <c r="AB18" s="11" t="str">
        <f t="shared" si="15"/>
        <v/>
      </c>
      <c r="AC18" s="11" t="str">
        <f t="shared" si="15"/>
        <v/>
      </c>
      <c r="AD18" s="11" t="str">
        <f t="shared" si="15"/>
        <v/>
      </c>
      <c r="AE18" s="11" t="str">
        <f t="shared" si="15"/>
        <v/>
      </c>
      <c r="AF18" s="11" t="str">
        <f t="shared" si="15"/>
        <v/>
      </c>
      <c r="AG18" s="11" t="str">
        <f t="shared" si="15"/>
        <v/>
      </c>
      <c r="AH18" s="11" t="str">
        <f t="shared" si="15"/>
        <v/>
      </c>
      <c r="AI18" s="11" t="str">
        <f t="shared" si="15"/>
        <v/>
      </c>
      <c r="AJ18" s="11" t="str">
        <f t="shared" si="15"/>
        <v/>
      </c>
      <c r="AK18" s="11" t="str">
        <f t="shared" si="15"/>
        <v/>
      </c>
      <c r="AL18" s="11" t="str">
        <f t="shared" si="15"/>
        <v/>
      </c>
      <c r="AM18" s="11" t="str">
        <f t="shared" si="15"/>
        <v/>
      </c>
      <c r="AN18" s="11" t="str">
        <f t="shared" si="15"/>
        <v/>
      </c>
      <c r="AO18" s="11" t="str">
        <f t="shared" si="15"/>
        <v/>
      </c>
      <c r="AP18" s="11" t="str">
        <f t="shared" si="15"/>
        <v/>
      </c>
      <c r="AQ18" s="11" t="str">
        <f t="shared" ref="AQ18:BV18" si="16">IF(AND(MONTH(AQ$4)=MONTH($G18),YEAR(AQ$4)=YEAR($G18)),"u","")</f>
        <v/>
      </c>
      <c r="AR18" s="11" t="str">
        <f t="shared" si="16"/>
        <v/>
      </c>
      <c r="AS18" s="11" t="str">
        <f t="shared" si="16"/>
        <v/>
      </c>
      <c r="AT18" s="11" t="str">
        <f t="shared" si="16"/>
        <v/>
      </c>
      <c r="AU18" s="11" t="str">
        <f t="shared" si="16"/>
        <v/>
      </c>
      <c r="AV18" s="11" t="str">
        <f t="shared" si="16"/>
        <v/>
      </c>
      <c r="AW18" s="11" t="str">
        <f t="shared" si="16"/>
        <v/>
      </c>
      <c r="AX18" s="11" t="str">
        <f t="shared" si="16"/>
        <v/>
      </c>
      <c r="AY18" s="11" t="str">
        <f t="shared" si="16"/>
        <v/>
      </c>
      <c r="AZ18" s="11" t="str">
        <f t="shared" si="16"/>
        <v/>
      </c>
      <c r="BA18" s="11" t="str">
        <f t="shared" si="16"/>
        <v/>
      </c>
      <c r="BB18" s="11" t="str">
        <f t="shared" si="16"/>
        <v/>
      </c>
      <c r="BC18" s="11" t="str">
        <f t="shared" si="16"/>
        <v/>
      </c>
      <c r="BD18" s="11" t="str">
        <f t="shared" si="16"/>
        <v/>
      </c>
      <c r="BE18" s="11" t="str">
        <f t="shared" si="16"/>
        <v/>
      </c>
      <c r="BF18" s="11" t="str">
        <f t="shared" si="16"/>
        <v/>
      </c>
      <c r="BG18" s="11" t="str">
        <f t="shared" si="16"/>
        <v/>
      </c>
      <c r="BH18" s="11" t="str">
        <f t="shared" si="16"/>
        <v/>
      </c>
      <c r="BI18" s="11" t="str">
        <f t="shared" si="16"/>
        <v/>
      </c>
      <c r="BJ18" s="11" t="str">
        <f t="shared" si="16"/>
        <v/>
      </c>
      <c r="BK18" s="11" t="str">
        <f t="shared" si="16"/>
        <v/>
      </c>
      <c r="BL18" s="11" t="str">
        <f t="shared" si="16"/>
        <v/>
      </c>
      <c r="BM18" s="11" t="str">
        <f t="shared" si="16"/>
        <v/>
      </c>
      <c r="BN18" s="11" t="str">
        <f t="shared" si="16"/>
        <v/>
      </c>
      <c r="BO18" s="11" t="str">
        <f t="shared" si="16"/>
        <v/>
      </c>
      <c r="BP18" s="11" t="str">
        <f t="shared" si="16"/>
        <v/>
      </c>
      <c r="BQ18" s="11" t="str">
        <f t="shared" si="16"/>
        <v/>
      </c>
      <c r="BR18" s="11" t="str">
        <f t="shared" si="16"/>
        <v/>
      </c>
      <c r="BS18" s="11" t="str">
        <f t="shared" si="16"/>
        <v/>
      </c>
      <c r="BT18" s="11" t="str">
        <f t="shared" si="16"/>
        <v/>
      </c>
      <c r="BU18" s="11" t="str">
        <f t="shared" si="16"/>
        <v/>
      </c>
      <c r="BV18" s="11" t="str">
        <f t="shared" si="16"/>
        <v/>
      </c>
      <c r="BW18" s="11" t="str">
        <f t="shared" ref="BW18:DB18" si="17">IF(AND(MONTH(BW$4)=MONTH($G18),YEAR(BW$4)=YEAR($G18)),"u","")</f>
        <v/>
      </c>
      <c r="BX18" s="11" t="str">
        <f t="shared" si="17"/>
        <v/>
      </c>
      <c r="BY18" s="11" t="str">
        <f t="shared" si="17"/>
        <v/>
      </c>
      <c r="BZ18" s="11" t="str">
        <f t="shared" si="17"/>
        <v/>
      </c>
      <c r="CA18" s="11" t="str">
        <f t="shared" si="17"/>
        <v/>
      </c>
      <c r="CB18" s="11" t="str">
        <f t="shared" si="17"/>
        <v/>
      </c>
      <c r="CC18" s="11" t="str">
        <f t="shared" si="17"/>
        <v/>
      </c>
      <c r="CD18" s="11" t="str">
        <f t="shared" si="17"/>
        <v/>
      </c>
      <c r="CE18" s="11" t="str">
        <f t="shared" si="17"/>
        <v/>
      </c>
      <c r="CF18" s="11" t="str">
        <f t="shared" si="17"/>
        <v/>
      </c>
      <c r="CG18" s="11" t="str">
        <f t="shared" si="17"/>
        <v/>
      </c>
      <c r="CH18" s="11" t="str">
        <f t="shared" si="17"/>
        <v/>
      </c>
      <c r="CI18" s="11" t="str">
        <f t="shared" si="17"/>
        <v/>
      </c>
      <c r="CJ18" s="11" t="str">
        <f t="shared" si="17"/>
        <v/>
      </c>
      <c r="CK18" s="11" t="str">
        <f t="shared" si="17"/>
        <v/>
      </c>
      <c r="CL18" s="11" t="str">
        <f t="shared" si="17"/>
        <v/>
      </c>
      <c r="CM18" s="11" t="str">
        <f t="shared" si="17"/>
        <v/>
      </c>
      <c r="CN18" s="11" t="str">
        <f t="shared" si="17"/>
        <v/>
      </c>
      <c r="CO18" s="11" t="str">
        <f t="shared" si="17"/>
        <v/>
      </c>
      <c r="CP18" s="11" t="str">
        <f t="shared" si="17"/>
        <v/>
      </c>
      <c r="CQ18" s="11" t="str">
        <f t="shared" si="17"/>
        <v/>
      </c>
      <c r="CR18" s="11" t="str">
        <f t="shared" si="17"/>
        <v/>
      </c>
      <c r="CS18" s="11" t="str">
        <f t="shared" si="17"/>
        <v/>
      </c>
      <c r="CT18" s="11" t="str">
        <f t="shared" si="17"/>
        <v/>
      </c>
      <c r="CU18" s="11" t="str">
        <f t="shared" si="17"/>
        <v/>
      </c>
      <c r="CV18" s="11" t="str">
        <f t="shared" si="17"/>
        <v/>
      </c>
      <c r="CW18" s="11" t="str">
        <f t="shared" si="17"/>
        <v/>
      </c>
      <c r="CX18" s="11" t="str">
        <f t="shared" si="17"/>
        <v/>
      </c>
      <c r="CY18" s="11" t="str">
        <f t="shared" si="17"/>
        <v/>
      </c>
      <c r="CZ18" s="11" t="str">
        <f t="shared" si="17"/>
        <v/>
      </c>
      <c r="DA18" s="11" t="str">
        <f t="shared" si="17"/>
        <v/>
      </c>
      <c r="DB18" s="11" t="str">
        <f t="shared" si="17"/>
        <v/>
      </c>
      <c r="DC18" s="11" t="str">
        <f t="shared" ref="DC18:DJ18" si="18">IF(AND(MONTH(DC$4)=MONTH($G18),YEAR(DC$4)=YEAR($G18)),"u","")</f>
        <v/>
      </c>
      <c r="DD18" s="11" t="str">
        <f t="shared" si="18"/>
        <v/>
      </c>
      <c r="DE18" s="11" t="str">
        <f t="shared" si="18"/>
        <v/>
      </c>
      <c r="DF18" s="11" t="str">
        <f t="shared" si="18"/>
        <v/>
      </c>
      <c r="DG18" s="11" t="str">
        <f t="shared" si="18"/>
        <v/>
      </c>
      <c r="DH18" s="11" t="str">
        <f t="shared" si="18"/>
        <v/>
      </c>
      <c r="DI18" s="11" t="str">
        <f t="shared" si="18"/>
        <v/>
      </c>
      <c r="DJ18" s="11" t="str">
        <f t="shared" si="18"/>
        <v/>
      </c>
    </row>
    <row r="19" spans="2:114" x14ac:dyDescent="0.35">
      <c r="B19" s="184" t="s">
        <v>349</v>
      </c>
      <c r="C19" s="128"/>
      <c r="D19" s="117"/>
      <c r="E19" s="82" t="str" cm="1">
        <f t="array" ref="E19">IF(NOT(ISBLANK($D19)),MAX(INDEX($A$1:$X$1044,IF(_xlfn.TEXTSPLIT($D19, ",")=$B$2:$B$288, ROW($B$2:$B$288), 0), 6)), "")</f>
        <v/>
      </c>
      <c r="F19" s="167"/>
      <c r="G19" s="167"/>
      <c r="H19" s="83" t="str">
        <f t="shared" si="6"/>
        <v/>
      </c>
      <c r="I19" s="168"/>
      <c r="J19" s="84"/>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row>
    <row r="20" spans="2:114" x14ac:dyDescent="0.35">
      <c r="B20" s="184" t="s">
        <v>350</v>
      </c>
      <c r="C20" s="128"/>
      <c r="D20" s="117"/>
      <c r="E20" s="82" t="str" cm="1">
        <f t="array" ref="E20">IF(NOT(ISBLANK($D20)),MAX(INDEX($A$1:$X$1044,IF(_xlfn.TEXTSPLIT($D20, ",")=$B$2:$B$288, ROW($B$2:$B$288), 0), 6)), "")</f>
        <v/>
      </c>
      <c r="F20" s="167"/>
      <c r="G20" s="167"/>
      <c r="H20" s="83" t="str">
        <f t="shared" si="6"/>
        <v/>
      </c>
      <c r="I20" s="168"/>
      <c r="J20" s="84"/>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row>
    <row r="21" spans="2:114" x14ac:dyDescent="0.35">
      <c r="B21" s="184" t="s">
        <v>351</v>
      </c>
      <c r="C21" s="128"/>
      <c r="D21" s="117"/>
      <c r="E21" s="82" t="str" cm="1">
        <f t="array" ref="E21">IF(NOT(ISBLANK($D21)),MAX(INDEX($A$1:$X$1044,IF(_xlfn.TEXTSPLIT($D21, ",")=$B$2:$B$288, ROW($B$2:$B$288), 0), 6)), "")</f>
        <v/>
      </c>
      <c r="F21" s="167"/>
      <c r="G21" s="167"/>
      <c r="H21" s="83" t="str">
        <f t="shared" si="6"/>
        <v/>
      </c>
      <c r="I21" s="168"/>
      <c r="J21" s="84"/>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row>
    <row r="22" spans="2:114" ht="14.5" x14ac:dyDescent="0.35">
      <c r="B22" s="183" t="s">
        <v>352</v>
      </c>
      <c r="C22" s="131"/>
      <c r="D22" s="117"/>
      <c r="E22" s="82" t="str" cm="1">
        <f t="array" ref="E22">IF(NOT(ISBLANK($D22)),MAX(INDEX($A$1:$X$1044,IF(_xlfn.TEXTSPLIT($D22, ",")=$B$2:$B$288, ROW($B$2:$B$288), 0), 6)), "")</f>
        <v/>
      </c>
      <c r="F22" s="167"/>
      <c r="G22" s="167"/>
      <c r="H22" s="83" t="str">
        <f t="shared" si="6"/>
        <v/>
      </c>
      <c r="I22" s="169" t="str">
        <f>IF(ISBLANK('Uppföljning + Utveckling'!D44),"",'Uppföljning + Utveckling'!D44)</f>
        <v/>
      </c>
      <c r="J22" s="84"/>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row>
    <row r="23" spans="2:114" x14ac:dyDescent="0.35">
      <c r="B23" s="184" t="s">
        <v>354</v>
      </c>
      <c r="C23" s="132"/>
      <c r="D23" s="117"/>
      <c r="E23" s="82" t="str" cm="1">
        <f t="array" ref="E23">IF(NOT(ISBLANK($D23)),MAX(INDEX($A$1:$X$1044,IF(_xlfn.TEXTSPLIT($D23, ",")=$B$2:$B$288, ROW($B$2:$B$288), 0), 6)), "")</f>
        <v/>
      </c>
      <c r="F23" s="167"/>
      <c r="G23" s="167"/>
      <c r="H23" s="83" t="str">
        <f t="shared" si="6"/>
        <v/>
      </c>
      <c r="I23" s="169" t="str">
        <f>IF(ISBLANK('Uppföljning + Utveckling'!D45),"",'Uppföljning + Utveckling'!D45)</f>
        <v/>
      </c>
      <c r="J23" s="84"/>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row>
    <row r="24" spans="2:114" x14ac:dyDescent="0.35">
      <c r="B24" s="184" t="s">
        <v>356</v>
      </c>
      <c r="C24" s="132"/>
      <c r="D24" s="117"/>
      <c r="E24" s="82" t="str" cm="1">
        <f t="array" ref="E24">IF(NOT(ISBLANK($D24)),MAX(INDEX($A$1:$X$1044,IF(_xlfn.TEXTSPLIT($D24, ",")=$B$2:$B$288, ROW($B$2:$B$288), 0), 6)), "")</f>
        <v/>
      </c>
      <c r="F24" s="167"/>
      <c r="G24" s="167"/>
      <c r="H24" s="83" t="str">
        <f t="shared" si="6"/>
        <v/>
      </c>
      <c r="I24" s="168"/>
      <c r="J24" s="84"/>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row>
    <row r="25" spans="2:114" x14ac:dyDescent="0.35">
      <c r="B25" s="184" t="s">
        <v>495</v>
      </c>
      <c r="C25" s="132"/>
      <c r="D25" s="117"/>
      <c r="E25" s="82" t="str" cm="1">
        <f t="array" ref="E25">IF(NOT(ISBLANK($D25)),MAX(INDEX($A$1:$X$1044,IF(_xlfn.TEXTSPLIT($D25, ",")=$B$2:$B$288, ROW($B$2:$B$288), 0), 6)), "")</f>
        <v/>
      </c>
      <c r="F25" s="167"/>
      <c r="G25" s="167"/>
      <c r="H25" s="83" t="str">
        <f>IF(G25="","",NETWORKDAYS(F25,G25))</f>
        <v/>
      </c>
      <c r="I25" s="168"/>
      <c r="J25" s="84"/>
      <c r="K25" s="11" t="str">
        <f t="shared" ref="K25:AP25" si="19">IF(AND(MONTH(K$4)=MONTH($G25),YEAR(K$4)=YEAR($G25)),"u","")</f>
        <v/>
      </c>
      <c r="L25" s="11" t="str">
        <f t="shared" si="19"/>
        <v/>
      </c>
      <c r="M25" s="11" t="str">
        <f t="shared" si="19"/>
        <v/>
      </c>
      <c r="N25" s="11" t="str">
        <f t="shared" si="19"/>
        <v/>
      </c>
      <c r="O25" s="11" t="str">
        <f t="shared" si="19"/>
        <v/>
      </c>
      <c r="P25" s="11" t="str">
        <f t="shared" si="19"/>
        <v/>
      </c>
      <c r="Q25" s="11" t="str">
        <f t="shared" si="19"/>
        <v/>
      </c>
      <c r="R25" s="11" t="str">
        <f t="shared" si="19"/>
        <v/>
      </c>
      <c r="S25" s="11" t="str">
        <f t="shared" si="19"/>
        <v/>
      </c>
      <c r="T25" s="11" t="str">
        <f t="shared" si="19"/>
        <v/>
      </c>
      <c r="U25" s="11" t="str">
        <f t="shared" si="19"/>
        <v/>
      </c>
      <c r="V25" s="11" t="str">
        <f t="shared" si="19"/>
        <v/>
      </c>
      <c r="W25" s="11" t="str">
        <f t="shared" si="19"/>
        <v/>
      </c>
      <c r="X25" s="11" t="str">
        <f t="shared" si="19"/>
        <v/>
      </c>
      <c r="Y25" s="11" t="str">
        <f t="shared" si="19"/>
        <v/>
      </c>
      <c r="Z25" s="11" t="str">
        <f t="shared" si="19"/>
        <v/>
      </c>
      <c r="AA25" s="11" t="str">
        <f t="shared" si="19"/>
        <v/>
      </c>
      <c r="AB25" s="11" t="str">
        <f t="shared" si="19"/>
        <v/>
      </c>
      <c r="AC25" s="11" t="str">
        <f t="shared" si="19"/>
        <v/>
      </c>
      <c r="AD25" s="11" t="str">
        <f t="shared" si="19"/>
        <v/>
      </c>
      <c r="AE25" s="11" t="str">
        <f t="shared" si="19"/>
        <v/>
      </c>
      <c r="AF25" s="11" t="str">
        <f t="shared" si="19"/>
        <v/>
      </c>
      <c r="AG25" s="11" t="str">
        <f t="shared" si="19"/>
        <v/>
      </c>
      <c r="AH25" s="11" t="str">
        <f t="shared" si="19"/>
        <v/>
      </c>
      <c r="AI25" s="11" t="str">
        <f t="shared" si="19"/>
        <v/>
      </c>
      <c r="AJ25" s="11" t="str">
        <f t="shared" si="19"/>
        <v/>
      </c>
      <c r="AK25" s="11" t="str">
        <f t="shared" si="19"/>
        <v/>
      </c>
      <c r="AL25" s="11" t="str">
        <f t="shared" si="19"/>
        <v/>
      </c>
      <c r="AM25" s="11" t="str">
        <f t="shared" si="19"/>
        <v/>
      </c>
      <c r="AN25" s="11" t="str">
        <f t="shared" si="19"/>
        <v/>
      </c>
      <c r="AO25" s="11" t="str">
        <f t="shared" si="19"/>
        <v/>
      </c>
      <c r="AP25" s="11" t="str">
        <f t="shared" si="19"/>
        <v/>
      </c>
      <c r="AQ25" s="11" t="str">
        <f t="shared" ref="AQ25:BV25" si="20">IF(AND(MONTH(AQ$4)=MONTH($G25),YEAR(AQ$4)=YEAR($G25)),"u","")</f>
        <v/>
      </c>
      <c r="AR25" s="11" t="str">
        <f t="shared" si="20"/>
        <v/>
      </c>
      <c r="AS25" s="11" t="str">
        <f t="shared" si="20"/>
        <v/>
      </c>
      <c r="AT25" s="11" t="str">
        <f t="shared" si="20"/>
        <v/>
      </c>
      <c r="AU25" s="11" t="str">
        <f t="shared" si="20"/>
        <v/>
      </c>
      <c r="AV25" s="11" t="str">
        <f t="shared" si="20"/>
        <v/>
      </c>
      <c r="AW25" s="11" t="str">
        <f t="shared" si="20"/>
        <v/>
      </c>
      <c r="AX25" s="11" t="str">
        <f t="shared" si="20"/>
        <v/>
      </c>
      <c r="AY25" s="11" t="str">
        <f t="shared" si="20"/>
        <v/>
      </c>
      <c r="AZ25" s="11" t="str">
        <f t="shared" si="20"/>
        <v/>
      </c>
      <c r="BA25" s="11" t="str">
        <f t="shared" si="20"/>
        <v/>
      </c>
      <c r="BB25" s="11" t="str">
        <f t="shared" si="20"/>
        <v/>
      </c>
      <c r="BC25" s="11" t="str">
        <f t="shared" si="20"/>
        <v/>
      </c>
      <c r="BD25" s="11" t="str">
        <f t="shared" si="20"/>
        <v/>
      </c>
      <c r="BE25" s="11" t="str">
        <f t="shared" si="20"/>
        <v/>
      </c>
      <c r="BF25" s="11" t="str">
        <f t="shared" si="20"/>
        <v/>
      </c>
      <c r="BG25" s="11" t="str">
        <f t="shared" si="20"/>
        <v/>
      </c>
      <c r="BH25" s="11" t="str">
        <f t="shared" si="20"/>
        <v/>
      </c>
      <c r="BI25" s="11" t="str">
        <f t="shared" si="20"/>
        <v/>
      </c>
      <c r="BJ25" s="11" t="str">
        <f t="shared" si="20"/>
        <v/>
      </c>
      <c r="BK25" s="11" t="str">
        <f t="shared" si="20"/>
        <v/>
      </c>
      <c r="BL25" s="11" t="str">
        <f t="shared" si="20"/>
        <v/>
      </c>
      <c r="BM25" s="11" t="str">
        <f t="shared" si="20"/>
        <v/>
      </c>
      <c r="BN25" s="11" t="str">
        <f t="shared" si="20"/>
        <v/>
      </c>
      <c r="BO25" s="11" t="str">
        <f t="shared" si="20"/>
        <v/>
      </c>
      <c r="BP25" s="11" t="str">
        <f t="shared" si="20"/>
        <v/>
      </c>
      <c r="BQ25" s="11" t="str">
        <f t="shared" si="20"/>
        <v/>
      </c>
      <c r="BR25" s="11" t="str">
        <f t="shared" si="20"/>
        <v/>
      </c>
      <c r="BS25" s="11" t="str">
        <f t="shared" si="20"/>
        <v/>
      </c>
      <c r="BT25" s="11" t="str">
        <f t="shared" si="20"/>
        <v/>
      </c>
      <c r="BU25" s="11" t="str">
        <f t="shared" si="20"/>
        <v/>
      </c>
      <c r="BV25" s="11" t="str">
        <f t="shared" si="20"/>
        <v/>
      </c>
      <c r="BW25" s="11" t="str">
        <f t="shared" ref="BW25:DB25" si="21">IF(AND(MONTH(BW$4)=MONTH($G25),YEAR(BW$4)=YEAR($G25)),"u","")</f>
        <v/>
      </c>
      <c r="BX25" s="11" t="str">
        <f t="shared" si="21"/>
        <v/>
      </c>
      <c r="BY25" s="11" t="str">
        <f t="shared" si="21"/>
        <v/>
      </c>
      <c r="BZ25" s="11" t="str">
        <f t="shared" si="21"/>
        <v/>
      </c>
      <c r="CA25" s="11" t="str">
        <f t="shared" si="21"/>
        <v/>
      </c>
      <c r="CB25" s="11" t="str">
        <f t="shared" si="21"/>
        <v/>
      </c>
      <c r="CC25" s="11" t="str">
        <f t="shared" si="21"/>
        <v/>
      </c>
      <c r="CD25" s="11" t="str">
        <f t="shared" si="21"/>
        <v/>
      </c>
      <c r="CE25" s="11" t="str">
        <f t="shared" si="21"/>
        <v/>
      </c>
      <c r="CF25" s="11" t="str">
        <f t="shared" si="21"/>
        <v/>
      </c>
      <c r="CG25" s="11" t="str">
        <f t="shared" si="21"/>
        <v/>
      </c>
      <c r="CH25" s="11" t="str">
        <f t="shared" si="21"/>
        <v/>
      </c>
      <c r="CI25" s="11" t="str">
        <f t="shared" si="21"/>
        <v/>
      </c>
      <c r="CJ25" s="11" t="str">
        <f t="shared" si="21"/>
        <v/>
      </c>
      <c r="CK25" s="11" t="str">
        <f t="shared" si="21"/>
        <v/>
      </c>
      <c r="CL25" s="11" t="str">
        <f t="shared" si="21"/>
        <v/>
      </c>
      <c r="CM25" s="11" t="str">
        <f t="shared" si="21"/>
        <v/>
      </c>
      <c r="CN25" s="11" t="str">
        <f t="shared" si="21"/>
        <v/>
      </c>
      <c r="CO25" s="11" t="str">
        <f t="shared" si="21"/>
        <v/>
      </c>
      <c r="CP25" s="11" t="str">
        <f t="shared" si="21"/>
        <v/>
      </c>
      <c r="CQ25" s="11" t="str">
        <f t="shared" si="21"/>
        <v/>
      </c>
      <c r="CR25" s="11" t="str">
        <f t="shared" si="21"/>
        <v/>
      </c>
      <c r="CS25" s="11" t="str">
        <f t="shared" si="21"/>
        <v/>
      </c>
      <c r="CT25" s="11" t="str">
        <f t="shared" si="21"/>
        <v/>
      </c>
      <c r="CU25" s="11" t="str">
        <f t="shared" si="21"/>
        <v/>
      </c>
      <c r="CV25" s="11" t="str">
        <f t="shared" si="21"/>
        <v/>
      </c>
      <c r="CW25" s="11" t="str">
        <f t="shared" si="21"/>
        <v/>
      </c>
      <c r="CX25" s="11" t="str">
        <f t="shared" si="21"/>
        <v/>
      </c>
      <c r="CY25" s="11" t="str">
        <f t="shared" si="21"/>
        <v/>
      </c>
      <c r="CZ25" s="11" t="str">
        <f t="shared" si="21"/>
        <v/>
      </c>
      <c r="DA25" s="11" t="str">
        <f t="shared" si="21"/>
        <v/>
      </c>
      <c r="DB25" s="11" t="str">
        <f t="shared" si="21"/>
        <v/>
      </c>
      <c r="DC25" s="11" t="str">
        <f t="shared" ref="DC25:DJ25" si="22">IF(AND(MONTH(DC$4)=MONTH($G25),YEAR(DC$4)=YEAR($G25)),"u","")</f>
        <v/>
      </c>
      <c r="DD25" s="11" t="str">
        <f t="shared" si="22"/>
        <v/>
      </c>
      <c r="DE25" s="11" t="str">
        <f t="shared" si="22"/>
        <v/>
      </c>
      <c r="DF25" s="11" t="str">
        <f t="shared" si="22"/>
        <v/>
      </c>
      <c r="DG25" s="11" t="str">
        <f t="shared" si="22"/>
        <v/>
      </c>
      <c r="DH25" s="11" t="str">
        <f t="shared" si="22"/>
        <v/>
      </c>
      <c r="DI25" s="11" t="str">
        <f t="shared" si="22"/>
        <v/>
      </c>
      <c r="DJ25" s="11" t="str">
        <f t="shared" si="22"/>
        <v/>
      </c>
    </row>
    <row r="26" spans="2:114" x14ac:dyDescent="0.35">
      <c r="B26" s="184" t="s">
        <v>358</v>
      </c>
      <c r="C26" s="132"/>
      <c r="D26" s="117"/>
      <c r="E26" s="82" t="str" cm="1">
        <f t="array" ref="E26">IF(NOT(ISBLANK($D26)),MAX(INDEX($A$1:$X$1044,IF(_xlfn.TEXTSPLIT($D26, ",")=$B$2:$B$288, ROW($B$2:$B$288), 0), 6)), "")</f>
        <v/>
      </c>
      <c r="F26" s="167"/>
      <c r="G26" s="167"/>
      <c r="H26" s="83" t="str">
        <f t="shared" si="6"/>
        <v/>
      </c>
      <c r="I26" s="168"/>
      <c r="J26" s="84"/>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row>
    <row r="27" spans="2:114" x14ac:dyDescent="0.35">
      <c r="B27" s="184" t="s">
        <v>496</v>
      </c>
      <c r="C27" s="132"/>
      <c r="D27" s="117"/>
      <c r="E27" s="82" t="str" cm="1">
        <f t="array" ref="E27">IF(NOT(ISBLANK($D27)),MAX(INDEX($A$1:$X$1044,IF(_xlfn.TEXTSPLIT($D27, ",")=$B$2:$B$288, ROW($B$2:$B$288), 0), 6)), "")</f>
        <v/>
      </c>
      <c r="F27" s="167"/>
      <c r="G27" s="167"/>
      <c r="H27" s="83" t="str">
        <f t="shared" si="6"/>
        <v/>
      </c>
      <c r="I27" s="168"/>
      <c r="J27" s="84"/>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row>
    <row r="28" spans="2:114" x14ac:dyDescent="0.35">
      <c r="B28" s="184" t="s">
        <v>359</v>
      </c>
      <c r="C28" s="132"/>
      <c r="D28" s="117"/>
      <c r="E28" s="82" t="str" cm="1">
        <f t="array" ref="E28">IF(NOT(ISBLANK($D28)),MAX(INDEX($A$1:$X$1044,IF(_xlfn.TEXTSPLIT($D28, ",")=$B$2:$B$288, ROW($B$2:$B$288), 0), 6)), "")</f>
        <v/>
      </c>
      <c r="F28" s="167"/>
      <c r="G28" s="167"/>
      <c r="H28" s="83" t="str">
        <f t="shared" si="6"/>
        <v/>
      </c>
      <c r="I28" s="169" t="str">
        <f>IF(ISBLANK('Uppföljning + Utveckling'!D60),"",'Uppföljning + Utveckling'!D60)</f>
        <v/>
      </c>
      <c r="J28" s="84"/>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row>
    <row r="29" spans="2:114" x14ac:dyDescent="0.35">
      <c r="B29" s="184" t="s">
        <v>361</v>
      </c>
      <c r="C29" s="132"/>
      <c r="D29" s="117"/>
      <c r="E29" s="82" t="str" cm="1">
        <f t="array" ref="E29">IF(NOT(ISBLANK($D29)),MAX(INDEX($A$1:$X$1044,IF(_xlfn.TEXTSPLIT($D29, ",")=$B$2:$B$288, ROW($B$2:$B$288), 0), 6)), "")</f>
        <v/>
      </c>
      <c r="F29" s="167"/>
      <c r="G29" s="167"/>
      <c r="H29" s="83" t="str">
        <f t="shared" si="6"/>
        <v/>
      </c>
      <c r="I29" s="168"/>
      <c r="J29" s="84"/>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row>
    <row r="30" spans="2:114" x14ac:dyDescent="0.35">
      <c r="B30" s="184" t="s">
        <v>362</v>
      </c>
      <c r="C30" s="131"/>
      <c r="D30" s="117"/>
      <c r="E30" s="82" t="str" cm="1">
        <f t="array" ref="E30">IF(NOT(ISBLANK($D30)),MAX(INDEX($A$1:$X$1044,IF(_xlfn.TEXTSPLIT($D30, ",")=$B$2:$B$288, ROW($B$2:$B$288), 0), 6)), "")</f>
        <v/>
      </c>
      <c r="F30" s="167"/>
      <c r="G30" s="167"/>
      <c r="H30" s="83" t="str">
        <f t="shared" si="6"/>
        <v/>
      </c>
      <c r="I30" s="168"/>
      <c r="J30" s="84"/>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row>
    <row r="31" spans="2:114" x14ac:dyDescent="0.35">
      <c r="B31" s="184" t="s">
        <v>363</v>
      </c>
      <c r="C31" s="174"/>
      <c r="D31" s="117"/>
      <c r="E31" s="82" t="str" cm="1">
        <f t="array" ref="E31">IF(NOT(ISBLANK($D31)),MAX(INDEX($A$1:$X$1044,IF(_xlfn.TEXTSPLIT($D31, ",")=$B$2:$B$288, ROW($B$2:$B$288), 0), 6)), "")</f>
        <v/>
      </c>
      <c r="F31" s="167"/>
      <c r="G31" s="167"/>
      <c r="H31" s="83" t="str">
        <f t="shared" si="6"/>
        <v/>
      </c>
      <c r="I31" s="168"/>
      <c r="J31" s="84"/>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row>
    <row r="32" spans="2:114" x14ac:dyDescent="0.35">
      <c r="B32" s="184" t="s">
        <v>364</v>
      </c>
      <c r="C32" s="136" t="s">
        <v>333</v>
      </c>
      <c r="D32" s="117"/>
      <c r="E32" s="82" t="str" cm="1">
        <f t="array" ref="E32">IF(NOT(ISBLANK($D32)),MAX(INDEX($A$1:$X$1044,IF(_xlfn.TEXTSPLIT($D32, ",")=$B$2:$B$288, ROW($B$2:$B$288), 0), 6)), "")</f>
        <v/>
      </c>
      <c r="F32" s="167"/>
      <c r="G32" s="167"/>
      <c r="H32" s="83" t="str">
        <f t="shared" si="6"/>
        <v/>
      </c>
      <c r="I32" s="169" t="str">
        <f>IF(ISBLANK('Uppföljning + Utveckling'!D74),"",'Uppföljning + Utveckling'!D74)</f>
        <v/>
      </c>
      <c r="J32" s="84"/>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row>
    <row r="33" spans="2:114" x14ac:dyDescent="0.35">
      <c r="B33" s="184" t="s">
        <v>366</v>
      </c>
      <c r="C33" s="137"/>
      <c r="D33" s="117"/>
      <c r="E33" s="82" t="str" cm="1">
        <f t="array" ref="E33">IF(NOT(ISBLANK($D33)),MAX(INDEX($A$1:$X$1044,IF(_xlfn.TEXTSPLIT($D33, ",")=$B$2:$B$288, ROW($B$2:$B$288), 0), 6)), "")</f>
        <v/>
      </c>
      <c r="F33" s="167"/>
      <c r="G33" s="167"/>
      <c r="H33" s="83" t="str">
        <f t="shared" si="6"/>
        <v/>
      </c>
      <c r="I33" s="168"/>
      <c r="J33" s="84"/>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row>
    <row r="34" spans="2:114" x14ac:dyDescent="0.35">
      <c r="B34" s="184" t="s">
        <v>367</v>
      </c>
      <c r="C34" s="139"/>
      <c r="D34" s="117"/>
      <c r="E34" s="82" t="str" cm="1">
        <f t="array" ref="E34">IF(NOT(ISBLANK($D34)),MAX(INDEX($A$1:$X$1044,IF(_xlfn.TEXTSPLIT($D34, ",")=$B$2:$B$288, ROW($B$2:$B$288), 0), 6)), "")</f>
        <v/>
      </c>
      <c r="F34" s="167"/>
      <c r="G34" s="167"/>
      <c r="H34" s="83" t="str">
        <f t="shared" si="6"/>
        <v/>
      </c>
      <c r="I34" s="168"/>
      <c r="J34" s="84"/>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row>
    <row r="35" spans="2:114" x14ac:dyDescent="0.35">
      <c r="B35" s="184" t="s">
        <v>368</v>
      </c>
      <c r="C35" s="139"/>
      <c r="D35" s="117"/>
      <c r="E35" s="82" t="str" cm="1">
        <f t="array" ref="E35">IF(NOT(ISBLANK($D35)),MAX(INDEX($A$1:$X$1044,IF(_xlfn.TEXTSPLIT($D35, ",")=$B$2:$B$288, ROW($B$2:$B$288), 0), 6)), "")</f>
        <v/>
      </c>
      <c r="F35" s="167"/>
      <c r="G35" s="167"/>
      <c r="H35" s="83" t="str">
        <f t="shared" si="6"/>
        <v/>
      </c>
      <c r="I35" s="168"/>
      <c r="J35" s="84"/>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row>
    <row r="36" spans="2:114" ht="14.5" x14ac:dyDescent="0.35">
      <c r="B36" s="183" t="s">
        <v>369</v>
      </c>
      <c r="C36" s="139"/>
      <c r="D36" s="117"/>
      <c r="E36" s="82" t="str" cm="1">
        <f t="array" ref="E36">IF(NOT(ISBLANK($D36)),MAX(INDEX($A$1:$X$1044,IF(_xlfn.TEXTSPLIT($D36, ",")=$B$2:$B$288, ROW($B$2:$B$288), 0), 6)), "")</f>
        <v/>
      </c>
      <c r="F36" s="167"/>
      <c r="G36" s="167"/>
      <c r="H36" s="83" t="str">
        <f t="shared" si="6"/>
        <v/>
      </c>
      <c r="I36" s="169" t="str">
        <f>IF(ISBLANK('Uppföljning + Utveckling'!D80),"",'Uppföljning + Utveckling'!D80)</f>
        <v/>
      </c>
      <c r="J36" s="84"/>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row>
    <row r="37" spans="2:114" x14ac:dyDescent="0.35">
      <c r="B37" s="184" t="s">
        <v>371</v>
      </c>
      <c r="C37" s="139"/>
      <c r="D37" s="117"/>
      <c r="E37" s="82" t="str" cm="1">
        <f t="array" ref="E37">IF(NOT(ISBLANK($D37)),MAX(INDEX($A$1:$X$1044,IF(_xlfn.TEXTSPLIT($D37, ",")=$B$2:$B$288, ROW($B$2:$B$288), 0), 6)), "")</f>
        <v/>
      </c>
      <c r="F37" s="167"/>
      <c r="G37" s="167"/>
      <c r="H37" s="83" t="str">
        <f t="shared" si="6"/>
        <v/>
      </c>
      <c r="I37" s="169" t="str">
        <f>IF(ISBLANK('Uppföljning + Utveckling'!D81),"",'Uppföljning + Utveckling'!D81)</f>
        <v/>
      </c>
      <c r="J37" s="84"/>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row>
    <row r="38" spans="2:114" x14ac:dyDescent="0.35">
      <c r="B38" s="184" t="s">
        <v>373</v>
      </c>
      <c r="C38" s="139"/>
      <c r="D38" s="117"/>
      <c r="E38" s="82" t="str" cm="1">
        <f t="array" ref="E38">IF(NOT(ISBLANK($D38)),MAX(INDEX($A$1:$X$1044,IF(_xlfn.TEXTSPLIT($D38, ",")=$B$2:$B$288, ROW($B$2:$B$288), 0), 6)), "")</f>
        <v/>
      </c>
      <c r="F38" s="167"/>
      <c r="G38" s="167"/>
      <c r="H38" s="83" t="str">
        <f t="shared" si="6"/>
        <v/>
      </c>
      <c r="I38" s="168"/>
      <c r="J38" s="84"/>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row>
    <row r="39" spans="2:114" x14ac:dyDescent="0.35">
      <c r="B39" s="184" t="s">
        <v>374</v>
      </c>
      <c r="C39" s="139"/>
      <c r="D39" s="117"/>
      <c r="E39" s="82" t="str" cm="1">
        <f t="array" ref="E39">IF(NOT(ISBLANK($D39)),MAX(INDEX($A$1:$X$1044,IF(_xlfn.TEXTSPLIT($D39, ",")=$B$2:$B$288, ROW($B$2:$B$288), 0), 6)), "")</f>
        <v/>
      </c>
      <c r="F39" s="167"/>
      <c r="G39" s="167"/>
      <c r="H39" s="83" t="str">
        <f t="shared" si="6"/>
        <v/>
      </c>
      <c r="I39" s="168"/>
      <c r="J39" s="84"/>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row>
    <row r="40" spans="2:114" x14ac:dyDescent="0.35">
      <c r="B40" s="184" t="s">
        <v>375</v>
      </c>
      <c r="C40" s="139"/>
      <c r="D40" s="117"/>
      <c r="E40" s="82" t="str" cm="1">
        <f t="array" ref="E40">IF(NOT(ISBLANK($D40)),MAX(INDEX($A$1:$X$1044,IF(_xlfn.TEXTSPLIT($D40, ",")=$B$2:$B$288, ROW($B$2:$B$288), 0), 6)), "")</f>
        <v/>
      </c>
      <c r="F40" s="167"/>
      <c r="G40" s="167"/>
      <c r="H40" s="83" t="str">
        <f t="shared" si="6"/>
        <v/>
      </c>
      <c r="I40" s="168"/>
      <c r="J40" s="84"/>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row>
    <row r="41" spans="2:114" x14ac:dyDescent="0.35">
      <c r="B41" s="184" t="s">
        <v>376</v>
      </c>
      <c r="C41" s="139"/>
      <c r="D41" s="117"/>
      <c r="E41" s="82" t="str" cm="1">
        <f t="array" ref="E41">IF(NOT(ISBLANK($D41)),MAX(INDEX($A$1:$X$1044,IF(_xlfn.TEXTSPLIT($D41, ",")=$B$2:$B$288, ROW($B$2:$B$288), 0), 6)), "")</f>
        <v/>
      </c>
      <c r="F41" s="167"/>
      <c r="G41" s="167"/>
      <c r="H41" s="83" t="str">
        <f t="shared" si="6"/>
        <v/>
      </c>
      <c r="I41" s="169" t="str">
        <f>IF(ISBLANK('Uppföljning + Utveckling'!D89),"",'Uppföljning + Utveckling'!D89)</f>
        <v/>
      </c>
      <c r="J41" s="84"/>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row>
    <row r="42" spans="2:114" x14ac:dyDescent="0.35">
      <c r="B42" s="184" t="s">
        <v>378</v>
      </c>
      <c r="C42" s="139"/>
      <c r="D42" s="117"/>
      <c r="E42" s="82" t="str" cm="1">
        <f t="array" ref="E42">IF(NOT(ISBLANK($D42)),MAX(INDEX($A$1:$X$1044,IF(_xlfn.TEXTSPLIT($D42, ",")=$B$2:$B$288, ROW($B$2:$B$288), 0), 6)), "")</f>
        <v/>
      </c>
      <c r="F42" s="167"/>
      <c r="G42" s="167"/>
      <c r="H42" s="83" t="str">
        <f t="shared" si="6"/>
        <v/>
      </c>
      <c r="I42" s="168"/>
      <c r="J42" s="84"/>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row>
    <row r="43" spans="2:114" x14ac:dyDescent="0.35">
      <c r="B43" s="184" t="s">
        <v>379</v>
      </c>
      <c r="C43" s="139"/>
      <c r="D43" s="117"/>
      <c r="E43" s="82" t="str" cm="1">
        <f t="array" ref="E43">IF(NOT(ISBLANK($D43)),MAX(INDEX($A$1:$X$1044,IF(_xlfn.TEXTSPLIT($D43, ",")=$B$2:$B$288, ROW($B$2:$B$288), 0), 6)), "")</f>
        <v/>
      </c>
      <c r="F43" s="167"/>
      <c r="G43" s="167"/>
      <c r="H43" s="83" t="str">
        <f t="shared" si="6"/>
        <v/>
      </c>
      <c r="I43" s="168"/>
      <c r="J43" s="84"/>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row>
    <row r="44" spans="2:114" x14ac:dyDescent="0.35">
      <c r="B44" s="184" t="s">
        <v>380</v>
      </c>
      <c r="C44" s="139"/>
      <c r="D44" s="117"/>
      <c r="E44" s="82" t="str" cm="1">
        <f t="array" ref="E44">IF(NOT(ISBLANK($D44)),MAX(INDEX($A$1:$X$1044,IF(_xlfn.TEXTSPLIT($D44, ",")=$B$2:$B$288, ROW($B$2:$B$288), 0), 6)), "")</f>
        <v/>
      </c>
      <c r="F44" s="167"/>
      <c r="G44" s="167"/>
      <c r="H44" s="83" t="str">
        <f t="shared" si="6"/>
        <v/>
      </c>
      <c r="I44" s="168"/>
      <c r="J44" s="84"/>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row>
    <row r="45" spans="2:114" x14ac:dyDescent="0.35">
      <c r="B45" s="184" t="s">
        <v>381</v>
      </c>
      <c r="C45" s="139"/>
      <c r="D45" s="117"/>
      <c r="E45" s="82" t="str" cm="1">
        <f t="array" ref="E45">IF(NOT(ISBLANK($D45)),MAX(INDEX($A$1:$X$1044,IF(_xlfn.TEXTSPLIT($D45, ",")=$B$2:$B$288, ROW($B$2:$B$288), 0), 6)), "")</f>
        <v/>
      </c>
      <c r="F45" s="167"/>
      <c r="G45" s="167"/>
      <c r="H45" s="83" t="str">
        <f t="shared" si="6"/>
        <v/>
      </c>
      <c r="I45" s="169" t="str">
        <f>IF(ISBLANK('Uppföljning + Utveckling'!D97),"",'Uppföljning + Utveckling'!D97)</f>
        <v/>
      </c>
      <c r="J45" s="84"/>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row>
    <row r="46" spans="2:114" x14ac:dyDescent="0.35">
      <c r="B46" s="184" t="s">
        <v>383</v>
      </c>
      <c r="C46" s="142"/>
      <c r="D46" s="117"/>
      <c r="E46" s="82" t="str" cm="1">
        <f t="array" ref="E46">IF(NOT(ISBLANK($D46)),MAX(INDEX($A$1:$X$1044,IF(_xlfn.TEXTSPLIT($D46, ",")=$B$2:$B$288, ROW($B$2:$B$288), 0), 6)), "")</f>
        <v/>
      </c>
      <c r="F46" s="167"/>
      <c r="G46" s="167"/>
      <c r="H46" s="83" t="str">
        <f t="shared" si="6"/>
        <v/>
      </c>
      <c r="I46" s="168"/>
      <c r="J46" s="84"/>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row>
    <row r="47" spans="2:114" x14ac:dyDescent="0.35">
      <c r="B47" s="184" t="s">
        <v>384</v>
      </c>
      <c r="C47" s="143"/>
      <c r="D47" s="117"/>
      <c r="E47" s="82" t="str" cm="1">
        <f t="array" ref="E47">IF(NOT(ISBLANK($D47)),MAX(INDEX($A$1:$X$1044,IF(_xlfn.TEXTSPLIT($D47, ",")=$B$2:$B$288, ROW($B$2:$B$288), 0), 6)), "")</f>
        <v/>
      </c>
      <c r="F47" s="167"/>
      <c r="G47" s="167"/>
      <c r="H47" s="83" t="str">
        <f t="shared" si="6"/>
        <v/>
      </c>
      <c r="I47" s="168"/>
      <c r="J47" s="84"/>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row>
    <row r="48" spans="2:114" x14ac:dyDescent="0.35">
      <c r="B48" s="184" t="s">
        <v>385</v>
      </c>
      <c r="C48" s="143"/>
      <c r="D48" s="117"/>
      <c r="E48" s="82" t="str" cm="1">
        <f t="array" ref="E48">IF(NOT(ISBLANK($D48)),MAX(INDEX($A$1:$X$1044,IF(_xlfn.TEXTSPLIT($D48, ",")=$B$2:$B$288, ROW($B$2:$B$288), 0), 6)), "")</f>
        <v/>
      </c>
      <c r="F48" s="167"/>
      <c r="G48" s="167"/>
      <c r="H48" s="83" t="str">
        <f t="shared" si="6"/>
        <v/>
      </c>
      <c r="I48" s="168"/>
      <c r="J48" s="84"/>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row>
    <row r="49" spans="2:114" ht="14.5" x14ac:dyDescent="0.35">
      <c r="B49" s="183" t="s">
        <v>386</v>
      </c>
      <c r="C49" s="143"/>
      <c r="D49" s="117"/>
      <c r="E49" s="82" t="str" cm="1">
        <f t="array" ref="E49">IF(NOT(ISBLANK($D49)),MAX(INDEX($A$1:$X$1044,IF(_xlfn.TEXTSPLIT($D49, ",")=$B$2:$B$288, ROW($B$2:$B$288), 0), 6)), "")</f>
        <v/>
      </c>
      <c r="F49" s="167"/>
      <c r="G49" s="167"/>
      <c r="H49" s="83" t="str">
        <f t="shared" si="6"/>
        <v/>
      </c>
      <c r="I49" s="169" t="str">
        <f>IF(ISBLANK('Uppföljning + Utveckling'!D115),"",'Uppföljning + Utveckling'!D115)</f>
        <v/>
      </c>
      <c r="J49" s="84"/>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row>
    <row r="50" spans="2:114" x14ac:dyDescent="0.35">
      <c r="B50" s="184" t="s">
        <v>388</v>
      </c>
      <c r="C50" s="139"/>
      <c r="D50" s="117"/>
      <c r="E50" s="82" t="str" cm="1">
        <f t="array" ref="E50">IF(NOT(ISBLANK($D50)),MAX(INDEX($A$1:$X$1044,IF(_xlfn.TEXTSPLIT($D50, ",")=$B$2:$B$288, ROW($B$2:$B$288), 0), 6)), "")</f>
        <v/>
      </c>
      <c r="F50" s="167"/>
      <c r="G50" s="167"/>
      <c r="H50" s="83" t="str">
        <f t="shared" si="6"/>
        <v/>
      </c>
      <c r="I50" s="169" t="str">
        <f>IF(ISBLANK('Uppföljning + Utveckling'!D116),"",'Uppföljning + Utveckling'!D116)</f>
        <v/>
      </c>
      <c r="J50" s="84"/>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row>
    <row r="51" spans="2:114" x14ac:dyDescent="0.35">
      <c r="B51" s="184" t="s">
        <v>390</v>
      </c>
      <c r="C51" s="139"/>
      <c r="D51" s="117"/>
      <c r="E51" s="82" t="str" cm="1">
        <f t="array" ref="E51">IF(NOT(ISBLANK($D51)),MAX(INDEX($A$1:$X$1044,IF(_xlfn.TEXTSPLIT($D51, ",")=$B$2:$B$288, ROW($B$2:$B$288), 0), 6)), "")</f>
        <v/>
      </c>
      <c r="F51" s="167"/>
      <c r="G51" s="167"/>
      <c r="H51" s="83" t="str">
        <f t="shared" si="6"/>
        <v/>
      </c>
      <c r="I51" s="168"/>
      <c r="J51" s="84"/>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row>
    <row r="52" spans="2:114" x14ac:dyDescent="0.35">
      <c r="B52" s="184" t="s">
        <v>391</v>
      </c>
      <c r="C52" s="139"/>
      <c r="D52" s="117"/>
      <c r="E52" s="82" t="str" cm="1">
        <f t="array" ref="E52">IF(NOT(ISBLANK($D52)),MAX(INDEX($A$1:$X$1044,IF(_xlfn.TEXTSPLIT($D52, ",")=$B$2:$B$288, ROW($B$2:$B$288), 0), 6)), "")</f>
        <v/>
      </c>
      <c r="F52" s="167"/>
      <c r="G52" s="167"/>
      <c r="H52" s="83" t="str">
        <f t="shared" si="6"/>
        <v/>
      </c>
      <c r="I52" s="168"/>
      <c r="J52" s="84"/>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row>
    <row r="53" spans="2:114" x14ac:dyDescent="0.35">
      <c r="B53" s="184" t="s">
        <v>392</v>
      </c>
      <c r="C53" s="139"/>
      <c r="D53" s="117"/>
      <c r="E53" s="82" t="str" cm="1">
        <f t="array" ref="E53">IF(NOT(ISBLANK($D53)),MAX(INDEX($A$1:$X$1044,IF(_xlfn.TEXTSPLIT($D53, ",")=$B$2:$B$288, ROW($B$2:$B$288), 0), 6)), "")</f>
        <v/>
      </c>
      <c r="F53" s="167"/>
      <c r="G53" s="167"/>
      <c r="H53" s="83" t="str">
        <f t="shared" si="6"/>
        <v/>
      </c>
      <c r="I53" s="168"/>
      <c r="J53" s="84"/>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row>
    <row r="54" spans="2:114" x14ac:dyDescent="0.35">
      <c r="B54" s="184" t="s">
        <v>393</v>
      </c>
      <c r="C54" s="139"/>
      <c r="D54" s="117"/>
      <c r="E54" s="82" t="str" cm="1">
        <f t="array" ref="E54">IF(NOT(ISBLANK($D54)),MAX(INDEX($A$1:$X$1044,IF(_xlfn.TEXTSPLIT($D54, ",")=$B$2:$B$288, ROW($B$2:$B$288), 0), 6)), "")</f>
        <v/>
      </c>
      <c r="F54" s="167"/>
      <c r="G54" s="167"/>
      <c r="H54" s="83" t="str">
        <f t="shared" si="6"/>
        <v/>
      </c>
      <c r="I54" s="169" t="str">
        <f>IF(ISBLANK('Uppföljning + Utveckling'!D128),"",'Uppföljning + Utveckling'!D128)</f>
        <v/>
      </c>
      <c r="J54" s="84"/>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row>
    <row r="55" spans="2:114" x14ac:dyDescent="0.35">
      <c r="B55" s="184" t="s">
        <v>395</v>
      </c>
      <c r="C55" s="143"/>
      <c r="D55" s="117"/>
      <c r="E55" s="82" t="str" cm="1">
        <f t="array" ref="E55">IF(NOT(ISBLANK($D55)),MAX(INDEX($A$1:$X$1044,IF(_xlfn.TEXTSPLIT($D55, ",")=$B$2:$B$288, ROW($B$2:$B$288), 0), 6)), "")</f>
        <v/>
      </c>
      <c r="F55" s="167"/>
      <c r="G55" s="167"/>
      <c r="H55" s="83" t="str">
        <f t="shared" si="6"/>
        <v/>
      </c>
      <c r="I55" s="168"/>
      <c r="J55" s="84"/>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row>
    <row r="56" spans="2:114" x14ac:dyDescent="0.35">
      <c r="B56" s="184" t="s">
        <v>396</v>
      </c>
      <c r="C56" s="139"/>
      <c r="D56" s="117"/>
      <c r="E56" s="82" t="str" cm="1">
        <f t="array" ref="E56">IF(NOT(ISBLANK($D56)),MAX(INDEX($A$1:$X$1044,IF(_xlfn.TEXTSPLIT($D56, ",")=$B$2:$B$288, ROW($B$2:$B$288), 0), 6)), "")</f>
        <v/>
      </c>
      <c r="F56" s="167"/>
      <c r="G56" s="167"/>
      <c r="H56" s="83" t="str">
        <f t="shared" si="6"/>
        <v/>
      </c>
      <c r="I56" s="168"/>
      <c r="J56" s="84"/>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row>
    <row r="57" spans="2:114" x14ac:dyDescent="0.35">
      <c r="B57" s="184" t="s">
        <v>397</v>
      </c>
      <c r="C57" s="139"/>
      <c r="D57" s="117"/>
      <c r="E57" s="82" t="str" cm="1">
        <f t="array" ref="E57">IF(NOT(ISBLANK($D57)),MAX(INDEX($A$1:$X$1044,IF(_xlfn.TEXTSPLIT($D57, ",")=$B$2:$B$288, ROW($B$2:$B$288), 0), 6)), "")</f>
        <v/>
      </c>
      <c r="F57" s="167"/>
      <c r="G57" s="167"/>
      <c r="H57" s="83" t="str">
        <f t="shared" si="6"/>
        <v/>
      </c>
      <c r="I57" s="168"/>
      <c r="J57" s="84"/>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row>
    <row r="58" spans="2:114" x14ac:dyDescent="0.35">
      <c r="B58" s="184" t="s">
        <v>398</v>
      </c>
      <c r="C58" s="139"/>
      <c r="D58" s="117"/>
      <c r="E58" s="82" t="str" cm="1">
        <f t="array" ref="E58">IF(NOT(ISBLANK($D58)),MAX(INDEX($A$1:$X$1044,IF(_xlfn.TEXTSPLIT($D58, ",")=$B$2:$B$288, ROW($B$2:$B$288), 0), 6)), "")</f>
        <v/>
      </c>
      <c r="F58" s="167"/>
      <c r="G58" s="167"/>
      <c r="H58" s="83" t="str">
        <f t="shared" si="6"/>
        <v/>
      </c>
      <c r="I58" s="169" t="str">
        <f>IF(ISBLANK('Uppföljning + Utveckling'!D135),"",'Uppföljning + Utveckling'!D135)</f>
        <v/>
      </c>
      <c r="J58" s="84"/>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row>
    <row r="59" spans="2:114" x14ac:dyDescent="0.35">
      <c r="B59" s="184" t="s">
        <v>400</v>
      </c>
      <c r="C59" s="139"/>
      <c r="D59" s="117"/>
      <c r="E59" s="82" t="str" cm="1">
        <f t="array" ref="E59">IF(NOT(ISBLANK($D59)),MAX(INDEX($A$1:$X$1044,IF(_xlfn.TEXTSPLIT($D59, ",")=$B$2:$B$288, ROW($B$2:$B$288), 0), 6)), "")</f>
        <v/>
      </c>
      <c r="F59" s="167"/>
      <c r="G59" s="167"/>
      <c r="H59" s="83" t="str">
        <f t="shared" si="6"/>
        <v/>
      </c>
      <c r="I59" s="168"/>
      <c r="J59" s="84"/>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row>
    <row r="60" spans="2:114" x14ac:dyDescent="0.35">
      <c r="B60" s="184" t="s">
        <v>401</v>
      </c>
      <c r="C60" s="145"/>
      <c r="D60" s="117"/>
      <c r="E60" s="82" t="str" cm="1">
        <f t="array" ref="E60">IF(NOT(ISBLANK($D60)),MAX(INDEX($A$1:$X$1044,IF(_xlfn.TEXTSPLIT($D60, ",")=$B$2:$B$288, ROW($B$2:$B$288), 0), 6)), "")</f>
        <v/>
      </c>
      <c r="F60" s="167"/>
      <c r="G60" s="167"/>
      <c r="H60" s="83" t="str">
        <f t="shared" si="6"/>
        <v/>
      </c>
      <c r="I60" s="168"/>
      <c r="J60" s="84"/>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row>
    <row r="61" spans="2:114" x14ac:dyDescent="0.35">
      <c r="B61" s="184" t="s">
        <v>402</v>
      </c>
      <c r="C61" s="143"/>
      <c r="D61" s="117"/>
      <c r="E61" s="82" t="str" cm="1">
        <f t="array" ref="E61">IF(NOT(ISBLANK($D61)),MAX(INDEX($A$1:$X$1044,IF(_xlfn.TEXTSPLIT($D61, ",")=$B$2:$B$288, ROW($B$2:$B$288), 0), 6)), "")</f>
        <v/>
      </c>
      <c r="F61" s="167"/>
      <c r="G61" s="167"/>
      <c r="H61" s="83" t="str">
        <f t="shared" si="6"/>
        <v/>
      </c>
      <c r="I61" s="168"/>
      <c r="J61" s="84"/>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row>
    <row r="62" spans="2:114" ht="14.5" x14ac:dyDescent="0.35">
      <c r="B62" s="183" t="s">
        <v>403</v>
      </c>
      <c r="C62" s="139"/>
      <c r="D62" s="117"/>
      <c r="E62" s="82" t="str" cm="1">
        <f t="array" ref="E62">IF(NOT(ISBLANK($D62)),MAX(INDEX($A$1:$X$1044,IF(_xlfn.TEXTSPLIT($D62, ",")=$B$2:$B$288, ROW($B$2:$B$288), 0), 6)), "")</f>
        <v/>
      </c>
      <c r="F62" s="167"/>
      <c r="G62" s="167"/>
      <c r="H62" s="83" t="str">
        <f t="shared" si="6"/>
        <v/>
      </c>
      <c r="I62" s="169" t="str">
        <f>IF(ISBLANK('Uppföljning + Utveckling'!D146),"",'Uppföljning + Utveckling'!D146)</f>
        <v/>
      </c>
      <c r="J62" s="84"/>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row>
    <row r="63" spans="2:114" x14ac:dyDescent="0.35">
      <c r="B63" s="184" t="s">
        <v>405</v>
      </c>
      <c r="C63" s="176"/>
      <c r="D63" s="117"/>
      <c r="E63" s="82" t="str" cm="1">
        <f t="array" ref="E63">IF(NOT(ISBLANK($D63)),MAX(INDEX($A$1:$X$1044,IF(_xlfn.TEXTSPLIT($D63, ",")=$B$2:$B$288, ROW($B$2:$B$288), 0), 6)), "")</f>
        <v/>
      </c>
      <c r="F63" s="167"/>
      <c r="G63" s="167"/>
      <c r="H63" s="83" t="str">
        <f t="shared" si="6"/>
        <v/>
      </c>
      <c r="I63" s="169" t="str">
        <f>IF(ISBLANK('Uppföljning + Utveckling'!D147),"",'Uppföljning + Utveckling'!D147)</f>
        <v/>
      </c>
      <c r="J63" s="84"/>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row>
    <row r="64" spans="2:114" x14ac:dyDescent="0.35">
      <c r="B64" s="184" t="s">
        <v>407</v>
      </c>
      <c r="C64" s="177"/>
      <c r="D64" s="117"/>
      <c r="E64" s="82" t="str" cm="1">
        <f t="array" ref="E64">IF(NOT(ISBLANK($D64)),MAX(INDEX($A$1:$X$1044,IF(_xlfn.TEXTSPLIT($D64, ",")=$B$2:$B$288, ROW($B$2:$B$288), 0), 6)), "")</f>
        <v/>
      </c>
      <c r="F64" s="167"/>
      <c r="G64" s="167"/>
      <c r="H64" s="83" t="str">
        <f t="shared" si="6"/>
        <v/>
      </c>
      <c r="I64" s="168"/>
      <c r="J64" s="84"/>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row>
    <row r="65" spans="2:114" x14ac:dyDescent="0.35">
      <c r="B65" s="184" t="s">
        <v>408</v>
      </c>
      <c r="C65" s="151"/>
      <c r="D65" s="117"/>
      <c r="E65" s="82" t="str" cm="1">
        <f t="array" ref="E65">IF(NOT(ISBLANK($D65)),MAX(INDEX($A$1:$X$1044,IF(_xlfn.TEXTSPLIT($D65, ",")=$B$2:$B$288, ROW($B$2:$B$288), 0), 6)), "")</f>
        <v/>
      </c>
      <c r="F65" s="167"/>
      <c r="G65" s="167"/>
      <c r="H65" s="83" t="str">
        <f t="shared" si="6"/>
        <v/>
      </c>
      <c r="I65" s="168"/>
      <c r="J65" s="84"/>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row>
    <row r="66" spans="2:114" x14ac:dyDescent="0.35">
      <c r="B66" s="184" t="s">
        <v>409</v>
      </c>
      <c r="C66" s="177"/>
      <c r="D66" s="117"/>
      <c r="E66" s="82" t="str" cm="1">
        <f t="array" ref="E66">IF(NOT(ISBLANK($D66)),MAX(INDEX($A$1:$X$1044,IF(_xlfn.TEXTSPLIT($D66, ",")=$B$2:$B$288, ROW($B$2:$B$288), 0), 6)), "")</f>
        <v/>
      </c>
      <c r="F66" s="167"/>
      <c r="G66" s="167"/>
      <c r="H66" s="83" t="str">
        <f t="shared" si="6"/>
        <v/>
      </c>
      <c r="I66" s="168"/>
      <c r="J66" s="84"/>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row>
    <row r="67" spans="2:114" x14ac:dyDescent="0.35">
      <c r="B67" s="184" t="s">
        <v>410</v>
      </c>
      <c r="C67" s="177"/>
      <c r="D67" s="117"/>
      <c r="E67" s="82" t="str" cm="1">
        <f t="array" ref="E67">IF(NOT(ISBLANK($D67)),MAX(INDEX($A$1:$X$1044,IF(_xlfn.TEXTSPLIT($D67, ",")=$B$2:$B$288, ROW($B$2:$B$288), 0), 6)), "")</f>
        <v/>
      </c>
      <c r="F67" s="167"/>
      <c r="G67" s="167"/>
      <c r="H67" s="83" t="str">
        <f t="shared" si="6"/>
        <v/>
      </c>
      <c r="I67" s="169" t="str">
        <f>IF(ISBLANK('Uppföljning + Utveckling'!D155),"",'Uppföljning + Utveckling'!D155)</f>
        <v/>
      </c>
      <c r="J67" s="84"/>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row>
    <row r="68" spans="2:114" x14ac:dyDescent="0.35">
      <c r="B68" s="184" t="s">
        <v>412</v>
      </c>
      <c r="C68" s="177"/>
      <c r="D68" s="117"/>
      <c r="E68" s="82" t="str" cm="1">
        <f t="array" ref="E68">IF(NOT(ISBLANK($D68)),MAX(INDEX($A$1:$X$1044,IF(_xlfn.TEXTSPLIT($D68, ",")=$B$2:$B$288, ROW($B$2:$B$288), 0), 6)), "")</f>
        <v/>
      </c>
      <c r="F68" s="167"/>
      <c r="G68" s="167"/>
      <c r="H68" s="83" t="str">
        <f t="shared" si="6"/>
        <v/>
      </c>
      <c r="I68" s="168"/>
      <c r="J68" s="84"/>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row>
    <row r="69" spans="2:114" x14ac:dyDescent="0.35">
      <c r="B69" s="184" t="s">
        <v>413</v>
      </c>
      <c r="C69" s="177"/>
      <c r="D69" s="117"/>
      <c r="E69" s="82" t="str" cm="1">
        <f t="array" ref="E69">IF(NOT(ISBLANK($D69)),MAX(INDEX($A$1:$X$1044,IF(_xlfn.TEXTSPLIT($D69, ",")=$B$2:$B$288, ROW($B$2:$B$288), 0), 6)), "")</f>
        <v/>
      </c>
      <c r="F69" s="167"/>
      <c r="G69" s="167"/>
      <c r="H69" s="83" t="str">
        <f t="shared" si="6"/>
        <v/>
      </c>
      <c r="I69" s="168"/>
      <c r="J69" s="84"/>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row>
    <row r="70" spans="2:114" x14ac:dyDescent="0.35">
      <c r="B70" s="184" t="s">
        <v>414</v>
      </c>
      <c r="C70" s="177"/>
      <c r="D70" s="117"/>
      <c r="E70" s="82" t="str" cm="1">
        <f t="array" ref="E70">IF(NOT(ISBLANK($D70)),MAX(INDEX($A$1:$X$1044,IF(_xlfn.TEXTSPLIT($D70, ",")=$B$2:$B$288, ROW($B$2:$B$288), 0), 6)), "")</f>
        <v/>
      </c>
      <c r="F70" s="167"/>
      <c r="G70" s="167"/>
      <c r="H70" s="83" t="str">
        <f t="shared" si="6"/>
        <v/>
      </c>
      <c r="I70" s="168"/>
      <c r="J70" s="84"/>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row>
    <row r="71" spans="2:114" ht="14.5" x14ac:dyDescent="0.35">
      <c r="B71" s="183" t="s">
        <v>415</v>
      </c>
      <c r="C71" s="177"/>
      <c r="D71" s="117"/>
      <c r="E71" s="82" t="str" cm="1">
        <f t="array" ref="E71">IF(NOT(ISBLANK($D71)),MAX(INDEX($A$1:$X$1044,IF(_xlfn.TEXTSPLIT($D71, ",")=$B$2:$B$288, ROW($B$2:$B$288), 0), 6)), "")</f>
        <v/>
      </c>
      <c r="F71" s="167"/>
      <c r="G71" s="167"/>
      <c r="H71" s="83" t="str">
        <f t="shared" si="6"/>
        <v/>
      </c>
      <c r="I71" s="169" t="str">
        <f>IF(ISBLANK('Uppföljning + Utveckling'!D166),"",'Uppföljning + Utveckling'!D166)</f>
        <v/>
      </c>
      <c r="J71" s="84"/>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row>
    <row r="72" spans="2:114" x14ac:dyDescent="0.35">
      <c r="B72" s="184" t="s">
        <v>417</v>
      </c>
      <c r="C72" s="177"/>
      <c r="D72" s="117"/>
      <c r="E72" s="82" t="str" cm="1">
        <f t="array" ref="E72">IF(NOT(ISBLANK($D72)),MAX(INDEX($A$1:$X$1044,IF(_xlfn.TEXTSPLIT($D72, ",")=$B$2:$B$288, ROW($B$2:$B$288), 0), 6)), "")</f>
        <v/>
      </c>
      <c r="F72" s="167"/>
      <c r="G72" s="167"/>
      <c r="H72" s="83" t="str">
        <f t="shared" si="6"/>
        <v/>
      </c>
      <c r="I72" s="169" t="str">
        <f>IF(ISBLANK('Uppföljning + Utveckling'!D167),"",'Uppföljning + Utveckling'!D167)</f>
        <v/>
      </c>
      <c r="J72" s="84"/>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row>
    <row r="73" spans="2:114" x14ac:dyDescent="0.35">
      <c r="B73" s="184" t="s">
        <v>419</v>
      </c>
      <c r="C73" s="177"/>
      <c r="D73" s="117"/>
      <c r="E73" s="82" t="str" cm="1">
        <f t="array" ref="E73">IF(NOT(ISBLANK($D73)),MAX(INDEX($A$1:$X$1044,IF(_xlfn.TEXTSPLIT($D73, ",")=$B$2:$B$288, ROW($B$2:$B$288), 0), 6)), "")</f>
        <v/>
      </c>
      <c r="F73" s="167"/>
      <c r="G73" s="167"/>
      <c r="H73" s="83" t="str">
        <f t="shared" si="6"/>
        <v/>
      </c>
      <c r="I73" s="168"/>
      <c r="J73" s="84"/>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row>
    <row r="74" spans="2:114" x14ac:dyDescent="0.35">
      <c r="B74" s="184" t="s">
        <v>420</v>
      </c>
      <c r="C74" s="177"/>
      <c r="D74" s="117"/>
      <c r="E74" s="82" t="str" cm="1">
        <f t="array" ref="E74">IF(NOT(ISBLANK($D74)),MAX(INDEX($A$1:$X$1044,IF(_xlfn.TEXTSPLIT($D74, ",")=$B$2:$B$288, ROW($B$2:$B$288), 0), 6)), "")</f>
        <v/>
      </c>
      <c r="F74" s="167"/>
      <c r="G74" s="167"/>
      <c r="H74" s="83" t="str">
        <f t="shared" ref="H74:H137" si="23">IF(G74="","",NETWORKDAYS(F74,G74))</f>
        <v/>
      </c>
      <c r="I74" s="168"/>
      <c r="J74" s="84"/>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row>
    <row r="75" spans="2:114" x14ac:dyDescent="0.35">
      <c r="B75" s="184" t="s">
        <v>421</v>
      </c>
      <c r="C75" s="177"/>
      <c r="D75" s="117"/>
      <c r="E75" s="82" t="str" cm="1">
        <f t="array" ref="E75">IF(NOT(ISBLANK($D75)),MAX(INDEX($A$1:$X$1044,IF(_xlfn.TEXTSPLIT($D75, ",")=$B$2:$B$288, ROW($B$2:$B$288), 0), 6)), "")</f>
        <v/>
      </c>
      <c r="F75" s="167"/>
      <c r="G75" s="167"/>
      <c r="H75" s="83" t="str">
        <f t="shared" si="23"/>
        <v/>
      </c>
      <c r="I75" s="168"/>
      <c r="J75" s="84"/>
      <c r="K75" s="11"/>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row>
    <row r="76" spans="2:114" x14ac:dyDescent="0.35">
      <c r="B76" s="184" t="s">
        <v>422</v>
      </c>
      <c r="C76" s="177"/>
      <c r="D76" s="117"/>
      <c r="E76" s="82" t="str" cm="1">
        <f t="array" ref="E76">IF(NOT(ISBLANK($D76)),MAX(INDEX($A$1:$X$1044,IF(_xlfn.TEXTSPLIT($D76, ",")=$B$2:$B$288, ROW($B$2:$B$288), 0), 6)), "")</f>
        <v/>
      </c>
      <c r="F76" s="167"/>
      <c r="G76" s="167"/>
      <c r="H76" s="83" t="str">
        <f t="shared" si="23"/>
        <v/>
      </c>
      <c r="I76" s="169" t="str">
        <f>IF(ISBLANK('Uppföljning + Utveckling'!D175),"",'Uppföljning + Utveckling'!D175)</f>
        <v/>
      </c>
      <c r="J76" s="84"/>
      <c r="K76" s="11"/>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row>
    <row r="77" spans="2:114" x14ac:dyDescent="0.35">
      <c r="B77" s="184" t="s">
        <v>424</v>
      </c>
      <c r="C77" s="177"/>
      <c r="D77" s="117"/>
      <c r="E77" s="82" t="str" cm="1">
        <f t="array" ref="E77">IF(NOT(ISBLANK($D77)),MAX(INDEX($A$1:$X$1044,IF(_xlfn.TEXTSPLIT($D77, ",")=$B$2:$B$288, ROW($B$2:$B$288), 0), 6)), "")</f>
        <v/>
      </c>
      <c r="F77" s="167"/>
      <c r="G77" s="167"/>
      <c r="H77" s="83" t="str">
        <f t="shared" si="23"/>
        <v/>
      </c>
      <c r="I77" s="168"/>
      <c r="J77" s="84"/>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row>
    <row r="78" spans="2:114" x14ac:dyDescent="0.35">
      <c r="B78" s="184" t="s">
        <v>425</v>
      </c>
      <c r="C78" s="177"/>
      <c r="D78" s="117"/>
      <c r="E78" s="82" t="str" cm="1">
        <f t="array" ref="E78">IF(NOT(ISBLANK($D78)),MAX(INDEX($A$1:$X$1044,IF(_xlfn.TEXTSPLIT($D78, ",")=$B$2:$B$288, ROW($B$2:$B$288), 0), 6)), "")</f>
        <v/>
      </c>
      <c r="F78" s="167"/>
      <c r="G78" s="167"/>
      <c r="H78" s="83" t="str">
        <f t="shared" si="23"/>
        <v/>
      </c>
      <c r="I78" s="168"/>
      <c r="J78" s="84"/>
      <c r="K78" s="11"/>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row>
    <row r="79" spans="2:114" x14ac:dyDescent="0.35">
      <c r="B79" s="184" t="s">
        <v>426</v>
      </c>
      <c r="C79" s="177"/>
      <c r="D79" s="117"/>
      <c r="E79" s="82" t="str" cm="1">
        <f t="array" ref="E79">IF(NOT(ISBLANK($D79)),MAX(INDEX($A$1:$X$1044,IF(_xlfn.TEXTSPLIT($D79, ",")=$B$2:$B$288, ROW($B$2:$B$288), 0), 6)), "")</f>
        <v/>
      </c>
      <c r="F79" s="167"/>
      <c r="G79" s="167"/>
      <c r="H79" s="83" t="str">
        <f t="shared" si="23"/>
        <v/>
      </c>
      <c r="I79" s="168"/>
      <c r="J79" s="84"/>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row>
    <row r="80" spans="2:114" x14ac:dyDescent="0.35">
      <c r="B80" s="184" t="s">
        <v>427</v>
      </c>
      <c r="C80" s="177"/>
      <c r="D80" s="117"/>
      <c r="E80" s="82" t="str" cm="1">
        <f t="array" ref="E80">IF(NOT(ISBLANK($D80)),MAX(INDEX($A$1:$X$1044,IF(_xlfn.TEXTSPLIT($D80, ",")=$B$2:$B$288, ROW($B$2:$B$288), 0), 6)), "")</f>
        <v/>
      </c>
      <c r="F80" s="167"/>
      <c r="G80" s="167"/>
      <c r="H80" s="83" t="str">
        <f t="shared" si="23"/>
        <v/>
      </c>
      <c r="I80" s="169" t="str">
        <f>IF(ISBLANK('Uppföljning + Utveckling'!D183),"",'Uppföljning + Utveckling'!D183)</f>
        <v/>
      </c>
      <c r="J80" s="84"/>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row>
    <row r="81" spans="2:114" x14ac:dyDescent="0.35">
      <c r="B81" s="184" t="s">
        <v>429</v>
      </c>
      <c r="C81" s="177"/>
      <c r="D81" s="117"/>
      <c r="E81" s="82" t="str" cm="1">
        <f t="array" ref="E81">IF(NOT(ISBLANK($D81)),MAX(INDEX($A$1:$X$1044,IF(_xlfn.TEXTSPLIT($D81, ",")=$B$2:$B$288, ROW($B$2:$B$288), 0), 6)), "")</f>
        <v/>
      </c>
      <c r="F81" s="167"/>
      <c r="G81" s="167"/>
      <c r="H81" s="83" t="str">
        <f t="shared" si="23"/>
        <v/>
      </c>
      <c r="I81" s="168"/>
      <c r="J81" s="84"/>
      <c r="K81" s="11"/>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row>
    <row r="82" spans="2:114" x14ac:dyDescent="0.35">
      <c r="B82" s="184" t="s">
        <v>430</v>
      </c>
      <c r="C82" s="177"/>
      <c r="D82" s="117"/>
      <c r="E82" s="82" t="str" cm="1">
        <f t="array" ref="E82">IF(NOT(ISBLANK($D82)),MAX(INDEX($A$1:$X$1044,IF(_xlfn.TEXTSPLIT($D82, ",")=$B$2:$B$288, ROW($B$2:$B$288), 0), 6)), "")</f>
        <v/>
      </c>
      <c r="F82" s="167"/>
      <c r="G82" s="167"/>
      <c r="H82" s="83" t="str">
        <f t="shared" si="23"/>
        <v/>
      </c>
      <c r="I82" s="168"/>
      <c r="J82" s="84"/>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row>
    <row r="83" spans="2:114" x14ac:dyDescent="0.35">
      <c r="B83" s="184" t="s">
        <v>431</v>
      </c>
      <c r="C83" s="177"/>
      <c r="D83" s="117"/>
      <c r="E83" s="82" t="str" cm="1">
        <f t="array" ref="E83">IF(NOT(ISBLANK($D83)),MAX(INDEX($A$1:$X$1044,IF(_xlfn.TEXTSPLIT($D83, ",")=$B$2:$B$288, ROW($B$2:$B$288), 0), 6)), "")</f>
        <v/>
      </c>
      <c r="F83" s="167"/>
      <c r="G83" s="167"/>
      <c r="H83" s="83" t="str">
        <f t="shared" si="23"/>
        <v/>
      </c>
      <c r="I83" s="168"/>
      <c r="J83" s="84"/>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row>
    <row r="84" spans="2:114" x14ac:dyDescent="0.35">
      <c r="B84" s="184" t="s">
        <v>432</v>
      </c>
      <c r="C84" s="177"/>
      <c r="D84" s="117"/>
      <c r="E84" s="82" t="str" cm="1">
        <f t="array" ref="E84">IF(NOT(ISBLANK($D84)),MAX(INDEX($A$1:$X$1044,IF(_xlfn.TEXTSPLIT($D84, ",")=$B$2:$B$288, ROW($B$2:$B$288), 0), 6)), "")</f>
        <v/>
      </c>
      <c r="F84" s="167"/>
      <c r="G84" s="167"/>
      <c r="H84" s="83" t="str">
        <f t="shared" si="23"/>
        <v/>
      </c>
      <c r="I84" s="169" t="str">
        <f>IF(ISBLANK('Uppföljning + Utveckling'!D191),"",'Uppföljning + Utveckling'!D191)</f>
        <v/>
      </c>
      <c r="J84" s="84"/>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row>
    <row r="85" spans="2:114" x14ac:dyDescent="0.35">
      <c r="B85" s="184" t="s">
        <v>434</v>
      </c>
      <c r="C85" s="177"/>
      <c r="D85" s="117"/>
      <c r="E85" s="82" t="str" cm="1">
        <f t="array" ref="E85">IF(NOT(ISBLANK($D85)),MAX(INDEX($A$1:$X$1044,IF(_xlfn.TEXTSPLIT($D85, ",")=$B$2:$B$288, ROW($B$2:$B$288), 0), 6)), "")</f>
        <v/>
      </c>
      <c r="F85" s="167"/>
      <c r="G85" s="167"/>
      <c r="H85" s="83" t="str">
        <f t="shared" si="23"/>
        <v/>
      </c>
      <c r="I85" s="168"/>
      <c r="J85" s="84"/>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row>
    <row r="86" spans="2:114" x14ac:dyDescent="0.35">
      <c r="B86" s="184" t="s">
        <v>435</v>
      </c>
      <c r="C86" s="177"/>
      <c r="D86" s="117"/>
      <c r="E86" s="82" t="str" cm="1">
        <f t="array" ref="E86">IF(NOT(ISBLANK($D86)),MAX(INDEX($A$1:$X$1044,IF(_xlfn.TEXTSPLIT($D86, ",")=$B$2:$B$288, ROW($B$2:$B$288), 0), 6)), "")</f>
        <v/>
      </c>
      <c r="F86" s="167"/>
      <c r="G86" s="167"/>
      <c r="H86" s="83" t="str">
        <f t="shared" si="23"/>
        <v/>
      </c>
      <c r="I86" s="168"/>
      <c r="J86" s="84"/>
      <c r="K86" s="11"/>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row>
    <row r="87" spans="2:114" x14ac:dyDescent="0.35">
      <c r="B87" s="184" t="s">
        <v>436</v>
      </c>
      <c r="C87" s="177"/>
      <c r="D87" s="117"/>
      <c r="E87" s="82" t="str" cm="1">
        <f t="array" ref="E87">IF(NOT(ISBLANK($D87)),MAX(INDEX($A$1:$X$1044,IF(_xlfn.TEXTSPLIT($D87, ",")=$B$2:$B$288, ROW($B$2:$B$288), 0), 6)), "")</f>
        <v/>
      </c>
      <c r="F87" s="167"/>
      <c r="G87" s="167"/>
      <c r="H87" s="83" t="str">
        <f t="shared" si="23"/>
        <v/>
      </c>
      <c r="I87" s="168"/>
      <c r="J87" s="84"/>
      <c r="K87" s="11"/>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row>
    <row r="88" spans="2:114" ht="14.5" x14ac:dyDescent="0.35">
      <c r="B88" s="183" t="s">
        <v>437</v>
      </c>
      <c r="C88" s="177"/>
      <c r="D88" s="117"/>
      <c r="E88" s="82" t="str" cm="1">
        <f t="array" ref="E88">IF(NOT(ISBLANK($D88)),MAX(INDEX($A$1:$X$1044,IF(_xlfn.TEXTSPLIT($D88, ",")=$B$2:$B$288, ROW($B$2:$B$288), 0), 6)), "")</f>
        <v/>
      </c>
      <c r="F88" s="167"/>
      <c r="G88" s="167"/>
      <c r="H88" s="83" t="str">
        <f t="shared" si="23"/>
        <v/>
      </c>
      <c r="I88" s="169" t="str">
        <f>IF(ISBLANK('Uppföljning + Utveckling'!D200),"",'Uppföljning + Utveckling'!D200)</f>
        <v/>
      </c>
      <c r="J88" s="84"/>
      <c r="K88" s="11"/>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row>
    <row r="89" spans="2:114" x14ac:dyDescent="0.35">
      <c r="B89" s="184" t="s">
        <v>439</v>
      </c>
      <c r="C89" s="177"/>
      <c r="D89" s="117"/>
      <c r="E89" s="82" t="str" cm="1">
        <f t="array" ref="E89">IF(NOT(ISBLANK($D89)),MAX(INDEX($A$1:$X$1044,IF(_xlfn.TEXTSPLIT($D89, ",")=$B$2:$B$288, ROW($B$2:$B$288), 0), 6)), "")</f>
        <v/>
      </c>
      <c r="F89" s="167"/>
      <c r="G89" s="167"/>
      <c r="H89" s="83" t="str">
        <f t="shared" si="23"/>
        <v/>
      </c>
      <c r="I89" s="169" t="str">
        <f>IF(ISBLANK('Uppföljning + Utveckling'!D201),"",'Uppföljning + Utveckling'!D201)</f>
        <v/>
      </c>
      <c r="J89" s="84"/>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row>
    <row r="90" spans="2:114" x14ac:dyDescent="0.35">
      <c r="B90" s="184" t="s">
        <v>441</v>
      </c>
      <c r="C90" s="177"/>
      <c r="D90" s="117"/>
      <c r="E90" s="82" t="str" cm="1">
        <f t="array" ref="E90">IF(NOT(ISBLANK($D90)),MAX(INDEX($A$1:$X$1044,IF(_xlfn.TEXTSPLIT($D90, ",")=$B$2:$B$288, ROW($B$2:$B$288), 0), 6)), "")</f>
        <v/>
      </c>
      <c r="F90" s="167"/>
      <c r="G90" s="167"/>
      <c r="H90" s="83" t="str">
        <f t="shared" si="23"/>
        <v/>
      </c>
      <c r="I90" s="168"/>
      <c r="J90" s="84"/>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row>
    <row r="91" spans="2:114" x14ac:dyDescent="0.35">
      <c r="B91" s="184" t="s">
        <v>442</v>
      </c>
      <c r="C91" s="177"/>
      <c r="D91" s="117"/>
      <c r="E91" s="82" t="str" cm="1">
        <f t="array" ref="E91">IF(NOT(ISBLANK($D91)),MAX(INDEX($A$1:$X$1044,IF(_xlfn.TEXTSPLIT($D91, ",")=$B$2:$B$288, ROW($B$2:$B$288), 0), 6)), "")</f>
        <v/>
      </c>
      <c r="F91" s="167"/>
      <c r="G91" s="167"/>
      <c r="H91" s="83" t="str">
        <f t="shared" si="23"/>
        <v/>
      </c>
      <c r="I91" s="168"/>
      <c r="J91" s="84"/>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row>
    <row r="92" spans="2:114" x14ac:dyDescent="0.35">
      <c r="B92" s="184" t="s">
        <v>443</v>
      </c>
      <c r="C92" s="177"/>
      <c r="D92" s="117"/>
      <c r="E92" s="82" t="str" cm="1">
        <f t="array" ref="E92">IF(NOT(ISBLANK($D92)),MAX(INDEX($A$1:$X$1044,IF(_xlfn.TEXTSPLIT($D92, ",")=$B$2:$B$288, ROW($B$2:$B$288), 0), 6)), "")</f>
        <v/>
      </c>
      <c r="F92" s="167"/>
      <c r="G92" s="167"/>
      <c r="H92" s="83" t="str">
        <f t="shared" si="23"/>
        <v/>
      </c>
      <c r="I92" s="168"/>
      <c r="J92" s="84"/>
      <c r="K92" s="11"/>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1"/>
      <c r="CM92" s="11"/>
      <c r="CN92" s="11"/>
      <c r="CO92" s="11"/>
      <c r="CP92" s="11"/>
      <c r="CQ92" s="11"/>
      <c r="CR92" s="11"/>
      <c r="CS92" s="11"/>
      <c r="CT92" s="11"/>
      <c r="CU92" s="11"/>
      <c r="CV92" s="11"/>
      <c r="CW92" s="11"/>
      <c r="CX92" s="11"/>
      <c r="CY92" s="11"/>
      <c r="CZ92" s="11"/>
      <c r="DA92" s="11"/>
      <c r="DB92" s="11"/>
      <c r="DC92" s="11"/>
      <c r="DD92" s="11"/>
      <c r="DE92" s="11"/>
      <c r="DF92" s="11"/>
      <c r="DG92" s="11"/>
      <c r="DH92" s="11"/>
      <c r="DI92" s="11"/>
      <c r="DJ92" s="11"/>
    </row>
    <row r="93" spans="2:114" x14ac:dyDescent="0.35">
      <c r="B93" s="184" t="s">
        <v>444</v>
      </c>
      <c r="C93" s="177"/>
      <c r="D93" s="117"/>
      <c r="E93" s="82" t="str" cm="1">
        <f t="array" ref="E93">IF(NOT(ISBLANK($D93)),MAX(INDEX($A$1:$X$1044,IF(_xlfn.TEXTSPLIT($D93, ",")=$B$2:$B$288, ROW($B$2:$B$288), 0), 6)), "")</f>
        <v/>
      </c>
      <c r="F93" s="167"/>
      <c r="G93" s="167"/>
      <c r="H93" s="83" t="str">
        <f t="shared" si="23"/>
        <v/>
      </c>
      <c r="I93" s="169" t="str">
        <f>IF(ISBLANK('Uppföljning + Utveckling'!D209),"",'Uppföljning + Utveckling'!D209)</f>
        <v/>
      </c>
      <c r="J93" s="84"/>
      <c r="K93" s="11"/>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1"/>
      <c r="CL93" s="11"/>
      <c r="CM93" s="11"/>
      <c r="CN93" s="11"/>
      <c r="CO93" s="11"/>
      <c r="CP93" s="11"/>
      <c r="CQ93" s="11"/>
      <c r="CR93" s="11"/>
      <c r="CS93" s="11"/>
      <c r="CT93" s="11"/>
      <c r="CU93" s="11"/>
      <c r="CV93" s="11"/>
      <c r="CW93" s="11"/>
      <c r="CX93" s="11"/>
      <c r="CY93" s="11"/>
      <c r="CZ93" s="11"/>
      <c r="DA93" s="11"/>
      <c r="DB93" s="11"/>
      <c r="DC93" s="11"/>
      <c r="DD93" s="11"/>
      <c r="DE93" s="11"/>
      <c r="DF93" s="11"/>
      <c r="DG93" s="11"/>
      <c r="DH93" s="11"/>
      <c r="DI93" s="11"/>
      <c r="DJ93" s="11"/>
    </row>
    <row r="94" spans="2:114" x14ac:dyDescent="0.35">
      <c r="B94" s="184" t="s">
        <v>446</v>
      </c>
      <c r="C94" s="177"/>
      <c r="D94" s="117"/>
      <c r="E94" s="82" t="str" cm="1">
        <f t="array" ref="E94">IF(NOT(ISBLANK($D94)),MAX(INDEX($A$1:$X$1044,IF(_xlfn.TEXTSPLIT($D94, ",")=$B$2:$B$288, ROW($B$2:$B$288), 0), 6)), "")</f>
        <v/>
      </c>
      <c r="F94" s="167"/>
      <c r="G94" s="167"/>
      <c r="H94" s="83" t="str">
        <f t="shared" si="23"/>
        <v/>
      </c>
      <c r="I94" s="168"/>
      <c r="J94" s="84"/>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row>
    <row r="95" spans="2:114" x14ac:dyDescent="0.35">
      <c r="B95" s="184" t="s">
        <v>447</v>
      </c>
      <c r="C95" s="177"/>
      <c r="D95" s="117"/>
      <c r="E95" s="82" t="str" cm="1">
        <f t="array" ref="E95">IF(NOT(ISBLANK($D95)),MAX(INDEX($A$1:$X$1044,IF(_xlfn.TEXTSPLIT($D95, ",")=$B$2:$B$288, ROW($B$2:$B$288), 0), 6)), "")</f>
        <v/>
      </c>
      <c r="F95" s="167"/>
      <c r="G95" s="167"/>
      <c r="H95" s="83" t="str">
        <f t="shared" si="23"/>
        <v/>
      </c>
      <c r="I95" s="168"/>
      <c r="J95" s="84"/>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1"/>
      <c r="CL95" s="11"/>
      <c r="CM95" s="11"/>
      <c r="CN95" s="11"/>
      <c r="CO95" s="11"/>
      <c r="CP95" s="11"/>
      <c r="CQ95" s="11"/>
      <c r="CR95" s="11"/>
      <c r="CS95" s="11"/>
      <c r="CT95" s="11"/>
      <c r="CU95" s="11"/>
      <c r="CV95" s="11"/>
      <c r="CW95" s="11"/>
      <c r="CX95" s="11"/>
      <c r="CY95" s="11"/>
      <c r="CZ95" s="11"/>
      <c r="DA95" s="11"/>
      <c r="DB95" s="11"/>
      <c r="DC95" s="11"/>
      <c r="DD95" s="11"/>
      <c r="DE95" s="11"/>
      <c r="DF95" s="11"/>
      <c r="DG95" s="11"/>
      <c r="DH95" s="11"/>
      <c r="DI95" s="11"/>
      <c r="DJ95" s="11"/>
    </row>
    <row r="96" spans="2:114" x14ac:dyDescent="0.35">
      <c r="B96" s="184" t="s">
        <v>448</v>
      </c>
      <c r="C96" s="177"/>
      <c r="D96" s="117"/>
      <c r="E96" s="82" t="str" cm="1">
        <f t="array" ref="E96">IF(NOT(ISBLANK($D96)),MAX(INDEX($A$1:$X$1044,IF(_xlfn.TEXTSPLIT($D96, ",")=$B$2:$B$288, ROW($B$2:$B$288), 0), 6)), "")</f>
        <v/>
      </c>
      <c r="F96" s="167"/>
      <c r="G96" s="167"/>
      <c r="H96" s="83" t="str">
        <f t="shared" si="23"/>
        <v/>
      </c>
      <c r="I96" s="168"/>
      <c r="J96" s="84"/>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row>
    <row r="97" spans="2:114" x14ac:dyDescent="0.35">
      <c r="B97" s="184" t="s">
        <v>449</v>
      </c>
      <c r="C97" s="177"/>
      <c r="D97" s="117"/>
      <c r="E97" s="82" t="str" cm="1">
        <f t="array" ref="E97">IF(NOT(ISBLANK($D97)),MAX(INDEX($A$1:$X$1044,IF(_xlfn.TEXTSPLIT($D97, ",")=$B$2:$B$288, ROW($B$2:$B$288), 0), 6)), "")</f>
        <v/>
      </c>
      <c r="F97" s="167"/>
      <c r="G97" s="167"/>
      <c r="H97" s="83" t="str">
        <f t="shared" si="23"/>
        <v/>
      </c>
      <c r="I97" s="169" t="str">
        <f>IF(ISBLANK('Uppföljning + Utveckling'!D217),"",'Uppföljning + Utveckling'!D217)</f>
        <v/>
      </c>
      <c r="J97" s="84"/>
      <c r="K97" s="11"/>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1"/>
      <c r="CL97" s="11"/>
      <c r="CM97" s="11"/>
      <c r="CN97" s="11"/>
      <c r="CO97" s="11"/>
      <c r="CP97" s="11"/>
      <c r="CQ97" s="11"/>
      <c r="CR97" s="11"/>
      <c r="CS97" s="11"/>
      <c r="CT97" s="11"/>
      <c r="CU97" s="11"/>
      <c r="CV97" s="11"/>
      <c r="CW97" s="11"/>
      <c r="CX97" s="11"/>
      <c r="CY97" s="11"/>
      <c r="CZ97" s="11"/>
      <c r="DA97" s="11"/>
      <c r="DB97" s="11"/>
      <c r="DC97" s="11"/>
      <c r="DD97" s="11"/>
      <c r="DE97" s="11"/>
      <c r="DF97" s="11"/>
      <c r="DG97" s="11"/>
      <c r="DH97" s="11"/>
      <c r="DI97" s="11"/>
      <c r="DJ97" s="11"/>
    </row>
    <row r="98" spans="2:114" x14ac:dyDescent="0.35">
      <c r="B98" s="184" t="s">
        <v>451</v>
      </c>
      <c r="C98" s="177"/>
      <c r="D98" s="117"/>
      <c r="E98" s="82" t="str" cm="1">
        <f t="array" ref="E98">IF(NOT(ISBLANK($D98)),MAX(INDEX($A$1:$X$1044,IF(_xlfn.TEXTSPLIT($D98, ",")=$B$2:$B$288, ROW($B$2:$B$288), 0), 6)), "")</f>
        <v/>
      </c>
      <c r="F98" s="167"/>
      <c r="G98" s="167"/>
      <c r="H98" s="83" t="str">
        <f t="shared" si="23"/>
        <v/>
      </c>
      <c r="I98" s="168"/>
      <c r="J98" s="84"/>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row>
    <row r="99" spans="2:114" x14ac:dyDescent="0.35">
      <c r="B99" s="184" t="s">
        <v>452</v>
      </c>
      <c r="C99" s="177"/>
      <c r="D99" s="117"/>
      <c r="E99" s="82" t="str" cm="1">
        <f t="array" ref="E99">IF(NOT(ISBLANK($D99)),MAX(INDEX($A$1:$X$1044,IF(_xlfn.TEXTSPLIT($D99, ",")=$B$2:$B$288, ROW($B$2:$B$288), 0), 6)), "")</f>
        <v/>
      </c>
      <c r="F99" s="167"/>
      <c r="G99" s="167"/>
      <c r="H99" s="83" t="str">
        <f t="shared" si="23"/>
        <v/>
      </c>
      <c r="I99" s="168"/>
      <c r="J99" s="84"/>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c r="CN99" s="11"/>
      <c r="CO99" s="11"/>
      <c r="CP99" s="11"/>
      <c r="CQ99" s="11"/>
      <c r="CR99" s="11"/>
      <c r="CS99" s="11"/>
      <c r="CT99" s="11"/>
      <c r="CU99" s="11"/>
      <c r="CV99" s="11"/>
      <c r="CW99" s="11"/>
      <c r="CX99" s="11"/>
      <c r="CY99" s="11"/>
      <c r="CZ99" s="11"/>
      <c r="DA99" s="11"/>
      <c r="DB99" s="11"/>
      <c r="DC99" s="11"/>
      <c r="DD99" s="11"/>
      <c r="DE99" s="11"/>
      <c r="DF99" s="11"/>
      <c r="DG99" s="11"/>
      <c r="DH99" s="11"/>
      <c r="DI99" s="11"/>
      <c r="DJ99" s="11"/>
    </row>
    <row r="100" spans="2:114" x14ac:dyDescent="0.35">
      <c r="B100" s="184" t="s">
        <v>453</v>
      </c>
      <c r="C100" s="177"/>
      <c r="D100" s="117"/>
      <c r="E100" s="82" t="str" cm="1">
        <f t="array" ref="E100">IF(NOT(ISBLANK($D100)),MAX(INDEX($A$1:$X$1044,IF(_xlfn.TEXTSPLIT($D100, ",")=$B$2:$B$288, ROW($B$2:$B$288), 0), 6)), "")</f>
        <v/>
      </c>
      <c r="F100" s="167"/>
      <c r="G100" s="167"/>
      <c r="H100" s="83" t="str">
        <f t="shared" si="23"/>
        <v/>
      </c>
      <c r="I100" s="168"/>
      <c r="J100" s="84"/>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row>
    <row r="101" spans="2:114" x14ac:dyDescent="0.35">
      <c r="B101" s="184" t="s">
        <v>454</v>
      </c>
      <c r="C101" s="177"/>
      <c r="D101" s="117"/>
      <c r="E101" s="82" t="str" cm="1">
        <f t="array" ref="E101">IF(NOT(ISBLANK($D101)),MAX(INDEX($A$1:$X$1044,IF(_xlfn.TEXTSPLIT($D101, ",")=$B$2:$B$288, ROW($B$2:$B$288), 0), 6)), "")</f>
        <v/>
      </c>
      <c r="F101" s="167"/>
      <c r="G101" s="167"/>
      <c r="H101" s="83" t="str">
        <f t="shared" si="23"/>
        <v/>
      </c>
      <c r="I101" s="169" t="str">
        <f>IF(ISBLANK('Uppföljning + Utveckling'!D225),"",'Uppföljning + Utveckling'!D225)</f>
        <v/>
      </c>
      <c r="J101" s="84"/>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c r="CW101" s="11"/>
      <c r="CX101" s="11"/>
      <c r="CY101" s="11"/>
      <c r="CZ101" s="11"/>
      <c r="DA101" s="11"/>
      <c r="DB101" s="11"/>
      <c r="DC101" s="11"/>
      <c r="DD101" s="11"/>
      <c r="DE101" s="11"/>
      <c r="DF101" s="11"/>
      <c r="DG101" s="11"/>
      <c r="DH101" s="11"/>
      <c r="DI101" s="11"/>
      <c r="DJ101" s="11"/>
    </row>
    <row r="102" spans="2:114" x14ac:dyDescent="0.35">
      <c r="B102" s="184" t="s">
        <v>456</v>
      </c>
      <c r="C102" s="177"/>
      <c r="D102" s="117"/>
      <c r="E102" s="82" t="str" cm="1">
        <f t="array" ref="E102">IF(NOT(ISBLANK($D102)),MAX(INDEX($A$1:$X$1044,IF(_xlfn.TEXTSPLIT($D102, ",")=$B$2:$B$288, ROW($B$2:$B$288), 0), 6)), "")</f>
        <v/>
      </c>
      <c r="F102" s="167"/>
      <c r="G102" s="167"/>
      <c r="H102" s="83" t="str">
        <f t="shared" si="23"/>
        <v/>
      </c>
      <c r="I102" s="168"/>
      <c r="J102" s="84"/>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row>
    <row r="103" spans="2:114" x14ac:dyDescent="0.35">
      <c r="B103" s="184" t="s">
        <v>457</v>
      </c>
      <c r="C103" s="177"/>
      <c r="D103" s="117"/>
      <c r="E103" s="82" t="str" cm="1">
        <f t="array" ref="E103">IF(NOT(ISBLANK($D103)),MAX(INDEX($A$1:$X$1044,IF(_xlfn.TEXTSPLIT($D103, ",")=$B$2:$B$288, ROW($B$2:$B$288), 0), 6)), "")</f>
        <v/>
      </c>
      <c r="F103" s="167"/>
      <c r="G103" s="167"/>
      <c r="H103" s="83" t="str">
        <f t="shared" si="23"/>
        <v/>
      </c>
      <c r="I103" s="168"/>
      <c r="J103" s="84"/>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row>
    <row r="104" spans="2:114" x14ac:dyDescent="0.35">
      <c r="B104" s="184" t="s">
        <v>458</v>
      </c>
      <c r="C104" s="177"/>
      <c r="D104" s="117"/>
      <c r="E104" s="82" t="str" cm="1">
        <f t="array" ref="E104">IF(NOT(ISBLANK($D104)),MAX(INDEX($A$1:$X$1044,IF(_xlfn.TEXTSPLIT($D104, ",")=$B$2:$B$288, ROW($B$2:$B$288), 0), 6)), "")</f>
        <v/>
      </c>
      <c r="F104" s="167"/>
      <c r="G104" s="167"/>
      <c r="H104" s="83" t="str">
        <f t="shared" si="23"/>
        <v/>
      </c>
      <c r="I104" s="168"/>
      <c r="J104" s="84"/>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row>
    <row r="105" spans="2:114" x14ac:dyDescent="0.35">
      <c r="B105" s="184" t="s">
        <v>459</v>
      </c>
      <c r="C105" s="177"/>
      <c r="D105" s="117"/>
      <c r="E105" s="82" t="str" cm="1">
        <f t="array" ref="E105">IF(NOT(ISBLANK($D105)),MAX(INDEX($A$1:$X$1044,IF(_xlfn.TEXTSPLIT($D105, ",")=$B$2:$B$288, ROW($B$2:$B$288), 0), 6)), "")</f>
        <v/>
      </c>
      <c r="F105" s="167"/>
      <c r="G105" s="167"/>
      <c r="H105" s="83" t="str">
        <f t="shared" si="23"/>
        <v/>
      </c>
      <c r="I105" s="169" t="str">
        <f>IF(ISBLANK('Uppföljning + Utveckling'!D232),"",'Uppföljning + Utveckling'!D232)</f>
        <v/>
      </c>
      <c r="J105" s="84"/>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1"/>
      <c r="CM105" s="11"/>
      <c r="CN105" s="11"/>
      <c r="CO105" s="11"/>
      <c r="CP105" s="11"/>
      <c r="CQ105" s="11"/>
      <c r="CR105" s="11"/>
      <c r="CS105" s="11"/>
      <c r="CT105" s="11"/>
      <c r="CU105" s="11"/>
      <c r="CV105" s="11"/>
      <c r="CW105" s="11"/>
      <c r="CX105" s="11"/>
      <c r="CY105" s="11"/>
      <c r="CZ105" s="11"/>
      <c r="DA105" s="11"/>
      <c r="DB105" s="11"/>
      <c r="DC105" s="11"/>
      <c r="DD105" s="11"/>
      <c r="DE105" s="11"/>
      <c r="DF105" s="11"/>
      <c r="DG105" s="11"/>
      <c r="DH105" s="11"/>
      <c r="DI105" s="11"/>
      <c r="DJ105" s="11"/>
    </row>
    <row r="106" spans="2:114" x14ac:dyDescent="0.35">
      <c r="B106" s="184" t="s">
        <v>461</v>
      </c>
      <c r="C106" s="177"/>
      <c r="D106" s="117"/>
      <c r="E106" s="82" t="str" cm="1">
        <f t="array" ref="E106">IF(NOT(ISBLANK($D106)),MAX(INDEX($A$1:$X$1044,IF(_xlfn.TEXTSPLIT($D106, ",")=$B$2:$B$288, ROW($B$2:$B$288), 0), 6)), "")</f>
        <v/>
      </c>
      <c r="F106" s="167"/>
      <c r="G106" s="167"/>
      <c r="H106" s="83" t="str">
        <f t="shared" si="23"/>
        <v/>
      </c>
      <c r="I106" s="168"/>
      <c r="J106" s="84"/>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row>
    <row r="107" spans="2:114" x14ac:dyDescent="0.35">
      <c r="B107" s="184" t="s">
        <v>462</v>
      </c>
      <c r="C107" s="177"/>
      <c r="D107" s="117"/>
      <c r="E107" s="82" t="str" cm="1">
        <f t="array" ref="E107">IF(NOT(ISBLANK($D107)),MAX(INDEX($A$1:$X$1044,IF(_xlfn.TEXTSPLIT($D107, ",")=$B$2:$B$288, ROW($B$2:$B$288), 0), 6)), "")</f>
        <v/>
      </c>
      <c r="F107" s="167"/>
      <c r="G107" s="167"/>
      <c r="H107" s="83" t="str">
        <f t="shared" si="23"/>
        <v/>
      </c>
      <c r="I107" s="168"/>
      <c r="J107" s="84"/>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1"/>
      <c r="CM107" s="11"/>
      <c r="CN107" s="11"/>
      <c r="CO107" s="11"/>
      <c r="CP107" s="11"/>
      <c r="CQ107" s="11"/>
      <c r="CR107" s="11"/>
      <c r="CS107" s="11"/>
      <c r="CT107" s="11"/>
      <c r="CU107" s="11"/>
      <c r="CV107" s="11"/>
      <c r="CW107" s="11"/>
      <c r="CX107" s="11"/>
      <c r="CY107" s="11"/>
      <c r="CZ107" s="11"/>
      <c r="DA107" s="11"/>
      <c r="DB107" s="11"/>
      <c r="DC107" s="11"/>
      <c r="DD107" s="11"/>
      <c r="DE107" s="11"/>
      <c r="DF107" s="11"/>
      <c r="DG107" s="11"/>
      <c r="DH107" s="11"/>
      <c r="DI107" s="11"/>
      <c r="DJ107" s="11"/>
    </row>
    <row r="108" spans="2:114" x14ac:dyDescent="0.35">
      <c r="B108" s="184" t="s">
        <v>463</v>
      </c>
      <c r="C108" s="177"/>
      <c r="D108" s="117"/>
      <c r="E108" s="82" t="str" cm="1">
        <f t="array" ref="E108">IF(NOT(ISBLANK($D108)),MAX(INDEX($A$1:$X$1044,IF(_xlfn.TEXTSPLIT($D108, ",")=$B$2:$B$288, ROW($B$2:$B$288), 0), 6)), "")</f>
        <v/>
      </c>
      <c r="F108" s="167"/>
      <c r="G108" s="167"/>
      <c r="H108" s="83" t="str">
        <f t="shared" si="23"/>
        <v/>
      </c>
      <c r="I108" s="168"/>
      <c r="J108" s="84"/>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1"/>
      <c r="DH108" s="11"/>
      <c r="DI108" s="11"/>
      <c r="DJ108" s="11"/>
    </row>
    <row r="109" spans="2:114" x14ac:dyDescent="0.35">
      <c r="B109" s="184" t="s">
        <v>464</v>
      </c>
      <c r="C109" s="177"/>
      <c r="D109" s="117"/>
      <c r="E109" s="82" t="str" cm="1">
        <f t="array" ref="E109">IF(NOT(ISBLANK($D109)),MAX(INDEX($A$1:$X$1044,IF(_xlfn.TEXTSPLIT($D109, ",")=$B$2:$B$288, ROW($B$2:$B$288), 0), 6)), "")</f>
        <v/>
      </c>
      <c r="F109" s="167"/>
      <c r="G109" s="167"/>
      <c r="H109" s="83" t="str">
        <f t="shared" si="23"/>
        <v/>
      </c>
      <c r="I109" s="169" t="str">
        <f>IF(ISBLANK('Uppföljning + Utveckling'!D239),"",'Uppföljning + Utveckling'!D239)</f>
        <v/>
      </c>
      <c r="J109" s="84"/>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1"/>
      <c r="CM109" s="11"/>
      <c r="CN109" s="11"/>
      <c r="CO109" s="11"/>
      <c r="CP109" s="11"/>
      <c r="CQ109" s="11"/>
      <c r="CR109" s="11"/>
      <c r="CS109" s="11"/>
      <c r="CT109" s="11"/>
      <c r="CU109" s="11"/>
      <c r="CV109" s="11"/>
      <c r="CW109" s="11"/>
      <c r="CX109" s="11"/>
      <c r="CY109" s="11"/>
      <c r="CZ109" s="11"/>
      <c r="DA109" s="11"/>
      <c r="DB109" s="11"/>
      <c r="DC109" s="11"/>
      <c r="DD109" s="11"/>
      <c r="DE109" s="11"/>
      <c r="DF109" s="11"/>
      <c r="DG109" s="11"/>
      <c r="DH109" s="11"/>
      <c r="DI109" s="11"/>
      <c r="DJ109" s="11"/>
    </row>
    <row r="110" spans="2:114" x14ac:dyDescent="0.35">
      <c r="B110" s="184" t="s">
        <v>466</v>
      </c>
      <c r="C110" s="177"/>
      <c r="D110" s="117"/>
      <c r="E110" s="82" t="str" cm="1">
        <f t="array" ref="E110">IF(NOT(ISBLANK($D110)),MAX(INDEX($A$1:$X$1044,IF(_xlfn.TEXTSPLIT($D110, ",")=$B$2:$B$288, ROW($B$2:$B$288), 0), 6)), "")</f>
        <v/>
      </c>
      <c r="F110" s="167"/>
      <c r="G110" s="167"/>
      <c r="H110" s="83" t="str">
        <f t="shared" si="23"/>
        <v/>
      </c>
      <c r="I110" s="168"/>
      <c r="J110" s="84"/>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row>
    <row r="111" spans="2:114" x14ac:dyDescent="0.35">
      <c r="B111" s="184" t="s">
        <v>467</v>
      </c>
      <c r="C111" s="177"/>
      <c r="D111" s="117"/>
      <c r="E111" s="82" t="str" cm="1">
        <f t="array" ref="E111">IF(NOT(ISBLANK($D111)),MAX(INDEX($A$1:$X$1044,IF(_xlfn.TEXTSPLIT($D111, ",")=$B$2:$B$288, ROW($B$2:$B$288), 0), 6)), "")</f>
        <v/>
      </c>
      <c r="F111" s="167"/>
      <c r="G111" s="167"/>
      <c r="H111" s="83" t="str">
        <f t="shared" si="23"/>
        <v/>
      </c>
      <c r="I111" s="168"/>
      <c r="J111" s="84"/>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c r="CN111" s="11"/>
      <c r="CO111" s="11"/>
      <c r="CP111" s="11"/>
      <c r="CQ111" s="11"/>
      <c r="CR111" s="11"/>
      <c r="CS111" s="11"/>
      <c r="CT111" s="11"/>
      <c r="CU111" s="11"/>
      <c r="CV111" s="11"/>
      <c r="CW111" s="11"/>
      <c r="CX111" s="11"/>
      <c r="CY111" s="11"/>
      <c r="CZ111" s="11"/>
      <c r="DA111" s="11"/>
      <c r="DB111" s="11"/>
      <c r="DC111" s="11"/>
      <c r="DD111" s="11"/>
      <c r="DE111" s="11"/>
      <c r="DF111" s="11"/>
      <c r="DG111" s="11"/>
      <c r="DH111" s="11"/>
      <c r="DI111" s="11"/>
      <c r="DJ111" s="11"/>
    </row>
    <row r="112" spans="2:114" x14ac:dyDescent="0.35">
      <c r="B112" s="184" t="s">
        <v>468</v>
      </c>
      <c r="C112" s="177"/>
      <c r="D112" s="117"/>
      <c r="E112" s="82" t="str" cm="1">
        <f t="array" ref="E112">IF(NOT(ISBLANK($D112)),MAX(INDEX($A$1:$X$1044,IF(_xlfn.TEXTSPLIT($D112, ",")=$B$2:$B$288, ROW($B$2:$B$288), 0), 6)), "")</f>
        <v/>
      </c>
      <c r="F112" s="167"/>
      <c r="G112" s="167"/>
      <c r="H112" s="83" t="str">
        <f t="shared" si="23"/>
        <v/>
      </c>
      <c r="I112" s="168"/>
      <c r="J112" s="84"/>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row>
    <row r="113" spans="2:114" ht="14.5" x14ac:dyDescent="0.35">
      <c r="B113" s="183" t="s">
        <v>469</v>
      </c>
      <c r="C113" s="177"/>
      <c r="D113" s="117"/>
      <c r="E113" s="82" t="str" cm="1">
        <f t="array" ref="E113">IF(NOT(ISBLANK($D113)),MAX(INDEX($A$1:$X$1044,IF(_xlfn.TEXTSPLIT($D113, ",")=$B$2:$B$288, ROW($B$2:$B$288), 0), 6)), "")</f>
        <v/>
      </c>
      <c r="F113" s="167"/>
      <c r="G113" s="167"/>
      <c r="H113" s="83" t="str">
        <f t="shared" si="23"/>
        <v/>
      </c>
      <c r="I113" s="169" t="str">
        <f>IF(ISBLANK('Uppföljning + Utveckling'!D249),"",'Uppföljning + Utveckling'!D249)</f>
        <v/>
      </c>
      <c r="J113" s="84"/>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c r="CN113" s="11"/>
      <c r="CO113" s="11"/>
      <c r="CP113" s="11"/>
      <c r="CQ113" s="11"/>
      <c r="CR113" s="11"/>
      <c r="CS113" s="11"/>
      <c r="CT113" s="11"/>
      <c r="CU113" s="11"/>
      <c r="CV113" s="11"/>
      <c r="CW113" s="11"/>
      <c r="CX113" s="11"/>
      <c r="CY113" s="11"/>
      <c r="CZ113" s="11"/>
      <c r="DA113" s="11"/>
      <c r="DB113" s="11"/>
      <c r="DC113" s="11"/>
      <c r="DD113" s="11"/>
      <c r="DE113" s="11"/>
      <c r="DF113" s="11"/>
      <c r="DG113" s="11"/>
      <c r="DH113" s="11"/>
      <c r="DI113" s="11"/>
      <c r="DJ113" s="11"/>
    </row>
    <row r="114" spans="2:114" x14ac:dyDescent="0.35">
      <c r="B114" s="184" t="s">
        <v>471</v>
      </c>
      <c r="C114" s="177"/>
      <c r="D114" s="117"/>
      <c r="E114" s="82" t="str" cm="1">
        <f t="array" ref="E114">IF(NOT(ISBLANK($D114)),MAX(INDEX($A$1:$X$1044,IF(_xlfn.TEXTSPLIT($D114, ",")=$B$2:$B$288, ROW($B$2:$B$288), 0), 6)), "")</f>
        <v/>
      </c>
      <c r="F114" s="167"/>
      <c r="G114" s="167"/>
      <c r="H114" s="83" t="str">
        <f t="shared" si="23"/>
        <v/>
      </c>
      <c r="I114" s="169" t="str">
        <f>IF(ISBLANK('Uppföljning + Utveckling'!D250),"",'Uppföljning + Utveckling'!D250)</f>
        <v/>
      </c>
      <c r="J114" s="84"/>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row>
    <row r="115" spans="2:114" x14ac:dyDescent="0.35">
      <c r="B115" s="184" t="s">
        <v>473</v>
      </c>
      <c r="C115" s="177"/>
      <c r="D115" s="117"/>
      <c r="E115" s="82" t="str" cm="1">
        <f t="array" ref="E115">IF(NOT(ISBLANK($D115)),MAX(INDEX($A$1:$X$1044,IF(_xlfn.TEXTSPLIT($D115, ",")=$B$2:$B$288, ROW($B$2:$B$288), 0), 6)), "")</f>
        <v/>
      </c>
      <c r="F115" s="167"/>
      <c r="G115" s="167"/>
      <c r="H115" s="83" t="str">
        <f t="shared" si="23"/>
        <v/>
      </c>
      <c r="I115" s="168"/>
      <c r="J115" s="84"/>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1"/>
      <c r="CL115" s="11"/>
      <c r="CM115" s="11"/>
      <c r="CN115" s="11"/>
      <c r="CO115" s="11"/>
      <c r="CP115" s="11"/>
      <c r="CQ115" s="11"/>
      <c r="CR115" s="11"/>
      <c r="CS115" s="11"/>
      <c r="CT115" s="11"/>
      <c r="CU115" s="11"/>
      <c r="CV115" s="11"/>
      <c r="CW115" s="11"/>
      <c r="CX115" s="11"/>
      <c r="CY115" s="11"/>
      <c r="CZ115" s="11"/>
      <c r="DA115" s="11"/>
      <c r="DB115" s="11"/>
      <c r="DC115" s="11"/>
      <c r="DD115" s="11"/>
      <c r="DE115" s="11"/>
      <c r="DF115" s="11"/>
      <c r="DG115" s="11"/>
      <c r="DH115" s="11"/>
      <c r="DI115" s="11"/>
      <c r="DJ115" s="11"/>
    </row>
    <row r="116" spans="2:114" x14ac:dyDescent="0.35">
      <c r="B116" s="184" t="s">
        <v>474</v>
      </c>
      <c r="C116" s="177"/>
      <c r="D116" s="117"/>
      <c r="E116" s="82" t="str" cm="1">
        <f t="array" ref="E116">IF(NOT(ISBLANK($D116)),MAX(INDEX($A$1:$X$1044,IF(_xlfn.TEXTSPLIT($D116, ",")=$B$2:$B$288, ROW($B$2:$B$288), 0), 6)), "")</f>
        <v/>
      </c>
      <c r="F116" s="167"/>
      <c r="G116" s="167"/>
      <c r="H116" s="83" t="str">
        <f t="shared" si="23"/>
        <v/>
      </c>
      <c r="I116" s="168"/>
      <c r="J116" s="84"/>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row>
    <row r="117" spans="2:114" x14ac:dyDescent="0.35">
      <c r="B117" s="184" t="s">
        <v>475</v>
      </c>
      <c r="C117" s="177"/>
      <c r="D117" s="117"/>
      <c r="E117" s="82" t="str" cm="1">
        <f t="array" ref="E117">IF(NOT(ISBLANK($D117)),MAX(INDEX($A$1:$X$1044,IF(_xlfn.TEXTSPLIT($D117, ",")=$B$2:$B$288, ROW($B$2:$B$288), 0), 6)), "")</f>
        <v/>
      </c>
      <c r="F117" s="167"/>
      <c r="G117" s="167"/>
      <c r="H117" s="83" t="str">
        <f t="shared" si="23"/>
        <v/>
      </c>
      <c r="I117" s="168"/>
      <c r="J117" s="84"/>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row>
    <row r="118" spans="2:114" x14ac:dyDescent="0.35">
      <c r="B118" s="184" t="s">
        <v>476</v>
      </c>
      <c r="C118" s="177"/>
      <c r="D118" s="117"/>
      <c r="E118" s="82" t="str" cm="1">
        <f t="array" ref="E118">IF(NOT(ISBLANK($D118)),MAX(INDEX($A$1:$X$1044,IF(_xlfn.TEXTSPLIT($D118, ",")=$B$2:$B$288, ROW($B$2:$B$288), 0), 6)), "")</f>
        <v/>
      </c>
      <c r="F118" s="167"/>
      <c r="G118" s="167"/>
      <c r="H118" s="83" t="str">
        <f t="shared" si="23"/>
        <v/>
      </c>
      <c r="I118" s="169" t="str">
        <f>IF(ISBLANK('Uppföljning + Utveckling'!D259),"",'Uppföljning + Utveckling'!D259)</f>
        <v/>
      </c>
      <c r="J118" s="84"/>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row>
    <row r="119" spans="2:114" x14ac:dyDescent="0.35">
      <c r="B119" s="184" t="s">
        <v>478</v>
      </c>
      <c r="C119" s="177"/>
      <c r="D119" s="117"/>
      <c r="E119" s="82" t="str" cm="1">
        <f t="array" ref="E119">IF(NOT(ISBLANK($D119)),MAX(INDEX($A$1:$X$1044,IF(_xlfn.TEXTSPLIT($D119, ",")=$B$2:$B$288, ROW($B$2:$B$288), 0), 6)), "")</f>
        <v/>
      </c>
      <c r="F119" s="167"/>
      <c r="G119" s="167"/>
      <c r="H119" s="83" t="str">
        <f t="shared" si="23"/>
        <v/>
      </c>
      <c r="I119" s="168"/>
      <c r="J119" s="84"/>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row>
    <row r="120" spans="2:114" x14ac:dyDescent="0.35">
      <c r="B120" s="184" t="s">
        <v>479</v>
      </c>
      <c r="C120" s="177"/>
      <c r="D120" s="117"/>
      <c r="E120" s="82" t="str" cm="1">
        <f t="array" ref="E120">IF(NOT(ISBLANK($D120)),MAX(INDEX($A$1:$X$1044,IF(_xlfn.TEXTSPLIT($D120, ",")=$B$2:$B$288, ROW($B$2:$B$288), 0), 6)), "")</f>
        <v/>
      </c>
      <c r="F120" s="167"/>
      <c r="G120" s="167"/>
      <c r="H120" s="83" t="str">
        <f t="shared" si="23"/>
        <v/>
      </c>
      <c r="I120" s="168"/>
      <c r="J120" s="84"/>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row>
    <row r="121" spans="2:114" x14ac:dyDescent="0.35">
      <c r="B121" s="184" t="s">
        <v>480</v>
      </c>
      <c r="C121" s="177"/>
      <c r="D121" s="117"/>
      <c r="E121" s="82" t="str" cm="1">
        <f t="array" ref="E121">IF(NOT(ISBLANK($D121)),MAX(INDEX($A$1:$X$1044,IF(_xlfn.TEXTSPLIT($D121, ",")=$B$2:$B$288, ROW($B$2:$B$288), 0), 6)), "")</f>
        <v/>
      </c>
      <c r="F121" s="167"/>
      <c r="G121" s="167"/>
      <c r="H121" s="83" t="str">
        <f t="shared" si="23"/>
        <v/>
      </c>
      <c r="I121" s="168"/>
      <c r="J121" s="84"/>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1"/>
      <c r="DH121" s="11"/>
      <c r="DI121" s="11"/>
      <c r="DJ121" s="11"/>
    </row>
    <row r="122" spans="2:114" x14ac:dyDescent="0.35">
      <c r="B122" s="184" t="s">
        <v>481</v>
      </c>
      <c r="C122" s="177"/>
      <c r="D122" s="117"/>
      <c r="E122" s="82" t="str" cm="1">
        <f t="array" ref="E122">IF(NOT(ISBLANK($D122)),MAX(INDEX($A$1:$X$1044,IF(_xlfn.TEXTSPLIT($D122, ",")=$B$2:$B$288, ROW($B$2:$B$288), 0), 6)), "")</f>
        <v/>
      </c>
      <c r="F122" s="167"/>
      <c r="G122" s="167"/>
      <c r="H122" s="83" t="str">
        <f t="shared" si="23"/>
        <v/>
      </c>
      <c r="I122" s="169" t="str">
        <f>IF(ISBLANK('Uppföljning + Utveckling'!D268),"",'Uppföljning + Utveckling'!D268)</f>
        <v/>
      </c>
      <c r="J122" s="84"/>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row>
    <row r="123" spans="2:114" x14ac:dyDescent="0.35">
      <c r="B123" s="184" t="s">
        <v>483</v>
      </c>
      <c r="C123" s="177"/>
      <c r="D123" s="117"/>
      <c r="E123" s="82" t="str" cm="1">
        <f t="array" ref="E123">IF(NOT(ISBLANK($D123)),MAX(INDEX($A$1:$X$1044,IF(_xlfn.TEXTSPLIT($D123, ",")=$B$2:$B$288, ROW($B$2:$B$288), 0), 6)), "")</f>
        <v/>
      </c>
      <c r="F123" s="167"/>
      <c r="G123" s="167"/>
      <c r="H123" s="83" t="str">
        <f t="shared" si="23"/>
        <v/>
      </c>
      <c r="I123" s="168"/>
      <c r="J123" s="84"/>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c r="CN123" s="11"/>
      <c r="CO123" s="11"/>
      <c r="CP123" s="11"/>
      <c r="CQ123" s="11"/>
      <c r="CR123" s="11"/>
      <c r="CS123" s="11"/>
      <c r="CT123" s="11"/>
      <c r="CU123" s="11"/>
      <c r="CV123" s="11"/>
      <c r="CW123" s="11"/>
      <c r="CX123" s="11"/>
      <c r="CY123" s="11"/>
      <c r="CZ123" s="11"/>
      <c r="DA123" s="11"/>
      <c r="DB123" s="11"/>
      <c r="DC123" s="11"/>
      <c r="DD123" s="11"/>
      <c r="DE123" s="11"/>
      <c r="DF123" s="11"/>
      <c r="DG123" s="11"/>
      <c r="DH123" s="11"/>
      <c r="DI123" s="11"/>
      <c r="DJ123" s="11"/>
    </row>
    <row r="124" spans="2:114" x14ac:dyDescent="0.35">
      <c r="B124" s="184" t="s">
        <v>484</v>
      </c>
      <c r="C124" s="177"/>
      <c r="D124" s="117"/>
      <c r="E124" s="82" t="str" cm="1">
        <f t="array" ref="E124">IF(NOT(ISBLANK($D124)),MAX(INDEX($A$1:$X$1044,IF(_xlfn.TEXTSPLIT($D124, ",")=$B$2:$B$288, ROW($B$2:$B$288), 0), 6)), "")</f>
        <v/>
      </c>
      <c r="F124" s="167"/>
      <c r="G124" s="167"/>
      <c r="H124" s="83" t="str">
        <f t="shared" si="23"/>
        <v/>
      </c>
      <c r="I124" s="168"/>
      <c r="J124" s="84"/>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row>
    <row r="125" spans="2:114" x14ac:dyDescent="0.35">
      <c r="B125" s="184" t="s">
        <v>485</v>
      </c>
      <c r="C125" s="177"/>
      <c r="D125" s="117"/>
      <c r="E125" s="82" t="str" cm="1">
        <f t="array" ref="E125">IF(NOT(ISBLANK($D125)),MAX(INDEX($A$1:$X$1044,IF(_xlfn.TEXTSPLIT($D125, ",")=$B$2:$B$288, ROW($B$2:$B$288), 0), 6)), "")</f>
        <v/>
      </c>
      <c r="F125" s="167"/>
      <c r="G125" s="167"/>
      <c r="H125" s="83" t="str">
        <f t="shared" si="23"/>
        <v/>
      </c>
      <c r="I125" s="168"/>
      <c r="J125" s="84"/>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1"/>
      <c r="CM125" s="11"/>
      <c r="CN125" s="11"/>
      <c r="CO125" s="11"/>
      <c r="CP125" s="11"/>
      <c r="CQ125" s="11"/>
      <c r="CR125" s="11"/>
      <c r="CS125" s="11"/>
      <c r="CT125" s="11"/>
      <c r="CU125" s="11"/>
      <c r="CV125" s="11"/>
      <c r="CW125" s="11"/>
      <c r="CX125" s="11"/>
      <c r="CY125" s="11"/>
      <c r="CZ125" s="11"/>
      <c r="DA125" s="11"/>
      <c r="DB125" s="11"/>
      <c r="DC125" s="11"/>
      <c r="DD125" s="11"/>
      <c r="DE125" s="11"/>
      <c r="DF125" s="11"/>
      <c r="DG125" s="11"/>
      <c r="DH125" s="11"/>
      <c r="DI125" s="11"/>
      <c r="DJ125" s="11"/>
    </row>
    <row r="126" spans="2:114" x14ac:dyDescent="0.35">
      <c r="B126" s="184"/>
      <c r="C126" s="177"/>
      <c r="D126" s="117"/>
      <c r="E126" s="82" t="str" cm="1">
        <f t="array" ref="E126">IF(NOT(ISBLANK($D126)),MAX(INDEX($A$1:$X$1044,IF(_xlfn.TEXTSPLIT($D126, ",")=$B$2:$B$288, ROW($B$2:$B$288), 0), 6)), "")</f>
        <v/>
      </c>
      <c r="F126" s="167"/>
      <c r="G126" s="167"/>
      <c r="H126" s="83" t="str">
        <f t="shared" si="23"/>
        <v/>
      </c>
      <c r="I126" s="168"/>
      <c r="J126" s="84"/>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row>
    <row r="127" spans="2:114" x14ac:dyDescent="0.35">
      <c r="B127" s="184"/>
      <c r="C127" s="177"/>
      <c r="D127" s="117"/>
      <c r="E127" s="82" t="str" cm="1">
        <f t="array" ref="E127">IF(NOT(ISBLANK($D127)),MAX(INDEX($A$1:$X$1044,IF(_xlfn.TEXTSPLIT($D127, ",")=$B$2:$B$288, ROW($B$2:$B$288), 0), 6)), "")</f>
        <v/>
      </c>
      <c r="F127" s="167"/>
      <c r="G127" s="167"/>
      <c r="H127" s="83" t="str">
        <f t="shared" si="23"/>
        <v/>
      </c>
      <c r="I127" s="168"/>
      <c r="J127" s="84"/>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c r="CN127" s="11"/>
      <c r="CO127" s="11"/>
      <c r="CP127" s="11"/>
      <c r="CQ127" s="11"/>
      <c r="CR127" s="11"/>
      <c r="CS127" s="11"/>
      <c r="CT127" s="11"/>
      <c r="CU127" s="11"/>
      <c r="CV127" s="11"/>
      <c r="CW127" s="11"/>
      <c r="CX127" s="11"/>
      <c r="CY127" s="11"/>
      <c r="CZ127" s="11"/>
      <c r="DA127" s="11"/>
      <c r="DB127" s="11"/>
      <c r="DC127" s="11"/>
      <c r="DD127" s="11"/>
      <c r="DE127" s="11"/>
      <c r="DF127" s="11"/>
      <c r="DG127" s="11"/>
      <c r="DH127" s="11"/>
      <c r="DI127" s="11"/>
      <c r="DJ127" s="11"/>
    </row>
    <row r="128" spans="2:114" x14ac:dyDescent="0.35">
      <c r="B128" s="184"/>
      <c r="C128" s="177"/>
      <c r="D128" s="117"/>
      <c r="E128" s="82" t="str" cm="1">
        <f t="array" ref="E128">IF(NOT(ISBLANK($D128)),MAX(INDEX($A$1:$X$1044,IF(_xlfn.TEXTSPLIT($D128, ",")=$B$2:$B$288, ROW($B$2:$B$288), 0), 6)), "")</f>
        <v/>
      </c>
      <c r="F128" s="167"/>
      <c r="G128" s="167"/>
      <c r="H128" s="83" t="str">
        <f t="shared" si="23"/>
        <v/>
      </c>
      <c r="I128" s="168"/>
      <c r="J128" s="84"/>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row>
    <row r="129" spans="2:114" x14ac:dyDescent="0.35">
      <c r="B129" s="184"/>
      <c r="C129" s="177"/>
      <c r="D129" s="117"/>
      <c r="E129" s="82" t="str" cm="1">
        <f t="array" ref="E129">IF(NOT(ISBLANK($D129)),MAX(INDEX($A$1:$X$1044,IF(_xlfn.TEXTSPLIT($D129, ",")=$B$2:$B$288, ROW($B$2:$B$288), 0), 6)), "")</f>
        <v/>
      </c>
      <c r="F129" s="167"/>
      <c r="G129" s="167"/>
      <c r="H129" s="83" t="str">
        <f t="shared" si="23"/>
        <v/>
      </c>
      <c r="I129" s="168"/>
      <c r="J129" s="84"/>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1"/>
      <c r="CM129" s="11"/>
      <c r="CN129" s="11"/>
      <c r="CO129" s="11"/>
      <c r="CP129" s="11"/>
      <c r="CQ129" s="11"/>
      <c r="CR129" s="11"/>
      <c r="CS129" s="11"/>
      <c r="CT129" s="11"/>
      <c r="CU129" s="11"/>
      <c r="CV129" s="11"/>
      <c r="CW129" s="11"/>
      <c r="CX129" s="11"/>
      <c r="CY129" s="11"/>
      <c r="CZ129" s="11"/>
      <c r="DA129" s="11"/>
      <c r="DB129" s="11"/>
      <c r="DC129" s="11"/>
      <c r="DD129" s="11"/>
      <c r="DE129" s="11"/>
      <c r="DF129" s="11"/>
      <c r="DG129" s="11"/>
      <c r="DH129" s="11"/>
      <c r="DI129" s="11"/>
      <c r="DJ129" s="11"/>
    </row>
    <row r="130" spans="2:114" x14ac:dyDescent="0.35">
      <c r="B130" s="184"/>
      <c r="C130" s="177"/>
      <c r="D130" s="117"/>
      <c r="E130" s="82" t="str" cm="1">
        <f t="array" ref="E130">IF(NOT(ISBLANK($D130)),MAX(INDEX($A$1:$X$1044,IF(_xlfn.TEXTSPLIT($D130, ",")=$B$2:$B$288, ROW($B$2:$B$288), 0), 6)), "")</f>
        <v/>
      </c>
      <c r="F130" s="167"/>
      <c r="G130" s="167"/>
      <c r="H130" s="83" t="str">
        <f t="shared" si="23"/>
        <v/>
      </c>
      <c r="I130" s="168"/>
      <c r="J130" s="84"/>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row>
    <row r="131" spans="2:114" x14ac:dyDescent="0.35">
      <c r="B131" s="184"/>
      <c r="C131" s="177"/>
      <c r="D131" s="117"/>
      <c r="E131" s="82" t="str" cm="1">
        <f t="array" ref="E131">IF(NOT(ISBLANK($D131)),MAX(INDEX($A$1:$X$1044,IF(_xlfn.TEXTSPLIT($D131, ",")=$B$2:$B$288, ROW($B$2:$B$288), 0), 6)), "")</f>
        <v/>
      </c>
      <c r="F131" s="167"/>
      <c r="G131" s="167"/>
      <c r="H131" s="83" t="str">
        <f t="shared" si="23"/>
        <v/>
      </c>
      <c r="I131" s="168"/>
      <c r="J131" s="84"/>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1"/>
      <c r="CL131" s="11"/>
      <c r="CM131" s="11"/>
      <c r="CN131" s="11"/>
      <c r="CO131" s="11"/>
      <c r="CP131" s="11"/>
      <c r="CQ131" s="11"/>
      <c r="CR131" s="11"/>
      <c r="CS131" s="11"/>
      <c r="CT131" s="11"/>
      <c r="CU131" s="11"/>
      <c r="CV131" s="11"/>
      <c r="CW131" s="11"/>
      <c r="CX131" s="11"/>
      <c r="CY131" s="11"/>
      <c r="CZ131" s="11"/>
      <c r="DA131" s="11"/>
      <c r="DB131" s="11"/>
      <c r="DC131" s="11"/>
      <c r="DD131" s="11"/>
      <c r="DE131" s="11"/>
      <c r="DF131" s="11"/>
      <c r="DG131" s="11"/>
      <c r="DH131" s="11"/>
      <c r="DI131" s="11"/>
      <c r="DJ131" s="11"/>
    </row>
    <row r="132" spans="2:114" x14ac:dyDescent="0.35">
      <c r="B132" s="184"/>
      <c r="C132" s="177"/>
      <c r="D132" s="117"/>
      <c r="E132" s="82" t="str" cm="1">
        <f t="array" ref="E132">IF(NOT(ISBLANK($D132)),MAX(INDEX($A$1:$X$1044,IF(_xlfn.TEXTSPLIT($D132, ",")=$B$2:$B$288, ROW($B$2:$B$288), 0), 6)), "")</f>
        <v/>
      </c>
      <c r="F132" s="167"/>
      <c r="G132" s="167"/>
      <c r="H132" s="83" t="str">
        <f t="shared" si="23"/>
        <v/>
      </c>
      <c r="I132" s="168"/>
      <c r="J132" s="84"/>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row>
    <row r="133" spans="2:114" x14ac:dyDescent="0.35">
      <c r="B133" s="184"/>
      <c r="C133" s="177"/>
      <c r="D133" s="117"/>
      <c r="E133" s="82" t="str" cm="1">
        <f t="array" ref="E133">IF(NOT(ISBLANK($D133)),MAX(INDEX($A$1:$X$1044,IF(_xlfn.TEXTSPLIT($D133, ",")=$B$2:$B$288, ROW($B$2:$B$288), 0), 6)), "")</f>
        <v/>
      </c>
      <c r="F133" s="167"/>
      <c r="G133" s="167"/>
      <c r="H133" s="83" t="str">
        <f t="shared" si="23"/>
        <v/>
      </c>
      <c r="I133" s="168"/>
      <c r="J133" s="84"/>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1"/>
      <c r="CM133" s="11"/>
      <c r="CN133" s="11"/>
      <c r="CO133" s="11"/>
      <c r="CP133" s="11"/>
      <c r="CQ133" s="11"/>
      <c r="CR133" s="11"/>
      <c r="CS133" s="11"/>
      <c r="CT133" s="11"/>
      <c r="CU133" s="11"/>
      <c r="CV133" s="11"/>
      <c r="CW133" s="11"/>
      <c r="CX133" s="11"/>
      <c r="CY133" s="11"/>
      <c r="CZ133" s="11"/>
      <c r="DA133" s="11"/>
      <c r="DB133" s="11"/>
      <c r="DC133" s="11"/>
      <c r="DD133" s="11"/>
      <c r="DE133" s="11"/>
      <c r="DF133" s="11"/>
      <c r="DG133" s="11"/>
      <c r="DH133" s="11"/>
      <c r="DI133" s="11"/>
      <c r="DJ133" s="11"/>
    </row>
    <row r="134" spans="2:114" x14ac:dyDescent="0.35">
      <c r="B134" s="184"/>
      <c r="C134" s="177"/>
      <c r="D134" s="117"/>
      <c r="E134" s="82" t="str" cm="1">
        <f t="array" ref="E134">IF(NOT(ISBLANK($D134)),MAX(INDEX($A$1:$X$1044,IF(_xlfn.TEXTSPLIT($D134, ",")=$B$2:$B$288, ROW($B$2:$B$288), 0), 6)), "")</f>
        <v/>
      </c>
      <c r="F134" s="167"/>
      <c r="G134" s="167"/>
      <c r="H134" s="83" t="str">
        <f t="shared" si="23"/>
        <v/>
      </c>
      <c r="I134" s="168"/>
      <c r="J134" s="84"/>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row>
    <row r="135" spans="2:114" x14ac:dyDescent="0.35">
      <c r="B135" s="184"/>
      <c r="C135" s="177"/>
      <c r="D135" s="117"/>
      <c r="E135" s="82" t="str" cm="1">
        <f t="array" ref="E135">IF(NOT(ISBLANK($D135)),MAX(INDEX($A$1:$X$1044,IF(_xlfn.TEXTSPLIT($D135, ",")=$B$2:$B$288, ROW($B$2:$B$288), 0), 6)), "")</f>
        <v/>
      </c>
      <c r="F135" s="167"/>
      <c r="G135" s="167"/>
      <c r="H135" s="83" t="str">
        <f t="shared" si="23"/>
        <v/>
      </c>
      <c r="I135" s="168"/>
      <c r="J135" s="84"/>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1"/>
      <c r="CM135" s="11"/>
      <c r="CN135" s="11"/>
      <c r="CO135" s="11"/>
      <c r="CP135" s="11"/>
      <c r="CQ135" s="11"/>
      <c r="CR135" s="11"/>
      <c r="CS135" s="11"/>
      <c r="CT135" s="11"/>
      <c r="CU135" s="11"/>
      <c r="CV135" s="11"/>
      <c r="CW135" s="11"/>
      <c r="CX135" s="11"/>
      <c r="CY135" s="11"/>
      <c r="CZ135" s="11"/>
      <c r="DA135" s="11"/>
      <c r="DB135" s="11"/>
      <c r="DC135" s="11"/>
      <c r="DD135" s="11"/>
      <c r="DE135" s="11"/>
      <c r="DF135" s="11"/>
      <c r="DG135" s="11"/>
      <c r="DH135" s="11"/>
      <c r="DI135" s="11"/>
      <c r="DJ135" s="11"/>
    </row>
    <row r="136" spans="2:114" x14ac:dyDescent="0.35">
      <c r="B136" s="184"/>
      <c r="C136" s="177"/>
      <c r="D136" s="117"/>
      <c r="E136" s="82" t="str" cm="1">
        <f t="array" ref="E136">IF(NOT(ISBLANK($D136)),MAX(INDEX($A$1:$X$1044,IF(_xlfn.TEXTSPLIT($D136, ",")=$B$2:$B$288, ROW($B$2:$B$288), 0), 6)), "")</f>
        <v/>
      </c>
      <c r="F136" s="167"/>
      <c r="G136" s="167"/>
      <c r="H136" s="83" t="str">
        <f t="shared" si="23"/>
        <v/>
      </c>
      <c r="I136" s="168"/>
      <c r="J136" s="84"/>
      <c r="K136" s="11"/>
      <c r="L136" s="11"/>
      <c r="M136" s="11"/>
      <c r="N136" s="11"/>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1"/>
      <c r="CI136" s="11"/>
      <c r="CJ136" s="11"/>
      <c r="CK136" s="11"/>
      <c r="CL136" s="11"/>
      <c r="CM136" s="11"/>
      <c r="CN136" s="11"/>
      <c r="CO136" s="11"/>
      <c r="CP136" s="11"/>
      <c r="CQ136" s="11"/>
      <c r="CR136" s="11"/>
      <c r="CS136" s="11"/>
      <c r="CT136" s="11"/>
      <c r="CU136" s="11"/>
      <c r="CV136" s="11"/>
      <c r="CW136" s="11"/>
      <c r="CX136" s="11"/>
      <c r="CY136" s="11"/>
      <c r="CZ136" s="11"/>
      <c r="DA136" s="11"/>
      <c r="DB136" s="11"/>
      <c r="DC136" s="11"/>
      <c r="DD136" s="11"/>
      <c r="DE136" s="11"/>
      <c r="DF136" s="11"/>
      <c r="DG136" s="11"/>
      <c r="DH136" s="11"/>
      <c r="DI136" s="11"/>
      <c r="DJ136" s="11"/>
    </row>
    <row r="137" spans="2:114" x14ac:dyDescent="0.35">
      <c r="B137" s="184"/>
      <c r="C137" s="177"/>
      <c r="D137" s="117"/>
      <c r="E137" s="82" t="str" cm="1">
        <f t="array" ref="E137">IF(NOT(ISBLANK($D137)),MAX(INDEX($A$1:$X$1044,IF(_xlfn.TEXTSPLIT($D137, ",")=$B$2:$B$288, ROW($B$2:$B$288), 0), 6)), "")</f>
        <v/>
      </c>
      <c r="F137" s="167"/>
      <c r="G137" s="167"/>
      <c r="H137" s="83" t="str">
        <f t="shared" si="23"/>
        <v/>
      </c>
      <c r="I137" s="168"/>
      <c r="J137" s="84"/>
      <c r="K137" s="11"/>
      <c r="L137" s="11"/>
      <c r="M137" s="11"/>
      <c r="N137" s="11"/>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1"/>
      <c r="BV137" s="11"/>
      <c r="BW137" s="11"/>
      <c r="BX137" s="11"/>
      <c r="BY137" s="11"/>
      <c r="BZ137" s="11"/>
      <c r="CA137" s="11"/>
      <c r="CB137" s="11"/>
      <c r="CC137" s="11"/>
      <c r="CD137" s="11"/>
      <c r="CE137" s="11"/>
      <c r="CF137" s="11"/>
      <c r="CG137" s="11"/>
      <c r="CH137" s="11"/>
      <c r="CI137" s="11"/>
      <c r="CJ137" s="11"/>
      <c r="CK137" s="11"/>
      <c r="CL137" s="11"/>
      <c r="CM137" s="11"/>
      <c r="CN137" s="11"/>
      <c r="CO137" s="11"/>
      <c r="CP137" s="11"/>
      <c r="CQ137" s="11"/>
      <c r="CR137" s="11"/>
      <c r="CS137" s="11"/>
      <c r="CT137" s="11"/>
      <c r="CU137" s="11"/>
      <c r="CV137" s="11"/>
      <c r="CW137" s="11"/>
      <c r="CX137" s="11"/>
      <c r="CY137" s="11"/>
      <c r="CZ137" s="11"/>
      <c r="DA137" s="11"/>
      <c r="DB137" s="11"/>
      <c r="DC137" s="11"/>
      <c r="DD137" s="11"/>
      <c r="DE137" s="11"/>
      <c r="DF137" s="11"/>
      <c r="DG137" s="11"/>
      <c r="DH137" s="11"/>
      <c r="DI137" s="11"/>
      <c r="DJ137" s="11"/>
    </row>
    <row r="138" spans="2:114" x14ac:dyDescent="0.35">
      <c r="B138" s="184"/>
      <c r="C138" s="177"/>
      <c r="D138" s="117"/>
      <c r="E138" s="82" t="str" cm="1">
        <f t="array" ref="E138">IF(NOT(ISBLANK($D138)),MAX(INDEX($A$1:$X$1044,IF(_xlfn.TEXTSPLIT($D138, ",")=$B$2:$B$288, ROW($B$2:$B$288), 0), 6)), "")</f>
        <v/>
      </c>
      <c r="F138" s="167"/>
      <c r="G138" s="167"/>
      <c r="H138" s="83" t="str">
        <f t="shared" ref="H138:H201" si="24">IF(G138="","",NETWORKDAYS(F138,G138))</f>
        <v/>
      </c>
      <c r="I138" s="168"/>
      <c r="J138" s="84"/>
      <c r="K138" s="11"/>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1"/>
      <c r="CL138" s="11"/>
      <c r="CM138" s="11"/>
      <c r="CN138" s="11"/>
      <c r="CO138" s="11"/>
      <c r="CP138" s="11"/>
      <c r="CQ138" s="11"/>
      <c r="CR138" s="11"/>
      <c r="CS138" s="11"/>
      <c r="CT138" s="11"/>
      <c r="CU138" s="11"/>
      <c r="CV138" s="11"/>
      <c r="CW138" s="11"/>
      <c r="CX138" s="11"/>
      <c r="CY138" s="11"/>
      <c r="CZ138" s="11"/>
      <c r="DA138" s="11"/>
      <c r="DB138" s="11"/>
      <c r="DC138" s="11"/>
      <c r="DD138" s="11"/>
      <c r="DE138" s="11"/>
      <c r="DF138" s="11"/>
      <c r="DG138" s="11"/>
      <c r="DH138" s="11"/>
      <c r="DI138" s="11"/>
      <c r="DJ138" s="11"/>
    </row>
    <row r="139" spans="2:114" x14ac:dyDescent="0.35">
      <c r="B139" s="184"/>
      <c r="C139" s="177"/>
      <c r="D139" s="117"/>
      <c r="E139" s="82" t="str" cm="1">
        <f t="array" ref="E139">IF(NOT(ISBLANK($D139)),MAX(INDEX($A$1:$X$1044,IF(_xlfn.TEXTSPLIT($D139, ",")=$B$2:$B$288, ROW($B$2:$B$288), 0), 6)), "")</f>
        <v/>
      </c>
      <c r="F139" s="167"/>
      <c r="G139" s="167"/>
      <c r="H139" s="83" t="str">
        <f t="shared" si="24"/>
        <v/>
      </c>
      <c r="I139" s="168"/>
      <c r="J139" s="84"/>
      <c r="K139" s="11"/>
      <c r="L139" s="11"/>
      <c r="M139" s="11"/>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row>
    <row r="140" spans="2:114" x14ac:dyDescent="0.35">
      <c r="B140" s="184"/>
      <c r="C140" s="177"/>
      <c r="D140" s="117"/>
      <c r="E140" s="82" t="str" cm="1">
        <f t="array" ref="E140">IF(NOT(ISBLANK($D140)),MAX(INDEX($A$1:$X$1044,IF(_xlfn.TEXTSPLIT($D140, ",")=$B$2:$B$288, ROW($B$2:$B$288), 0), 6)), "")</f>
        <v/>
      </c>
      <c r="F140" s="167"/>
      <c r="G140" s="167"/>
      <c r="H140" s="83" t="str">
        <f t="shared" si="24"/>
        <v/>
      </c>
      <c r="I140" s="168"/>
      <c r="J140" s="84"/>
      <c r="K140" s="11"/>
      <c r="L140" s="11"/>
      <c r="M140" s="11"/>
      <c r="N140" s="11"/>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1"/>
      <c r="BV140" s="11"/>
      <c r="BW140" s="11"/>
      <c r="BX140" s="11"/>
      <c r="BY140" s="11"/>
      <c r="BZ140" s="11"/>
      <c r="CA140" s="11"/>
      <c r="CB140" s="11"/>
      <c r="CC140" s="11"/>
      <c r="CD140" s="11"/>
      <c r="CE140" s="11"/>
      <c r="CF140" s="11"/>
      <c r="CG140" s="11"/>
      <c r="CH140" s="11"/>
      <c r="CI140" s="11"/>
      <c r="CJ140" s="11"/>
      <c r="CK140" s="11"/>
      <c r="CL140" s="11"/>
      <c r="CM140" s="11"/>
      <c r="CN140" s="11"/>
      <c r="CO140" s="11"/>
      <c r="CP140" s="11"/>
      <c r="CQ140" s="11"/>
      <c r="CR140" s="11"/>
      <c r="CS140" s="11"/>
      <c r="CT140" s="11"/>
      <c r="CU140" s="11"/>
      <c r="CV140" s="11"/>
      <c r="CW140" s="11"/>
      <c r="CX140" s="11"/>
      <c r="CY140" s="11"/>
      <c r="CZ140" s="11"/>
      <c r="DA140" s="11"/>
      <c r="DB140" s="11"/>
      <c r="DC140" s="11"/>
      <c r="DD140" s="11"/>
      <c r="DE140" s="11"/>
      <c r="DF140" s="11"/>
      <c r="DG140" s="11"/>
      <c r="DH140" s="11"/>
      <c r="DI140" s="11"/>
      <c r="DJ140" s="11"/>
    </row>
    <row r="141" spans="2:114" x14ac:dyDescent="0.35">
      <c r="B141" s="184"/>
      <c r="C141" s="177"/>
      <c r="D141" s="117"/>
      <c r="E141" s="82" t="str" cm="1">
        <f t="array" ref="E141">IF(NOT(ISBLANK($D141)),MAX(INDEX($A$1:$X$1044,IF(_xlfn.TEXTSPLIT($D141, ",")=$B$2:$B$288, ROW($B$2:$B$288), 0), 6)), "")</f>
        <v/>
      </c>
      <c r="F141" s="167"/>
      <c r="G141" s="167"/>
      <c r="H141" s="83" t="str">
        <f t="shared" si="24"/>
        <v/>
      </c>
      <c r="I141" s="168"/>
      <c r="J141" s="84"/>
      <c r="K141" s="11"/>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1"/>
      <c r="CM141" s="11"/>
      <c r="CN141" s="11"/>
      <c r="CO141" s="11"/>
      <c r="CP141" s="11"/>
      <c r="CQ141" s="11"/>
      <c r="CR141" s="11"/>
      <c r="CS141" s="11"/>
      <c r="CT141" s="11"/>
      <c r="CU141" s="11"/>
      <c r="CV141" s="11"/>
      <c r="CW141" s="11"/>
      <c r="CX141" s="11"/>
      <c r="CY141" s="11"/>
      <c r="CZ141" s="11"/>
      <c r="DA141" s="11"/>
      <c r="DB141" s="11"/>
      <c r="DC141" s="11"/>
      <c r="DD141" s="11"/>
      <c r="DE141" s="11"/>
      <c r="DF141" s="11"/>
      <c r="DG141" s="11"/>
      <c r="DH141" s="11"/>
      <c r="DI141" s="11"/>
      <c r="DJ141" s="11"/>
    </row>
    <row r="142" spans="2:114" x14ac:dyDescent="0.35">
      <c r="B142" s="184"/>
      <c r="C142" s="177"/>
      <c r="D142" s="117"/>
      <c r="E142" s="82" t="str" cm="1">
        <f t="array" ref="E142">IF(NOT(ISBLANK($D142)),MAX(INDEX($A$1:$X$1044,IF(_xlfn.TEXTSPLIT($D142, ",")=$B$2:$B$288, ROW($B$2:$B$288), 0), 6)), "")</f>
        <v/>
      </c>
      <c r="F142" s="167"/>
      <c r="G142" s="167"/>
      <c r="H142" s="83" t="str">
        <f t="shared" si="24"/>
        <v/>
      </c>
      <c r="I142" s="168"/>
      <c r="J142" s="84"/>
      <c r="K142" s="11"/>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1"/>
      <c r="CH142" s="11"/>
      <c r="CI142" s="11"/>
      <c r="CJ142" s="11"/>
      <c r="CK142" s="11"/>
      <c r="CL142" s="11"/>
      <c r="CM142" s="11"/>
      <c r="CN142" s="11"/>
      <c r="CO142" s="11"/>
      <c r="CP142" s="11"/>
      <c r="CQ142" s="11"/>
      <c r="CR142" s="11"/>
      <c r="CS142" s="11"/>
      <c r="CT142" s="11"/>
      <c r="CU142" s="11"/>
      <c r="CV142" s="11"/>
      <c r="CW142" s="11"/>
      <c r="CX142" s="11"/>
      <c r="CY142" s="11"/>
      <c r="CZ142" s="11"/>
      <c r="DA142" s="11"/>
      <c r="DB142" s="11"/>
      <c r="DC142" s="11"/>
      <c r="DD142" s="11"/>
      <c r="DE142" s="11"/>
      <c r="DF142" s="11"/>
      <c r="DG142" s="11"/>
      <c r="DH142" s="11"/>
      <c r="DI142" s="11"/>
      <c r="DJ142" s="11"/>
    </row>
    <row r="143" spans="2:114" x14ac:dyDescent="0.35">
      <c r="B143" s="184"/>
      <c r="C143" s="177"/>
      <c r="D143" s="117"/>
      <c r="E143" s="82" t="str" cm="1">
        <f t="array" ref="E143">IF(NOT(ISBLANK($D143)),MAX(INDEX($A$1:$X$1044,IF(_xlfn.TEXTSPLIT($D143, ",")=$B$2:$B$288, ROW($B$2:$B$288), 0), 6)), "")</f>
        <v/>
      </c>
      <c r="F143" s="167"/>
      <c r="G143" s="167"/>
      <c r="H143" s="83" t="str">
        <f t="shared" si="24"/>
        <v/>
      </c>
      <c r="I143" s="168"/>
      <c r="J143" s="84"/>
      <c r="K143" s="11"/>
      <c r="L143" s="11"/>
      <c r="M143" s="11"/>
      <c r="N143" s="11"/>
      <c r="O143" s="11"/>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11"/>
      <c r="CK143" s="11"/>
      <c r="CL143" s="11"/>
      <c r="CM143" s="11"/>
      <c r="CN143" s="11"/>
      <c r="CO143" s="11"/>
      <c r="CP143" s="11"/>
      <c r="CQ143" s="11"/>
      <c r="CR143" s="11"/>
      <c r="CS143" s="11"/>
      <c r="CT143" s="11"/>
      <c r="CU143" s="11"/>
      <c r="CV143" s="11"/>
      <c r="CW143" s="11"/>
      <c r="CX143" s="11"/>
      <c r="CY143" s="11"/>
      <c r="CZ143" s="11"/>
      <c r="DA143" s="11"/>
      <c r="DB143" s="11"/>
      <c r="DC143" s="11"/>
      <c r="DD143" s="11"/>
      <c r="DE143" s="11"/>
      <c r="DF143" s="11"/>
      <c r="DG143" s="11"/>
      <c r="DH143" s="11"/>
      <c r="DI143" s="11"/>
      <c r="DJ143" s="11"/>
    </row>
    <row r="144" spans="2:114" x14ac:dyDescent="0.35">
      <c r="B144" s="184"/>
      <c r="C144" s="177"/>
      <c r="D144" s="117"/>
      <c r="E144" s="82" t="str" cm="1">
        <f t="array" ref="E144">IF(NOT(ISBLANK($D144)),MAX(INDEX($A$1:$X$1044,IF(_xlfn.TEXTSPLIT($D144, ",")=$B$2:$B$288, ROW($B$2:$B$288), 0), 6)), "")</f>
        <v/>
      </c>
      <c r="F144" s="167"/>
      <c r="G144" s="167"/>
      <c r="H144" s="83" t="str">
        <f t="shared" si="24"/>
        <v/>
      </c>
      <c r="I144" s="168"/>
      <c r="J144" s="84"/>
      <c r="K144" s="11"/>
      <c r="L144" s="11"/>
      <c r="M144" s="11"/>
      <c r="N144" s="11"/>
      <c r="O144" s="11"/>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c r="BQ144" s="11"/>
      <c r="BR144" s="11"/>
      <c r="BS144" s="11"/>
      <c r="BT144" s="11"/>
      <c r="BU144" s="11"/>
      <c r="BV144" s="11"/>
      <c r="BW144" s="11"/>
      <c r="BX144" s="11"/>
      <c r="BY144" s="11"/>
      <c r="BZ144" s="11"/>
      <c r="CA144" s="11"/>
      <c r="CB144" s="11"/>
      <c r="CC144" s="11"/>
      <c r="CD144" s="11"/>
      <c r="CE144" s="11"/>
      <c r="CF144" s="11"/>
      <c r="CG144" s="11"/>
      <c r="CH144" s="11"/>
      <c r="CI144" s="11"/>
      <c r="CJ144" s="11"/>
      <c r="CK144" s="11"/>
      <c r="CL144" s="11"/>
      <c r="CM144" s="11"/>
      <c r="CN144" s="11"/>
      <c r="CO144" s="11"/>
      <c r="CP144" s="11"/>
      <c r="CQ144" s="11"/>
      <c r="CR144" s="11"/>
      <c r="CS144" s="11"/>
      <c r="CT144" s="11"/>
      <c r="CU144" s="11"/>
      <c r="CV144" s="11"/>
      <c r="CW144" s="11"/>
      <c r="CX144" s="11"/>
      <c r="CY144" s="11"/>
      <c r="CZ144" s="11"/>
      <c r="DA144" s="11"/>
      <c r="DB144" s="11"/>
      <c r="DC144" s="11"/>
      <c r="DD144" s="11"/>
      <c r="DE144" s="11"/>
      <c r="DF144" s="11"/>
      <c r="DG144" s="11"/>
      <c r="DH144" s="11"/>
      <c r="DI144" s="11"/>
      <c r="DJ144" s="11"/>
    </row>
    <row r="145" spans="2:114" x14ac:dyDescent="0.35">
      <c r="B145" s="184"/>
      <c r="C145" s="177"/>
      <c r="D145" s="117"/>
      <c r="E145" s="82" t="str" cm="1">
        <f t="array" ref="E145">IF(NOT(ISBLANK($D145)),MAX(INDEX($A$1:$X$1044,IF(_xlfn.TEXTSPLIT($D145, ",")=$B$2:$B$288, ROW($B$2:$B$288), 0), 6)), "")</f>
        <v/>
      </c>
      <c r="F145" s="167"/>
      <c r="G145" s="167"/>
      <c r="H145" s="83" t="str">
        <f t="shared" si="24"/>
        <v/>
      </c>
      <c r="I145" s="168"/>
      <c r="J145" s="84"/>
      <c r="K145" s="11"/>
      <c r="L145" s="11"/>
      <c r="M145" s="11"/>
      <c r="N145" s="11"/>
      <c r="O145" s="11"/>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1"/>
      <c r="CH145" s="11"/>
      <c r="CI145" s="11"/>
      <c r="CJ145" s="11"/>
      <c r="CK145" s="11"/>
      <c r="CL145" s="11"/>
      <c r="CM145" s="11"/>
      <c r="CN145" s="11"/>
      <c r="CO145" s="11"/>
      <c r="CP145" s="11"/>
      <c r="CQ145" s="11"/>
      <c r="CR145" s="11"/>
      <c r="CS145" s="11"/>
      <c r="CT145" s="11"/>
      <c r="CU145" s="11"/>
      <c r="CV145" s="11"/>
      <c r="CW145" s="11"/>
      <c r="CX145" s="11"/>
      <c r="CY145" s="11"/>
      <c r="CZ145" s="11"/>
      <c r="DA145" s="11"/>
      <c r="DB145" s="11"/>
      <c r="DC145" s="11"/>
      <c r="DD145" s="11"/>
      <c r="DE145" s="11"/>
      <c r="DF145" s="11"/>
      <c r="DG145" s="11"/>
      <c r="DH145" s="11"/>
      <c r="DI145" s="11"/>
      <c r="DJ145" s="11"/>
    </row>
    <row r="146" spans="2:114" x14ac:dyDescent="0.35">
      <c r="B146" s="184"/>
      <c r="C146" s="177"/>
      <c r="D146" s="117"/>
      <c r="E146" s="82" t="str" cm="1">
        <f t="array" ref="E146">IF(NOT(ISBLANK($D146)),MAX(INDEX($A$1:$X$1044,IF(_xlfn.TEXTSPLIT($D146, ",")=$B$2:$B$288, ROW($B$2:$B$288), 0), 6)), "")</f>
        <v/>
      </c>
      <c r="F146" s="167"/>
      <c r="G146" s="167"/>
      <c r="H146" s="83" t="str">
        <f t="shared" si="24"/>
        <v/>
      </c>
      <c r="I146" s="168"/>
      <c r="J146" s="84"/>
      <c r="K146" s="11"/>
      <c r="L146" s="11"/>
      <c r="M146" s="11"/>
      <c r="N146" s="11"/>
      <c r="O146" s="11"/>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1"/>
      <c r="CH146" s="11"/>
      <c r="CI146" s="11"/>
      <c r="CJ146" s="11"/>
      <c r="CK146" s="11"/>
      <c r="CL146" s="11"/>
      <c r="CM146" s="11"/>
      <c r="CN146" s="11"/>
      <c r="CO146" s="11"/>
      <c r="CP146" s="11"/>
      <c r="CQ146" s="11"/>
      <c r="CR146" s="11"/>
      <c r="CS146" s="11"/>
      <c r="CT146" s="11"/>
      <c r="CU146" s="11"/>
      <c r="CV146" s="11"/>
      <c r="CW146" s="11"/>
      <c r="CX146" s="11"/>
      <c r="CY146" s="11"/>
      <c r="CZ146" s="11"/>
      <c r="DA146" s="11"/>
      <c r="DB146" s="11"/>
      <c r="DC146" s="11"/>
      <c r="DD146" s="11"/>
      <c r="DE146" s="11"/>
      <c r="DF146" s="11"/>
      <c r="DG146" s="11"/>
      <c r="DH146" s="11"/>
      <c r="DI146" s="11"/>
      <c r="DJ146" s="11"/>
    </row>
    <row r="147" spans="2:114" x14ac:dyDescent="0.35">
      <c r="B147" s="184"/>
      <c r="C147" s="177"/>
      <c r="D147" s="117"/>
      <c r="E147" s="82" t="str" cm="1">
        <f t="array" ref="E147">IF(NOT(ISBLANK($D147)),MAX(INDEX($A$1:$X$1044,IF(_xlfn.TEXTSPLIT($D147, ",")=$B$2:$B$288, ROW($B$2:$B$288), 0), 6)), "")</f>
        <v/>
      </c>
      <c r="F147" s="167"/>
      <c r="G147" s="167"/>
      <c r="H147" s="83" t="str">
        <f t="shared" si="24"/>
        <v/>
      </c>
      <c r="I147" s="168"/>
      <c r="J147" s="84"/>
      <c r="K147" s="11"/>
      <c r="L147" s="11"/>
      <c r="M147" s="11"/>
      <c r="N147" s="11"/>
      <c r="O147" s="11"/>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c r="BQ147" s="11"/>
      <c r="BR147" s="11"/>
      <c r="BS147" s="11"/>
      <c r="BT147" s="11"/>
      <c r="BU147" s="11"/>
      <c r="BV147" s="11"/>
      <c r="BW147" s="11"/>
      <c r="BX147" s="11"/>
      <c r="BY147" s="11"/>
      <c r="BZ147" s="11"/>
      <c r="CA147" s="11"/>
      <c r="CB147" s="11"/>
      <c r="CC147" s="11"/>
      <c r="CD147" s="11"/>
      <c r="CE147" s="11"/>
      <c r="CF147" s="11"/>
      <c r="CG147" s="11"/>
      <c r="CH147" s="11"/>
      <c r="CI147" s="11"/>
      <c r="CJ147" s="11"/>
      <c r="CK147" s="11"/>
      <c r="CL147" s="11"/>
      <c r="CM147" s="11"/>
      <c r="CN147" s="11"/>
      <c r="CO147" s="11"/>
      <c r="CP147" s="11"/>
      <c r="CQ147" s="11"/>
      <c r="CR147" s="11"/>
      <c r="CS147" s="11"/>
      <c r="CT147" s="11"/>
      <c r="CU147" s="11"/>
      <c r="CV147" s="11"/>
      <c r="CW147" s="11"/>
      <c r="CX147" s="11"/>
      <c r="CY147" s="11"/>
      <c r="CZ147" s="11"/>
      <c r="DA147" s="11"/>
      <c r="DB147" s="11"/>
      <c r="DC147" s="11"/>
      <c r="DD147" s="11"/>
      <c r="DE147" s="11"/>
      <c r="DF147" s="11"/>
      <c r="DG147" s="11"/>
      <c r="DH147" s="11"/>
      <c r="DI147" s="11"/>
      <c r="DJ147" s="11"/>
    </row>
    <row r="148" spans="2:114" x14ac:dyDescent="0.35">
      <c r="B148" s="184"/>
      <c r="C148" s="177"/>
      <c r="D148" s="117"/>
      <c r="E148" s="82" t="str" cm="1">
        <f t="array" ref="E148">IF(NOT(ISBLANK($D148)),MAX(INDEX($A$1:$X$1044,IF(_xlfn.TEXTSPLIT($D148, ",")=$B$2:$B$288, ROW($B$2:$B$288), 0), 6)), "")</f>
        <v/>
      </c>
      <c r="F148" s="167"/>
      <c r="G148" s="167"/>
      <c r="H148" s="83" t="str">
        <f t="shared" si="24"/>
        <v/>
      </c>
      <c r="I148" s="168"/>
      <c r="J148" s="84"/>
      <c r="K148" s="11"/>
      <c r="L148" s="11"/>
      <c r="M148" s="11"/>
      <c r="N148" s="11"/>
      <c r="O148" s="11"/>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c r="BQ148" s="11"/>
      <c r="BR148" s="11"/>
      <c r="BS148" s="11"/>
      <c r="BT148" s="11"/>
      <c r="BU148" s="11"/>
      <c r="BV148" s="11"/>
      <c r="BW148" s="11"/>
      <c r="BX148" s="11"/>
      <c r="BY148" s="11"/>
      <c r="BZ148" s="11"/>
      <c r="CA148" s="11"/>
      <c r="CB148" s="11"/>
      <c r="CC148" s="11"/>
      <c r="CD148" s="11"/>
      <c r="CE148" s="11"/>
      <c r="CF148" s="11"/>
      <c r="CG148" s="11"/>
      <c r="CH148" s="11"/>
      <c r="CI148" s="11"/>
      <c r="CJ148" s="11"/>
      <c r="CK148" s="11"/>
      <c r="CL148" s="11"/>
      <c r="CM148" s="11"/>
      <c r="CN148" s="11"/>
      <c r="CO148" s="11"/>
      <c r="CP148" s="11"/>
      <c r="CQ148" s="11"/>
      <c r="CR148" s="11"/>
      <c r="CS148" s="11"/>
      <c r="CT148" s="11"/>
      <c r="CU148" s="11"/>
      <c r="CV148" s="11"/>
      <c r="CW148" s="11"/>
      <c r="CX148" s="11"/>
      <c r="CY148" s="11"/>
      <c r="CZ148" s="11"/>
      <c r="DA148" s="11"/>
      <c r="DB148" s="11"/>
      <c r="DC148" s="11"/>
      <c r="DD148" s="11"/>
      <c r="DE148" s="11"/>
      <c r="DF148" s="11"/>
      <c r="DG148" s="11"/>
      <c r="DH148" s="11"/>
      <c r="DI148" s="11"/>
      <c r="DJ148" s="11"/>
    </row>
    <row r="149" spans="2:114" x14ac:dyDescent="0.35">
      <c r="B149" s="184"/>
      <c r="C149" s="177"/>
      <c r="D149" s="117"/>
      <c r="E149" s="82" t="str" cm="1">
        <f t="array" ref="E149">IF(NOT(ISBLANK($D149)),MAX(INDEX($A$1:$X$1044,IF(_xlfn.TEXTSPLIT($D149, ",")=$B$2:$B$288, ROW($B$2:$B$288), 0), 6)), "")</f>
        <v/>
      </c>
      <c r="F149" s="167"/>
      <c r="G149" s="167"/>
      <c r="H149" s="83" t="str">
        <f t="shared" si="24"/>
        <v/>
      </c>
      <c r="I149" s="168"/>
      <c r="J149" s="84"/>
      <c r="K149" s="11"/>
      <c r="L149" s="11"/>
      <c r="M149" s="11"/>
      <c r="N149" s="11"/>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1"/>
      <c r="CI149" s="11"/>
      <c r="CJ149" s="11"/>
      <c r="CK149" s="11"/>
      <c r="CL149" s="11"/>
      <c r="CM149" s="11"/>
      <c r="CN149" s="11"/>
      <c r="CO149" s="11"/>
      <c r="CP149" s="11"/>
      <c r="CQ149" s="11"/>
      <c r="CR149" s="11"/>
      <c r="CS149" s="11"/>
      <c r="CT149" s="11"/>
      <c r="CU149" s="11"/>
      <c r="CV149" s="11"/>
      <c r="CW149" s="11"/>
      <c r="CX149" s="11"/>
      <c r="CY149" s="11"/>
      <c r="CZ149" s="11"/>
      <c r="DA149" s="11"/>
      <c r="DB149" s="11"/>
      <c r="DC149" s="11"/>
      <c r="DD149" s="11"/>
      <c r="DE149" s="11"/>
      <c r="DF149" s="11"/>
      <c r="DG149" s="11"/>
      <c r="DH149" s="11"/>
      <c r="DI149" s="11"/>
      <c r="DJ149" s="11"/>
    </row>
    <row r="150" spans="2:114" x14ac:dyDescent="0.35">
      <c r="B150" s="184"/>
      <c r="C150" s="177"/>
      <c r="D150" s="117"/>
      <c r="E150" s="82" t="str" cm="1">
        <f t="array" ref="E150">IF(NOT(ISBLANK($D150)),MAX(INDEX($A$1:$X$1044,IF(_xlfn.TEXTSPLIT($D150, ",")=$B$2:$B$288, ROW($B$2:$B$288), 0), 6)), "")</f>
        <v/>
      </c>
      <c r="F150" s="167"/>
      <c r="G150" s="167"/>
      <c r="H150" s="83" t="str">
        <f t="shared" si="24"/>
        <v/>
      </c>
      <c r="I150" s="168"/>
      <c r="J150" s="84"/>
      <c r="K150" s="11"/>
      <c r="L150" s="11"/>
      <c r="M150" s="11"/>
      <c r="N150" s="11"/>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c r="BQ150" s="11"/>
      <c r="BR150" s="11"/>
      <c r="BS150" s="11"/>
      <c r="BT150" s="11"/>
      <c r="BU150" s="11"/>
      <c r="BV150" s="11"/>
      <c r="BW150" s="11"/>
      <c r="BX150" s="11"/>
      <c r="BY150" s="11"/>
      <c r="BZ150" s="11"/>
      <c r="CA150" s="11"/>
      <c r="CB150" s="11"/>
      <c r="CC150" s="11"/>
      <c r="CD150" s="11"/>
      <c r="CE150" s="11"/>
      <c r="CF150" s="11"/>
      <c r="CG150" s="11"/>
      <c r="CH150" s="11"/>
      <c r="CI150" s="11"/>
      <c r="CJ150" s="11"/>
      <c r="CK150" s="11"/>
      <c r="CL150" s="11"/>
      <c r="CM150" s="11"/>
      <c r="CN150" s="11"/>
      <c r="CO150" s="11"/>
      <c r="CP150" s="11"/>
      <c r="CQ150" s="11"/>
      <c r="CR150" s="11"/>
      <c r="CS150" s="11"/>
      <c r="CT150" s="11"/>
      <c r="CU150" s="11"/>
      <c r="CV150" s="11"/>
      <c r="CW150" s="11"/>
      <c r="CX150" s="11"/>
      <c r="CY150" s="11"/>
      <c r="CZ150" s="11"/>
      <c r="DA150" s="11"/>
      <c r="DB150" s="11"/>
      <c r="DC150" s="11"/>
      <c r="DD150" s="11"/>
      <c r="DE150" s="11"/>
      <c r="DF150" s="11"/>
      <c r="DG150" s="11"/>
      <c r="DH150" s="11"/>
      <c r="DI150" s="11"/>
      <c r="DJ150" s="11"/>
    </row>
    <row r="151" spans="2:114" x14ac:dyDescent="0.35">
      <c r="B151" s="184"/>
      <c r="C151" s="177"/>
      <c r="D151" s="117"/>
      <c r="E151" s="82" t="str" cm="1">
        <f t="array" ref="E151">IF(NOT(ISBLANK($D151)),MAX(INDEX($A$1:$X$1044,IF(_xlfn.TEXTSPLIT($D151, ",")=$B$2:$B$288, ROW($B$2:$B$288), 0), 6)), "")</f>
        <v/>
      </c>
      <c r="F151" s="167"/>
      <c r="G151" s="167"/>
      <c r="H151" s="83" t="str">
        <f t="shared" si="24"/>
        <v/>
      </c>
      <c r="I151" s="168"/>
      <c r="J151" s="84"/>
      <c r="K151" s="11"/>
      <c r="L151" s="11"/>
      <c r="M151" s="11"/>
      <c r="N151" s="11"/>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1"/>
      <c r="CL151" s="11"/>
      <c r="CM151" s="11"/>
      <c r="CN151" s="11"/>
      <c r="CO151" s="11"/>
      <c r="CP151" s="11"/>
      <c r="CQ151" s="11"/>
      <c r="CR151" s="11"/>
      <c r="CS151" s="11"/>
      <c r="CT151" s="11"/>
      <c r="CU151" s="11"/>
      <c r="CV151" s="11"/>
      <c r="CW151" s="11"/>
      <c r="CX151" s="11"/>
      <c r="CY151" s="11"/>
      <c r="CZ151" s="11"/>
      <c r="DA151" s="11"/>
      <c r="DB151" s="11"/>
      <c r="DC151" s="11"/>
      <c r="DD151" s="11"/>
      <c r="DE151" s="11"/>
      <c r="DF151" s="11"/>
      <c r="DG151" s="11"/>
      <c r="DH151" s="11"/>
      <c r="DI151" s="11"/>
      <c r="DJ151" s="11"/>
    </row>
    <row r="152" spans="2:114" x14ac:dyDescent="0.35">
      <c r="B152" s="184"/>
      <c r="C152" s="177"/>
      <c r="D152" s="117"/>
      <c r="E152" s="82" t="str" cm="1">
        <f t="array" ref="E152">IF(NOT(ISBLANK($D152)),MAX(INDEX($A$1:$X$1044,IF(_xlfn.TEXTSPLIT($D152, ",")=$B$2:$B$288, ROW($B$2:$B$288), 0), 6)), "")</f>
        <v/>
      </c>
      <c r="F152" s="167"/>
      <c r="G152" s="167"/>
      <c r="H152" s="83" t="str">
        <f t="shared" si="24"/>
        <v/>
      </c>
      <c r="I152" s="168"/>
      <c r="J152" s="84"/>
      <c r="K152" s="11"/>
      <c r="L152" s="11"/>
      <c r="M152" s="11"/>
      <c r="N152" s="11"/>
      <c r="O152" s="11"/>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c r="BQ152" s="11"/>
      <c r="BR152" s="11"/>
      <c r="BS152" s="11"/>
      <c r="BT152" s="11"/>
      <c r="BU152" s="11"/>
      <c r="BV152" s="11"/>
      <c r="BW152" s="11"/>
      <c r="BX152" s="11"/>
      <c r="BY152" s="11"/>
      <c r="BZ152" s="11"/>
      <c r="CA152" s="11"/>
      <c r="CB152" s="11"/>
      <c r="CC152" s="11"/>
      <c r="CD152" s="11"/>
      <c r="CE152" s="11"/>
      <c r="CF152" s="11"/>
      <c r="CG152" s="11"/>
      <c r="CH152" s="11"/>
      <c r="CI152" s="11"/>
      <c r="CJ152" s="11"/>
      <c r="CK152" s="11"/>
      <c r="CL152" s="11"/>
      <c r="CM152" s="11"/>
      <c r="CN152" s="11"/>
      <c r="CO152" s="11"/>
      <c r="CP152" s="11"/>
      <c r="CQ152" s="11"/>
      <c r="CR152" s="11"/>
      <c r="CS152" s="11"/>
      <c r="CT152" s="11"/>
      <c r="CU152" s="11"/>
      <c r="CV152" s="11"/>
      <c r="CW152" s="11"/>
      <c r="CX152" s="11"/>
      <c r="CY152" s="11"/>
      <c r="CZ152" s="11"/>
      <c r="DA152" s="11"/>
      <c r="DB152" s="11"/>
      <c r="DC152" s="11"/>
      <c r="DD152" s="11"/>
      <c r="DE152" s="11"/>
      <c r="DF152" s="11"/>
      <c r="DG152" s="11"/>
      <c r="DH152" s="11"/>
      <c r="DI152" s="11"/>
      <c r="DJ152" s="11"/>
    </row>
    <row r="153" spans="2:114" x14ac:dyDescent="0.35">
      <c r="B153" s="184"/>
      <c r="C153" s="177"/>
      <c r="D153" s="117"/>
      <c r="E153" s="82" t="str" cm="1">
        <f t="array" ref="E153">IF(NOT(ISBLANK($D153)),MAX(INDEX($A$1:$X$1044,IF(_xlfn.TEXTSPLIT($D153, ",")=$B$2:$B$288, ROW($B$2:$B$288), 0), 6)), "")</f>
        <v/>
      </c>
      <c r="F153" s="167"/>
      <c r="G153" s="167"/>
      <c r="H153" s="83" t="str">
        <f t="shared" si="24"/>
        <v/>
      </c>
      <c r="I153" s="168"/>
      <c r="J153" s="84"/>
      <c r="K153" s="11"/>
      <c r="L153" s="11"/>
      <c r="M153" s="11"/>
      <c r="N153" s="11"/>
      <c r="O153" s="11"/>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1"/>
      <c r="CI153" s="11"/>
      <c r="CJ153" s="11"/>
      <c r="CK153" s="11"/>
      <c r="CL153" s="11"/>
      <c r="CM153" s="11"/>
      <c r="CN153" s="11"/>
      <c r="CO153" s="11"/>
      <c r="CP153" s="11"/>
      <c r="CQ153" s="11"/>
      <c r="CR153" s="11"/>
      <c r="CS153" s="11"/>
      <c r="CT153" s="11"/>
      <c r="CU153" s="11"/>
      <c r="CV153" s="11"/>
      <c r="CW153" s="11"/>
      <c r="CX153" s="11"/>
      <c r="CY153" s="11"/>
      <c r="CZ153" s="11"/>
      <c r="DA153" s="11"/>
      <c r="DB153" s="11"/>
      <c r="DC153" s="11"/>
      <c r="DD153" s="11"/>
      <c r="DE153" s="11"/>
      <c r="DF153" s="11"/>
      <c r="DG153" s="11"/>
      <c r="DH153" s="11"/>
      <c r="DI153" s="11"/>
      <c r="DJ153" s="11"/>
    </row>
    <row r="154" spans="2:114" x14ac:dyDescent="0.35">
      <c r="B154" s="184"/>
      <c r="C154" s="177"/>
      <c r="D154" s="117"/>
      <c r="E154" s="82" t="str" cm="1">
        <f t="array" ref="E154">IF(NOT(ISBLANK($D154)),MAX(INDEX($A$1:$X$1044,IF(_xlfn.TEXTSPLIT($D154, ",")=$B$2:$B$288, ROW($B$2:$B$288), 0), 6)), "")</f>
        <v/>
      </c>
      <c r="F154" s="167"/>
      <c r="G154" s="167"/>
      <c r="H154" s="83" t="str">
        <f t="shared" si="24"/>
        <v/>
      </c>
      <c r="I154" s="168"/>
      <c r="J154" s="84"/>
      <c r="K154" s="11"/>
      <c r="L154" s="11"/>
      <c r="M154" s="11"/>
      <c r="N154" s="11"/>
      <c r="O154" s="11"/>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c r="BQ154" s="11"/>
      <c r="BR154" s="11"/>
      <c r="BS154" s="11"/>
      <c r="BT154" s="11"/>
      <c r="BU154" s="11"/>
      <c r="BV154" s="11"/>
      <c r="BW154" s="11"/>
      <c r="BX154" s="11"/>
      <c r="BY154" s="11"/>
      <c r="BZ154" s="11"/>
      <c r="CA154" s="11"/>
      <c r="CB154" s="11"/>
      <c r="CC154" s="11"/>
      <c r="CD154" s="11"/>
      <c r="CE154" s="11"/>
      <c r="CF154" s="11"/>
      <c r="CG154" s="11"/>
      <c r="CH154" s="11"/>
      <c r="CI154" s="11"/>
      <c r="CJ154" s="11"/>
      <c r="CK154" s="11"/>
      <c r="CL154" s="11"/>
      <c r="CM154" s="11"/>
      <c r="CN154" s="11"/>
      <c r="CO154" s="11"/>
      <c r="CP154" s="11"/>
      <c r="CQ154" s="11"/>
      <c r="CR154" s="11"/>
      <c r="CS154" s="11"/>
      <c r="CT154" s="11"/>
      <c r="CU154" s="11"/>
      <c r="CV154" s="11"/>
      <c r="CW154" s="11"/>
      <c r="CX154" s="11"/>
      <c r="CY154" s="11"/>
      <c r="CZ154" s="11"/>
      <c r="DA154" s="11"/>
      <c r="DB154" s="11"/>
      <c r="DC154" s="11"/>
      <c r="DD154" s="11"/>
      <c r="DE154" s="11"/>
      <c r="DF154" s="11"/>
      <c r="DG154" s="11"/>
      <c r="DH154" s="11"/>
      <c r="DI154" s="11"/>
      <c r="DJ154" s="11"/>
    </row>
    <row r="155" spans="2:114" x14ac:dyDescent="0.35">
      <c r="B155" s="184"/>
      <c r="C155" s="177"/>
      <c r="D155" s="117"/>
      <c r="E155" s="82" t="str" cm="1">
        <f t="array" ref="E155">IF(NOT(ISBLANK($D155)),MAX(INDEX($A$1:$X$1044,IF(_xlfn.TEXTSPLIT($D155, ",")=$B$2:$B$288, ROW($B$2:$B$288), 0), 6)), "")</f>
        <v/>
      </c>
      <c r="F155" s="167"/>
      <c r="G155" s="167"/>
      <c r="H155" s="83" t="str">
        <f t="shared" si="24"/>
        <v/>
      </c>
      <c r="I155" s="168"/>
      <c r="J155" s="84"/>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1"/>
      <c r="CM155" s="11"/>
      <c r="CN155" s="11"/>
      <c r="CO155" s="11"/>
      <c r="CP155" s="11"/>
      <c r="CQ155" s="11"/>
      <c r="CR155" s="11"/>
      <c r="CS155" s="11"/>
      <c r="CT155" s="11"/>
      <c r="CU155" s="11"/>
      <c r="CV155" s="11"/>
      <c r="CW155" s="11"/>
      <c r="CX155" s="11"/>
      <c r="CY155" s="11"/>
      <c r="CZ155" s="11"/>
      <c r="DA155" s="11"/>
      <c r="DB155" s="11"/>
      <c r="DC155" s="11"/>
      <c r="DD155" s="11"/>
      <c r="DE155" s="11"/>
      <c r="DF155" s="11"/>
      <c r="DG155" s="11"/>
      <c r="DH155" s="11"/>
      <c r="DI155" s="11"/>
      <c r="DJ155" s="11"/>
    </row>
    <row r="156" spans="2:114" x14ac:dyDescent="0.35">
      <c r="B156" s="184"/>
      <c r="C156" s="177"/>
      <c r="D156" s="117"/>
      <c r="E156" s="82" t="str" cm="1">
        <f t="array" ref="E156">IF(NOT(ISBLANK($D156)),MAX(INDEX($A$1:$X$1044,IF(_xlfn.TEXTSPLIT($D156, ",")=$B$2:$B$288, ROW($B$2:$B$288), 0), 6)), "")</f>
        <v/>
      </c>
      <c r="F156" s="167"/>
      <c r="G156" s="167"/>
      <c r="H156" s="83" t="str">
        <f t="shared" si="24"/>
        <v/>
      </c>
      <c r="I156" s="168"/>
      <c r="J156" s="84"/>
      <c r="K156" s="11"/>
      <c r="L156" s="11"/>
      <c r="M156" s="11"/>
      <c r="N156" s="11"/>
      <c r="O156" s="11"/>
      <c r="P156" s="11"/>
      <c r="Q156" s="11"/>
      <c r="R156" s="11"/>
      <c r="S156" s="11"/>
      <c r="T156" s="11"/>
      <c r="U156" s="11"/>
      <c r="V156" s="11"/>
      <c r="W156" s="11"/>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1"/>
      <c r="CM156" s="11"/>
      <c r="CN156" s="11"/>
      <c r="CO156" s="11"/>
      <c r="CP156" s="11"/>
      <c r="CQ156" s="11"/>
      <c r="CR156" s="11"/>
      <c r="CS156" s="11"/>
      <c r="CT156" s="11"/>
      <c r="CU156" s="11"/>
      <c r="CV156" s="11"/>
      <c r="CW156" s="11"/>
      <c r="CX156" s="11"/>
      <c r="CY156" s="11"/>
      <c r="CZ156" s="11"/>
      <c r="DA156" s="11"/>
      <c r="DB156" s="11"/>
      <c r="DC156" s="11"/>
      <c r="DD156" s="11"/>
      <c r="DE156" s="11"/>
      <c r="DF156" s="11"/>
      <c r="DG156" s="11"/>
      <c r="DH156" s="11"/>
      <c r="DI156" s="11"/>
      <c r="DJ156" s="11"/>
    </row>
    <row r="157" spans="2:114" x14ac:dyDescent="0.35">
      <c r="B157" s="184"/>
      <c r="C157" s="177"/>
      <c r="D157" s="117"/>
      <c r="E157" s="82" t="str" cm="1">
        <f t="array" ref="E157">IF(NOT(ISBLANK($D157)),MAX(INDEX($A$1:$X$1044,IF(_xlfn.TEXTSPLIT($D157, ",")=$B$2:$B$288, ROW($B$2:$B$288), 0), 6)), "")</f>
        <v/>
      </c>
      <c r="F157" s="167"/>
      <c r="G157" s="167"/>
      <c r="H157" s="83" t="str">
        <f t="shared" si="24"/>
        <v/>
      </c>
      <c r="I157" s="168"/>
      <c r="J157" s="84"/>
      <c r="K157" s="11"/>
      <c r="L157" s="11"/>
      <c r="M157" s="11"/>
      <c r="N157" s="11"/>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1"/>
      <c r="CM157" s="11"/>
      <c r="CN157" s="11"/>
      <c r="CO157" s="11"/>
      <c r="CP157" s="11"/>
      <c r="CQ157" s="11"/>
      <c r="CR157" s="11"/>
      <c r="CS157" s="11"/>
      <c r="CT157" s="11"/>
      <c r="CU157" s="11"/>
      <c r="CV157" s="11"/>
      <c r="CW157" s="11"/>
      <c r="CX157" s="11"/>
      <c r="CY157" s="11"/>
      <c r="CZ157" s="11"/>
      <c r="DA157" s="11"/>
      <c r="DB157" s="11"/>
      <c r="DC157" s="11"/>
      <c r="DD157" s="11"/>
      <c r="DE157" s="11"/>
      <c r="DF157" s="11"/>
      <c r="DG157" s="11"/>
      <c r="DH157" s="11"/>
      <c r="DI157" s="11"/>
      <c r="DJ157" s="11"/>
    </row>
    <row r="158" spans="2:114" x14ac:dyDescent="0.35">
      <c r="B158" s="184"/>
      <c r="C158" s="177"/>
      <c r="D158" s="117"/>
      <c r="E158" s="82" t="str" cm="1">
        <f t="array" ref="E158">IF(NOT(ISBLANK($D158)),MAX(INDEX($A$1:$X$1044,IF(_xlfn.TEXTSPLIT($D158, ",")=$B$2:$B$288, ROW($B$2:$B$288), 0), 6)), "")</f>
        <v/>
      </c>
      <c r="F158" s="167"/>
      <c r="G158" s="167"/>
      <c r="H158" s="83" t="str">
        <f t="shared" si="24"/>
        <v/>
      </c>
      <c r="I158" s="168"/>
      <c r="J158" s="84"/>
      <c r="K158" s="11"/>
      <c r="L158" s="11"/>
      <c r="M158" s="11"/>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1"/>
      <c r="CM158" s="11"/>
      <c r="CN158" s="11"/>
      <c r="CO158" s="11"/>
      <c r="CP158" s="11"/>
      <c r="CQ158" s="11"/>
      <c r="CR158" s="11"/>
      <c r="CS158" s="11"/>
      <c r="CT158" s="11"/>
      <c r="CU158" s="11"/>
      <c r="CV158" s="11"/>
      <c r="CW158" s="11"/>
      <c r="CX158" s="11"/>
      <c r="CY158" s="11"/>
      <c r="CZ158" s="11"/>
      <c r="DA158" s="11"/>
      <c r="DB158" s="11"/>
      <c r="DC158" s="11"/>
      <c r="DD158" s="11"/>
      <c r="DE158" s="11"/>
      <c r="DF158" s="11"/>
      <c r="DG158" s="11"/>
      <c r="DH158" s="11"/>
      <c r="DI158" s="11"/>
      <c r="DJ158" s="11"/>
    </row>
    <row r="159" spans="2:114" x14ac:dyDescent="0.35">
      <c r="B159" s="184"/>
      <c r="C159" s="177"/>
      <c r="D159" s="117"/>
      <c r="E159" s="82" t="str" cm="1">
        <f t="array" ref="E159">IF(NOT(ISBLANK($D159)),MAX(INDEX($A$1:$X$1044,IF(_xlfn.TEXTSPLIT($D159, ",")=$B$2:$B$288, ROW($B$2:$B$288), 0), 6)), "")</f>
        <v/>
      </c>
      <c r="F159" s="167"/>
      <c r="G159" s="167"/>
      <c r="H159" s="83" t="str">
        <f t="shared" si="24"/>
        <v/>
      </c>
      <c r="I159" s="168"/>
      <c r="J159" s="84"/>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1"/>
      <c r="CM159" s="11"/>
      <c r="CN159" s="11"/>
      <c r="CO159" s="11"/>
      <c r="CP159" s="11"/>
      <c r="CQ159" s="11"/>
      <c r="CR159" s="11"/>
      <c r="CS159" s="11"/>
      <c r="CT159" s="11"/>
      <c r="CU159" s="11"/>
      <c r="CV159" s="11"/>
      <c r="CW159" s="11"/>
      <c r="CX159" s="11"/>
      <c r="CY159" s="11"/>
      <c r="CZ159" s="11"/>
      <c r="DA159" s="11"/>
      <c r="DB159" s="11"/>
      <c r="DC159" s="11"/>
      <c r="DD159" s="11"/>
      <c r="DE159" s="11"/>
      <c r="DF159" s="11"/>
      <c r="DG159" s="11"/>
      <c r="DH159" s="11"/>
      <c r="DI159" s="11"/>
      <c r="DJ159" s="11"/>
    </row>
    <row r="160" spans="2:114" x14ac:dyDescent="0.35">
      <c r="B160" s="184"/>
      <c r="C160" s="177"/>
      <c r="D160" s="117"/>
      <c r="E160" s="82" t="str" cm="1">
        <f t="array" ref="E160">IF(NOT(ISBLANK($D160)),MAX(INDEX($A$1:$X$1044,IF(_xlfn.TEXTSPLIT($D160, ",")=$B$2:$B$288, ROW($B$2:$B$288), 0), 6)), "")</f>
        <v/>
      </c>
      <c r="F160" s="167"/>
      <c r="G160" s="167"/>
      <c r="H160" s="83" t="str">
        <f t="shared" si="24"/>
        <v/>
      </c>
      <c r="I160" s="168"/>
      <c r="J160" s="84"/>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c r="BQ160" s="11"/>
      <c r="BR160" s="11"/>
      <c r="BS160" s="11"/>
      <c r="BT160" s="11"/>
      <c r="BU160" s="11"/>
      <c r="BV160" s="11"/>
      <c r="BW160" s="11"/>
      <c r="BX160" s="11"/>
      <c r="BY160" s="11"/>
      <c r="BZ160" s="11"/>
      <c r="CA160" s="11"/>
      <c r="CB160" s="11"/>
      <c r="CC160" s="11"/>
      <c r="CD160" s="11"/>
      <c r="CE160" s="11"/>
      <c r="CF160" s="11"/>
      <c r="CG160" s="11"/>
      <c r="CH160" s="11"/>
      <c r="CI160" s="11"/>
      <c r="CJ160" s="11"/>
      <c r="CK160" s="11"/>
      <c r="CL160" s="11"/>
      <c r="CM160" s="11"/>
      <c r="CN160" s="11"/>
      <c r="CO160" s="11"/>
      <c r="CP160" s="11"/>
      <c r="CQ160" s="11"/>
      <c r="CR160" s="11"/>
      <c r="CS160" s="11"/>
      <c r="CT160" s="11"/>
      <c r="CU160" s="11"/>
      <c r="CV160" s="11"/>
      <c r="CW160" s="11"/>
      <c r="CX160" s="11"/>
      <c r="CY160" s="11"/>
      <c r="CZ160" s="11"/>
      <c r="DA160" s="11"/>
      <c r="DB160" s="11"/>
      <c r="DC160" s="11"/>
      <c r="DD160" s="11"/>
      <c r="DE160" s="11"/>
      <c r="DF160" s="11"/>
      <c r="DG160" s="11"/>
      <c r="DH160" s="11"/>
      <c r="DI160" s="11"/>
      <c r="DJ160" s="11"/>
    </row>
    <row r="161" spans="2:114" x14ac:dyDescent="0.35">
      <c r="B161" s="184"/>
      <c r="C161" s="177"/>
      <c r="D161" s="117"/>
      <c r="E161" s="82" t="str" cm="1">
        <f t="array" ref="E161">IF(NOT(ISBLANK($D161)),MAX(INDEX($A$1:$X$1044,IF(_xlfn.TEXTSPLIT($D161, ",")=$B$2:$B$288, ROW($B$2:$B$288), 0), 6)), "")</f>
        <v/>
      </c>
      <c r="F161" s="167"/>
      <c r="G161" s="167"/>
      <c r="H161" s="83" t="str">
        <f t="shared" si="24"/>
        <v/>
      </c>
      <c r="I161" s="168"/>
      <c r="J161" s="84"/>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1"/>
      <c r="CI161" s="11"/>
      <c r="CJ161" s="11"/>
      <c r="CK161" s="11"/>
      <c r="CL161" s="11"/>
      <c r="CM161" s="11"/>
      <c r="CN161" s="11"/>
      <c r="CO161" s="11"/>
      <c r="CP161" s="11"/>
      <c r="CQ161" s="11"/>
      <c r="CR161" s="11"/>
      <c r="CS161" s="11"/>
      <c r="CT161" s="11"/>
      <c r="CU161" s="11"/>
      <c r="CV161" s="11"/>
      <c r="CW161" s="11"/>
      <c r="CX161" s="11"/>
      <c r="CY161" s="11"/>
      <c r="CZ161" s="11"/>
      <c r="DA161" s="11"/>
      <c r="DB161" s="11"/>
      <c r="DC161" s="11"/>
      <c r="DD161" s="11"/>
      <c r="DE161" s="11"/>
      <c r="DF161" s="11"/>
      <c r="DG161" s="11"/>
      <c r="DH161" s="11"/>
      <c r="DI161" s="11"/>
      <c r="DJ161" s="11"/>
    </row>
    <row r="162" spans="2:114" x14ac:dyDescent="0.35">
      <c r="B162" s="184"/>
      <c r="C162" s="177"/>
      <c r="D162" s="117"/>
      <c r="E162" s="82" t="str" cm="1">
        <f t="array" ref="E162">IF(NOT(ISBLANK($D162)),MAX(INDEX($A$1:$X$1044,IF(_xlfn.TEXTSPLIT($D162, ",")=$B$2:$B$288, ROW($B$2:$B$288), 0), 6)), "")</f>
        <v/>
      </c>
      <c r="F162" s="167"/>
      <c r="G162" s="167"/>
      <c r="H162" s="83" t="str">
        <f t="shared" si="24"/>
        <v/>
      </c>
      <c r="I162" s="168"/>
      <c r="J162" s="84"/>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c r="BQ162" s="11"/>
      <c r="BR162" s="11"/>
      <c r="BS162" s="11"/>
      <c r="BT162" s="11"/>
      <c r="BU162" s="11"/>
      <c r="BV162" s="11"/>
      <c r="BW162" s="11"/>
      <c r="BX162" s="11"/>
      <c r="BY162" s="11"/>
      <c r="BZ162" s="11"/>
      <c r="CA162" s="11"/>
      <c r="CB162" s="11"/>
      <c r="CC162" s="11"/>
      <c r="CD162" s="11"/>
      <c r="CE162" s="11"/>
      <c r="CF162" s="11"/>
      <c r="CG162" s="11"/>
      <c r="CH162" s="11"/>
      <c r="CI162" s="11"/>
      <c r="CJ162" s="11"/>
      <c r="CK162" s="11"/>
      <c r="CL162" s="11"/>
      <c r="CM162" s="11"/>
      <c r="CN162" s="11"/>
      <c r="CO162" s="11"/>
      <c r="CP162" s="11"/>
      <c r="CQ162" s="11"/>
      <c r="CR162" s="11"/>
      <c r="CS162" s="11"/>
      <c r="CT162" s="11"/>
      <c r="CU162" s="11"/>
      <c r="CV162" s="11"/>
      <c r="CW162" s="11"/>
      <c r="CX162" s="11"/>
      <c r="CY162" s="11"/>
      <c r="CZ162" s="11"/>
      <c r="DA162" s="11"/>
      <c r="DB162" s="11"/>
      <c r="DC162" s="11"/>
      <c r="DD162" s="11"/>
      <c r="DE162" s="11"/>
      <c r="DF162" s="11"/>
      <c r="DG162" s="11"/>
      <c r="DH162" s="11"/>
      <c r="DI162" s="11"/>
      <c r="DJ162" s="11"/>
    </row>
    <row r="163" spans="2:114" x14ac:dyDescent="0.35">
      <c r="B163" s="184"/>
      <c r="C163" s="177"/>
      <c r="D163" s="117"/>
      <c r="E163" s="82" t="str" cm="1">
        <f t="array" ref="E163">IF(NOT(ISBLANK($D163)),MAX(INDEX($A$1:$X$1044,IF(_xlfn.TEXTSPLIT($D163, ",")=$B$2:$B$288, ROW($B$2:$B$288), 0), 6)), "")</f>
        <v/>
      </c>
      <c r="F163" s="167"/>
      <c r="G163" s="167"/>
      <c r="H163" s="83" t="str">
        <f t="shared" si="24"/>
        <v/>
      </c>
      <c r="I163" s="168"/>
      <c r="J163" s="84"/>
      <c r="K163" s="11"/>
      <c r="L163" s="11"/>
      <c r="M163" s="11"/>
      <c r="N163" s="11"/>
      <c r="O163" s="11"/>
      <c r="P163" s="11"/>
      <c r="Q163" s="11"/>
      <c r="R163" s="11"/>
      <c r="S163" s="11"/>
      <c r="T163" s="11"/>
      <c r="U163" s="11"/>
      <c r="V163" s="11"/>
      <c r="W163" s="11"/>
      <c r="X163" s="11"/>
      <c r="Y163" s="11"/>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c r="BQ163" s="11"/>
      <c r="BR163" s="11"/>
      <c r="BS163" s="11"/>
      <c r="BT163" s="11"/>
      <c r="BU163" s="11"/>
      <c r="BV163" s="11"/>
      <c r="BW163" s="11"/>
      <c r="BX163" s="11"/>
      <c r="BY163" s="11"/>
      <c r="BZ163" s="11"/>
      <c r="CA163" s="11"/>
      <c r="CB163" s="11"/>
      <c r="CC163" s="11"/>
      <c r="CD163" s="11"/>
      <c r="CE163" s="11"/>
      <c r="CF163" s="11"/>
      <c r="CG163" s="11"/>
      <c r="CH163" s="11"/>
      <c r="CI163" s="11"/>
      <c r="CJ163" s="11"/>
      <c r="CK163" s="11"/>
      <c r="CL163" s="11"/>
      <c r="CM163" s="11"/>
      <c r="CN163" s="11"/>
      <c r="CO163" s="11"/>
      <c r="CP163" s="11"/>
      <c r="CQ163" s="11"/>
      <c r="CR163" s="11"/>
      <c r="CS163" s="11"/>
      <c r="CT163" s="11"/>
      <c r="CU163" s="11"/>
      <c r="CV163" s="11"/>
      <c r="CW163" s="11"/>
      <c r="CX163" s="11"/>
      <c r="CY163" s="11"/>
      <c r="CZ163" s="11"/>
      <c r="DA163" s="11"/>
      <c r="DB163" s="11"/>
      <c r="DC163" s="11"/>
      <c r="DD163" s="11"/>
      <c r="DE163" s="11"/>
      <c r="DF163" s="11"/>
      <c r="DG163" s="11"/>
      <c r="DH163" s="11"/>
      <c r="DI163" s="11"/>
      <c r="DJ163" s="11"/>
    </row>
    <row r="164" spans="2:114" x14ac:dyDescent="0.35">
      <c r="B164" s="184"/>
      <c r="C164" s="177"/>
      <c r="D164" s="117"/>
      <c r="E164" s="82" t="str" cm="1">
        <f t="array" ref="E164">IF(NOT(ISBLANK($D164)),MAX(INDEX($A$1:$X$1044,IF(_xlfn.TEXTSPLIT($D164, ",")=$B$2:$B$288, ROW($B$2:$B$288), 0), 6)), "")</f>
        <v/>
      </c>
      <c r="F164" s="167"/>
      <c r="G164" s="167"/>
      <c r="H164" s="83" t="str">
        <f t="shared" si="24"/>
        <v/>
      </c>
      <c r="I164" s="168"/>
      <c r="J164" s="84"/>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1"/>
      <c r="BW164" s="11"/>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row>
    <row r="165" spans="2:114" x14ac:dyDescent="0.35">
      <c r="B165" s="184"/>
      <c r="C165" s="177"/>
      <c r="D165" s="117"/>
      <c r="E165" s="82" t="str" cm="1">
        <f t="array" ref="E165">IF(NOT(ISBLANK($D165)),MAX(INDEX($A$1:$X$1044,IF(_xlfn.TEXTSPLIT($D165, ",")=$B$2:$B$288, ROW($B$2:$B$288), 0), 6)), "")</f>
        <v/>
      </c>
      <c r="F165" s="167"/>
      <c r="G165" s="167"/>
      <c r="H165" s="83" t="str">
        <f t="shared" si="24"/>
        <v/>
      </c>
      <c r="I165" s="168"/>
      <c r="J165" s="84"/>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1"/>
      <c r="CL165" s="11"/>
      <c r="CM165" s="11"/>
      <c r="CN165" s="11"/>
      <c r="CO165" s="11"/>
      <c r="CP165" s="11"/>
      <c r="CQ165" s="11"/>
      <c r="CR165" s="11"/>
      <c r="CS165" s="11"/>
      <c r="CT165" s="11"/>
      <c r="CU165" s="11"/>
      <c r="CV165" s="11"/>
      <c r="CW165" s="11"/>
      <c r="CX165" s="11"/>
      <c r="CY165" s="11"/>
      <c r="CZ165" s="11"/>
      <c r="DA165" s="11"/>
      <c r="DB165" s="11"/>
      <c r="DC165" s="11"/>
      <c r="DD165" s="11"/>
      <c r="DE165" s="11"/>
      <c r="DF165" s="11"/>
      <c r="DG165" s="11"/>
      <c r="DH165" s="11"/>
      <c r="DI165" s="11"/>
      <c r="DJ165" s="11"/>
    </row>
    <row r="166" spans="2:114" x14ac:dyDescent="0.35">
      <c r="B166" s="184"/>
      <c r="C166" s="177"/>
      <c r="D166" s="117"/>
      <c r="E166" s="82" t="str" cm="1">
        <f t="array" ref="E166">IF(NOT(ISBLANK($D166)),MAX(INDEX($A$1:$X$1044,IF(_xlfn.TEXTSPLIT($D166, ",")=$B$2:$B$288, ROW($B$2:$B$288), 0), 6)), "")</f>
        <v/>
      </c>
      <c r="F166" s="167"/>
      <c r="G166" s="167"/>
      <c r="H166" s="83" t="str">
        <f t="shared" si="24"/>
        <v/>
      </c>
      <c r="I166" s="168"/>
      <c r="J166" s="84"/>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1"/>
      <c r="BW166" s="11"/>
      <c r="BX166" s="11"/>
      <c r="BY166" s="11"/>
      <c r="BZ166" s="11"/>
      <c r="CA166" s="11"/>
      <c r="CB166" s="11"/>
      <c r="CC166" s="11"/>
      <c r="CD166" s="11"/>
      <c r="CE166" s="11"/>
      <c r="CF166" s="11"/>
      <c r="CG166" s="11"/>
      <c r="CH166" s="11"/>
      <c r="CI166" s="11"/>
      <c r="CJ166" s="11"/>
      <c r="CK166" s="11"/>
      <c r="CL166" s="11"/>
      <c r="CM166" s="11"/>
      <c r="CN166" s="11"/>
      <c r="CO166" s="11"/>
      <c r="CP166" s="11"/>
      <c r="CQ166" s="11"/>
      <c r="CR166" s="11"/>
      <c r="CS166" s="11"/>
      <c r="CT166" s="11"/>
      <c r="CU166" s="11"/>
      <c r="CV166" s="11"/>
      <c r="CW166" s="11"/>
      <c r="CX166" s="11"/>
      <c r="CY166" s="11"/>
      <c r="CZ166" s="11"/>
      <c r="DA166" s="11"/>
      <c r="DB166" s="11"/>
      <c r="DC166" s="11"/>
      <c r="DD166" s="11"/>
      <c r="DE166" s="11"/>
      <c r="DF166" s="11"/>
      <c r="DG166" s="11"/>
      <c r="DH166" s="11"/>
      <c r="DI166" s="11"/>
      <c r="DJ166" s="11"/>
    </row>
    <row r="167" spans="2:114" x14ac:dyDescent="0.35">
      <c r="B167" s="184"/>
      <c r="C167" s="177"/>
      <c r="D167" s="117"/>
      <c r="E167" s="82" t="str" cm="1">
        <f t="array" ref="E167">IF(NOT(ISBLANK($D167)),MAX(INDEX($A$1:$X$1044,IF(_xlfn.TEXTSPLIT($D167, ",")=$B$2:$B$288, ROW($B$2:$B$288), 0), 6)), "")</f>
        <v/>
      </c>
      <c r="F167" s="167"/>
      <c r="G167" s="167"/>
      <c r="H167" s="83" t="str">
        <f t="shared" si="24"/>
        <v/>
      </c>
      <c r="I167" s="168"/>
      <c r="J167" s="84"/>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1"/>
      <c r="CI167" s="11"/>
      <c r="CJ167" s="11"/>
      <c r="CK167" s="11"/>
      <c r="CL167" s="11"/>
      <c r="CM167" s="11"/>
      <c r="CN167" s="11"/>
      <c r="CO167" s="11"/>
      <c r="CP167" s="11"/>
      <c r="CQ167" s="11"/>
      <c r="CR167" s="11"/>
      <c r="CS167" s="11"/>
      <c r="CT167" s="11"/>
      <c r="CU167" s="11"/>
      <c r="CV167" s="11"/>
      <c r="CW167" s="11"/>
      <c r="CX167" s="11"/>
      <c r="CY167" s="11"/>
      <c r="CZ167" s="11"/>
      <c r="DA167" s="11"/>
      <c r="DB167" s="11"/>
      <c r="DC167" s="11"/>
      <c r="DD167" s="11"/>
      <c r="DE167" s="11"/>
      <c r="DF167" s="11"/>
      <c r="DG167" s="11"/>
      <c r="DH167" s="11"/>
      <c r="DI167" s="11"/>
      <c r="DJ167" s="11"/>
    </row>
    <row r="168" spans="2:114" x14ac:dyDescent="0.35">
      <c r="B168" s="184"/>
      <c r="C168" s="177"/>
      <c r="D168" s="117"/>
      <c r="E168" s="82" t="str" cm="1">
        <f t="array" ref="E168">IF(NOT(ISBLANK($D168)),MAX(INDEX($A$1:$X$1044,IF(_xlfn.TEXTSPLIT($D168, ",")=$B$2:$B$288, ROW($B$2:$B$288), 0), 6)), "")</f>
        <v/>
      </c>
      <c r="F168" s="167"/>
      <c r="G168" s="167"/>
      <c r="H168" s="83" t="str">
        <f t="shared" si="24"/>
        <v/>
      </c>
      <c r="I168" s="168"/>
      <c r="J168" s="84"/>
      <c r="K168" s="11"/>
      <c r="L168" s="11"/>
      <c r="M168" s="11"/>
      <c r="N168" s="11"/>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c r="BQ168" s="11"/>
      <c r="BR168" s="11"/>
      <c r="BS168" s="11"/>
      <c r="BT168" s="11"/>
      <c r="BU168" s="11"/>
      <c r="BV168" s="11"/>
      <c r="BW168" s="11"/>
      <c r="BX168" s="11"/>
      <c r="BY168" s="11"/>
      <c r="BZ168" s="11"/>
      <c r="CA168" s="11"/>
      <c r="CB168" s="11"/>
      <c r="CC168" s="11"/>
      <c r="CD168" s="11"/>
      <c r="CE168" s="11"/>
      <c r="CF168" s="11"/>
      <c r="CG168" s="11"/>
      <c r="CH168" s="11"/>
      <c r="CI168" s="11"/>
      <c r="CJ168" s="11"/>
      <c r="CK168" s="11"/>
      <c r="CL168" s="11"/>
      <c r="CM168" s="11"/>
      <c r="CN168" s="11"/>
      <c r="CO168" s="11"/>
      <c r="CP168" s="11"/>
      <c r="CQ168" s="11"/>
      <c r="CR168" s="11"/>
      <c r="CS168" s="11"/>
      <c r="CT168" s="11"/>
      <c r="CU168" s="11"/>
      <c r="CV168" s="11"/>
      <c r="CW168" s="11"/>
      <c r="CX168" s="11"/>
      <c r="CY168" s="11"/>
      <c r="CZ168" s="11"/>
      <c r="DA168" s="11"/>
      <c r="DB168" s="11"/>
      <c r="DC168" s="11"/>
      <c r="DD168" s="11"/>
      <c r="DE168" s="11"/>
      <c r="DF168" s="11"/>
      <c r="DG168" s="11"/>
      <c r="DH168" s="11"/>
      <c r="DI168" s="11"/>
      <c r="DJ168" s="11"/>
    </row>
    <row r="169" spans="2:114" x14ac:dyDescent="0.35">
      <c r="B169" s="184"/>
      <c r="C169" s="177"/>
      <c r="D169" s="117"/>
      <c r="E169" s="82" t="str" cm="1">
        <f t="array" ref="E169">IF(NOT(ISBLANK($D169)),MAX(INDEX($A$1:$X$1044,IF(_xlfn.TEXTSPLIT($D169, ",")=$B$2:$B$288, ROW($B$2:$B$288), 0), 6)), "")</f>
        <v/>
      </c>
      <c r="F169" s="167"/>
      <c r="G169" s="167"/>
      <c r="H169" s="83" t="str">
        <f t="shared" si="24"/>
        <v/>
      </c>
      <c r="I169" s="168"/>
      <c r="J169" s="84"/>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1"/>
      <c r="BV169" s="11"/>
      <c r="BW169" s="11"/>
      <c r="BX169" s="11"/>
      <c r="BY169" s="11"/>
      <c r="BZ169" s="11"/>
      <c r="CA169" s="11"/>
      <c r="CB169" s="11"/>
      <c r="CC169" s="11"/>
      <c r="CD169" s="11"/>
      <c r="CE169" s="11"/>
      <c r="CF169" s="11"/>
      <c r="CG169" s="11"/>
      <c r="CH169" s="11"/>
      <c r="CI169" s="11"/>
      <c r="CJ169" s="11"/>
      <c r="CK169" s="11"/>
      <c r="CL169" s="11"/>
      <c r="CM169" s="11"/>
      <c r="CN169" s="11"/>
      <c r="CO169" s="11"/>
      <c r="CP169" s="11"/>
      <c r="CQ169" s="11"/>
      <c r="CR169" s="11"/>
      <c r="CS169" s="11"/>
      <c r="CT169" s="11"/>
      <c r="CU169" s="11"/>
      <c r="CV169" s="11"/>
      <c r="CW169" s="11"/>
      <c r="CX169" s="11"/>
      <c r="CY169" s="11"/>
      <c r="CZ169" s="11"/>
      <c r="DA169" s="11"/>
      <c r="DB169" s="11"/>
      <c r="DC169" s="11"/>
      <c r="DD169" s="11"/>
      <c r="DE169" s="11"/>
      <c r="DF169" s="11"/>
      <c r="DG169" s="11"/>
      <c r="DH169" s="11"/>
      <c r="DI169" s="11"/>
      <c r="DJ169" s="11"/>
    </row>
    <row r="170" spans="2:114" x14ac:dyDescent="0.35">
      <c r="B170" s="184"/>
      <c r="C170" s="177"/>
      <c r="D170" s="117"/>
      <c r="E170" s="82" t="str" cm="1">
        <f t="array" ref="E170">IF(NOT(ISBLANK($D170)),MAX(INDEX($A$1:$X$1044,IF(_xlfn.TEXTSPLIT($D170, ",")=$B$2:$B$288, ROW($B$2:$B$288), 0), 6)), "")</f>
        <v/>
      </c>
      <c r="F170" s="167"/>
      <c r="G170" s="167"/>
      <c r="H170" s="83" t="str">
        <f t="shared" si="24"/>
        <v/>
      </c>
      <c r="I170" s="168"/>
      <c r="J170" s="84"/>
      <c r="K170" s="11"/>
      <c r="L170" s="11"/>
      <c r="M170" s="11"/>
      <c r="N170" s="11"/>
      <c r="O170" s="11"/>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c r="BQ170" s="11"/>
      <c r="BR170" s="11"/>
      <c r="BS170" s="11"/>
      <c r="BT170" s="11"/>
      <c r="BU170" s="11"/>
      <c r="BV170" s="11"/>
      <c r="BW170" s="11"/>
      <c r="BX170" s="11"/>
      <c r="BY170" s="11"/>
      <c r="BZ170" s="11"/>
      <c r="CA170" s="11"/>
      <c r="CB170" s="11"/>
      <c r="CC170" s="11"/>
      <c r="CD170" s="11"/>
      <c r="CE170" s="11"/>
      <c r="CF170" s="11"/>
      <c r="CG170" s="11"/>
      <c r="CH170" s="11"/>
      <c r="CI170" s="11"/>
      <c r="CJ170" s="11"/>
      <c r="CK170" s="11"/>
      <c r="CL170" s="11"/>
      <c r="CM170" s="11"/>
      <c r="CN170" s="11"/>
      <c r="CO170" s="11"/>
      <c r="CP170" s="11"/>
      <c r="CQ170" s="11"/>
      <c r="CR170" s="11"/>
      <c r="CS170" s="11"/>
      <c r="CT170" s="11"/>
      <c r="CU170" s="11"/>
      <c r="CV170" s="11"/>
      <c r="CW170" s="11"/>
      <c r="CX170" s="11"/>
      <c r="CY170" s="11"/>
      <c r="CZ170" s="11"/>
      <c r="DA170" s="11"/>
      <c r="DB170" s="11"/>
      <c r="DC170" s="11"/>
      <c r="DD170" s="11"/>
      <c r="DE170" s="11"/>
      <c r="DF170" s="11"/>
      <c r="DG170" s="11"/>
      <c r="DH170" s="11"/>
      <c r="DI170" s="11"/>
      <c r="DJ170" s="11"/>
    </row>
    <row r="171" spans="2:114" x14ac:dyDescent="0.35">
      <c r="B171" s="184"/>
      <c r="C171" s="177"/>
      <c r="D171" s="117"/>
      <c r="E171" s="82" t="str" cm="1">
        <f t="array" ref="E171">IF(NOT(ISBLANK($D171)),MAX(INDEX($A$1:$X$1044,IF(_xlfn.TEXTSPLIT($D171, ",")=$B$2:$B$288, ROW($B$2:$B$288), 0), 6)), "")</f>
        <v/>
      </c>
      <c r="F171" s="167"/>
      <c r="G171" s="167"/>
      <c r="H171" s="83" t="str">
        <f t="shared" si="24"/>
        <v/>
      </c>
      <c r="I171" s="168"/>
      <c r="J171" s="84"/>
      <c r="K171" s="11"/>
      <c r="L171" s="11"/>
      <c r="M171" s="11"/>
      <c r="N171" s="11"/>
      <c r="O171" s="11"/>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1"/>
      <c r="CI171" s="11"/>
      <c r="CJ171" s="11"/>
      <c r="CK171" s="11"/>
      <c r="CL171" s="11"/>
      <c r="CM171" s="11"/>
      <c r="CN171" s="11"/>
      <c r="CO171" s="11"/>
      <c r="CP171" s="11"/>
      <c r="CQ171" s="11"/>
      <c r="CR171" s="11"/>
      <c r="CS171" s="11"/>
      <c r="CT171" s="11"/>
      <c r="CU171" s="11"/>
      <c r="CV171" s="11"/>
      <c r="CW171" s="11"/>
      <c r="CX171" s="11"/>
      <c r="CY171" s="11"/>
      <c r="CZ171" s="11"/>
      <c r="DA171" s="11"/>
      <c r="DB171" s="11"/>
      <c r="DC171" s="11"/>
      <c r="DD171" s="11"/>
      <c r="DE171" s="11"/>
      <c r="DF171" s="11"/>
      <c r="DG171" s="11"/>
      <c r="DH171" s="11"/>
      <c r="DI171" s="11"/>
      <c r="DJ171" s="11"/>
    </row>
    <row r="172" spans="2:114" x14ac:dyDescent="0.35">
      <c r="B172" s="184"/>
      <c r="C172" s="177"/>
      <c r="D172" s="117"/>
      <c r="E172" s="82" t="str" cm="1">
        <f t="array" ref="E172">IF(NOT(ISBLANK($D172)),MAX(INDEX($A$1:$X$1044,IF(_xlfn.TEXTSPLIT($D172, ",")=$B$2:$B$288, ROW($B$2:$B$288), 0), 6)), "")</f>
        <v/>
      </c>
      <c r="F172" s="167"/>
      <c r="G172" s="167"/>
      <c r="H172" s="83" t="str">
        <f t="shared" si="24"/>
        <v/>
      </c>
      <c r="I172" s="168"/>
      <c r="J172" s="84"/>
      <c r="K172" s="11"/>
      <c r="L172" s="11"/>
      <c r="M172" s="11"/>
      <c r="N172" s="11"/>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row>
    <row r="173" spans="2:114" x14ac:dyDescent="0.35">
      <c r="B173" s="184"/>
      <c r="C173" s="177"/>
      <c r="D173" s="117"/>
      <c r="E173" s="82" t="str" cm="1">
        <f t="array" ref="E173">IF(NOT(ISBLANK($D173)),MAX(INDEX($A$1:$X$1044,IF(_xlfn.TEXTSPLIT($D173, ",")=$B$2:$B$288, ROW($B$2:$B$288), 0), 6)), "")</f>
        <v/>
      </c>
      <c r="F173" s="167"/>
      <c r="G173" s="167"/>
      <c r="H173" s="83" t="str">
        <f t="shared" si="24"/>
        <v/>
      </c>
      <c r="I173" s="168"/>
      <c r="J173" s="84"/>
      <c r="K173" s="11"/>
      <c r="L173" s="11"/>
      <c r="M173" s="11"/>
      <c r="N173" s="11"/>
      <c r="O173" s="11"/>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1"/>
      <c r="CL173" s="11"/>
      <c r="CM173" s="11"/>
      <c r="CN173" s="11"/>
      <c r="CO173" s="11"/>
      <c r="CP173" s="11"/>
      <c r="CQ173" s="11"/>
      <c r="CR173" s="11"/>
      <c r="CS173" s="11"/>
      <c r="CT173" s="11"/>
      <c r="CU173" s="11"/>
      <c r="CV173" s="11"/>
      <c r="CW173" s="11"/>
      <c r="CX173" s="11"/>
      <c r="CY173" s="11"/>
      <c r="CZ173" s="11"/>
      <c r="DA173" s="11"/>
      <c r="DB173" s="11"/>
      <c r="DC173" s="11"/>
      <c r="DD173" s="11"/>
      <c r="DE173" s="11"/>
      <c r="DF173" s="11"/>
      <c r="DG173" s="11"/>
      <c r="DH173" s="11"/>
      <c r="DI173" s="11"/>
      <c r="DJ173" s="11"/>
    </row>
    <row r="174" spans="2:114" x14ac:dyDescent="0.35">
      <c r="B174" s="184"/>
      <c r="C174" s="177"/>
      <c r="D174" s="117"/>
      <c r="E174" s="82" t="str" cm="1">
        <f t="array" ref="E174">IF(NOT(ISBLANK($D174)),MAX(INDEX($A$1:$X$1044,IF(_xlfn.TEXTSPLIT($D174, ",")=$B$2:$B$288, ROW($B$2:$B$288), 0), 6)), "")</f>
        <v/>
      </c>
      <c r="F174" s="167"/>
      <c r="G174" s="167"/>
      <c r="H174" s="83" t="str">
        <f t="shared" si="24"/>
        <v/>
      </c>
      <c r="I174" s="168"/>
      <c r="J174" s="84"/>
      <c r="K174" s="11"/>
      <c r="L174" s="11"/>
      <c r="M174" s="11"/>
      <c r="N174" s="11"/>
      <c r="O174" s="11"/>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c r="BQ174" s="11"/>
      <c r="BR174" s="11"/>
      <c r="BS174" s="11"/>
      <c r="BT174" s="11"/>
      <c r="BU174" s="11"/>
      <c r="BV174" s="11"/>
      <c r="BW174" s="11"/>
      <c r="BX174" s="11"/>
      <c r="BY174" s="11"/>
      <c r="BZ174" s="11"/>
      <c r="CA174" s="11"/>
      <c r="CB174" s="11"/>
      <c r="CC174" s="11"/>
      <c r="CD174" s="11"/>
      <c r="CE174" s="11"/>
      <c r="CF174" s="11"/>
      <c r="CG174" s="11"/>
      <c r="CH174" s="11"/>
      <c r="CI174" s="11"/>
      <c r="CJ174" s="11"/>
      <c r="CK174" s="11"/>
      <c r="CL174" s="11"/>
      <c r="CM174" s="11"/>
      <c r="CN174" s="11"/>
      <c r="CO174" s="11"/>
      <c r="CP174" s="11"/>
      <c r="CQ174" s="11"/>
      <c r="CR174" s="11"/>
      <c r="CS174" s="11"/>
      <c r="CT174" s="11"/>
      <c r="CU174" s="11"/>
      <c r="CV174" s="11"/>
      <c r="CW174" s="11"/>
      <c r="CX174" s="11"/>
      <c r="CY174" s="11"/>
      <c r="CZ174" s="11"/>
      <c r="DA174" s="11"/>
      <c r="DB174" s="11"/>
      <c r="DC174" s="11"/>
      <c r="DD174" s="11"/>
      <c r="DE174" s="11"/>
      <c r="DF174" s="11"/>
      <c r="DG174" s="11"/>
      <c r="DH174" s="11"/>
      <c r="DI174" s="11"/>
      <c r="DJ174" s="11"/>
    </row>
    <row r="175" spans="2:114" x14ac:dyDescent="0.35">
      <c r="B175" s="184"/>
      <c r="C175" s="177"/>
      <c r="D175" s="117"/>
      <c r="E175" s="82" t="str" cm="1">
        <f t="array" ref="E175">IF(NOT(ISBLANK($D175)),MAX(INDEX($A$1:$X$1044,IF(_xlfn.TEXTSPLIT($D175, ",")=$B$2:$B$288, ROW($B$2:$B$288), 0), 6)), "")</f>
        <v/>
      </c>
      <c r="F175" s="167"/>
      <c r="G175" s="167"/>
      <c r="H175" s="83" t="str">
        <f t="shared" si="24"/>
        <v/>
      </c>
      <c r="I175" s="168"/>
      <c r="J175" s="84"/>
      <c r="K175" s="11"/>
      <c r="L175" s="11"/>
      <c r="M175" s="11"/>
      <c r="N175" s="11"/>
      <c r="O175" s="11"/>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1"/>
      <c r="CI175" s="11"/>
      <c r="CJ175" s="11"/>
      <c r="CK175" s="11"/>
      <c r="CL175" s="11"/>
      <c r="CM175" s="11"/>
      <c r="CN175" s="11"/>
      <c r="CO175" s="11"/>
      <c r="CP175" s="11"/>
      <c r="CQ175" s="11"/>
      <c r="CR175" s="11"/>
      <c r="CS175" s="11"/>
      <c r="CT175" s="11"/>
      <c r="CU175" s="11"/>
      <c r="CV175" s="11"/>
      <c r="CW175" s="11"/>
      <c r="CX175" s="11"/>
      <c r="CY175" s="11"/>
      <c r="CZ175" s="11"/>
      <c r="DA175" s="11"/>
      <c r="DB175" s="11"/>
      <c r="DC175" s="11"/>
      <c r="DD175" s="11"/>
      <c r="DE175" s="11"/>
      <c r="DF175" s="11"/>
      <c r="DG175" s="11"/>
      <c r="DH175" s="11"/>
      <c r="DI175" s="11"/>
      <c r="DJ175" s="11"/>
    </row>
    <row r="176" spans="2:114" x14ac:dyDescent="0.35">
      <c r="B176" s="184"/>
      <c r="C176" s="177"/>
      <c r="D176" s="117"/>
      <c r="E176" s="82" t="str" cm="1">
        <f t="array" ref="E176">IF(NOT(ISBLANK($D176)),MAX(INDEX($A$1:$X$1044,IF(_xlfn.TEXTSPLIT($D176, ",")=$B$2:$B$288, ROW($B$2:$B$288), 0), 6)), "")</f>
        <v/>
      </c>
      <c r="F176" s="167"/>
      <c r="G176" s="167"/>
      <c r="H176" s="83" t="str">
        <f t="shared" si="24"/>
        <v/>
      </c>
      <c r="I176" s="168"/>
      <c r="J176" s="84"/>
      <c r="K176" s="11"/>
      <c r="L176" s="11"/>
      <c r="M176" s="11"/>
      <c r="N176" s="11"/>
      <c r="O176" s="11"/>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row>
    <row r="177" spans="2:114" x14ac:dyDescent="0.35">
      <c r="B177" s="184"/>
      <c r="C177" s="177"/>
      <c r="D177" s="117"/>
      <c r="E177" s="82" t="str" cm="1">
        <f t="array" ref="E177">IF(NOT(ISBLANK($D177)),MAX(INDEX($A$1:$X$1044,IF(_xlfn.TEXTSPLIT($D177, ",")=$B$2:$B$288, ROW($B$2:$B$288), 0), 6)), "")</f>
        <v/>
      </c>
      <c r="F177" s="167"/>
      <c r="G177" s="167"/>
      <c r="H177" s="83" t="str">
        <f t="shared" si="24"/>
        <v/>
      </c>
      <c r="I177" s="168"/>
      <c r="J177" s="84"/>
      <c r="K177" s="11"/>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1"/>
      <c r="CK177" s="11"/>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row>
    <row r="178" spans="2:114" x14ac:dyDescent="0.35">
      <c r="B178" s="184"/>
      <c r="C178" s="177"/>
      <c r="D178" s="117"/>
      <c r="E178" s="82" t="str" cm="1">
        <f t="array" ref="E178">IF(NOT(ISBLANK($D178)),MAX(INDEX($A$1:$X$1044,IF(_xlfn.TEXTSPLIT($D178, ",")=$B$2:$B$288, ROW($B$2:$B$288), 0), 6)), "")</f>
        <v/>
      </c>
      <c r="F178" s="167"/>
      <c r="G178" s="167"/>
      <c r="H178" s="83" t="str">
        <f t="shared" si="24"/>
        <v/>
      </c>
      <c r="I178" s="168"/>
      <c r="J178" s="84"/>
      <c r="K178" s="11"/>
      <c r="L178" s="11"/>
      <c r="M178" s="11"/>
      <c r="N178" s="11"/>
      <c r="O178" s="11"/>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1"/>
      <c r="BV178" s="11"/>
      <c r="BW178" s="11"/>
      <c r="BX178" s="11"/>
      <c r="BY178" s="11"/>
      <c r="BZ178" s="11"/>
      <c r="CA178" s="11"/>
      <c r="CB178" s="11"/>
      <c r="CC178" s="11"/>
      <c r="CD178" s="11"/>
      <c r="CE178" s="11"/>
      <c r="CF178" s="11"/>
      <c r="CG178" s="11"/>
      <c r="CH178" s="11"/>
      <c r="CI178" s="11"/>
      <c r="CJ178" s="11"/>
      <c r="CK178" s="11"/>
      <c r="CL178" s="11"/>
      <c r="CM178" s="11"/>
      <c r="CN178" s="11"/>
      <c r="CO178" s="11"/>
      <c r="CP178" s="11"/>
      <c r="CQ178" s="11"/>
      <c r="CR178" s="11"/>
      <c r="CS178" s="11"/>
      <c r="CT178" s="11"/>
      <c r="CU178" s="11"/>
      <c r="CV178" s="11"/>
      <c r="CW178" s="11"/>
      <c r="CX178" s="11"/>
      <c r="CY178" s="11"/>
      <c r="CZ178" s="11"/>
      <c r="DA178" s="11"/>
      <c r="DB178" s="11"/>
      <c r="DC178" s="11"/>
      <c r="DD178" s="11"/>
      <c r="DE178" s="11"/>
      <c r="DF178" s="11"/>
      <c r="DG178" s="11"/>
      <c r="DH178" s="11"/>
      <c r="DI178" s="11"/>
      <c r="DJ178" s="11"/>
    </row>
    <row r="179" spans="2:114" x14ac:dyDescent="0.35">
      <c r="B179" s="184"/>
      <c r="C179" s="177"/>
      <c r="D179" s="117"/>
      <c r="E179" s="82" t="str" cm="1">
        <f t="array" ref="E179">IF(NOT(ISBLANK($D179)),MAX(INDEX($A$1:$X$1044,IF(_xlfn.TEXTSPLIT($D179, ",")=$B$2:$B$288, ROW($B$2:$B$288), 0), 6)), "")</f>
        <v/>
      </c>
      <c r="F179" s="167"/>
      <c r="G179" s="167"/>
      <c r="H179" s="83" t="str">
        <f t="shared" si="24"/>
        <v/>
      </c>
      <c r="I179" s="168"/>
      <c r="J179" s="84"/>
      <c r="K179" s="11"/>
      <c r="L179" s="11"/>
      <c r="M179" s="11"/>
      <c r="N179" s="11"/>
      <c r="O179" s="11"/>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1"/>
      <c r="CH179" s="11"/>
      <c r="CI179" s="11"/>
      <c r="CJ179" s="11"/>
      <c r="CK179" s="11"/>
      <c r="CL179" s="11"/>
      <c r="CM179" s="11"/>
      <c r="CN179" s="11"/>
      <c r="CO179" s="11"/>
      <c r="CP179" s="11"/>
      <c r="CQ179" s="11"/>
      <c r="CR179" s="11"/>
      <c r="CS179" s="11"/>
      <c r="CT179" s="11"/>
      <c r="CU179" s="11"/>
      <c r="CV179" s="11"/>
      <c r="CW179" s="11"/>
      <c r="CX179" s="11"/>
      <c r="CY179" s="11"/>
      <c r="CZ179" s="11"/>
      <c r="DA179" s="11"/>
      <c r="DB179" s="11"/>
      <c r="DC179" s="11"/>
      <c r="DD179" s="11"/>
      <c r="DE179" s="11"/>
      <c r="DF179" s="11"/>
      <c r="DG179" s="11"/>
      <c r="DH179" s="11"/>
      <c r="DI179" s="11"/>
      <c r="DJ179" s="11"/>
    </row>
    <row r="180" spans="2:114" x14ac:dyDescent="0.35">
      <c r="B180" s="184"/>
      <c r="C180" s="177"/>
      <c r="D180" s="117"/>
      <c r="E180" s="82" t="str" cm="1">
        <f t="array" ref="E180">IF(NOT(ISBLANK($D180)),MAX(INDEX($A$1:$X$1044,IF(_xlfn.TEXTSPLIT($D180, ",")=$B$2:$B$288, ROW($B$2:$B$288), 0), 6)), "")</f>
        <v/>
      </c>
      <c r="F180" s="167"/>
      <c r="G180" s="167"/>
      <c r="H180" s="83" t="str">
        <f t="shared" si="24"/>
        <v/>
      </c>
      <c r="I180" s="168"/>
      <c r="J180" s="84"/>
      <c r="K180" s="11"/>
      <c r="L180" s="11"/>
      <c r="M180" s="11"/>
      <c r="N180" s="11"/>
      <c r="O180" s="11"/>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1"/>
      <c r="BV180" s="11"/>
      <c r="BW180" s="11"/>
      <c r="BX180" s="11"/>
      <c r="BY180" s="11"/>
      <c r="BZ180" s="11"/>
      <c r="CA180" s="11"/>
      <c r="CB180" s="11"/>
      <c r="CC180" s="11"/>
      <c r="CD180" s="11"/>
      <c r="CE180" s="11"/>
      <c r="CF180" s="11"/>
      <c r="CG180" s="11"/>
      <c r="CH180" s="11"/>
      <c r="CI180" s="11"/>
      <c r="CJ180" s="11"/>
      <c r="CK180" s="11"/>
      <c r="CL180" s="11"/>
      <c r="CM180" s="11"/>
      <c r="CN180" s="11"/>
      <c r="CO180" s="11"/>
      <c r="CP180" s="11"/>
      <c r="CQ180" s="11"/>
      <c r="CR180" s="11"/>
      <c r="CS180" s="11"/>
      <c r="CT180" s="11"/>
      <c r="CU180" s="11"/>
      <c r="CV180" s="11"/>
      <c r="CW180" s="11"/>
      <c r="CX180" s="11"/>
      <c r="CY180" s="11"/>
      <c r="CZ180" s="11"/>
      <c r="DA180" s="11"/>
      <c r="DB180" s="11"/>
      <c r="DC180" s="11"/>
      <c r="DD180" s="11"/>
      <c r="DE180" s="11"/>
      <c r="DF180" s="11"/>
      <c r="DG180" s="11"/>
      <c r="DH180" s="11"/>
      <c r="DI180" s="11"/>
      <c r="DJ180" s="11"/>
    </row>
    <row r="181" spans="2:114" x14ac:dyDescent="0.35">
      <c r="B181" s="184"/>
      <c r="C181" s="177"/>
      <c r="D181" s="117"/>
      <c r="E181" s="82" t="str" cm="1">
        <f t="array" ref="E181">IF(NOT(ISBLANK($D181)),MAX(INDEX($A$1:$X$1044,IF(_xlfn.TEXTSPLIT($D181, ",")=$B$2:$B$288, ROW($B$2:$B$288), 0), 6)), "")</f>
        <v/>
      </c>
      <c r="F181" s="167"/>
      <c r="G181" s="167"/>
      <c r="H181" s="83" t="str">
        <f t="shared" si="24"/>
        <v/>
      </c>
      <c r="I181" s="168"/>
      <c r="J181" s="84"/>
      <c r="K181" s="11"/>
      <c r="L181" s="11"/>
      <c r="M181" s="11"/>
      <c r="N181" s="11"/>
      <c r="O181" s="11"/>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1"/>
      <c r="CI181" s="11"/>
      <c r="CJ181" s="11"/>
      <c r="CK181" s="11"/>
      <c r="CL181" s="11"/>
      <c r="CM181" s="11"/>
      <c r="CN181" s="11"/>
      <c r="CO181" s="11"/>
      <c r="CP181" s="11"/>
      <c r="CQ181" s="11"/>
      <c r="CR181" s="11"/>
      <c r="CS181" s="11"/>
      <c r="CT181" s="11"/>
      <c r="CU181" s="11"/>
      <c r="CV181" s="11"/>
      <c r="CW181" s="11"/>
      <c r="CX181" s="11"/>
      <c r="CY181" s="11"/>
      <c r="CZ181" s="11"/>
      <c r="DA181" s="11"/>
      <c r="DB181" s="11"/>
      <c r="DC181" s="11"/>
      <c r="DD181" s="11"/>
      <c r="DE181" s="11"/>
      <c r="DF181" s="11"/>
      <c r="DG181" s="11"/>
      <c r="DH181" s="11"/>
      <c r="DI181" s="11"/>
      <c r="DJ181" s="11"/>
    </row>
    <row r="182" spans="2:114" x14ac:dyDescent="0.35">
      <c r="B182" s="184"/>
      <c r="C182" s="177"/>
      <c r="D182" s="117"/>
      <c r="E182" s="82" t="str" cm="1">
        <f t="array" ref="E182">IF(NOT(ISBLANK($D182)),MAX(INDEX($A$1:$X$1044,IF(_xlfn.TEXTSPLIT($D182, ",")=$B$2:$B$288, ROW($B$2:$B$288), 0), 6)), "")</f>
        <v/>
      </c>
      <c r="F182" s="167"/>
      <c r="G182" s="167"/>
      <c r="H182" s="83" t="str">
        <f t="shared" si="24"/>
        <v/>
      </c>
      <c r="I182" s="168"/>
      <c r="J182" s="84"/>
      <c r="K182" s="11"/>
      <c r="L182" s="11"/>
      <c r="M182" s="11"/>
      <c r="N182" s="11"/>
      <c r="O182" s="11"/>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c r="BQ182" s="11"/>
      <c r="BR182" s="11"/>
      <c r="BS182" s="11"/>
      <c r="BT182" s="11"/>
      <c r="BU182" s="11"/>
      <c r="BV182" s="11"/>
      <c r="BW182" s="11"/>
      <c r="BX182" s="11"/>
      <c r="BY182" s="11"/>
      <c r="BZ182" s="11"/>
      <c r="CA182" s="11"/>
      <c r="CB182" s="11"/>
      <c r="CC182" s="11"/>
      <c r="CD182" s="11"/>
      <c r="CE182" s="11"/>
      <c r="CF182" s="11"/>
      <c r="CG182" s="11"/>
      <c r="CH182" s="11"/>
      <c r="CI182" s="11"/>
      <c r="CJ182" s="11"/>
      <c r="CK182" s="11"/>
      <c r="CL182" s="11"/>
      <c r="CM182" s="11"/>
      <c r="CN182" s="11"/>
      <c r="CO182" s="11"/>
      <c r="CP182" s="11"/>
      <c r="CQ182" s="11"/>
      <c r="CR182" s="11"/>
      <c r="CS182" s="11"/>
      <c r="CT182" s="11"/>
      <c r="CU182" s="11"/>
      <c r="CV182" s="11"/>
      <c r="CW182" s="11"/>
      <c r="CX182" s="11"/>
      <c r="CY182" s="11"/>
      <c r="CZ182" s="11"/>
      <c r="DA182" s="11"/>
      <c r="DB182" s="11"/>
      <c r="DC182" s="11"/>
      <c r="DD182" s="11"/>
      <c r="DE182" s="11"/>
      <c r="DF182" s="11"/>
      <c r="DG182" s="11"/>
      <c r="DH182" s="11"/>
      <c r="DI182" s="11"/>
      <c r="DJ182" s="11"/>
    </row>
    <row r="183" spans="2:114" x14ac:dyDescent="0.35">
      <c r="B183" s="184"/>
      <c r="C183" s="177"/>
      <c r="D183" s="117"/>
      <c r="E183" s="82" t="str" cm="1">
        <f t="array" ref="E183">IF(NOT(ISBLANK($D183)),MAX(INDEX($A$1:$X$1044,IF(_xlfn.TEXTSPLIT($D183, ",")=$B$2:$B$288, ROW($B$2:$B$288), 0), 6)), "")</f>
        <v/>
      </c>
      <c r="F183" s="167"/>
      <c r="G183" s="167"/>
      <c r="H183" s="83" t="str">
        <f t="shared" si="24"/>
        <v/>
      </c>
      <c r="I183" s="168"/>
      <c r="J183" s="84"/>
      <c r="K183" s="11"/>
      <c r="L183" s="11"/>
      <c r="M183" s="11"/>
      <c r="N183" s="11"/>
      <c r="O183" s="11"/>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c r="BQ183" s="11"/>
      <c r="BR183" s="11"/>
      <c r="BS183" s="11"/>
      <c r="BT183" s="11"/>
      <c r="BU183" s="11"/>
      <c r="BV183" s="11"/>
      <c r="BW183" s="11"/>
      <c r="BX183" s="11"/>
      <c r="BY183" s="11"/>
      <c r="BZ183" s="11"/>
      <c r="CA183" s="11"/>
      <c r="CB183" s="11"/>
      <c r="CC183" s="11"/>
      <c r="CD183" s="11"/>
      <c r="CE183" s="11"/>
      <c r="CF183" s="11"/>
      <c r="CG183" s="11"/>
      <c r="CH183" s="11"/>
      <c r="CI183" s="11"/>
      <c r="CJ183" s="11"/>
      <c r="CK183" s="11"/>
      <c r="CL183" s="11"/>
      <c r="CM183" s="11"/>
      <c r="CN183" s="11"/>
      <c r="CO183" s="11"/>
      <c r="CP183" s="11"/>
      <c r="CQ183" s="11"/>
      <c r="CR183" s="11"/>
      <c r="CS183" s="11"/>
      <c r="CT183" s="11"/>
      <c r="CU183" s="11"/>
      <c r="CV183" s="11"/>
      <c r="CW183" s="11"/>
      <c r="CX183" s="11"/>
      <c r="CY183" s="11"/>
      <c r="CZ183" s="11"/>
      <c r="DA183" s="11"/>
      <c r="DB183" s="11"/>
      <c r="DC183" s="11"/>
      <c r="DD183" s="11"/>
      <c r="DE183" s="11"/>
      <c r="DF183" s="11"/>
      <c r="DG183" s="11"/>
      <c r="DH183" s="11"/>
      <c r="DI183" s="11"/>
      <c r="DJ183" s="11"/>
    </row>
    <row r="184" spans="2:114" x14ac:dyDescent="0.35">
      <c r="B184" s="184"/>
      <c r="C184" s="177"/>
      <c r="D184" s="117"/>
      <c r="E184" s="82" t="str" cm="1">
        <f t="array" ref="E184">IF(NOT(ISBLANK($D184)),MAX(INDEX($A$1:$X$1044,IF(_xlfn.TEXTSPLIT($D184, ",")=$B$2:$B$288, ROW($B$2:$B$288), 0), 6)), "")</f>
        <v/>
      </c>
      <c r="F184" s="167"/>
      <c r="G184" s="167"/>
      <c r="H184" s="83" t="str">
        <f t="shared" si="24"/>
        <v/>
      </c>
      <c r="I184" s="168"/>
      <c r="J184" s="84"/>
      <c r="K184" s="11"/>
      <c r="L184" s="11"/>
      <c r="M184" s="11"/>
      <c r="N184" s="11"/>
      <c r="O184" s="11"/>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1"/>
      <c r="CH184" s="11"/>
      <c r="CI184" s="11"/>
      <c r="CJ184" s="11"/>
      <c r="CK184" s="11"/>
      <c r="CL184" s="11"/>
      <c r="CM184" s="11"/>
      <c r="CN184" s="11"/>
      <c r="CO184" s="11"/>
      <c r="CP184" s="11"/>
      <c r="CQ184" s="11"/>
      <c r="CR184" s="11"/>
      <c r="CS184" s="11"/>
      <c r="CT184" s="11"/>
      <c r="CU184" s="11"/>
      <c r="CV184" s="11"/>
      <c r="CW184" s="11"/>
      <c r="CX184" s="11"/>
      <c r="CY184" s="11"/>
      <c r="CZ184" s="11"/>
      <c r="DA184" s="11"/>
      <c r="DB184" s="11"/>
      <c r="DC184" s="11"/>
      <c r="DD184" s="11"/>
      <c r="DE184" s="11"/>
      <c r="DF184" s="11"/>
      <c r="DG184" s="11"/>
      <c r="DH184" s="11"/>
      <c r="DI184" s="11"/>
      <c r="DJ184" s="11"/>
    </row>
    <row r="185" spans="2:114" x14ac:dyDescent="0.35">
      <c r="B185" s="184"/>
      <c r="C185" s="177"/>
      <c r="D185" s="117"/>
      <c r="E185" s="82" t="str" cm="1">
        <f t="array" ref="E185">IF(NOT(ISBLANK($D185)),MAX(INDEX($A$1:$X$1044,IF(_xlfn.TEXTSPLIT($D185, ",")=$B$2:$B$288, ROW($B$2:$B$288), 0), 6)), "")</f>
        <v/>
      </c>
      <c r="F185" s="167"/>
      <c r="G185" s="167"/>
      <c r="H185" s="83" t="str">
        <f t="shared" si="24"/>
        <v/>
      </c>
      <c r="I185" s="168"/>
      <c r="J185" s="84"/>
      <c r="K185" s="11"/>
      <c r="L185" s="11"/>
      <c r="M185" s="11"/>
      <c r="N185" s="11"/>
      <c r="O185" s="11"/>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1"/>
      <c r="CI185" s="11"/>
      <c r="CJ185" s="11"/>
      <c r="CK185" s="11"/>
      <c r="CL185" s="11"/>
      <c r="CM185" s="11"/>
      <c r="CN185" s="11"/>
      <c r="CO185" s="11"/>
      <c r="CP185" s="11"/>
      <c r="CQ185" s="11"/>
      <c r="CR185" s="11"/>
      <c r="CS185" s="11"/>
      <c r="CT185" s="11"/>
      <c r="CU185" s="11"/>
      <c r="CV185" s="11"/>
      <c r="CW185" s="11"/>
      <c r="CX185" s="11"/>
      <c r="CY185" s="11"/>
      <c r="CZ185" s="11"/>
      <c r="DA185" s="11"/>
      <c r="DB185" s="11"/>
      <c r="DC185" s="11"/>
      <c r="DD185" s="11"/>
      <c r="DE185" s="11"/>
      <c r="DF185" s="11"/>
      <c r="DG185" s="11"/>
      <c r="DH185" s="11"/>
      <c r="DI185" s="11"/>
      <c r="DJ185" s="11"/>
    </row>
    <row r="186" spans="2:114" x14ac:dyDescent="0.35">
      <c r="B186" s="184"/>
      <c r="C186" s="177"/>
      <c r="D186" s="117"/>
      <c r="E186" s="82" t="str" cm="1">
        <f t="array" ref="E186">IF(NOT(ISBLANK($D186)),MAX(INDEX($A$1:$X$1044,IF(_xlfn.TEXTSPLIT($D186, ",")=$B$2:$B$288, ROW($B$2:$B$288), 0), 6)), "")</f>
        <v/>
      </c>
      <c r="F186" s="167"/>
      <c r="G186" s="167"/>
      <c r="H186" s="83" t="str">
        <f t="shared" si="24"/>
        <v/>
      </c>
      <c r="I186" s="168"/>
      <c r="J186" s="84"/>
      <c r="K186" s="11"/>
      <c r="L186" s="11"/>
      <c r="M186" s="11"/>
      <c r="N186" s="11"/>
      <c r="O186" s="11"/>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row>
    <row r="187" spans="2:114" x14ac:dyDescent="0.35">
      <c r="B187" s="184"/>
      <c r="C187" s="177"/>
      <c r="D187" s="117"/>
      <c r="E187" s="82" t="str" cm="1">
        <f t="array" ref="E187">IF(NOT(ISBLANK($D187)),MAX(INDEX($A$1:$X$1044,IF(_xlfn.TEXTSPLIT($D187, ",")=$B$2:$B$288, ROW($B$2:$B$288), 0), 6)), "")</f>
        <v/>
      </c>
      <c r="F187" s="167"/>
      <c r="G187" s="167"/>
      <c r="H187" s="83" t="str">
        <f t="shared" si="24"/>
        <v/>
      </c>
      <c r="I187" s="168"/>
      <c r="J187" s="84"/>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c r="CN187" s="11"/>
      <c r="CO187" s="11"/>
      <c r="CP187" s="11"/>
      <c r="CQ187" s="11"/>
      <c r="CR187" s="11"/>
      <c r="CS187" s="11"/>
      <c r="CT187" s="11"/>
      <c r="CU187" s="11"/>
      <c r="CV187" s="11"/>
      <c r="CW187" s="11"/>
      <c r="CX187" s="11"/>
      <c r="CY187" s="11"/>
      <c r="CZ187" s="11"/>
      <c r="DA187" s="11"/>
      <c r="DB187" s="11"/>
      <c r="DC187" s="11"/>
      <c r="DD187" s="11"/>
      <c r="DE187" s="11"/>
      <c r="DF187" s="11"/>
      <c r="DG187" s="11"/>
      <c r="DH187" s="11"/>
      <c r="DI187" s="11"/>
      <c r="DJ187" s="11"/>
    </row>
    <row r="188" spans="2:114" x14ac:dyDescent="0.35">
      <c r="B188" s="184"/>
      <c r="C188" s="177"/>
      <c r="D188" s="117"/>
      <c r="E188" s="82" t="str" cm="1">
        <f t="array" ref="E188">IF(NOT(ISBLANK($D188)),MAX(INDEX($A$1:$X$1044,IF(_xlfn.TEXTSPLIT($D188, ",")=$B$2:$B$288, ROW($B$2:$B$288), 0), 6)), "")</f>
        <v/>
      </c>
      <c r="F188" s="167"/>
      <c r="G188" s="167"/>
      <c r="H188" s="83" t="str">
        <f t="shared" si="24"/>
        <v/>
      </c>
      <c r="I188" s="168"/>
      <c r="J188" s="84"/>
      <c r="K188" s="11"/>
      <c r="L188" s="11"/>
      <c r="M188" s="11"/>
      <c r="N188" s="11"/>
      <c r="O188" s="1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1"/>
      <c r="CK188" s="11"/>
      <c r="CL188" s="11"/>
      <c r="CM188" s="11"/>
      <c r="CN188" s="11"/>
      <c r="CO188" s="11"/>
      <c r="CP188" s="11"/>
      <c r="CQ188" s="11"/>
      <c r="CR188" s="11"/>
      <c r="CS188" s="11"/>
      <c r="CT188" s="11"/>
      <c r="CU188" s="11"/>
      <c r="CV188" s="11"/>
      <c r="CW188" s="11"/>
      <c r="CX188" s="11"/>
      <c r="CY188" s="11"/>
      <c r="CZ188" s="11"/>
      <c r="DA188" s="11"/>
      <c r="DB188" s="11"/>
      <c r="DC188" s="11"/>
      <c r="DD188" s="11"/>
      <c r="DE188" s="11"/>
      <c r="DF188" s="11"/>
      <c r="DG188" s="11"/>
      <c r="DH188" s="11"/>
      <c r="DI188" s="11"/>
      <c r="DJ188" s="11"/>
    </row>
    <row r="189" spans="2:114" x14ac:dyDescent="0.35">
      <c r="B189" s="184"/>
      <c r="C189" s="177"/>
      <c r="D189" s="117"/>
      <c r="E189" s="82" t="str" cm="1">
        <f t="array" ref="E189">IF(NOT(ISBLANK($D189)),MAX(INDEX($A$1:$X$1044,IF(_xlfn.TEXTSPLIT($D189, ",")=$B$2:$B$288, ROW($B$2:$B$288), 0), 6)), "")</f>
        <v/>
      </c>
      <c r="F189" s="167"/>
      <c r="G189" s="167"/>
      <c r="H189" s="83" t="str">
        <f t="shared" si="24"/>
        <v/>
      </c>
      <c r="I189" s="168"/>
      <c r="J189" s="84"/>
      <c r="K189" s="11"/>
      <c r="L189" s="11"/>
      <c r="M189" s="11"/>
      <c r="N189" s="11"/>
      <c r="O189" s="1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1"/>
      <c r="CL189" s="11"/>
      <c r="CM189" s="11"/>
      <c r="CN189" s="11"/>
      <c r="CO189" s="11"/>
      <c r="CP189" s="11"/>
      <c r="CQ189" s="11"/>
      <c r="CR189" s="11"/>
      <c r="CS189" s="11"/>
      <c r="CT189" s="11"/>
      <c r="CU189" s="11"/>
      <c r="CV189" s="11"/>
      <c r="CW189" s="11"/>
      <c r="CX189" s="11"/>
      <c r="CY189" s="11"/>
      <c r="CZ189" s="11"/>
      <c r="DA189" s="11"/>
      <c r="DB189" s="11"/>
      <c r="DC189" s="11"/>
      <c r="DD189" s="11"/>
      <c r="DE189" s="11"/>
      <c r="DF189" s="11"/>
      <c r="DG189" s="11"/>
      <c r="DH189" s="11"/>
      <c r="DI189" s="11"/>
      <c r="DJ189" s="11"/>
    </row>
    <row r="190" spans="2:114" x14ac:dyDescent="0.35">
      <c r="B190" s="184"/>
      <c r="C190" s="177"/>
      <c r="D190" s="117"/>
      <c r="E190" s="82" t="str" cm="1">
        <f t="array" ref="E190">IF(NOT(ISBLANK($D190)),MAX(INDEX($A$1:$X$1044,IF(_xlfn.TEXTSPLIT($D190, ",")=$B$2:$B$288, ROW($B$2:$B$288), 0), 6)), "")</f>
        <v/>
      </c>
      <c r="F190" s="167"/>
      <c r="G190" s="167"/>
      <c r="H190" s="83" t="str">
        <f t="shared" si="24"/>
        <v/>
      </c>
      <c r="I190" s="168"/>
      <c r="J190" s="84"/>
      <c r="K190" s="11"/>
      <c r="L190" s="11"/>
      <c r="M190" s="11"/>
      <c r="N190" s="11"/>
      <c r="O190" s="1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1"/>
      <c r="CI190" s="11"/>
      <c r="CJ190" s="11"/>
      <c r="CK190" s="11"/>
      <c r="CL190" s="11"/>
      <c r="CM190" s="11"/>
      <c r="CN190" s="11"/>
      <c r="CO190" s="11"/>
      <c r="CP190" s="11"/>
      <c r="CQ190" s="11"/>
      <c r="CR190" s="11"/>
      <c r="CS190" s="11"/>
      <c r="CT190" s="11"/>
      <c r="CU190" s="11"/>
      <c r="CV190" s="11"/>
      <c r="CW190" s="11"/>
      <c r="CX190" s="11"/>
      <c r="CY190" s="11"/>
      <c r="CZ190" s="11"/>
      <c r="DA190" s="11"/>
      <c r="DB190" s="11"/>
      <c r="DC190" s="11"/>
      <c r="DD190" s="11"/>
      <c r="DE190" s="11"/>
      <c r="DF190" s="11"/>
      <c r="DG190" s="11"/>
      <c r="DH190" s="11"/>
      <c r="DI190" s="11"/>
      <c r="DJ190" s="11"/>
    </row>
    <row r="191" spans="2:114" x14ac:dyDescent="0.35">
      <c r="B191" s="184"/>
      <c r="C191" s="177"/>
      <c r="D191" s="117"/>
      <c r="E191" s="82" t="str" cm="1">
        <f t="array" ref="E191">IF(NOT(ISBLANK($D191)),MAX(INDEX($A$1:$X$1044,IF(_xlfn.TEXTSPLIT($D191, ",")=$B$2:$B$288, ROW($B$2:$B$288), 0), 6)), "")</f>
        <v/>
      </c>
      <c r="F191" s="167"/>
      <c r="G191" s="167"/>
      <c r="H191" s="83" t="str">
        <f t="shared" si="24"/>
        <v/>
      </c>
      <c r="I191" s="168"/>
      <c r="J191" s="84"/>
      <c r="K191" s="11"/>
      <c r="L191" s="11"/>
      <c r="M191" s="11"/>
      <c r="N191" s="11"/>
      <c r="O191" s="1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1"/>
      <c r="CL191" s="11"/>
      <c r="CM191" s="11"/>
      <c r="CN191" s="11"/>
      <c r="CO191" s="11"/>
      <c r="CP191" s="11"/>
      <c r="CQ191" s="11"/>
      <c r="CR191" s="11"/>
      <c r="CS191" s="11"/>
      <c r="CT191" s="11"/>
      <c r="CU191" s="11"/>
      <c r="CV191" s="11"/>
      <c r="CW191" s="11"/>
      <c r="CX191" s="11"/>
      <c r="CY191" s="11"/>
      <c r="CZ191" s="11"/>
      <c r="DA191" s="11"/>
      <c r="DB191" s="11"/>
      <c r="DC191" s="11"/>
      <c r="DD191" s="11"/>
      <c r="DE191" s="11"/>
      <c r="DF191" s="11"/>
      <c r="DG191" s="11"/>
      <c r="DH191" s="11"/>
      <c r="DI191" s="11"/>
      <c r="DJ191" s="11"/>
    </row>
    <row r="192" spans="2:114" x14ac:dyDescent="0.35">
      <c r="B192" s="184"/>
      <c r="C192" s="177"/>
      <c r="D192" s="117"/>
      <c r="E192" s="82" t="str" cm="1">
        <f t="array" ref="E192">IF(NOT(ISBLANK($D192)),MAX(INDEX($A$1:$X$1044,IF(_xlfn.TEXTSPLIT($D192, ",")=$B$2:$B$288, ROW($B$2:$B$288), 0), 6)), "")</f>
        <v/>
      </c>
      <c r="F192" s="167"/>
      <c r="G192" s="167"/>
      <c r="H192" s="83" t="str">
        <f t="shared" si="24"/>
        <v/>
      </c>
      <c r="I192" s="168"/>
      <c r="J192" s="84"/>
      <c r="K192" s="11"/>
      <c r="L192" s="11"/>
      <c r="M192" s="11"/>
      <c r="N192" s="11"/>
      <c r="O192" s="1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1"/>
      <c r="CH192" s="11"/>
      <c r="CI192" s="11"/>
      <c r="CJ192" s="11"/>
      <c r="CK192" s="11"/>
      <c r="CL192" s="11"/>
      <c r="CM192" s="11"/>
      <c r="CN192" s="11"/>
      <c r="CO192" s="11"/>
      <c r="CP192" s="11"/>
      <c r="CQ192" s="11"/>
      <c r="CR192" s="11"/>
      <c r="CS192" s="11"/>
      <c r="CT192" s="11"/>
      <c r="CU192" s="11"/>
      <c r="CV192" s="11"/>
      <c r="CW192" s="11"/>
      <c r="CX192" s="11"/>
      <c r="CY192" s="11"/>
      <c r="CZ192" s="11"/>
      <c r="DA192" s="11"/>
      <c r="DB192" s="11"/>
      <c r="DC192" s="11"/>
      <c r="DD192" s="11"/>
      <c r="DE192" s="11"/>
      <c r="DF192" s="11"/>
      <c r="DG192" s="11"/>
      <c r="DH192" s="11"/>
      <c r="DI192" s="11"/>
      <c r="DJ192" s="11"/>
    </row>
    <row r="193" spans="2:114" x14ac:dyDescent="0.35">
      <c r="B193" s="184"/>
      <c r="C193" s="177"/>
      <c r="D193" s="117"/>
      <c r="E193" s="82" t="str" cm="1">
        <f t="array" ref="E193">IF(NOT(ISBLANK($D193)),MAX(INDEX($A$1:$X$1044,IF(_xlfn.TEXTSPLIT($D193, ",")=$B$2:$B$288, ROW($B$2:$B$288), 0), 6)), "")</f>
        <v/>
      </c>
      <c r="F193" s="167"/>
      <c r="G193" s="167"/>
      <c r="H193" s="83" t="str">
        <f t="shared" si="24"/>
        <v/>
      </c>
      <c r="I193" s="168"/>
      <c r="J193" s="84"/>
      <c r="K193" s="11"/>
      <c r="L193" s="11"/>
      <c r="M193" s="11"/>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1"/>
      <c r="CM193" s="11"/>
      <c r="CN193" s="11"/>
      <c r="CO193" s="11"/>
      <c r="CP193" s="11"/>
      <c r="CQ193" s="11"/>
      <c r="CR193" s="11"/>
      <c r="CS193" s="11"/>
      <c r="CT193" s="11"/>
      <c r="CU193" s="11"/>
      <c r="CV193" s="11"/>
      <c r="CW193" s="11"/>
      <c r="CX193" s="11"/>
      <c r="CY193" s="11"/>
      <c r="CZ193" s="11"/>
      <c r="DA193" s="11"/>
      <c r="DB193" s="11"/>
      <c r="DC193" s="11"/>
      <c r="DD193" s="11"/>
      <c r="DE193" s="11"/>
      <c r="DF193" s="11"/>
      <c r="DG193" s="11"/>
      <c r="DH193" s="11"/>
      <c r="DI193" s="11"/>
      <c r="DJ193" s="11"/>
    </row>
    <row r="194" spans="2:114" x14ac:dyDescent="0.35">
      <c r="B194" s="184"/>
      <c r="C194" s="177"/>
      <c r="D194" s="117"/>
      <c r="E194" s="82" t="str" cm="1">
        <f t="array" ref="E194">IF(NOT(ISBLANK($D194)),MAX(INDEX($A$1:$X$1044,IF(_xlfn.TEXTSPLIT($D194, ",")=$B$2:$B$288, ROW($B$2:$B$288), 0), 6)), "")</f>
        <v/>
      </c>
      <c r="F194" s="167"/>
      <c r="G194" s="167"/>
      <c r="H194" s="83" t="str">
        <f t="shared" si="24"/>
        <v/>
      </c>
      <c r="I194" s="168"/>
      <c r="J194" s="84"/>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row>
    <row r="195" spans="2:114" x14ac:dyDescent="0.35">
      <c r="B195" s="184"/>
      <c r="C195" s="177"/>
      <c r="D195" s="117"/>
      <c r="E195" s="82" t="str" cm="1">
        <f t="array" ref="E195">IF(NOT(ISBLANK($D195)),MAX(INDEX($A$1:$X$1044,IF(_xlfn.TEXTSPLIT($D195, ",")=$B$2:$B$288, ROW($B$2:$B$288), 0), 6)), "")</f>
        <v/>
      </c>
      <c r="F195" s="167"/>
      <c r="G195" s="167"/>
      <c r="H195" s="83" t="str">
        <f t="shared" si="24"/>
        <v/>
      </c>
      <c r="I195" s="168"/>
      <c r="J195" s="84"/>
      <c r="K195" s="11"/>
      <c r="L195" s="11"/>
      <c r="M195" s="11"/>
      <c r="N195" s="11"/>
      <c r="O195" s="1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1"/>
      <c r="CL195" s="11"/>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row>
    <row r="196" spans="2:114" x14ac:dyDescent="0.35">
      <c r="B196" s="184"/>
      <c r="C196" s="177"/>
      <c r="D196" s="117"/>
      <c r="E196" s="82" t="str" cm="1">
        <f t="array" ref="E196">IF(NOT(ISBLANK($D196)),MAX(INDEX($A$1:$X$1044,IF(_xlfn.TEXTSPLIT($D196, ",")=$B$2:$B$288, ROW($B$2:$B$288), 0), 6)), "")</f>
        <v/>
      </c>
      <c r="F196" s="167"/>
      <c r="G196" s="167"/>
      <c r="H196" s="83" t="str">
        <f t="shared" si="24"/>
        <v/>
      </c>
      <c r="I196" s="168"/>
      <c r="J196" s="84"/>
      <c r="K196" s="11"/>
      <c r="L196" s="11"/>
      <c r="M196" s="11"/>
      <c r="N196" s="11"/>
      <c r="O196" s="11"/>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c r="BM196" s="11"/>
      <c r="BN196" s="11"/>
      <c r="BO196" s="11"/>
      <c r="BP196" s="11"/>
      <c r="BQ196" s="11"/>
      <c r="BR196" s="11"/>
      <c r="BS196" s="11"/>
      <c r="BT196" s="11"/>
      <c r="BU196" s="11"/>
      <c r="BV196" s="11"/>
      <c r="BW196" s="11"/>
      <c r="BX196" s="11"/>
      <c r="BY196" s="11"/>
      <c r="BZ196" s="11"/>
      <c r="CA196" s="11"/>
      <c r="CB196" s="11"/>
      <c r="CC196" s="11"/>
      <c r="CD196" s="11"/>
      <c r="CE196" s="11"/>
      <c r="CF196" s="11"/>
      <c r="CG196" s="11"/>
      <c r="CH196" s="11"/>
      <c r="CI196" s="11"/>
      <c r="CJ196" s="11"/>
      <c r="CK196" s="11"/>
      <c r="CL196" s="11"/>
      <c r="CM196" s="11"/>
      <c r="CN196" s="11"/>
      <c r="CO196" s="11"/>
      <c r="CP196" s="11"/>
      <c r="CQ196" s="11"/>
      <c r="CR196" s="11"/>
      <c r="CS196" s="11"/>
      <c r="CT196" s="11"/>
      <c r="CU196" s="11"/>
      <c r="CV196" s="11"/>
      <c r="CW196" s="11"/>
      <c r="CX196" s="11"/>
      <c r="CY196" s="11"/>
      <c r="CZ196" s="11"/>
      <c r="DA196" s="11"/>
      <c r="DB196" s="11"/>
      <c r="DC196" s="11"/>
      <c r="DD196" s="11"/>
      <c r="DE196" s="11"/>
      <c r="DF196" s="11"/>
      <c r="DG196" s="11"/>
      <c r="DH196" s="11"/>
      <c r="DI196" s="11"/>
      <c r="DJ196" s="11"/>
    </row>
    <row r="197" spans="2:114" x14ac:dyDescent="0.35">
      <c r="B197" s="184"/>
      <c r="C197" s="177"/>
      <c r="D197" s="117"/>
      <c r="E197" s="82" t="str" cm="1">
        <f t="array" ref="E197">IF(NOT(ISBLANK($D197)),MAX(INDEX($A$1:$X$1044,IF(_xlfn.TEXTSPLIT($D197, ",")=$B$2:$B$288, ROW($B$2:$B$288), 0), 6)), "")</f>
        <v/>
      </c>
      <c r="F197" s="167"/>
      <c r="G197" s="167"/>
      <c r="H197" s="83" t="str">
        <f t="shared" si="24"/>
        <v/>
      </c>
      <c r="I197" s="168"/>
      <c r="J197" s="84"/>
      <c r="K197" s="11"/>
      <c r="L197" s="11"/>
      <c r="M197" s="11"/>
      <c r="N197" s="11"/>
      <c r="O197" s="11"/>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1"/>
      <c r="BV197" s="11"/>
      <c r="BW197" s="11"/>
      <c r="BX197" s="11"/>
      <c r="BY197" s="11"/>
      <c r="BZ197" s="11"/>
      <c r="CA197" s="11"/>
      <c r="CB197" s="11"/>
      <c r="CC197" s="11"/>
      <c r="CD197" s="11"/>
      <c r="CE197" s="11"/>
      <c r="CF197" s="11"/>
      <c r="CG197" s="11"/>
      <c r="CH197" s="11"/>
      <c r="CI197" s="11"/>
      <c r="CJ197" s="11"/>
      <c r="CK197" s="11"/>
      <c r="CL197" s="11"/>
      <c r="CM197" s="11"/>
      <c r="CN197" s="11"/>
      <c r="CO197" s="11"/>
      <c r="CP197" s="11"/>
      <c r="CQ197" s="11"/>
      <c r="CR197" s="11"/>
      <c r="CS197" s="11"/>
      <c r="CT197" s="11"/>
      <c r="CU197" s="11"/>
      <c r="CV197" s="11"/>
      <c r="CW197" s="11"/>
      <c r="CX197" s="11"/>
      <c r="CY197" s="11"/>
      <c r="CZ197" s="11"/>
      <c r="DA197" s="11"/>
      <c r="DB197" s="11"/>
      <c r="DC197" s="11"/>
      <c r="DD197" s="11"/>
      <c r="DE197" s="11"/>
      <c r="DF197" s="11"/>
      <c r="DG197" s="11"/>
      <c r="DH197" s="11"/>
      <c r="DI197" s="11"/>
      <c r="DJ197" s="11"/>
    </row>
    <row r="198" spans="2:114" x14ac:dyDescent="0.35">
      <c r="B198" s="184"/>
      <c r="C198" s="177"/>
      <c r="D198" s="117"/>
      <c r="E198" s="82" t="str" cm="1">
        <f t="array" ref="E198">IF(NOT(ISBLANK($D198)),MAX(INDEX($A$1:$X$1044,IF(_xlfn.TEXTSPLIT($D198, ",")=$B$2:$B$288, ROW($B$2:$B$288), 0), 6)), "")</f>
        <v/>
      </c>
      <c r="F198" s="167"/>
      <c r="G198" s="167"/>
      <c r="H198" s="83" t="str">
        <f t="shared" si="24"/>
        <v/>
      </c>
      <c r="I198" s="168"/>
      <c r="J198" s="84"/>
      <c r="K198" s="11"/>
      <c r="L198" s="11"/>
      <c r="M198" s="11"/>
      <c r="N198" s="11"/>
      <c r="O198" s="11"/>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c r="BM198" s="11"/>
      <c r="BN198" s="11"/>
      <c r="BO198" s="11"/>
      <c r="BP198" s="11"/>
      <c r="BQ198" s="11"/>
      <c r="BR198" s="11"/>
      <c r="BS198" s="11"/>
      <c r="BT198" s="11"/>
      <c r="BU198" s="11"/>
      <c r="BV198" s="11"/>
      <c r="BW198" s="11"/>
      <c r="BX198" s="11"/>
      <c r="BY198" s="11"/>
      <c r="BZ198" s="11"/>
      <c r="CA198" s="11"/>
      <c r="CB198" s="11"/>
      <c r="CC198" s="11"/>
      <c r="CD198" s="11"/>
      <c r="CE198" s="11"/>
      <c r="CF198" s="11"/>
      <c r="CG198" s="11"/>
      <c r="CH198" s="11"/>
      <c r="CI198" s="11"/>
      <c r="CJ198" s="11"/>
      <c r="CK198" s="11"/>
      <c r="CL198" s="11"/>
      <c r="CM198" s="11"/>
      <c r="CN198" s="11"/>
      <c r="CO198" s="11"/>
      <c r="CP198" s="11"/>
      <c r="CQ198" s="11"/>
      <c r="CR198" s="11"/>
      <c r="CS198" s="11"/>
      <c r="CT198" s="11"/>
      <c r="CU198" s="11"/>
      <c r="CV198" s="11"/>
      <c r="CW198" s="11"/>
      <c r="CX198" s="11"/>
      <c r="CY198" s="11"/>
      <c r="CZ198" s="11"/>
      <c r="DA198" s="11"/>
      <c r="DB198" s="11"/>
      <c r="DC198" s="11"/>
      <c r="DD198" s="11"/>
      <c r="DE198" s="11"/>
      <c r="DF198" s="11"/>
      <c r="DG198" s="11"/>
      <c r="DH198" s="11"/>
      <c r="DI198" s="11"/>
      <c r="DJ198" s="11"/>
    </row>
    <row r="199" spans="2:114" x14ac:dyDescent="0.35">
      <c r="B199" s="184"/>
      <c r="C199" s="177"/>
      <c r="D199" s="117"/>
      <c r="E199" s="82" t="str" cm="1">
        <f t="array" ref="E199">IF(NOT(ISBLANK($D199)),MAX(INDEX($A$1:$X$1044,IF(_xlfn.TEXTSPLIT($D199, ",")=$B$2:$B$288, ROW($B$2:$B$288), 0), 6)), "")</f>
        <v/>
      </c>
      <c r="F199" s="167"/>
      <c r="G199" s="167"/>
      <c r="H199" s="83" t="str">
        <f t="shared" si="24"/>
        <v/>
      </c>
      <c r="I199" s="168"/>
      <c r="J199" s="84"/>
      <c r="K199" s="11"/>
      <c r="L199" s="11"/>
      <c r="M199" s="11"/>
      <c r="N199" s="11"/>
      <c r="O199" s="11"/>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row>
    <row r="200" spans="2:114" x14ac:dyDescent="0.35">
      <c r="B200" s="184"/>
      <c r="C200" s="177"/>
      <c r="D200" s="117"/>
      <c r="E200" s="82" t="str" cm="1">
        <f t="array" ref="E200">IF(NOT(ISBLANK($D200)),MAX(INDEX($A$1:$X$1044,IF(_xlfn.TEXTSPLIT($D200, ",")=$B$2:$B$288, ROW($B$2:$B$288), 0), 6)), "")</f>
        <v/>
      </c>
      <c r="F200" s="167"/>
      <c r="G200" s="167"/>
      <c r="H200" s="83" t="str">
        <f t="shared" si="24"/>
        <v/>
      </c>
      <c r="I200" s="168"/>
      <c r="J200" s="84"/>
      <c r="K200" s="11"/>
      <c r="L200" s="11"/>
      <c r="M200" s="11"/>
      <c r="N200" s="11"/>
      <c r="O200" s="1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c r="BQ200" s="11"/>
      <c r="BR200" s="11"/>
      <c r="BS200" s="11"/>
      <c r="BT200" s="11"/>
      <c r="BU200" s="11"/>
      <c r="BV200" s="11"/>
      <c r="BW200" s="11"/>
      <c r="BX200" s="11"/>
      <c r="BY200" s="11"/>
      <c r="BZ200" s="11"/>
      <c r="CA200" s="11"/>
      <c r="CB200" s="11"/>
      <c r="CC200" s="11"/>
      <c r="CD200" s="11"/>
      <c r="CE200" s="11"/>
      <c r="CF200" s="11"/>
      <c r="CG200" s="11"/>
      <c r="CH200" s="11"/>
      <c r="CI200" s="11"/>
      <c r="CJ200" s="11"/>
      <c r="CK200" s="11"/>
      <c r="CL200" s="11"/>
      <c r="CM200" s="11"/>
      <c r="CN200" s="11"/>
      <c r="CO200" s="11"/>
      <c r="CP200" s="11"/>
      <c r="CQ200" s="11"/>
      <c r="CR200" s="11"/>
      <c r="CS200" s="11"/>
      <c r="CT200" s="11"/>
      <c r="CU200" s="11"/>
      <c r="CV200" s="11"/>
      <c r="CW200" s="11"/>
      <c r="CX200" s="11"/>
      <c r="CY200" s="11"/>
      <c r="CZ200" s="11"/>
      <c r="DA200" s="11"/>
      <c r="DB200" s="11"/>
      <c r="DC200" s="11"/>
      <c r="DD200" s="11"/>
      <c r="DE200" s="11"/>
      <c r="DF200" s="11"/>
      <c r="DG200" s="11"/>
      <c r="DH200" s="11"/>
      <c r="DI200" s="11"/>
      <c r="DJ200" s="11"/>
    </row>
    <row r="201" spans="2:114" x14ac:dyDescent="0.35">
      <c r="B201" s="184"/>
      <c r="C201" s="177"/>
      <c r="D201" s="117"/>
      <c r="E201" s="82" t="str" cm="1">
        <f t="array" ref="E201">IF(NOT(ISBLANK($D201)),MAX(INDEX($A$1:$X$1044,IF(_xlfn.TEXTSPLIT($D201, ",")=$B$2:$B$288, ROW($B$2:$B$288), 0), 6)), "")</f>
        <v/>
      </c>
      <c r="F201" s="167"/>
      <c r="G201" s="167"/>
      <c r="H201" s="83" t="str">
        <f t="shared" si="24"/>
        <v/>
      </c>
      <c r="I201" s="168"/>
      <c r="J201" s="84"/>
      <c r="K201" s="11"/>
      <c r="L201" s="11"/>
      <c r="M201" s="11"/>
      <c r="N201" s="11"/>
      <c r="O201" s="11"/>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1"/>
      <c r="CH201" s="11"/>
      <c r="CI201" s="11"/>
      <c r="CJ201" s="11"/>
      <c r="CK201" s="11"/>
      <c r="CL201" s="11"/>
      <c r="CM201" s="11"/>
      <c r="CN201" s="11"/>
      <c r="CO201" s="11"/>
      <c r="CP201" s="11"/>
      <c r="CQ201" s="11"/>
      <c r="CR201" s="11"/>
      <c r="CS201" s="11"/>
      <c r="CT201" s="11"/>
      <c r="CU201" s="11"/>
      <c r="CV201" s="11"/>
      <c r="CW201" s="11"/>
      <c r="CX201" s="11"/>
      <c r="CY201" s="11"/>
      <c r="CZ201" s="11"/>
      <c r="DA201" s="11"/>
      <c r="DB201" s="11"/>
      <c r="DC201" s="11"/>
      <c r="DD201" s="11"/>
      <c r="DE201" s="11"/>
      <c r="DF201" s="11"/>
      <c r="DG201" s="11"/>
      <c r="DH201" s="11"/>
      <c r="DI201" s="11"/>
      <c r="DJ201" s="11"/>
    </row>
    <row r="202" spans="2:114" x14ac:dyDescent="0.35">
      <c r="B202" s="184"/>
      <c r="C202" s="177"/>
      <c r="D202" s="117"/>
      <c r="E202" s="82" t="str" cm="1">
        <f t="array" ref="E202">IF(NOT(ISBLANK($D202)),MAX(INDEX($A$1:$X$1044,IF(_xlfn.TEXTSPLIT($D202, ",")=$B$2:$B$288, ROW($B$2:$B$288), 0), 6)), "")</f>
        <v/>
      </c>
      <c r="F202" s="167"/>
      <c r="G202" s="167"/>
      <c r="H202" s="83" t="str">
        <f t="shared" ref="H202:H265" si="25">IF(G202="","",NETWORKDAYS(F202,G202))</f>
        <v/>
      </c>
      <c r="I202" s="168"/>
      <c r="J202" s="84"/>
      <c r="K202" s="11"/>
      <c r="L202" s="11"/>
      <c r="M202" s="11"/>
      <c r="N202" s="11"/>
      <c r="O202" s="11"/>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c r="BM202" s="11"/>
      <c r="BN202" s="11"/>
      <c r="BO202" s="11"/>
      <c r="BP202" s="11"/>
      <c r="BQ202" s="11"/>
      <c r="BR202" s="11"/>
      <c r="BS202" s="11"/>
      <c r="BT202" s="11"/>
      <c r="BU202" s="11"/>
      <c r="BV202" s="11"/>
      <c r="BW202" s="11"/>
      <c r="BX202" s="11"/>
      <c r="BY202" s="11"/>
      <c r="BZ202" s="11"/>
      <c r="CA202" s="11"/>
      <c r="CB202" s="11"/>
      <c r="CC202" s="11"/>
      <c r="CD202" s="11"/>
      <c r="CE202" s="11"/>
      <c r="CF202" s="11"/>
      <c r="CG202" s="11"/>
      <c r="CH202" s="11"/>
      <c r="CI202" s="11"/>
      <c r="CJ202" s="11"/>
      <c r="CK202" s="11"/>
      <c r="CL202" s="11"/>
      <c r="CM202" s="11"/>
      <c r="CN202" s="11"/>
      <c r="CO202" s="11"/>
      <c r="CP202" s="11"/>
      <c r="CQ202" s="11"/>
      <c r="CR202" s="11"/>
      <c r="CS202" s="11"/>
      <c r="CT202" s="11"/>
      <c r="CU202" s="11"/>
      <c r="CV202" s="11"/>
      <c r="CW202" s="11"/>
      <c r="CX202" s="11"/>
      <c r="CY202" s="11"/>
      <c r="CZ202" s="11"/>
      <c r="DA202" s="11"/>
      <c r="DB202" s="11"/>
      <c r="DC202" s="11"/>
      <c r="DD202" s="11"/>
      <c r="DE202" s="11"/>
      <c r="DF202" s="11"/>
      <c r="DG202" s="11"/>
      <c r="DH202" s="11"/>
      <c r="DI202" s="11"/>
      <c r="DJ202" s="11"/>
    </row>
    <row r="203" spans="2:114" x14ac:dyDescent="0.35">
      <c r="B203" s="184"/>
      <c r="C203" s="177"/>
      <c r="D203" s="117"/>
      <c r="E203" s="82" t="str" cm="1">
        <f t="array" ref="E203">IF(NOT(ISBLANK($D203)),MAX(INDEX($A$1:$X$1044,IF(_xlfn.TEXTSPLIT($D203, ",")=$B$2:$B$288, ROW($B$2:$B$288), 0), 6)), "")</f>
        <v/>
      </c>
      <c r="F203" s="167"/>
      <c r="G203" s="167"/>
      <c r="H203" s="83" t="str">
        <f t="shared" si="25"/>
        <v/>
      </c>
      <c r="I203" s="168"/>
      <c r="J203" s="84"/>
      <c r="K203" s="11"/>
      <c r="L203" s="11"/>
      <c r="M203" s="11"/>
      <c r="N203" s="11"/>
      <c r="O203" s="1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1"/>
      <c r="CI203" s="11"/>
      <c r="CJ203" s="11"/>
      <c r="CK203" s="11"/>
      <c r="CL203" s="11"/>
      <c r="CM203" s="11"/>
      <c r="CN203" s="11"/>
      <c r="CO203" s="11"/>
      <c r="CP203" s="11"/>
      <c r="CQ203" s="11"/>
      <c r="CR203" s="11"/>
      <c r="CS203" s="11"/>
      <c r="CT203" s="11"/>
      <c r="CU203" s="11"/>
      <c r="CV203" s="11"/>
      <c r="CW203" s="11"/>
      <c r="CX203" s="11"/>
      <c r="CY203" s="11"/>
      <c r="CZ203" s="11"/>
      <c r="DA203" s="11"/>
      <c r="DB203" s="11"/>
      <c r="DC203" s="11"/>
      <c r="DD203" s="11"/>
      <c r="DE203" s="11"/>
      <c r="DF203" s="11"/>
      <c r="DG203" s="11"/>
      <c r="DH203" s="11"/>
      <c r="DI203" s="11"/>
      <c r="DJ203" s="11"/>
    </row>
    <row r="204" spans="2:114" x14ac:dyDescent="0.35">
      <c r="B204" s="184"/>
      <c r="C204" s="177"/>
      <c r="D204" s="117"/>
      <c r="E204" s="82" t="str" cm="1">
        <f t="array" ref="E204">IF(NOT(ISBLANK($D204)),MAX(INDEX($A$1:$X$1044,IF(_xlfn.TEXTSPLIT($D204, ",")=$B$2:$B$288, ROW($B$2:$B$288), 0), 6)), "")</f>
        <v/>
      </c>
      <c r="F204" s="167"/>
      <c r="G204" s="167"/>
      <c r="H204" s="83" t="str">
        <f t="shared" si="25"/>
        <v/>
      </c>
      <c r="I204" s="168"/>
      <c r="J204" s="84"/>
      <c r="K204" s="11"/>
      <c r="L204" s="11"/>
      <c r="M204" s="11"/>
      <c r="N204" s="11"/>
      <c r="O204" s="11"/>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c r="BM204" s="11"/>
      <c r="BN204" s="11"/>
      <c r="BO204" s="11"/>
      <c r="BP204" s="11"/>
      <c r="BQ204" s="11"/>
      <c r="BR204" s="11"/>
      <c r="BS204" s="11"/>
      <c r="BT204" s="11"/>
      <c r="BU204" s="11"/>
      <c r="BV204" s="11"/>
      <c r="BW204" s="11"/>
      <c r="BX204" s="11"/>
      <c r="BY204" s="11"/>
      <c r="BZ204" s="11"/>
      <c r="CA204" s="11"/>
      <c r="CB204" s="11"/>
      <c r="CC204" s="11"/>
      <c r="CD204" s="11"/>
      <c r="CE204" s="11"/>
      <c r="CF204" s="11"/>
      <c r="CG204" s="11"/>
      <c r="CH204" s="11"/>
      <c r="CI204" s="11"/>
      <c r="CJ204" s="11"/>
      <c r="CK204" s="11"/>
      <c r="CL204" s="11"/>
      <c r="CM204" s="11"/>
      <c r="CN204" s="11"/>
      <c r="CO204" s="11"/>
      <c r="CP204" s="11"/>
      <c r="CQ204" s="11"/>
      <c r="CR204" s="11"/>
      <c r="CS204" s="11"/>
      <c r="CT204" s="11"/>
      <c r="CU204" s="11"/>
      <c r="CV204" s="11"/>
      <c r="CW204" s="11"/>
      <c r="CX204" s="11"/>
      <c r="CY204" s="11"/>
      <c r="CZ204" s="11"/>
      <c r="DA204" s="11"/>
      <c r="DB204" s="11"/>
      <c r="DC204" s="11"/>
      <c r="DD204" s="11"/>
      <c r="DE204" s="11"/>
      <c r="DF204" s="11"/>
      <c r="DG204" s="11"/>
      <c r="DH204" s="11"/>
      <c r="DI204" s="11"/>
      <c r="DJ204" s="11"/>
    </row>
    <row r="205" spans="2:114" x14ac:dyDescent="0.35">
      <c r="B205" s="184"/>
      <c r="C205" s="177"/>
      <c r="D205" s="117"/>
      <c r="E205" s="82" t="str" cm="1">
        <f t="array" ref="E205">IF(NOT(ISBLANK($D205)),MAX(INDEX($A$1:$X$1044,IF(_xlfn.TEXTSPLIT($D205, ",")=$B$2:$B$288, ROW($B$2:$B$288), 0), 6)), "")</f>
        <v/>
      </c>
      <c r="F205" s="167"/>
      <c r="G205" s="167"/>
      <c r="H205" s="83" t="str">
        <f t="shared" si="25"/>
        <v/>
      </c>
      <c r="I205" s="168"/>
      <c r="J205" s="84"/>
      <c r="K205" s="11"/>
      <c r="L205" s="11"/>
      <c r="M205" s="11"/>
      <c r="N205" s="11"/>
      <c r="O205" s="1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c r="BQ205" s="11"/>
      <c r="BR205" s="11"/>
      <c r="BS205" s="11"/>
      <c r="BT205" s="11"/>
      <c r="BU205" s="11"/>
      <c r="BV205" s="11"/>
      <c r="BW205" s="11"/>
      <c r="BX205" s="11"/>
      <c r="BY205" s="11"/>
      <c r="BZ205" s="11"/>
      <c r="CA205" s="11"/>
      <c r="CB205" s="11"/>
      <c r="CC205" s="11"/>
      <c r="CD205" s="11"/>
      <c r="CE205" s="11"/>
      <c r="CF205" s="11"/>
      <c r="CG205" s="11"/>
      <c r="CH205" s="11"/>
      <c r="CI205" s="11"/>
      <c r="CJ205" s="11"/>
      <c r="CK205" s="11"/>
      <c r="CL205" s="11"/>
      <c r="CM205" s="11"/>
      <c r="CN205" s="11"/>
      <c r="CO205" s="11"/>
      <c r="CP205" s="11"/>
      <c r="CQ205" s="11"/>
      <c r="CR205" s="11"/>
      <c r="CS205" s="11"/>
      <c r="CT205" s="11"/>
      <c r="CU205" s="11"/>
      <c r="CV205" s="11"/>
      <c r="CW205" s="11"/>
      <c r="CX205" s="11"/>
      <c r="CY205" s="11"/>
      <c r="CZ205" s="11"/>
      <c r="DA205" s="11"/>
      <c r="DB205" s="11"/>
      <c r="DC205" s="11"/>
      <c r="DD205" s="11"/>
      <c r="DE205" s="11"/>
      <c r="DF205" s="11"/>
      <c r="DG205" s="11"/>
      <c r="DH205" s="11"/>
      <c r="DI205" s="11"/>
      <c r="DJ205" s="11"/>
    </row>
    <row r="206" spans="2:114" x14ac:dyDescent="0.35">
      <c r="B206" s="184"/>
      <c r="C206" s="177"/>
      <c r="D206" s="117"/>
      <c r="E206" s="82" t="str" cm="1">
        <f t="array" ref="E206">IF(NOT(ISBLANK($D206)),MAX(INDEX($A$1:$X$1044,IF(_xlfn.TEXTSPLIT($D206, ",")=$B$2:$B$288, ROW($B$2:$B$288), 0), 6)), "")</f>
        <v/>
      </c>
      <c r="F206" s="167"/>
      <c r="G206" s="167"/>
      <c r="H206" s="83" t="str">
        <f t="shared" si="25"/>
        <v/>
      </c>
      <c r="I206" s="168"/>
      <c r="J206" s="84"/>
      <c r="K206" s="11"/>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c r="CJ206" s="11"/>
      <c r="CK206" s="11"/>
      <c r="CL206" s="11"/>
      <c r="CM206" s="11"/>
      <c r="CN206" s="11"/>
      <c r="CO206" s="11"/>
      <c r="CP206" s="11"/>
      <c r="CQ206" s="11"/>
      <c r="CR206" s="11"/>
      <c r="CS206" s="11"/>
      <c r="CT206" s="11"/>
      <c r="CU206" s="11"/>
      <c r="CV206" s="11"/>
      <c r="CW206" s="11"/>
      <c r="CX206" s="11"/>
      <c r="CY206" s="11"/>
      <c r="CZ206" s="11"/>
      <c r="DA206" s="11"/>
      <c r="DB206" s="11"/>
      <c r="DC206" s="11"/>
      <c r="DD206" s="11"/>
      <c r="DE206" s="11"/>
      <c r="DF206" s="11"/>
      <c r="DG206" s="11"/>
      <c r="DH206" s="11"/>
      <c r="DI206" s="11"/>
      <c r="DJ206" s="11"/>
    </row>
    <row r="207" spans="2:114" x14ac:dyDescent="0.35">
      <c r="B207" s="184"/>
      <c r="C207" s="177"/>
      <c r="D207" s="117"/>
      <c r="E207" s="82" t="str" cm="1">
        <f t="array" ref="E207">IF(NOT(ISBLANK($D207)),MAX(INDEX($A$1:$X$1044,IF(_xlfn.TEXTSPLIT($D207, ",")=$B$2:$B$288, ROW($B$2:$B$288), 0), 6)), "")</f>
        <v/>
      </c>
      <c r="F207" s="167"/>
      <c r="G207" s="167"/>
      <c r="H207" s="83" t="str">
        <f t="shared" si="25"/>
        <v/>
      </c>
      <c r="I207" s="168"/>
      <c r="J207" s="84"/>
      <c r="K207" s="11"/>
      <c r="L207" s="11"/>
      <c r="M207" s="11"/>
      <c r="N207" s="11"/>
      <c r="O207" s="11"/>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c r="BM207" s="11"/>
      <c r="BN207" s="11"/>
      <c r="BO207" s="11"/>
      <c r="BP207" s="11"/>
      <c r="BQ207" s="11"/>
      <c r="BR207" s="11"/>
      <c r="BS207" s="11"/>
      <c r="BT207" s="11"/>
      <c r="BU207" s="11"/>
      <c r="BV207" s="11"/>
      <c r="BW207" s="11"/>
      <c r="BX207" s="11"/>
      <c r="BY207" s="11"/>
      <c r="BZ207" s="11"/>
      <c r="CA207" s="11"/>
      <c r="CB207" s="11"/>
      <c r="CC207" s="11"/>
      <c r="CD207" s="11"/>
      <c r="CE207" s="11"/>
      <c r="CF207" s="11"/>
      <c r="CG207" s="11"/>
      <c r="CH207" s="11"/>
      <c r="CI207" s="11"/>
      <c r="CJ207" s="11"/>
      <c r="CK207" s="11"/>
      <c r="CL207" s="11"/>
      <c r="CM207" s="11"/>
      <c r="CN207" s="11"/>
      <c r="CO207" s="11"/>
      <c r="CP207" s="11"/>
      <c r="CQ207" s="11"/>
      <c r="CR207" s="11"/>
      <c r="CS207" s="11"/>
      <c r="CT207" s="11"/>
      <c r="CU207" s="11"/>
      <c r="CV207" s="11"/>
      <c r="CW207" s="11"/>
      <c r="CX207" s="11"/>
      <c r="CY207" s="11"/>
      <c r="CZ207" s="11"/>
      <c r="DA207" s="11"/>
      <c r="DB207" s="11"/>
      <c r="DC207" s="11"/>
      <c r="DD207" s="11"/>
      <c r="DE207" s="11"/>
      <c r="DF207" s="11"/>
      <c r="DG207" s="11"/>
      <c r="DH207" s="11"/>
      <c r="DI207" s="11"/>
      <c r="DJ207" s="11"/>
    </row>
    <row r="208" spans="2:114" x14ac:dyDescent="0.35">
      <c r="B208" s="184"/>
      <c r="C208" s="177"/>
      <c r="D208" s="117"/>
      <c r="E208" s="82" t="str" cm="1">
        <f t="array" ref="E208">IF(NOT(ISBLANK($D208)),MAX(INDEX($A$1:$X$1044,IF(_xlfn.TEXTSPLIT($D208, ",")=$B$2:$B$288, ROW($B$2:$B$288), 0), 6)), "")</f>
        <v/>
      </c>
      <c r="F208" s="167"/>
      <c r="G208" s="167"/>
      <c r="H208" s="83" t="str">
        <f t="shared" si="25"/>
        <v/>
      </c>
      <c r="I208" s="168"/>
      <c r="J208" s="84"/>
      <c r="K208" s="11"/>
      <c r="L208" s="11"/>
      <c r="M208" s="11"/>
      <c r="N208" s="11"/>
      <c r="O208" s="1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1"/>
      <c r="CH208" s="11"/>
      <c r="CI208" s="11"/>
      <c r="CJ208" s="11"/>
      <c r="CK208" s="11"/>
      <c r="CL208" s="11"/>
      <c r="CM208" s="11"/>
      <c r="CN208" s="11"/>
      <c r="CO208" s="11"/>
      <c r="CP208" s="11"/>
      <c r="CQ208" s="11"/>
      <c r="CR208" s="11"/>
      <c r="CS208" s="11"/>
      <c r="CT208" s="11"/>
      <c r="CU208" s="11"/>
      <c r="CV208" s="11"/>
      <c r="CW208" s="11"/>
      <c r="CX208" s="11"/>
      <c r="CY208" s="11"/>
      <c r="CZ208" s="11"/>
      <c r="DA208" s="11"/>
      <c r="DB208" s="11"/>
      <c r="DC208" s="11"/>
      <c r="DD208" s="11"/>
      <c r="DE208" s="11"/>
      <c r="DF208" s="11"/>
      <c r="DG208" s="11"/>
      <c r="DH208" s="11"/>
      <c r="DI208" s="11"/>
      <c r="DJ208" s="11"/>
    </row>
    <row r="209" spans="2:114" x14ac:dyDescent="0.35">
      <c r="B209" s="184"/>
      <c r="C209" s="177"/>
      <c r="D209" s="117"/>
      <c r="E209" s="82" t="str" cm="1">
        <f t="array" ref="E209">IF(NOT(ISBLANK($D209)),MAX(INDEX($A$1:$X$1044,IF(_xlfn.TEXTSPLIT($D209, ",")=$B$2:$B$288, ROW($B$2:$B$288), 0), 6)), "")</f>
        <v/>
      </c>
      <c r="F209" s="167"/>
      <c r="G209" s="167"/>
      <c r="H209" s="83" t="str">
        <f t="shared" si="25"/>
        <v/>
      </c>
      <c r="I209" s="168"/>
      <c r="J209" s="84"/>
      <c r="K209" s="11"/>
      <c r="L209" s="11"/>
      <c r="M209" s="11"/>
      <c r="N209" s="11"/>
      <c r="O209" s="1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c r="BQ209" s="11"/>
      <c r="BR209" s="11"/>
      <c r="BS209" s="11"/>
      <c r="BT209" s="11"/>
      <c r="BU209" s="11"/>
      <c r="BV209" s="11"/>
      <c r="BW209" s="11"/>
      <c r="BX209" s="11"/>
      <c r="BY209" s="11"/>
      <c r="BZ209" s="11"/>
      <c r="CA209" s="11"/>
      <c r="CB209" s="11"/>
      <c r="CC209" s="11"/>
      <c r="CD209" s="11"/>
      <c r="CE209" s="11"/>
      <c r="CF209" s="11"/>
      <c r="CG209" s="11"/>
      <c r="CH209" s="11"/>
      <c r="CI209" s="11"/>
      <c r="CJ209" s="11"/>
      <c r="CK209" s="11"/>
      <c r="CL209" s="11"/>
      <c r="CM209" s="11"/>
      <c r="CN209" s="11"/>
      <c r="CO209" s="11"/>
      <c r="CP209" s="11"/>
      <c r="CQ209" s="11"/>
      <c r="CR209" s="11"/>
      <c r="CS209" s="11"/>
      <c r="CT209" s="11"/>
      <c r="CU209" s="11"/>
      <c r="CV209" s="11"/>
      <c r="CW209" s="11"/>
      <c r="CX209" s="11"/>
      <c r="CY209" s="11"/>
      <c r="CZ209" s="11"/>
      <c r="DA209" s="11"/>
      <c r="DB209" s="11"/>
      <c r="DC209" s="11"/>
      <c r="DD209" s="11"/>
      <c r="DE209" s="11"/>
      <c r="DF209" s="11"/>
      <c r="DG209" s="11"/>
      <c r="DH209" s="11"/>
      <c r="DI209" s="11"/>
      <c r="DJ209" s="11"/>
    </row>
    <row r="210" spans="2:114" x14ac:dyDescent="0.35">
      <c r="B210" s="184"/>
      <c r="C210" s="177"/>
      <c r="D210" s="117"/>
      <c r="E210" s="82" t="str" cm="1">
        <f t="array" ref="E210">IF(NOT(ISBLANK($D210)),MAX(INDEX($A$1:$X$1044,IF(_xlfn.TEXTSPLIT($D210, ",")=$B$2:$B$288, ROW($B$2:$B$288), 0), 6)), "")</f>
        <v/>
      </c>
      <c r="F210" s="167"/>
      <c r="G210" s="167"/>
      <c r="H210" s="83" t="str">
        <f t="shared" si="25"/>
        <v/>
      </c>
      <c r="I210" s="168"/>
      <c r="J210" s="84"/>
      <c r="K210" s="11"/>
      <c r="L210" s="11"/>
      <c r="M210" s="11"/>
      <c r="N210" s="11"/>
      <c r="O210" s="11"/>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1"/>
      <c r="BV210" s="11"/>
      <c r="BW210" s="11"/>
      <c r="BX210" s="11"/>
      <c r="BY210" s="11"/>
      <c r="BZ210" s="11"/>
      <c r="CA210" s="11"/>
      <c r="CB210" s="11"/>
      <c r="CC210" s="11"/>
      <c r="CD210" s="11"/>
      <c r="CE210" s="11"/>
      <c r="CF210" s="11"/>
      <c r="CG210" s="11"/>
      <c r="CH210" s="11"/>
      <c r="CI210" s="11"/>
      <c r="CJ210" s="11"/>
      <c r="CK210" s="11"/>
      <c r="CL210" s="11"/>
      <c r="CM210" s="11"/>
      <c r="CN210" s="11"/>
      <c r="CO210" s="11"/>
      <c r="CP210" s="11"/>
      <c r="CQ210" s="11"/>
      <c r="CR210" s="11"/>
      <c r="CS210" s="11"/>
      <c r="CT210" s="11"/>
      <c r="CU210" s="11"/>
      <c r="CV210" s="11"/>
      <c r="CW210" s="11"/>
      <c r="CX210" s="11"/>
      <c r="CY210" s="11"/>
      <c r="CZ210" s="11"/>
      <c r="DA210" s="11"/>
      <c r="DB210" s="11"/>
      <c r="DC210" s="11"/>
      <c r="DD210" s="11"/>
      <c r="DE210" s="11"/>
      <c r="DF210" s="11"/>
      <c r="DG210" s="11"/>
      <c r="DH210" s="11"/>
      <c r="DI210" s="11"/>
      <c r="DJ210" s="11"/>
    </row>
    <row r="211" spans="2:114" x14ac:dyDescent="0.35">
      <c r="B211" s="184"/>
      <c r="C211" s="177"/>
      <c r="D211" s="117"/>
      <c r="E211" s="82" t="str" cm="1">
        <f t="array" ref="E211">IF(NOT(ISBLANK($D211)),MAX(INDEX($A$1:$X$1044,IF(_xlfn.TEXTSPLIT($D211, ",")=$B$2:$B$288, ROW($B$2:$B$288), 0), 6)), "")</f>
        <v/>
      </c>
      <c r="F211" s="167"/>
      <c r="G211" s="167"/>
      <c r="H211" s="83" t="str">
        <f t="shared" si="25"/>
        <v/>
      </c>
      <c r="I211" s="168"/>
      <c r="J211" s="84"/>
      <c r="K211" s="11"/>
      <c r="L211" s="11"/>
      <c r="M211" s="11"/>
      <c r="N211" s="11"/>
      <c r="O211" s="1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c r="BM211" s="11"/>
      <c r="BN211" s="11"/>
      <c r="BO211" s="11"/>
      <c r="BP211" s="11"/>
      <c r="BQ211" s="11"/>
      <c r="BR211" s="11"/>
      <c r="BS211" s="11"/>
      <c r="BT211" s="11"/>
      <c r="BU211" s="11"/>
      <c r="BV211" s="11"/>
      <c r="BW211" s="11"/>
      <c r="BX211" s="11"/>
      <c r="BY211" s="11"/>
      <c r="BZ211" s="11"/>
      <c r="CA211" s="11"/>
      <c r="CB211" s="11"/>
      <c r="CC211" s="11"/>
      <c r="CD211" s="11"/>
      <c r="CE211" s="11"/>
      <c r="CF211" s="11"/>
      <c r="CG211" s="11"/>
      <c r="CH211" s="11"/>
      <c r="CI211" s="11"/>
      <c r="CJ211" s="11"/>
      <c r="CK211" s="11"/>
      <c r="CL211" s="11"/>
      <c r="CM211" s="11"/>
      <c r="CN211" s="11"/>
      <c r="CO211" s="11"/>
      <c r="CP211" s="11"/>
      <c r="CQ211" s="11"/>
      <c r="CR211" s="11"/>
      <c r="CS211" s="11"/>
      <c r="CT211" s="11"/>
      <c r="CU211" s="11"/>
      <c r="CV211" s="11"/>
      <c r="CW211" s="11"/>
      <c r="CX211" s="11"/>
      <c r="CY211" s="11"/>
      <c r="CZ211" s="11"/>
      <c r="DA211" s="11"/>
      <c r="DB211" s="11"/>
      <c r="DC211" s="11"/>
      <c r="DD211" s="11"/>
      <c r="DE211" s="11"/>
      <c r="DF211" s="11"/>
      <c r="DG211" s="11"/>
      <c r="DH211" s="11"/>
      <c r="DI211" s="11"/>
      <c r="DJ211" s="11"/>
    </row>
    <row r="212" spans="2:114" x14ac:dyDescent="0.35">
      <c r="B212" s="184"/>
      <c r="C212" s="177"/>
      <c r="D212" s="117"/>
      <c r="E212" s="82" t="str" cm="1">
        <f t="array" ref="E212">IF(NOT(ISBLANK($D212)),MAX(INDEX($A$1:$X$1044,IF(_xlfn.TEXTSPLIT($D212, ",")=$B$2:$B$288, ROW($B$2:$B$288), 0), 6)), "")</f>
        <v/>
      </c>
      <c r="F212" s="167"/>
      <c r="G212" s="167"/>
      <c r="H212" s="83" t="str">
        <f t="shared" si="25"/>
        <v/>
      </c>
      <c r="I212" s="168"/>
      <c r="J212" s="84"/>
      <c r="K212" s="11"/>
      <c r="L212" s="11"/>
      <c r="M212" s="11"/>
      <c r="N212" s="11"/>
      <c r="O212" s="1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1"/>
      <c r="CI212" s="11"/>
      <c r="CJ212" s="11"/>
      <c r="CK212" s="11"/>
      <c r="CL212" s="11"/>
      <c r="CM212" s="11"/>
      <c r="CN212" s="11"/>
      <c r="CO212" s="11"/>
      <c r="CP212" s="11"/>
      <c r="CQ212" s="11"/>
      <c r="CR212" s="11"/>
      <c r="CS212" s="11"/>
      <c r="CT212" s="11"/>
      <c r="CU212" s="11"/>
      <c r="CV212" s="11"/>
      <c r="CW212" s="11"/>
      <c r="CX212" s="11"/>
      <c r="CY212" s="11"/>
      <c r="CZ212" s="11"/>
      <c r="DA212" s="11"/>
      <c r="DB212" s="11"/>
      <c r="DC212" s="11"/>
      <c r="DD212" s="11"/>
      <c r="DE212" s="11"/>
      <c r="DF212" s="11"/>
      <c r="DG212" s="11"/>
      <c r="DH212" s="11"/>
      <c r="DI212" s="11"/>
      <c r="DJ212" s="11"/>
    </row>
    <row r="213" spans="2:114" x14ac:dyDescent="0.35">
      <c r="B213" s="184"/>
      <c r="C213" s="177"/>
      <c r="D213" s="117"/>
      <c r="E213" s="82" t="str" cm="1">
        <f t="array" ref="E213">IF(NOT(ISBLANK($D213)),MAX(INDEX($A$1:$X$1044,IF(_xlfn.TEXTSPLIT($D213, ",")=$B$2:$B$288, ROW($B$2:$B$288), 0), 6)), "")</f>
        <v/>
      </c>
      <c r="F213" s="167"/>
      <c r="G213" s="167"/>
      <c r="H213" s="83" t="str">
        <f t="shared" si="25"/>
        <v/>
      </c>
      <c r="I213" s="168"/>
      <c r="J213" s="84"/>
      <c r="K213" s="11"/>
      <c r="L213" s="11"/>
      <c r="M213" s="11"/>
      <c r="N213" s="11"/>
      <c r="O213" s="1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c r="BQ213" s="11"/>
      <c r="BR213" s="11"/>
      <c r="BS213" s="11"/>
      <c r="BT213" s="11"/>
      <c r="BU213" s="11"/>
      <c r="BV213" s="11"/>
      <c r="BW213" s="11"/>
      <c r="BX213" s="11"/>
      <c r="BY213" s="11"/>
      <c r="BZ213" s="11"/>
      <c r="CA213" s="11"/>
      <c r="CB213" s="11"/>
      <c r="CC213" s="11"/>
      <c r="CD213" s="11"/>
      <c r="CE213" s="11"/>
      <c r="CF213" s="11"/>
      <c r="CG213" s="11"/>
      <c r="CH213" s="11"/>
      <c r="CI213" s="11"/>
      <c r="CJ213" s="11"/>
      <c r="CK213" s="11"/>
      <c r="CL213" s="11"/>
      <c r="CM213" s="11"/>
      <c r="CN213" s="11"/>
      <c r="CO213" s="11"/>
      <c r="CP213" s="11"/>
      <c r="CQ213" s="11"/>
      <c r="CR213" s="11"/>
      <c r="CS213" s="11"/>
      <c r="CT213" s="11"/>
      <c r="CU213" s="11"/>
      <c r="CV213" s="11"/>
      <c r="CW213" s="11"/>
      <c r="CX213" s="11"/>
      <c r="CY213" s="11"/>
      <c r="CZ213" s="11"/>
      <c r="DA213" s="11"/>
      <c r="DB213" s="11"/>
      <c r="DC213" s="11"/>
      <c r="DD213" s="11"/>
      <c r="DE213" s="11"/>
      <c r="DF213" s="11"/>
      <c r="DG213" s="11"/>
      <c r="DH213" s="11"/>
      <c r="DI213" s="11"/>
      <c r="DJ213" s="11"/>
    </row>
    <row r="214" spans="2:114" x14ac:dyDescent="0.35">
      <c r="B214" s="184"/>
      <c r="C214" s="177"/>
      <c r="D214" s="117"/>
      <c r="E214" s="82" t="str" cm="1">
        <f t="array" ref="E214">IF(NOT(ISBLANK($D214)),MAX(INDEX($A$1:$X$1044,IF(_xlfn.TEXTSPLIT($D214, ",")=$B$2:$B$288, ROW($B$2:$B$288), 0), 6)), "")</f>
        <v/>
      </c>
      <c r="F214" s="167"/>
      <c r="G214" s="167"/>
      <c r="H214" s="83" t="str">
        <f t="shared" si="25"/>
        <v/>
      </c>
      <c r="I214" s="168"/>
      <c r="J214" s="84"/>
      <c r="K214" s="11"/>
      <c r="L214" s="11"/>
      <c r="M214" s="11"/>
      <c r="N214" s="11"/>
      <c r="O214" s="1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1"/>
      <c r="CY214" s="11"/>
      <c r="CZ214" s="11"/>
      <c r="DA214" s="11"/>
      <c r="DB214" s="11"/>
      <c r="DC214" s="11"/>
      <c r="DD214" s="11"/>
      <c r="DE214" s="11"/>
      <c r="DF214" s="11"/>
      <c r="DG214" s="11"/>
      <c r="DH214" s="11"/>
      <c r="DI214" s="11"/>
      <c r="DJ214" s="11"/>
    </row>
    <row r="215" spans="2:114" x14ac:dyDescent="0.35">
      <c r="B215" s="184"/>
      <c r="C215" s="177"/>
      <c r="D215" s="117"/>
      <c r="E215" s="82" t="str" cm="1">
        <f t="array" ref="E215">IF(NOT(ISBLANK($D215)),MAX(INDEX($A$1:$X$1044,IF(_xlfn.TEXTSPLIT($D215, ",")=$B$2:$B$288, ROW($B$2:$B$288), 0), 6)), "")</f>
        <v/>
      </c>
      <c r="F215" s="167"/>
      <c r="G215" s="167"/>
      <c r="H215" s="83" t="str">
        <f t="shared" si="25"/>
        <v/>
      </c>
      <c r="I215" s="168"/>
      <c r="J215" s="84"/>
      <c r="K215" s="11"/>
      <c r="L215" s="11"/>
      <c r="M215" s="11"/>
      <c r="N215" s="11"/>
      <c r="O215" s="1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c r="BM215" s="11"/>
      <c r="BN215" s="11"/>
      <c r="BO215" s="11"/>
      <c r="BP215" s="11"/>
      <c r="BQ215" s="11"/>
      <c r="BR215" s="11"/>
      <c r="BS215" s="11"/>
      <c r="BT215" s="11"/>
      <c r="BU215" s="11"/>
      <c r="BV215" s="11"/>
      <c r="BW215" s="11"/>
      <c r="BX215" s="11"/>
      <c r="BY215" s="11"/>
      <c r="BZ215" s="11"/>
      <c r="CA215" s="11"/>
      <c r="CB215" s="11"/>
      <c r="CC215" s="11"/>
      <c r="CD215" s="11"/>
      <c r="CE215" s="11"/>
      <c r="CF215" s="11"/>
      <c r="CG215" s="11"/>
      <c r="CH215" s="11"/>
      <c r="CI215" s="11"/>
      <c r="CJ215" s="11"/>
      <c r="CK215" s="11"/>
      <c r="CL215" s="11"/>
      <c r="CM215" s="11"/>
      <c r="CN215" s="11"/>
      <c r="CO215" s="11"/>
      <c r="CP215" s="11"/>
      <c r="CQ215" s="11"/>
      <c r="CR215" s="11"/>
      <c r="CS215" s="11"/>
      <c r="CT215" s="11"/>
      <c r="CU215" s="11"/>
      <c r="CV215" s="11"/>
      <c r="CW215" s="11"/>
      <c r="CX215" s="11"/>
      <c r="CY215" s="11"/>
      <c r="CZ215" s="11"/>
      <c r="DA215" s="11"/>
      <c r="DB215" s="11"/>
      <c r="DC215" s="11"/>
      <c r="DD215" s="11"/>
      <c r="DE215" s="11"/>
      <c r="DF215" s="11"/>
      <c r="DG215" s="11"/>
      <c r="DH215" s="11"/>
      <c r="DI215" s="11"/>
      <c r="DJ215" s="11"/>
    </row>
    <row r="216" spans="2:114" x14ac:dyDescent="0.35">
      <c r="B216" s="184"/>
      <c r="C216" s="177"/>
      <c r="D216" s="117"/>
      <c r="E216" s="82" t="str" cm="1">
        <f t="array" ref="E216">IF(NOT(ISBLANK($D216)),MAX(INDEX($A$1:$X$1044,IF(_xlfn.TEXTSPLIT($D216, ",")=$B$2:$B$288, ROW($B$2:$B$288), 0), 6)), "")</f>
        <v/>
      </c>
      <c r="F216" s="167"/>
      <c r="G216" s="167"/>
      <c r="H216" s="83" t="str">
        <f t="shared" si="25"/>
        <v/>
      </c>
      <c r="I216" s="168"/>
      <c r="J216" s="84"/>
      <c r="K216" s="11"/>
      <c r="L216" s="11"/>
      <c r="M216" s="11"/>
      <c r="N216" s="11"/>
      <c r="O216" s="11"/>
      <c r="P216" s="11"/>
      <c r="Q216" s="11"/>
      <c r="R216" s="11"/>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1"/>
      <c r="CH216" s="11"/>
      <c r="CI216" s="11"/>
      <c r="CJ216" s="11"/>
      <c r="CK216" s="11"/>
      <c r="CL216" s="11"/>
      <c r="CM216" s="11"/>
      <c r="CN216" s="11"/>
      <c r="CO216" s="11"/>
      <c r="CP216" s="11"/>
      <c r="CQ216" s="11"/>
      <c r="CR216" s="11"/>
      <c r="CS216" s="11"/>
      <c r="CT216" s="11"/>
      <c r="CU216" s="11"/>
      <c r="CV216" s="11"/>
      <c r="CW216" s="11"/>
      <c r="CX216" s="11"/>
      <c r="CY216" s="11"/>
      <c r="CZ216" s="11"/>
      <c r="DA216" s="11"/>
      <c r="DB216" s="11"/>
      <c r="DC216" s="11"/>
      <c r="DD216" s="11"/>
      <c r="DE216" s="11"/>
      <c r="DF216" s="11"/>
      <c r="DG216" s="11"/>
      <c r="DH216" s="11"/>
      <c r="DI216" s="11"/>
      <c r="DJ216" s="11"/>
    </row>
    <row r="217" spans="2:114" x14ac:dyDescent="0.35">
      <c r="B217" s="184"/>
      <c r="C217" s="177"/>
      <c r="D217" s="117"/>
      <c r="E217" s="82" t="str" cm="1">
        <f t="array" ref="E217">IF(NOT(ISBLANK($D217)),MAX(INDEX($A$1:$X$1044,IF(_xlfn.TEXTSPLIT($D217, ",")=$B$2:$B$288, ROW($B$2:$B$288), 0), 6)), "")</f>
        <v/>
      </c>
      <c r="F217" s="167"/>
      <c r="G217" s="167"/>
      <c r="H217" s="83" t="str">
        <f t="shared" si="25"/>
        <v/>
      </c>
      <c r="I217" s="168"/>
      <c r="J217" s="84"/>
      <c r="K217" s="11"/>
      <c r="L217" s="11"/>
      <c r="M217" s="11"/>
      <c r="N217" s="11"/>
      <c r="O217" s="11"/>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c r="BM217" s="11"/>
      <c r="BN217" s="11"/>
      <c r="BO217" s="11"/>
      <c r="BP217" s="11"/>
      <c r="BQ217" s="11"/>
      <c r="BR217" s="11"/>
      <c r="BS217" s="11"/>
      <c r="BT217" s="11"/>
      <c r="BU217" s="11"/>
      <c r="BV217" s="11"/>
      <c r="BW217" s="11"/>
      <c r="BX217" s="11"/>
      <c r="BY217" s="11"/>
      <c r="BZ217" s="11"/>
      <c r="CA217" s="11"/>
      <c r="CB217" s="11"/>
      <c r="CC217" s="11"/>
      <c r="CD217" s="11"/>
      <c r="CE217" s="11"/>
      <c r="CF217" s="11"/>
      <c r="CG217" s="11"/>
      <c r="CH217" s="11"/>
      <c r="CI217" s="11"/>
      <c r="CJ217" s="11"/>
      <c r="CK217" s="11"/>
      <c r="CL217" s="11"/>
      <c r="CM217" s="11"/>
      <c r="CN217" s="11"/>
      <c r="CO217" s="11"/>
      <c r="CP217" s="11"/>
      <c r="CQ217" s="11"/>
      <c r="CR217" s="11"/>
      <c r="CS217" s="11"/>
      <c r="CT217" s="11"/>
      <c r="CU217" s="11"/>
      <c r="CV217" s="11"/>
      <c r="CW217" s="11"/>
      <c r="CX217" s="11"/>
      <c r="CY217" s="11"/>
      <c r="CZ217" s="11"/>
      <c r="DA217" s="11"/>
      <c r="DB217" s="11"/>
      <c r="DC217" s="11"/>
      <c r="DD217" s="11"/>
      <c r="DE217" s="11"/>
      <c r="DF217" s="11"/>
      <c r="DG217" s="11"/>
      <c r="DH217" s="11"/>
      <c r="DI217" s="11"/>
      <c r="DJ217" s="11"/>
    </row>
    <row r="218" spans="2:114" x14ac:dyDescent="0.35">
      <c r="B218" s="184"/>
      <c r="C218" s="177"/>
      <c r="D218" s="117"/>
      <c r="E218" s="82" t="str" cm="1">
        <f t="array" ref="E218">IF(NOT(ISBLANK($D218)),MAX(INDEX($A$1:$X$1044,IF(_xlfn.TEXTSPLIT($D218, ",")=$B$2:$B$288, ROW($B$2:$B$288), 0), 6)), "")</f>
        <v/>
      </c>
      <c r="F218" s="167"/>
      <c r="G218" s="167"/>
      <c r="H218" s="83" t="str">
        <f t="shared" si="25"/>
        <v/>
      </c>
      <c r="I218" s="168"/>
      <c r="J218" s="84"/>
      <c r="K218" s="11"/>
      <c r="L218" s="11"/>
      <c r="M218" s="11"/>
      <c r="N218" s="11"/>
      <c r="O218" s="1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1"/>
      <c r="CH218" s="11"/>
      <c r="CI218" s="11"/>
      <c r="CJ218" s="11"/>
      <c r="CK218" s="11"/>
      <c r="CL218" s="11"/>
      <c r="CM218" s="11"/>
      <c r="CN218" s="11"/>
      <c r="CO218" s="11"/>
      <c r="CP218" s="11"/>
      <c r="CQ218" s="11"/>
      <c r="CR218" s="11"/>
      <c r="CS218" s="11"/>
      <c r="CT218" s="11"/>
      <c r="CU218" s="11"/>
      <c r="CV218" s="11"/>
      <c r="CW218" s="11"/>
      <c r="CX218" s="11"/>
      <c r="CY218" s="11"/>
      <c r="CZ218" s="11"/>
      <c r="DA218" s="11"/>
      <c r="DB218" s="11"/>
      <c r="DC218" s="11"/>
      <c r="DD218" s="11"/>
      <c r="DE218" s="11"/>
      <c r="DF218" s="11"/>
      <c r="DG218" s="11"/>
      <c r="DH218" s="11"/>
      <c r="DI218" s="11"/>
      <c r="DJ218" s="11"/>
    </row>
    <row r="219" spans="2:114" x14ac:dyDescent="0.35">
      <c r="B219" s="184"/>
      <c r="C219" s="177"/>
      <c r="D219" s="117"/>
      <c r="E219" s="82" t="str" cm="1">
        <f t="array" ref="E219">IF(NOT(ISBLANK($D219)),MAX(INDEX($A$1:$X$1044,IF(_xlfn.TEXTSPLIT($D219, ",")=$B$2:$B$288, ROW($B$2:$B$288), 0), 6)), "")</f>
        <v/>
      </c>
      <c r="F219" s="167"/>
      <c r="G219" s="167"/>
      <c r="H219" s="83" t="str">
        <f t="shared" si="25"/>
        <v/>
      </c>
      <c r="I219" s="168"/>
      <c r="J219" s="84"/>
      <c r="K219" s="11"/>
      <c r="L219" s="11"/>
      <c r="M219" s="11"/>
      <c r="N219" s="11"/>
      <c r="O219" s="11"/>
      <c r="P219" s="11"/>
      <c r="Q219" s="11"/>
      <c r="R219" s="11"/>
      <c r="S219" s="11"/>
      <c r="T219" s="11"/>
      <c r="U219" s="11"/>
      <c r="V219" s="11"/>
      <c r="W219" s="11"/>
      <c r="X219" s="11"/>
      <c r="Y219" s="11"/>
      <c r="Z219" s="11"/>
      <c r="AA219" s="11"/>
      <c r="AB219" s="11"/>
      <c r="AC219" s="11"/>
      <c r="AD219" s="11"/>
      <c r="AE219" s="11"/>
      <c r="AF219" s="11"/>
      <c r="AG219" s="11"/>
      <c r="AH219" s="11"/>
      <c r="AI219" s="11"/>
      <c r="AJ219" s="11"/>
      <c r="AK219" s="11"/>
      <c r="AL219" s="11"/>
      <c r="AM219" s="11"/>
      <c r="AN219" s="11"/>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c r="BM219" s="11"/>
      <c r="BN219" s="11"/>
      <c r="BO219" s="11"/>
      <c r="BP219" s="11"/>
      <c r="BQ219" s="11"/>
      <c r="BR219" s="11"/>
      <c r="BS219" s="11"/>
      <c r="BT219" s="11"/>
      <c r="BU219" s="11"/>
      <c r="BV219" s="11"/>
      <c r="BW219" s="11"/>
      <c r="BX219" s="11"/>
      <c r="BY219" s="11"/>
      <c r="BZ219" s="11"/>
      <c r="CA219" s="11"/>
      <c r="CB219" s="11"/>
      <c r="CC219" s="11"/>
      <c r="CD219" s="11"/>
      <c r="CE219" s="11"/>
      <c r="CF219" s="11"/>
      <c r="CG219" s="11"/>
      <c r="CH219" s="11"/>
      <c r="CI219" s="11"/>
      <c r="CJ219" s="11"/>
      <c r="CK219" s="11"/>
      <c r="CL219" s="11"/>
      <c r="CM219" s="11"/>
      <c r="CN219" s="11"/>
      <c r="CO219" s="11"/>
      <c r="CP219" s="11"/>
      <c r="CQ219" s="11"/>
      <c r="CR219" s="11"/>
      <c r="CS219" s="11"/>
      <c r="CT219" s="11"/>
      <c r="CU219" s="11"/>
      <c r="CV219" s="11"/>
      <c r="CW219" s="11"/>
      <c r="CX219" s="11"/>
      <c r="CY219" s="11"/>
      <c r="CZ219" s="11"/>
      <c r="DA219" s="11"/>
      <c r="DB219" s="11"/>
      <c r="DC219" s="11"/>
      <c r="DD219" s="11"/>
      <c r="DE219" s="11"/>
      <c r="DF219" s="11"/>
      <c r="DG219" s="11"/>
      <c r="DH219" s="11"/>
      <c r="DI219" s="11"/>
      <c r="DJ219" s="11"/>
    </row>
    <row r="220" spans="2:114" x14ac:dyDescent="0.35">
      <c r="B220" s="184"/>
      <c r="C220" s="177"/>
      <c r="D220" s="117"/>
      <c r="E220" s="82" t="str" cm="1">
        <f t="array" ref="E220">IF(NOT(ISBLANK($D220)),MAX(INDEX($A$1:$X$1044,IF(_xlfn.TEXTSPLIT($D220, ",")=$B$2:$B$288, ROW($B$2:$B$288), 0), 6)), "")</f>
        <v/>
      </c>
      <c r="F220" s="167"/>
      <c r="G220" s="167"/>
      <c r="H220" s="83" t="str">
        <f t="shared" si="25"/>
        <v/>
      </c>
      <c r="I220" s="168"/>
      <c r="J220" s="84"/>
      <c r="K220" s="11"/>
      <c r="L220" s="11"/>
      <c r="M220" s="11"/>
      <c r="N220" s="11"/>
      <c r="O220" s="11"/>
      <c r="P220" s="11"/>
      <c r="Q220" s="11"/>
      <c r="R220" s="11"/>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1"/>
      <c r="BV220" s="11"/>
      <c r="BW220" s="11"/>
      <c r="BX220" s="11"/>
      <c r="BY220" s="11"/>
      <c r="BZ220" s="11"/>
      <c r="CA220" s="11"/>
      <c r="CB220" s="11"/>
      <c r="CC220" s="11"/>
      <c r="CD220" s="11"/>
      <c r="CE220" s="11"/>
      <c r="CF220" s="11"/>
      <c r="CG220" s="11"/>
      <c r="CH220" s="11"/>
      <c r="CI220" s="11"/>
      <c r="CJ220" s="11"/>
      <c r="CK220" s="11"/>
      <c r="CL220" s="11"/>
      <c r="CM220" s="11"/>
      <c r="CN220" s="11"/>
      <c r="CO220" s="11"/>
      <c r="CP220" s="11"/>
      <c r="CQ220" s="11"/>
      <c r="CR220" s="11"/>
      <c r="CS220" s="11"/>
      <c r="CT220" s="11"/>
      <c r="CU220" s="11"/>
      <c r="CV220" s="11"/>
      <c r="CW220" s="11"/>
      <c r="CX220" s="11"/>
      <c r="CY220" s="11"/>
      <c r="CZ220" s="11"/>
      <c r="DA220" s="11"/>
      <c r="DB220" s="11"/>
      <c r="DC220" s="11"/>
      <c r="DD220" s="11"/>
      <c r="DE220" s="11"/>
      <c r="DF220" s="11"/>
      <c r="DG220" s="11"/>
      <c r="DH220" s="11"/>
      <c r="DI220" s="11"/>
      <c r="DJ220" s="11"/>
    </row>
    <row r="221" spans="2:114" x14ac:dyDescent="0.35">
      <c r="B221" s="184"/>
      <c r="C221" s="177"/>
      <c r="D221" s="117"/>
      <c r="E221" s="82" t="str" cm="1">
        <f t="array" ref="E221">IF(NOT(ISBLANK($D221)),MAX(INDEX($A$1:$X$1044,IF(_xlfn.TEXTSPLIT($D221, ",")=$B$2:$B$288, ROW($B$2:$B$288), 0), 6)), "")</f>
        <v/>
      </c>
      <c r="F221" s="167"/>
      <c r="G221" s="167"/>
      <c r="H221" s="83" t="str">
        <f t="shared" si="25"/>
        <v/>
      </c>
      <c r="I221" s="168"/>
      <c r="J221" s="84"/>
      <c r="K221" s="11"/>
      <c r="L221" s="11"/>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11"/>
      <c r="BV221" s="11"/>
      <c r="BW221" s="11"/>
      <c r="BX221" s="11"/>
      <c r="BY221" s="11"/>
      <c r="BZ221" s="11"/>
      <c r="CA221" s="11"/>
      <c r="CB221" s="11"/>
      <c r="CC221" s="11"/>
      <c r="CD221" s="11"/>
      <c r="CE221" s="11"/>
      <c r="CF221" s="11"/>
      <c r="CG221" s="11"/>
      <c r="CH221" s="11"/>
      <c r="CI221" s="11"/>
      <c r="CJ221" s="11"/>
      <c r="CK221" s="11"/>
      <c r="CL221" s="11"/>
      <c r="CM221" s="11"/>
      <c r="CN221" s="11"/>
      <c r="CO221" s="11"/>
      <c r="CP221" s="11"/>
      <c r="CQ221" s="11"/>
      <c r="CR221" s="11"/>
      <c r="CS221" s="11"/>
      <c r="CT221" s="11"/>
      <c r="CU221" s="11"/>
      <c r="CV221" s="11"/>
      <c r="CW221" s="11"/>
      <c r="CX221" s="11"/>
      <c r="CY221" s="11"/>
      <c r="CZ221" s="11"/>
      <c r="DA221" s="11"/>
      <c r="DB221" s="11"/>
      <c r="DC221" s="11"/>
      <c r="DD221" s="11"/>
      <c r="DE221" s="11"/>
      <c r="DF221" s="11"/>
      <c r="DG221" s="11"/>
      <c r="DH221" s="11"/>
      <c r="DI221" s="11"/>
      <c r="DJ221" s="11"/>
    </row>
    <row r="222" spans="2:114" x14ac:dyDescent="0.35">
      <c r="B222" s="184"/>
      <c r="C222" s="177"/>
      <c r="D222" s="117"/>
      <c r="E222" s="82" t="str" cm="1">
        <f t="array" ref="E222">IF(NOT(ISBLANK($D222)),MAX(INDEX($A$1:$X$1044,IF(_xlfn.TEXTSPLIT($D222, ",")=$B$2:$B$288, ROW($B$2:$B$288), 0), 6)), "")</f>
        <v/>
      </c>
      <c r="F222" s="167"/>
      <c r="G222" s="167"/>
      <c r="H222" s="83" t="str">
        <f t="shared" si="25"/>
        <v/>
      </c>
      <c r="I222" s="168"/>
      <c r="J222" s="84"/>
      <c r="K222" s="11"/>
      <c r="L222" s="11"/>
      <c r="M222" s="11"/>
      <c r="N222" s="11"/>
      <c r="O222" s="11"/>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1"/>
      <c r="CH222" s="11"/>
      <c r="CI222" s="11"/>
      <c r="CJ222" s="11"/>
      <c r="CK222" s="11"/>
      <c r="CL222" s="11"/>
      <c r="CM222" s="11"/>
      <c r="CN222" s="11"/>
      <c r="CO222" s="11"/>
      <c r="CP222" s="11"/>
      <c r="CQ222" s="11"/>
      <c r="CR222" s="11"/>
      <c r="CS222" s="11"/>
      <c r="CT222" s="11"/>
      <c r="CU222" s="11"/>
      <c r="CV222" s="11"/>
      <c r="CW222" s="11"/>
      <c r="CX222" s="11"/>
      <c r="CY222" s="11"/>
      <c r="CZ222" s="11"/>
      <c r="DA222" s="11"/>
      <c r="DB222" s="11"/>
      <c r="DC222" s="11"/>
      <c r="DD222" s="11"/>
      <c r="DE222" s="11"/>
      <c r="DF222" s="11"/>
      <c r="DG222" s="11"/>
      <c r="DH222" s="11"/>
      <c r="DI222" s="11"/>
      <c r="DJ222" s="11"/>
    </row>
    <row r="223" spans="2:114" x14ac:dyDescent="0.35">
      <c r="B223" s="184"/>
      <c r="C223" s="177"/>
      <c r="D223" s="117"/>
      <c r="E223" s="82" t="str" cm="1">
        <f t="array" ref="E223">IF(NOT(ISBLANK($D223)),MAX(INDEX($A$1:$X$1044,IF(_xlfn.TEXTSPLIT($D223, ",")=$B$2:$B$288, ROW($B$2:$B$288), 0), 6)), "")</f>
        <v/>
      </c>
      <c r="F223" s="167"/>
      <c r="G223" s="167"/>
      <c r="H223" s="83" t="str">
        <f t="shared" si="25"/>
        <v/>
      </c>
      <c r="I223" s="168"/>
      <c r="J223" s="84"/>
      <c r="K223" s="11"/>
      <c r="L223" s="11"/>
      <c r="M223" s="11"/>
      <c r="N223" s="11"/>
      <c r="O223" s="11"/>
      <c r="P223" s="11"/>
      <c r="Q223" s="11"/>
      <c r="R223" s="11"/>
      <c r="S223" s="11"/>
      <c r="T223" s="11"/>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1"/>
      <c r="CA223" s="11"/>
      <c r="CB223" s="11"/>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row>
    <row r="224" spans="2:114" x14ac:dyDescent="0.35">
      <c r="B224" s="184"/>
      <c r="C224" s="177"/>
      <c r="D224" s="117"/>
      <c r="E224" s="82" t="str" cm="1">
        <f t="array" ref="E224">IF(NOT(ISBLANK($D224)),MAX(INDEX($A$1:$X$1044,IF(_xlfn.TEXTSPLIT($D224, ",")=$B$2:$B$288, ROW($B$2:$B$288), 0), 6)), "")</f>
        <v/>
      </c>
      <c r="F224" s="167"/>
      <c r="G224" s="167"/>
      <c r="H224" s="83" t="str">
        <f t="shared" si="25"/>
        <v/>
      </c>
      <c r="I224" s="168"/>
      <c r="J224" s="84"/>
      <c r="K224" s="11"/>
      <c r="L224" s="11"/>
      <c r="M224" s="11"/>
      <c r="N224" s="11"/>
      <c r="O224" s="11"/>
      <c r="P224" s="11"/>
      <c r="Q224" s="11"/>
      <c r="R224" s="11"/>
      <c r="S224" s="11"/>
      <c r="T224" s="11"/>
      <c r="U224" s="11"/>
      <c r="V224" s="11"/>
      <c r="W224" s="11"/>
      <c r="X224" s="11"/>
      <c r="Y224" s="11"/>
      <c r="Z224" s="11"/>
      <c r="AA224" s="11"/>
      <c r="AB224" s="11"/>
      <c r="AC224" s="11"/>
      <c r="AD224" s="11"/>
      <c r="AE224" s="11"/>
      <c r="AF224" s="11"/>
      <c r="AG224" s="11"/>
      <c r="AH224" s="11"/>
      <c r="AI224" s="11"/>
      <c r="AJ224" s="11"/>
      <c r="AK224" s="11"/>
      <c r="AL224" s="11"/>
      <c r="AM224" s="11"/>
      <c r="AN224" s="11"/>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c r="BM224" s="11"/>
      <c r="BN224" s="11"/>
      <c r="BO224" s="11"/>
      <c r="BP224" s="11"/>
      <c r="BQ224" s="11"/>
      <c r="BR224" s="11"/>
      <c r="BS224" s="11"/>
      <c r="BT224" s="11"/>
      <c r="BU224" s="11"/>
      <c r="BV224" s="11"/>
      <c r="BW224" s="11"/>
      <c r="BX224" s="11"/>
      <c r="BY224" s="11"/>
      <c r="BZ224" s="11"/>
      <c r="CA224" s="11"/>
      <c r="CB224" s="11"/>
      <c r="CC224" s="11"/>
      <c r="CD224" s="11"/>
      <c r="CE224" s="11"/>
      <c r="CF224" s="11"/>
      <c r="CG224" s="11"/>
      <c r="CH224" s="11"/>
      <c r="CI224" s="11"/>
      <c r="CJ224" s="11"/>
      <c r="CK224" s="11"/>
      <c r="CL224" s="11"/>
      <c r="CM224" s="11"/>
      <c r="CN224" s="11"/>
      <c r="CO224" s="11"/>
      <c r="CP224" s="11"/>
      <c r="CQ224" s="11"/>
      <c r="CR224" s="11"/>
      <c r="CS224" s="11"/>
      <c r="CT224" s="11"/>
      <c r="CU224" s="11"/>
      <c r="CV224" s="11"/>
      <c r="CW224" s="11"/>
      <c r="CX224" s="11"/>
      <c r="CY224" s="11"/>
      <c r="CZ224" s="11"/>
      <c r="DA224" s="11"/>
      <c r="DB224" s="11"/>
      <c r="DC224" s="11"/>
      <c r="DD224" s="11"/>
      <c r="DE224" s="11"/>
      <c r="DF224" s="11"/>
      <c r="DG224" s="11"/>
      <c r="DH224" s="11"/>
      <c r="DI224" s="11"/>
      <c r="DJ224" s="11"/>
    </row>
    <row r="225" spans="2:114" x14ac:dyDescent="0.35">
      <c r="B225" s="184"/>
      <c r="C225" s="177"/>
      <c r="D225" s="117"/>
      <c r="E225" s="82" t="str" cm="1">
        <f t="array" ref="E225">IF(NOT(ISBLANK($D225)),MAX(INDEX($A$1:$X$1044,IF(_xlfn.TEXTSPLIT($D225, ",")=$B$2:$B$288, ROW($B$2:$B$288), 0), 6)), "")</f>
        <v/>
      </c>
      <c r="F225" s="167"/>
      <c r="G225" s="167"/>
      <c r="H225" s="83" t="str">
        <f t="shared" si="25"/>
        <v/>
      </c>
      <c r="I225" s="168"/>
      <c r="J225" s="84"/>
      <c r="K225" s="11"/>
      <c r="L225" s="11"/>
      <c r="M225" s="11"/>
      <c r="N225" s="11"/>
      <c r="O225" s="11"/>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c r="BP225" s="11"/>
      <c r="BQ225" s="11"/>
      <c r="BR225" s="11"/>
      <c r="BS225" s="11"/>
      <c r="BT225" s="11"/>
      <c r="BU225" s="11"/>
      <c r="BV225" s="11"/>
      <c r="BW225" s="11"/>
      <c r="BX225" s="11"/>
      <c r="BY225" s="11"/>
      <c r="BZ225" s="11"/>
      <c r="CA225" s="11"/>
      <c r="CB225" s="11"/>
      <c r="CC225" s="11"/>
      <c r="CD225" s="11"/>
      <c r="CE225" s="11"/>
      <c r="CF225" s="11"/>
      <c r="CG225" s="11"/>
      <c r="CH225" s="11"/>
      <c r="CI225" s="11"/>
      <c r="CJ225" s="11"/>
      <c r="CK225" s="11"/>
      <c r="CL225" s="11"/>
      <c r="CM225" s="11"/>
      <c r="CN225" s="11"/>
      <c r="CO225" s="11"/>
      <c r="CP225" s="11"/>
      <c r="CQ225" s="11"/>
      <c r="CR225" s="11"/>
      <c r="CS225" s="11"/>
      <c r="CT225" s="11"/>
      <c r="CU225" s="11"/>
      <c r="CV225" s="11"/>
      <c r="CW225" s="11"/>
      <c r="CX225" s="11"/>
      <c r="CY225" s="11"/>
      <c r="CZ225" s="11"/>
      <c r="DA225" s="11"/>
      <c r="DB225" s="11"/>
      <c r="DC225" s="11"/>
      <c r="DD225" s="11"/>
      <c r="DE225" s="11"/>
      <c r="DF225" s="11"/>
      <c r="DG225" s="11"/>
      <c r="DH225" s="11"/>
      <c r="DI225" s="11"/>
      <c r="DJ225" s="11"/>
    </row>
    <row r="226" spans="2:114" x14ac:dyDescent="0.35">
      <c r="B226" s="184"/>
      <c r="C226" s="177"/>
      <c r="D226" s="117"/>
      <c r="E226" s="82" t="str" cm="1">
        <f t="array" ref="E226">IF(NOT(ISBLANK($D226)),MAX(INDEX($A$1:$X$1044,IF(_xlfn.TEXTSPLIT($D226, ",")=$B$2:$B$288, ROW($B$2:$B$288), 0), 6)), "")</f>
        <v/>
      </c>
      <c r="F226" s="167"/>
      <c r="G226" s="167"/>
      <c r="H226" s="83" t="str">
        <f t="shared" si="25"/>
        <v/>
      </c>
      <c r="I226" s="168"/>
      <c r="J226" s="84"/>
      <c r="K226" s="11"/>
      <c r="L226" s="11"/>
      <c r="M226" s="11"/>
      <c r="N226" s="11"/>
      <c r="O226" s="11"/>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1"/>
      <c r="CH226" s="11"/>
      <c r="CI226" s="11"/>
      <c r="CJ226" s="11"/>
      <c r="CK226" s="11"/>
      <c r="CL226" s="11"/>
      <c r="CM226" s="11"/>
      <c r="CN226" s="11"/>
      <c r="CO226" s="11"/>
      <c r="CP226" s="11"/>
      <c r="CQ226" s="11"/>
      <c r="CR226" s="11"/>
      <c r="CS226" s="11"/>
      <c r="CT226" s="11"/>
      <c r="CU226" s="11"/>
      <c r="CV226" s="11"/>
      <c r="CW226" s="11"/>
      <c r="CX226" s="11"/>
      <c r="CY226" s="11"/>
      <c r="CZ226" s="11"/>
      <c r="DA226" s="11"/>
      <c r="DB226" s="11"/>
      <c r="DC226" s="11"/>
      <c r="DD226" s="11"/>
      <c r="DE226" s="11"/>
      <c r="DF226" s="11"/>
      <c r="DG226" s="11"/>
      <c r="DH226" s="11"/>
      <c r="DI226" s="11"/>
      <c r="DJ226" s="11"/>
    </row>
    <row r="227" spans="2:114" x14ac:dyDescent="0.35">
      <c r="B227" s="184"/>
      <c r="C227" s="177"/>
      <c r="D227" s="117"/>
      <c r="E227" s="82" t="str" cm="1">
        <f t="array" ref="E227">IF(NOT(ISBLANK($D227)),MAX(INDEX($A$1:$X$1044,IF(_xlfn.TEXTSPLIT($D227, ",")=$B$2:$B$288, ROW($B$2:$B$288), 0), 6)), "")</f>
        <v/>
      </c>
      <c r="F227" s="167"/>
      <c r="G227" s="167"/>
      <c r="H227" s="83" t="str">
        <f t="shared" si="25"/>
        <v/>
      </c>
      <c r="I227" s="168"/>
      <c r="J227" s="84"/>
      <c r="K227" s="11"/>
      <c r="L227" s="11"/>
      <c r="M227" s="11"/>
      <c r="N227" s="11"/>
      <c r="O227" s="11"/>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c r="BP227" s="11"/>
      <c r="BQ227" s="11"/>
      <c r="BR227" s="11"/>
      <c r="BS227" s="11"/>
      <c r="BT227" s="11"/>
      <c r="BU227" s="11"/>
      <c r="BV227" s="11"/>
      <c r="BW227" s="11"/>
      <c r="BX227" s="11"/>
      <c r="BY227" s="11"/>
      <c r="BZ227" s="11"/>
      <c r="CA227" s="11"/>
      <c r="CB227" s="11"/>
      <c r="CC227" s="11"/>
      <c r="CD227" s="11"/>
      <c r="CE227" s="11"/>
      <c r="CF227" s="11"/>
      <c r="CG227" s="11"/>
      <c r="CH227" s="11"/>
      <c r="CI227" s="11"/>
      <c r="CJ227" s="11"/>
      <c r="CK227" s="11"/>
      <c r="CL227" s="11"/>
      <c r="CM227" s="11"/>
      <c r="CN227" s="11"/>
      <c r="CO227" s="11"/>
      <c r="CP227" s="11"/>
      <c r="CQ227" s="11"/>
      <c r="CR227" s="11"/>
      <c r="CS227" s="11"/>
      <c r="CT227" s="11"/>
      <c r="CU227" s="11"/>
      <c r="CV227" s="11"/>
      <c r="CW227" s="11"/>
      <c r="CX227" s="11"/>
      <c r="CY227" s="11"/>
      <c r="CZ227" s="11"/>
      <c r="DA227" s="11"/>
      <c r="DB227" s="11"/>
      <c r="DC227" s="11"/>
      <c r="DD227" s="11"/>
      <c r="DE227" s="11"/>
      <c r="DF227" s="11"/>
      <c r="DG227" s="11"/>
      <c r="DH227" s="11"/>
      <c r="DI227" s="11"/>
      <c r="DJ227" s="11"/>
    </row>
    <row r="228" spans="2:114" x14ac:dyDescent="0.35">
      <c r="B228" s="184"/>
      <c r="C228" s="177"/>
      <c r="D228" s="117"/>
      <c r="E228" s="82" t="str" cm="1">
        <f t="array" ref="E228">IF(NOT(ISBLANK($D228)),MAX(INDEX($A$1:$X$1044,IF(_xlfn.TEXTSPLIT($D228, ",")=$B$2:$B$288, ROW($B$2:$B$288), 0), 6)), "")</f>
        <v/>
      </c>
      <c r="F228" s="167"/>
      <c r="G228" s="167"/>
      <c r="H228" s="83" t="str">
        <f t="shared" si="25"/>
        <v/>
      </c>
      <c r="I228" s="168"/>
      <c r="J228" s="84"/>
      <c r="K228" s="11"/>
      <c r="L228" s="11"/>
      <c r="M228" s="11"/>
      <c r="N228" s="11"/>
      <c r="O228" s="1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1"/>
      <c r="CH228" s="11"/>
      <c r="CI228" s="11"/>
      <c r="CJ228" s="11"/>
      <c r="CK228" s="11"/>
      <c r="CL228" s="11"/>
      <c r="CM228" s="11"/>
      <c r="CN228" s="11"/>
      <c r="CO228" s="11"/>
      <c r="CP228" s="11"/>
      <c r="CQ228" s="11"/>
      <c r="CR228" s="11"/>
      <c r="CS228" s="11"/>
      <c r="CT228" s="11"/>
      <c r="CU228" s="11"/>
      <c r="CV228" s="11"/>
      <c r="CW228" s="11"/>
      <c r="CX228" s="11"/>
      <c r="CY228" s="11"/>
      <c r="CZ228" s="11"/>
      <c r="DA228" s="11"/>
      <c r="DB228" s="11"/>
      <c r="DC228" s="11"/>
      <c r="DD228" s="11"/>
      <c r="DE228" s="11"/>
      <c r="DF228" s="11"/>
      <c r="DG228" s="11"/>
      <c r="DH228" s="11"/>
      <c r="DI228" s="11"/>
      <c r="DJ228" s="11"/>
    </row>
    <row r="229" spans="2:114" x14ac:dyDescent="0.35">
      <c r="B229" s="184"/>
      <c r="C229" s="177"/>
      <c r="D229" s="117"/>
      <c r="E229" s="82" t="str" cm="1">
        <f t="array" ref="E229">IF(NOT(ISBLANK($D229)),MAX(INDEX($A$1:$X$1044,IF(_xlfn.TEXTSPLIT($D229, ",")=$B$2:$B$288, ROW($B$2:$B$288), 0), 6)), "")</f>
        <v/>
      </c>
      <c r="F229" s="167"/>
      <c r="G229" s="167"/>
      <c r="H229" s="83" t="str">
        <f t="shared" si="25"/>
        <v/>
      </c>
      <c r="I229" s="168"/>
      <c r="J229" s="84"/>
      <c r="K229" s="11"/>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row>
    <row r="230" spans="2:114" x14ac:dyDescent="0.35">
      <c r="B230" s="184"/>
      <c r="C230" s="177"/>
      <c r="D230" s="117"/>
      <c r="E230" s="82" t="str" cm="1">
        <f t="array" ref="E230">IF(NOT(ISBLANK($D230)),MAX(INDEX($A$1:$X$1044,IF(_xlfn.TEXTSPLIT($D230, ",")=$B$2:$B$288, ROW($B$2:$B$288), 0), 6)), "")</f>
        <v/>
      </c>
      <c r="F230" s="167"/>
      <c r="G230" s="167"/>
      <c r="H230" s="83" t="str">
        <f t="shared" si="25"/>
        <v/>
      </c>
      <c r="I230" s="168"/>
      <c r="J230" s="84"/>
      <c r="K230" s="11"/>
      <c r="L230" s="11"/>
      <c r="M230" s="11"/>
      <c r="N230" s="11"/>
      <c r="O230" s="11"/>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1"/>
      <c r="BV230" s="11"/>
      <c r="BW230" s="11"/>
      <c r="BX230" s="11"/>
      <c r="BY230" s="11"/>
      <c r="BZ230" s="11"/>
      <c r="CA230" s="11"/>
      <c r="CB230" s="11"/>
      <c r="CC230" s="11"/>
      <c r="CD230" s="11"/>
      <c r="CE230" s="11"/>
      <c r="CF230" s="11"/>
      <c r="CG230" s="11"/>
      <c r="CH230" s="11"/>
      <c r="CI230" s="11"/>
      <c r="CJ230" s="11"/>
      <c r="CK230" s="11"/>
      <c r="CL230" s="11"/>
      <c r="CM230" s="11"/>
      <c r="CN230" s="11"/>
      <c r="CO230" s="11"/>
      <c r="CP230" s="11"/>
      <c r="CQ230" s="11"/>
      <c r="CR230" s="11"/>
      <c r="CS230" s="11"/>
      <c r="CT230" s="11"/>
      <c r="CU230" s="11"/>
      <c r="CV230" s="11"/>
      <c r="CW230" s="11"/>
      <c r="CX230" s="11"/>
      <c r="CY230" s="11"/>
      <c r="CZ230" s="11"/>
      <c r="DA230" s="11"/>
      <c r="DB230" s="11"/>
      <c r="DC230" s="11"/>
      <c r="DD230" s="11"/>
      <c r="DE230" s="11"/>
      <c r="DF230" s="11"/>
      <c r="DG230" s="11"/>
      <c r="DH230" s="11"/>
      <c r="DI230" s="11"/>
      <c r="DJ230" s="11"/>
    </row>
    <row r="231" spans="2:114" x14ac:dyDescent="0.35">
      <c r="B231" s="184"/>
      <c r="C231" s="177"/>
      <c r="D231" s="117"/>
      <c r="E231" s="82" t="str" cm="1">
        <f t="array" ref="E231">IF(NOT(ISBLANK($D231)),MAX(INDEX($A$1:$X$1044,IF(_xlfn.TEXTSPLIT($D231, ",")=$B$2:$B$288, ROW($B$2:$B$288), 0), 6)), "")</f>
        <v/>
      </c>
      <c r="F231" s="167"/>
      <c r="G231" s="167"/>
      <c r="H231" s="83" t="str">
        <f t="shared" si="25"/>
        <v/>
      </c>
      <c r="I231" s="168"/>
      <c r="J231" s="84"/>
      <c r="K231" s="11"/>
      <c r="L231" s="11"/>
      <c r="M231" s="11"/>
      <c r="N231" s="11"/>
      <c r="O231" s="11"/>
      <c r="P231" s="11"/>
      <c r="Q231" s="11"/>
      <c r="R231" s="11"/>
      <c r="S231" s="11"/>
      <c r="T231" s="11"/>
      <c r="U231" s="11"/>
      <c r="V231" s="11"/>
      <c r="W231" s="11"/>
      <c r="X231" s="11"/>
      <c r="Y231" s="11"/>
      <c r="Z231" s="11"/>
      <c r="AA231" s="11"/>
      <c r="AB231" s="11"/>
      <c r="AC231" s="11"/>
      <c r="AD231" s="11"/>
      <c r="AE231" s="11"/>
      <c r="AF231" s="11"/>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c r="CN231" s="11"/>
      <c r="CO231" s="11"/>
      <c r="CP231" s="11"/>
      <c r="CQ231" s="11"/>
      <c r="CR231" s="11"/>
      <c r="CS231" s="11"/>
      <c r="CT231" s="11"/>
      <c r="CU231" s="11"/>
      <c r="CV231" s="11"/>
      <c r="CW231" s="11"/>
      <c r="CX231" s="11"/>
      <c r="CY231" s="11"/>
      <c r="CZ231" s="11"/>
      <c r="DA231" s="11"/>
      <c r="DB231" s="11"/>
      <c r="DC231" s="11"/>
      <c r="DD231" s="11"/>
      <c r="DE231" s="11"/>
      <c r="DF231" s="11"/>
      <c r="DG231" s="11"/>
      <c r="DH231" s="11"/>
      <c r="DI231" s="11"/>
      <c r="DJ231" s="11"/>
    </row>
    <row r="232" spans="2:114" x14ac:dyDescent="0.35">
      <c r="B232" s="184"/>
      <c r="C232" s="177"/>
      <c r="D232" s="117"/>
      <c r="E232" s="82" t="str" cm="1">
        <f t="array" ref="E232">IF(NOT(ISBLANK($D232)),MAX(INDEX($A$1:$X$1044,IF(_xlfn.TEXTSPLIT($D232, ",")=$B$2:$B$288, ROW($B$2:$B$288), 0), 6)), "")</f>
        <v/>
      </c>
      <c r="F232" s="167"/>
      <c r="G232" s="167"/>
      <c r="H232" s="83" t="str">
        <f t="shared" si="25"/>
        <v/>
      </c>
      <c r="I232" s="168"/>
      <c r="J232" s="84"/>
      <c r="K232" s="11"/>
      <c r="L232" s="11"/>
      <c r="M232" s="11"/>
      <c r="N232" s="11"/>
      <c r="O232" s="11"/>
      <c r="P232" s="11"/>
      <c r="Q232" s="11"/>
      <c r="R232" s="11"/>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1"/>
      <c r="BR232" s="11"/>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1"/>
      <c r="CZ232" s="11"/>
      <c r="DA232" s="11"/>
      <c r="DB232" s="11"/>
      <c r="DC232" s="11"/>
      <c r="DD232" s="11"/>
      <c r="DE232" s="11"/>
      <c r="DF232" s="11"/>
      <c r="DG232" s="11"/>
      <c r="DH232" s="11"/>
      <c r="DI232" s="11"/>
      <c r="DJ232" s="11"/>
    </row>
    <row r="233" spans="2:114" x14ac:dyDescent="0.35">
      <c r="B233" s="184"/>
      <c r="C233" s="177"/>
      <c r="D233" s="117"/>
      <c r="E233" s="82" t="str" cm="1">
        <f t="array" ref="E233">IF(NOT(ISBLANK($D233)),MAX(INDEX($A$1:$X$1044,IF(_xlfn.TEXTSPLIT($D233, ",")=$B$2:$B$288, ROW($B$2:$B$288), 0), 6)), "")</f>
        <v/>
      </c>
      <c r="F233" s="167"/>
      <c r="G233" s="167"/>
      <c r="H233" s="83" t="str">
        <f t="shared" si="25"/>
        <v/>
      </c>
      <c r="I233" s="168"/>
      <c r="J233" s="84"/>
      <c r="K233" s="11"/>
      <c r="L233" s="11"/>
      <c r="M233" s="11"/>
      <c r="N233" s="11"/>
      <c r="O233" s="11"/>
      <c r="P233" s="11"/>
      <c r="Q233" s="11"/>
      <c r="R233" s="11"/>
      <c r="S233" s="11"/>
      <c r="T233" s="11"/>
      <c r="U233" s="11"/>
      <c r="V233" s="11"/>
      <c r="W233" s="11"/>
      <c r="X233" s="11"/>
      <c r="Y233" s="11"/>
      <c r="Z233" s="11"/>
      <c r="AA233" s="11"/>
      <c r="AB233" s="11"/>
      <c r="AC233" s="11"/>
      <c r="AD233" s="11"/>
      <c r="AE233" s="11"/>
      <c r="AF233" s="11"/>
      <c r="AG233" s="11"/>
      <c r="AH233" s="11"/>
      <c r="AI233" s="11"/>
      <c r="AJ233" s="11"/>
      <c r="AK233" s="11"/>
      <c r="AL233" s="11"/>
      <c r="AM233" s="11"/>
      <c r="AN233" s="11"/>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c r="BM233" s="11"/>
      <c r="BN233" s="11"/>
      <c r="BO233" s="11"/>
      <c r="BP233" s="11"/>
      <c r="BQ233" s="11"/>
      <c r="BR233" s="11"/>
      <c r="BS233" s="11"/>
      <c r="BT233" s="11"/>
      <c r="BU233" s="11"/>
      <c r="BV233" s="11"/>
      <c r="BW233" s="11"/>
      <c r="BX233" s="11"/>
      <c r="BY233" s="11"/>
      <c r="BZ233" s="11"/>
      <c r="CA233" s="11"/>
      <c r="CB233" s="11"/>
      <c r="CC233" s="11"/>
      <c r="CD233" s="11"/>
      <c r="CE233" s="11"/>
      <c r="CF233" s="11"/>
      <c r="CG233" s="11"/>
      <c r="CH233" s="11"/>
      <c r="CI233" s="11"/>
      <c r="CJ233" s="11"/>
      <c r="CK233" s="11"/>
      <c r="CL233" s="11"/>
      <c r="CM233" s="11"/>
      <c r="CN233" s="11"/>
      <c r="CO233" s="11"/>
      <c r="CP233" s="11"/>
      <c r="CQ233" s="11"/>
      <c r="CR233" s="11"/>
      <c r="CS233" s="11"/>
      <c r="CT233" s="11"/>
      <c r="CU233" s="11"/>
      <c r="CV233" s="11"/>
      <c r="CW233" s="11"/>
      <c r="CX233" s="11"/>
      <c r="CY233" s="11"/>
      <c r="CZ233" s="11"/>
      <c r="DA233" s="11"/>
      <c r="DB233" s="11"/>
      <c r="DC233" s="11"/>
      <c r="DD233" s="11"/>
      <c r="DE233" s="11"/>
      <c r="DF233" s="11"/>
      <c r="DG233" s="11"/>
      <c r="DH233" s="11"/>
      <c r="DI233" s="11"/>
      <c r="DJ233" s="11"/>
    </row>
    <row r="234" spans="2:114" x14ac:dyDescent="0.35">
      <c r="B234" s="184"/>
      <c r="C234" s="177"/>
      <c r="D234" s="117"/>
      <c r="E234" s="82" t="str" cm="1">
        <f t="array" ref="E234">IF(NOT(ISBLANK($D234)),MAX(INDEX($A$1:$X$1044,IF(_xlfn.TEXTSPLIT($D234, ",")=$B$2:$B$288, ROW($B$2:$B$288), 0), 6)), "")</f>
        <v/>
      </c>
      <c r="F234" s="167"/>
      <c r="G234" s="167"/>
      <c r="H234" s="83" t="str">
        <f t="shared" si="25"/>
        <v/>
      </c>
      <c r="I234" s="168"/>
      <c r="J234" s="84"/>
      <c r="K234" s="11"/>
      <c r="L234" s="11"/>
      <c r="M234" s="11"/>
      <c r="N234" s="11"/>
      <c r="O234" s="1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c r="BP234" s="11"/>
      <c r="BQ234" s="11"/>
      <c r="BR234" s="11"/>
      <c r="BS234" s="11"/>
      <c r="BT234" s="11"/>
      <c r="BU234" s="11"/>
      <c r="BV234" s="11"/>
      <c r="BW234" s="11"/>
      <c r="BX234" s="11"/>
      <c r="BY234" s="11"/>
      <c r="BZ234" s="11"/>
      <c r="CA234" s="11"/>
      <c r="CB234" s="11"/>
      <c r="CC234" s="11"/>
      <c r="CD234" s="11"/>
      <c r="CE234" s="11"/>
      <c r="CF234" s="11"/>
      <c r="CG234" s="11"/>
      <c r="CH234" s="11"/>
      <c r="CI234" s="11"/>
      <c r="CJ234" s="11"/>
      <c r="CK234" s="11"/>
      <c r="CL234" s="11"/>
      <c r="CM234" s="11"/>
      <c r="CN234" s="11"/>
      <c r="CO234" s="11"/>
      <c r="CP234" s="11"/>
      <c r="CQ234" s="11"/>
      <c r="CR234" s="11"/>
      <c r="CS234" s="11"/>
      <c r="CT234" s="11"/>
      <c r="CU234" s="11"/>
      <c r="CV234" s="11"/>
      <c r="CW234" s="11"/>
      <c r="CX234" s="11"/>
      <c r="CY234" s="11"/>
      <c r="CZ234" s="11"/>
      <c r="DA234" s="11"/>
      <c r="DB234" s="11"/>
      <c r="DC234" s="11"/>
      <c r="DD234" s="11"/>
      <c r="DE234" s="11"/>
      <c r="DF234" s="11"/>
      <c r="DG234" s="11"/>
      <c r="DH234" s="11"/>
      <c r="DI234" s="11"/>
      <c r="DJ234" s="11"/>
    </row>
    <row r="235" spans="2:114" x14ac:dyDescent="0.35">
      <c r="B235" s="184"/>
      <c r="C235" s="177"/>
      <c r="D235" s="117"/>
      <c r="E235" s="82" t="str" cm="1">
        <f t="array" ref="E235">IF(NOT(ISBLANK($D235)),MAX(INDEX($A$1:$X$1044,IF(_xlfn.TEXTSPLIT($D235, ",")=$B$2:$B$288, ROW($B$2:$B$288), 0), 6)), "")</f>
        <v/>
      </c>
      <c r="F235" s="167"/>
      <c r="G235" s="167"/>
      <c r="H235" s="83" t="str">
        <f t="shared" si="25"/>
        <v/>
      </c>
      <c r="I235" s="168"/>
      <c r="J235" s="84"/>
      <c r="K235" s="11"/>
      <c r="L235" s="11"/>
      <c r="M235" s="11"/>
      <c r="N235" s="11"/>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c r="BM235" s="11"/>
      <c r="BN235" s="11"/>
      <c r="BO235" s="11"/>
      <c r="BP235" s="11"/>
      <c r="BQ235" s="11"/>
      <c r="BR235" s="11"/>
      <c r="BS235" s="11"/>
      <c r="BT235" s="11"/>
      <c r="BU235" s="11"/>
      <c r="BV235" s="11"/>
      <c r="BW235" s="11"/>
      <c r="BX235" s="11"/>
      <c r="BY235" s="11"/>
      <c r="BZ235" s="11"/>
      <c r="CA235" s="11"/>
      <c r="CB235" s="11"/>
      <c r="CC235" s="11"/>
      <c r="CD235" s="11"/>
      <c r="CE235" s="11"/>
      <c r="CF235" s="11"/>
      <c r="CG235" s="11"/>
      <c r="CH235" s="11"/>
      <c r="CI235" s="11"/>
      <c r="CJ235" s="11"/>
      <c r="CK235" s="11"/>
      <c r="CL235" s="11"/>
      <c r="CM235" s="11"/>
      <c r="CN235" s="11"/>
      <c r="CO235" s="11"/>
      <c r="CP235" s="11"/>
      <c r="CQ235" s="11"/>
      <c r="CR235" s="11"/>
      <c r="CS235" s="11"/>
      <c r="CT235" s="11"/>
      <c r="CU235" s="11"/>
      <c r="CV235" s="11"/>
      <c r="CW235" s="11"/>
      <c r="CX235" s="11"/>
      <c r="CY235" s="11"/>
      <c r="CZ235" s="11"/>
      <c r="DA235" s="11"/>
      <c r="DB235" s="11"/>
      <c r="DC235" s="11"/>
      <c r="DD235" s="11"/>
      <c r="DE235" s="11"/>
      <c r="DF235" s="11"/>
      <c r="DG235" s="11"/>
      <c r="DH235" s="11"/>
      <c r="DI235" s="11"/>
      <c r="DJ235" s="11"/>
    </row>
    <row r="236" spans="2:114" x14ac:dyDescent="0.35">
      <c r="B236" s="184"/>
      <c r="C236" s="177"/>
      <c r="D236" s="117"/>
      <c r="E236" s="82" t="str" cm="1">
        <f t="array" ref="E236">IF(NOT(ISBLANK($D236)),MAX(INDEX($A$1:$X$1044,IF(_xlfn.TEXTSPLIT($D236, ",")=$B$2:$B$288, ROW($B$2:$B$288), 0), 6)), "")</f>
        <v/>
      </c>
      <c r="F236" s="167"/>
      <c r="G236" s="167"/>
      <c r="H236" s="83" t="str">
        <f t="shared" si="25"/>
        <v/>
      </c>
      <c r="I236" s="168"/>
      <c r="J236" s="84"/>
      <c r="K236" s="11"/>
      <c r="L236" s="11"/>
      <c r="M236" s="11"/>
      <c r="N236" s="11"/>
      <c r="O236" s="11"/>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1"/>
      <c r="BV236" s="11"/>
      <c r="BW236" s="11"/>
      <c r="BX236" s="11"/>
      <c r="BY236" s="11"/>
      <c r="BZ236" s="11"/>
      <c r="CA236" s="11"/>
      <c r="CB236" s="11"/>
      <c r="CC236" s="11"/>
      <c r="CD236" s="11"/>
      <c r="CE236" s="11"/>
      <c r="CF236" s="11"/>
      <c r="CG236" s="11"/>
      <c r="CH236" s="11"/>
      <c r="CI236" s="11"/>
      <c r="CJ236" s="11"/>
      <c r="CK236" s="11"/>
      <c r="CL236" s="11"/>
      <c r="CM236" s="11"/>
      <c r="CN236" s="11"/>
      <c r="CO236" s="11"/>
      <c r="CP236" s="11"/>
      <c r="CQ236" s="11"/>
      <c r="CR236" s="11"/>
      <c r="CS236" s="11"/>
      <c r="CT236" s="11"/>
      <c r="CU236" s="11"/>
      <c r="CV236" s="11"/>
      <c r="CW236" s="11"/>
      <c r="CX236" s="11"/>
      <c r="CY236" s="11"/>
      <c r="CZ236" s="11"/>
      <c r="DA236" s="11"/>
      <c r="DB236" s="11"/>
      <c r="DC236" s="11"/>
      <c r="DD236" s="11"/>
      <c r="DE236" s="11"/>
      <c r="DF236" s="11"/>
      <c r="DG236" s="11"/>
      <c r="DH236" s="11"/>
      <c r="DI236" s="11"/>
      <c r="DJ236" s="11"/>
    </row>
    <row r="237" spans="2:114" x14ac:dyDescent="0.35">
      <c r="B237" s="184"/>
      <c r="C237" s="177"/>
      <c r="D237" s="117"/>
      <c r="E237" s="82" t="str" cm="1">
        <f t="array" ref="E237">IF(NOT(ISBLANK($D237)),MAX(INDEX($A$1:$X$1044,IF(_xlfn.TEXTSPLIT($D237, ",")=$B$2:$B$288, ROW($B$2:$B$288), 0), 6)), "")</f>
        <v/>
      </c>
      <c r="F237" s="167"/>
      <c r="G237" s="167"/>
      <c r="H237" s="83" t="str">
        <f t="shared" si="25"/>
        <v/>
      </c>
      <c r="I237" s="168"/>
      <c r="J237" s="84"/>
      <c r="K237" s="11"/>
      <c r="L237" s="11"/>
      <c r="M237" s="11"/>
      <c r="N237" s="11"/>
      <c r="O237" s="11"/>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1"/>
      <c r="CH237" s="11"/>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row>
    <row r="238" spans="2:114" x14ac:dyDescent="0.35">
      <c r="B238" s="184"/>
      <c r="C238" s="177"/>
      <c r="D238" s="117"/>
      <c r="E238" s="82" t="str" cm="1">
        <f t="array" ref="E238">IF(NOT(ISBLANK($D238)),MAX(INDEX($A$1:$X$1044,IF(_xlfn.TEXTSPLIT($D238, ",")=$B$2:$B$288, ROW($B$2:$B$288), 0), 6)), "")</f>
        <v/>
      </c>
      <c r="F238" s="167"/>
      <c r="G238" s="167"/>
      <c r="H238" s="83" t="str">
        <f t="shared" si="25"/>
        <v/>
      </c>
      <c r="I238" s="168"/>
      <c r="J238" s="84"/>
      <c r="K238" s="11"/>
      <c r="L238" s="11"/>
      <c r="M238" s="11"/>
      <c r="N238" s="11"/>
      <c r="O238" s="11"/>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1"/>
      <c r="BV238" s="11"/>
      <c r="BW238" s="11"/>
      <c r="BX238" s="11"/>
      <c r="BY238" s="11"/>
      <c r="BZ238" s="11"/>
      <c r="CA238" s="11"/>
      <c r="CB238" s="11"/>
      <c r="CC238" s="11"/>
      <c r="CD238" s="11"/>
      <c r="CE238" s="11"/>
      <c r="CF238" s="11"/>
      <c r="CG238" s="11"/>
      <c r="CH238" s="11"/>
      <c r="CI238" s="11"/>
      <c r="CJ238" s="11"/>
      <c r="CK238" s="11"/>
      <c r="CL238" s="11"/>
      <c r="CM238" s="11"/>
      <c r="CN238" s="11"/>
      <c r="CO238" s="11"/>
      <c r="CP238" s="11"/>
      <c r="CQ238" s="11"/>
      <c r="CR238" s="11"/>
      <c r="CS238" s="11"/>
      <c r="CT238" s="11"/>
      <c r="CU238" s="11"/>
      <c r="CV238" s="11"/>
      <c r="CW238" s="11"/>
      <c r="CX238" s="11"/>
      <c r="CY238" s="11"/>
      <c r="CZ238" s="11"/>
      <c r="DA238" s="11"/>
      <c r="DB238" s="11"/>
      <c r="DC238" s="11"/>
      <c r="DD238" s="11"/>
      <c r="DE238" s="11"/>
      <c r="DF238" s="11"/>
      <c r="DG238" s="11"/>
      <c r="DH238" s="11"/>
      <c r="DI238" s="11"/>
      <c r="DJ238" s="11"/>
    </row>
    <row r="239" spans="2:114" x14ac:dyDescent="0.35">
      <c r="B239" s="184"/>
      <c r="C239" s="177"/>
      <c r="D239" s="117"/>
      <c r="E239" s="82" t="str" cm="1">
        <f t="array" ref="E239">IF(NOT(ISBLANK($D239)),MAX(INDEX($A$1:$X$1044,IF(_xlfn.TEXTSPLIT($D239, ",")=$B$2:$B$288, ROW($B$2:$B$288), 0), 6)), "")</f>
        <v/>
      </c>
      <c r="F239" s="167"/>
      <c r="G239" s="167"/>
      <c r="H239" s="83" t="str">
        <f t="shared" si="25"/>
        <v/>
      </c>
      <c r="I239" s="168"/>
      <c r="J239" s="84"/>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1"/>
      <c r="BV239" s="11"/>
      <c r="BW239" s="11"/>
      <c r="BX239" s="11"/>
      <c r="BY239" s="11"/>
      <c r="BZ239" s="11"/>
      <c r="CA239" s="11"/>
      <c r="CB239" s="11"/>
      <c r="CC239" s="11"/>
      <c r="CD239" s="11"/>
      <c r="CE239" s="11"/>
      <c r="CF239" s="11"/>
      <c r="CG239" s="11"/>
      <c r="CH239" s="11"/>
      <c r="CI239" s="11"/>
      <c r="CJ239" s="11"/>
      <c r="CK239" s="11"/>
      <c r="CL239" s="11"/>
      <c r="CM239" s="11"/>
      <c r="CN239" s="11"/>
      <c r="CO239" s="11"/>
      <c r="CP239" s="11"/>
      <c r="CQ239" s="11"/>
      <c r="CR239" s="11"/>
      <c r="CS239" s="11"/>
      <c r="CT239" s="11"/>
      <c r="CU239" s="11"/>
      <c r="CV239" s="11"/>
      <c r="CW239" s="11"/>
      <c r="CX239" s="11"/>
      <c r="CY239" s="11"/>
      <c r="CZ239" s="11"/>
      <c r="DA239" s="11"/>
      <c r="DB239" s="11"/>
      <c r="DC239" s="11"/>
      <c r="DD239" s="11"/>
      <c r="DE239" s="11"/>
      <c r="DF239" s="11"/>
      <c r="DG239" s="11"/>
      <c r="DH239" s="11"/>
      <c r="DI239" s="11"/>
      <c r="DJ239" s="11"/>
    </row>
    <row r="240" spans="2:114" x14ac:dyDescent="0.35">
      <c r="B240" s="184"/>
      <c r="C240" s="177"/>
      <c r="D240" s="117"/>
      <c r="E240" s="82" t="str" cm="1">
        <f t="array" ref="E240">IF(NOT(ISBLANK($D240)),MAX(INDEX($A$1:$X$1044,IF(_xlfn.TEXTSPLIT($D240, ",")=$B$2:$B$288, ROW($B$2:$B$288), 0), 6)), "")</f>
        <v/>
      </c>
      <c r="F240" s="167"/>
      <c r="G240" s="167"/>
      <c r="H240" s="83" t="str">
        <f t="shared" si="25"/>
        <v/>
      </c>
      <c r="I240" s="168"/>
      <c r="J240" s="84"/>
      <c r="K240" s="11"/>
      <c r="L240" s="11"/>
      <c r="M240" s="11"/>
      <c r="N240" s="11"/>
      <c r="O240" s="11"/>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1"/>
      <c r="CH240" s="11"/>
      <c r="CI240" s="11"/>
      <c r="CJ240" s="11"/>
      <c r="CK240" s="11"/>
      <c r="CL240" s="11"/>
      <c r="CM240" s="11"/>
      <c r="CN240" s="11"/>
      <c r="CO240" s="11"/>
      <c r="CP240" s="11"/>
      <c r="CQ240" s="11"/>
      <c r="CR240" s="11"/>
      <c r="CS240" s="11"/>
      <c r="CT240" s="11"/>
      <c r="CU240" s="11"/>
      <c r="CV240" s="11"/>
      <c r="CW240" s="11"/>
      <c r="CX240" s="11"/>
      <c r="CY240" s="11"/>
      <c r="CZ240" s="11"/>
      <c r="DA240" s="11"/>
      <c r="DB240" s="11"/>
      <c r="DC240" s="11"/>
      <c r="DD240" s="11"/>
      <c r="DE240" s="11"/>
      <c r="DF240" s="11"/>
      <c r="DG240" s="11"/>
      <c r="DH240" s="11"/>
      <c r="DI240" s="11"/>
      <c r="DJ240" s="11"/>
    </row>
    <row r="241" spans="2:114" x14ac:dyDescent="0.35">
      <c r="B241" s="184"/>
      <c r="C241" s="177"/>
      <c r="D241" s="117"/>
      <c r="E241" s="82" t="str" cm="1">
        <f t="array" ref="E241">IF(NOT(ISBLANK($D241)),MAX(INDEX($A$1:$X$1044,IF(_xlfn.TEXTSPLIT($D241, ",")=$B$2:$B$288, ROW($B$2:$B$288), 0), 6)), "")</f>
        <v/>
      </c>
      <c r="F241" s="167"/>
      <c r="G241" s="167"/>
      <c r="H241" s="83" t="str">
        <f t="shared" si="25"/>
        <v/>
      </c>
      <c r="I241" s="168"/>
      <c r="J241" s="84"/>
      <c r="K241" s="11"/>
      <c r="L241" s="11"/>
      <c r="M241" s="11"/>
      <c r="N241" s="11"/>
      <c r="O241" s="11"/>
      <c r="P241" s="11"/>
      <c r="Q241" s="11"/>
      <c r="R241" s="11"/>
      <c r="S241" s="11"/>
      <c r="T241" s="11"/>
      <c r="U241" s="11"/>
      <c r="V241" s="11"/>
      <c r="W241" s="11"/>
      <c r="X241" s="11"/>
      <c r="Y241" s="11"/>
      <c r="Z241" s="11"/>
      <c r="AA241" s="11"/>
      <c r="AB241" s="11"/>
      <c r="AC241" s="11"/>
      <c r="AD241" s="11"/>
      <c r="AE241" s="11"/>
      <c r="AF241" s="11"/>
      <c r="AG241" s="11"/>
      <c r="AH241" s="11"/>
      <c r="AI241" s="11"/>
      <c r="AJ241" s="11"/>
      <c r="AK241" s="11"/>
      <c r="AL241" s="11"/>
      <c r="AM241" s="11"/>
      <c r="AN241" s="11"/>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c r="BM241" s="11"/>
      <c r="BN241" s="11"/>
      <c r="BO241" s="11"/>
      <c r="BP241" s="11"/>
      <c r="BQ241" s="11"/>
      <c r="BR241" s="11"/>
      <c r="BS241" s="11"/>
      <c r="BT241" s="11"/>
      <c r="BU241" s="11"/>
      <c r="BV241" s="11"/>
      <c r="BW241" s="11"/>
      <c r="BX241" s="11"/>
      <c r="BY241" s="11"/>
      <c r="BZ241" s="11"/>
      <c r="CA241" s="11"/>
      <c r="CB241" s="11"/>
      <c r="CC241" s="11"/>
      <c r="CD241" s="11"/>
      <c r="CE241" s="11"/>
      <c r="CF241" s="11"/>
      <c r="CG241" s="11"/>
      <c r="CH241" s="11"/>
      <c r="CI241" s="11"/>
      <c r="CJ241" s="11"/>
      <c r="CK241" s="11"/>
      <c r="CL241" s="11"/>
      <c r="CM241" s="11"/>
      <c r="CN241" s="11"/>
      <c r="CO241" s="11"/>
      <c r="CP241" s="11"/>
      <c r="CQ241" s="11"/>
      <c r="CR241" s="11"/>
      <c r="CS241" s="11"/>
      <c r="CT241" s="11"/>
      <c r="CU241" s="11"/>
      <c r="CV241" s="11"/>
      <c r="CW241" s="11"/>
      <c r="CX241" s="11"/>
      <c r="CY241" s="11"/>
      <c r="CZ241" s="11"/>
      <c r="DA241" s="11"/>
      <c r="DB241" s="11"/>
      <c r="DC241" s="11"/>
      <c r="DD241" s="11"/>
      <c r="DE241" s="11"/>
      <c r="DF241" s="11"/>
      <c r="DG241" s="11"/>
      <c r="DH241" s="11"/>
      <c r="DI241" s="11"/>
      <c r="DJ241" s="11"/>
    </row>
    <row r="242" spans="2:114" x14ac:dyDescent="0.35">
      <c r="B242" s="184"/>
      <c r="C242" s="177"/>
      <c r="D242" s="117"/>
      <c r="E242" s="82" t="str" cm="1">
        <f t="array" ref="E242">IF(NOT(ISBLANK($D242)),MAX(INDEX($A$1:$X$1044,IF(_xlfn.TEXTSPLIT($D242, ",")=$B$2:$B$288, ROW($B$2:$B$288), 0), 6)), "")</f>
        <v/>
      </c>
      <c r="F242" s="167"/>
      <c r="G242" s="167"/>
      <c r="H242" s="83" t="str">
        <f t="shared" si="25"/>
        <v/>
      </c>
      <c r="I242" s="168"/>
      <c r="J242" s="84"/>
      <c r="K242" s="11"/>
      <c r="L242" s="11"/>
      <c r="M242" s="11"/>
      <c r="N242" s="11"/>
      <c r="O242" s="11"/>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c r="BP242" s="11"/>
      <c r="BQ242" s="11"/>
      <c r="BR242" s="11"/>
      <c r="BS242" s="11"/>
      <c r="BT242" s="11"/>
      <c r="BU242" s="11"/>
      <c r="BV242" s="11"/>
      <c r="BW242" s="11"/>
      <c r="BX242" s="11"/>
      <c r="BY242" s="11"/>
      <c r="BZ242" s="11"/>
      <c r="CA242" s="11"/>
      <c r="CB242" s="11"/>
      <c r="CC242" s="11"/>
      <c r="CD242" s="11"/>
      <c r="CE242" s="11"/>
      <c r="CF242" s="11"/>
      <c r="CG242" s="11"/>
      <c r="CH242" s="11"/>
      <c r="CI242" s="11"/>
      <c r="CJ242" s="11"/>
      <c r="CK242" s="11"/>
      <c r="CL242" s="11"/>
      <c r="CM242" s="11"/>
      <c r="CN242" s="11"/>
      <c r="CO242" s="11"/>
      <c r="CP242" s="11"/>
      <c r="CQ242" s="11"/>
      <c r="CR242" s="11"/>
      <c r="CS242" s="11"/>
      <c r="CT242" s="11"/>
      <c r="CU242" s="11"/>
      <c r="CV242" s="11"/>
      <c r="CW242" s="11"/>
      <c r="CX242" s="11"/>
      <c r="CY242" s="11"/>
      <c r="CZ242" s="11"/>
      <c r="DA242" s="11"/>
      <c r="DB242" s="11"/>
      <c r="DC242" s="11"/>
      <c r="DD242" s="11"/>
      <c r="DE242" s="11"/>
      <c r="DF242" s="11"/>
      <c r="DG242" s="11"/>
      <c r="DH242" s="11"/>
      <c r="DI242" s="11"/>
      <c r="DJ242" s="11"/>
    </row>
    <row r="243" spans="2:114" x14ac:dyDescent="0.35">
      <c r="B243" s="184"/>
      <c r="C243" s="177"/>
      <c r="D243" s="117"/>
      <c r="E243" s="82" t="str" cm="1">
        <f t="array" ref="E243">IF(NOT(ISBLANK($D243)),MAX(INDEX($A$1:$X$1044,IF(_xlfn.TEXTSPLIT($D243, ",")=$B$2:$B$288, ROW($B$2:$B$288), 0), 6)), "")</f>
        <v/>
      </c>
      <c r="F243" s="167"/>
      <c r="G243" s="167"/>
      <c r="H243" s="83" t="str">
        <f t="shared" si="25"/>
        <v/>
      </c>
      <c r="I243" s="168"/>
      <c r="J243" s="84"/>
      <c r="K243" s="11"/>
      <c r="L243" s="11"/>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1"/>
      <c r="BR243" s="11"/>
      <c r="BS243" s="11"/>
      <c r="BT243" s="11"/>
      <c r="BU243" s="11"/>
      <c r="BV243" s="11"/>
      <c r="BW243" s="11"/>
      <c r="BX243" s="11"/>
      <c r="BY243" s="11"/>
      <c r="BZ243" s="11"/>
      <c r="CA243" s="11"/>
      <c r="CB243" s="11"/>
      <c r="CC243" s="11"/>
      <c r="CD243" s="11"/>
      <c r="CE243" s="11"/>
      <c r="CF243" s="11"/>
      <c r="CG243" s="11"/>
      <c r="CH243" s="11"/>
      <c r="CI243" s="11"/>
      <c r="CJ243" s="11"/>
      <c r="CK243" s="11"/>
      <c r="CL243" s="11"/>
      <c r="CM243" s="11"/>
      <c r="CN243" s="11"/>
      <c r="CO243" s="11"/>
      <c r="CP243" s="11"/>
      <c r="CQ243" s="11"/>
      <c r="CR243" s="11"/>
      <c r="CS243" s="11"/>
      <c r="CT243" s="11"/>
      <c r="CU243" s="11"/>
      <c r="CV243" s="11"/>
      <c r="CW243" s="11"/>
      <c r="CX243" s="11"/>
      <c r="CY243" s="11"/>
      <c r="CZ243" s="11"/>
      <c r="DA243" s="11"/>
      <c r="DB243" s="11"/>
      <c r="DC243" s="11"/>
      <c r="DD243" s="11"/>
      <c r="DE243" s="11"/>
      <c r="DF243" s="11"/>
      <c r="DG243" s="11"/>
      <c r="DH243" s="11"/>
      <c r="DI243" s="11"/>
      <c r="DJ243" s="11"/>
    </row>
    <row r="244" spans="2:114" x14ac:dyDescent="0.35">
      <c r="B244" s="184"/>
      <c r="C244" s="177"/>
      <c r="D244" s="117"/>
      <c r="E244" s="82" t="str" cm="1">
        <f t="array" ref="E244">IF(NOT(ISBLANK($D244)),MAX(INDEX($A$1:$X$1044,IF(_xlfn.TEXTSPLIT($D244, ",")=$B$2:$B$288, ROW($B$2:$B$288), 0), 6)), "")</f>
        <v/>
      </c>
      <c r="F244" s="167"/>
      <c r="G244" s="167"/>
      <c r="H244" s="83" t="str">
        <f t="shared" si="25"/>
        <v/>
      </c>
      <c r="I244" s="168"/>
      <c r="J244" s="84"/>
      <c r="K244" s="11"/>
      <c r="L244" s="11"/>
      <c r="M244" s="11"/>
      <c r="N244" s="11"/>
      <c r="O244" s="11"/>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1"/>
      <c r="CZ244" s="11"/>
      <c r="DA244" s="11"/>
      <c r="DB244" s="11"/>
      <c r="DC244" s="11"/>
      <c r="DD244" s="11"/>
      <c r="DE244" s="11"/>
      <c r="DF244" s="11"/>
      <c r="DG244" s="11"/>
      <c r="DH244" s="11"/>
      <c r="DI244" s="11"/>
      <c r="DJ244" s="11"/>
    </row>
    <row r="245" spans="2:114" x14ac:dyDescent="0.35">
      <c r="B245" s="184"/>
      <c r="C245" s="177"/>
      <c r="D245" s="117"/>
      <c r="E245" s="82" t="str" cm="1">
        <f t="array" ref="E245">IF(NOT(ISBLANK($D245)),MAX(INDEX($A$1:$X$1044,IF(_xlfn.TEXTSPLIT($D245, ",")=$B$2:$B$288, ROW($B$2:$B$288), 0), 6)), "")</f>
        <v/>
      </c>
      <c r="F245" s="167"/>
      <c r="G245" s="167"/>
      <c r="H245" s="83" t="str">
        <f t="shared" si="25"/>
        <v/>
      </c>
      <c r="I245" s="168"/>
      <c r="J245" s="84"/>
      <c r="K245" s="11"/>
      <c r="L245" s="11"/>
      <c r="M245" s="11"/>
      <c r="N245" s="11"/>
      <c r="O245" s="11"/>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1"/>
      <c r="CH245" s="11"/>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row>
    <row r="246" spans="2:114" x14ac:dyDescent="0.35">
      <c r="B246" s="184"/>
      <c r="C246" s="177"/>
      <c r="D246" s="117"/>
      <c r="E246" s="82" t="str" cm="1">
        <f t="array" ref="E246">IF(NOT(ISBLANK($D246)),MAX(INDEX($A$1:$X$1044,IF(_xlfn.TEXTSPLIT($D246, ",")=$B$2:$B$288, ROW($B$2:$B$288), 0), 6)), "")</f>
        <v/>
      </c>
      <c r="F246" s="167"/>
      <c r="G246" s="167"/>
      <c r="H246" s="83" t="str">
        <f t="shared" si="25"/>
        <v/>
      </c>
      <c r="I246" s="168"/>
      <c r="J246" s="84"/>
      <c r="K246" s="11"/>
      <c r="L246" s="11"/>
      <c r="M246" s="11"/>
      <c r="N246" s="11"/>
      <c r="O246" s="1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11"/>
      <c r="BV246" s="11"/>
      <c r="BW246" s="11"/>
      <c r="BX246" s="11"/>
      <c r="BY246" s="11"/>
      <c r="BZ246" s="11"/>
      <c r="CA246" s="11"/>
      <c r="CB246" s="11"/>
      <c r="CC246" s="11"/>
      <c r="CD246" s="11"/>
      <c r="CE246" s="11"/>
      <c r="CF246" s="11"/>
      <c r="CG246" s="11"/>
      <c r="CH246" s="11"/>
      <c r="CI246" s="11"/>
      <c r="CJ246" s="11"/>
      <c r="CK246" s="11"/>
      <c r="CL246" s="11"/>
      <c r="CM246" s="11"/>
      <c r="CN246" s="11"/>
      <c r="CO246" s="11"/>
      <c r="CP246" s="11"/>
      <c r="CQ246" s="11"/>
      <c r="CR246" s="11"/>
      <c r="CS246" s="11"/>
      <c r="CT246" s="11"/>
      <c r="CU246" s="11"/>
      <c r="CV246" s="11"/>
      <c r="CW246" s="11"/>
      <c r="CX246" s="11"/>
      <c r="CY246" s="11"/>
      <c r="CZ246" s="11"/>
      <c r="DA246" s="11"/>
      <c r="DB246" s="11"/>
      <c r="DC246" s="11"/>
      <c r="DD246" s="11"/>
      <c r="DE246" s="11"/>
      <c r="DF246" s="11"/>
      <c r="DG246" s="11"/>
      <c r="DH246" s="11"/>
      <c r="DI246" s="11"/>
      <c r="DJ246" s="11"/>
    </row>
    <row r="247" spans="2:114" x14ac:dyDescent="0.35">
      <c r="B247" s="184"/>
      <c r="C247" s="177"/>
      <c r="D247" s="117"/>
      <c r="E247" s="82" t="str" cm="1">
        <f t="array" ref="E247">IF(NOT(ISBLANK($D247)),MAX(INDEX($A$1:$X$1044,IF(_xlfn.TEXTSPLIT($D247, ",")=$B$2:$B$288, ROW($B$2:$B$288), 0), 6)), "")</f>
        <v/>
      </c>
      <c r="F247" s="167"/>
      <c r="G247" s="167"/>
      <c r="H247" s="83" t="str">
        <f t="shared" si="25"/>
        <v/>
      </c>
      <c r="I247" s="168"/>
      <c r="J247" s="84"/>
      <c r="K247" s="11"/>
      <c r="L247" s="11"/>
      <c r="M247" s="11"/>
      <c r="N247" s="11"/>
      <c r="O247" s="1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1"/>
      <c r="BV247" s="11"/>
      <c r="BW247" s="11"/>
      <c r="BX247" s="11"/>
      <c r="BY247" s="11"/>
      <c r="BZ247" s="11"/>
      <c r="CA247" s="11"/>
      <c r="CB247" s="11"/>
      <c r="CC247" s="11"/>
      <c r="CD247" s="11"/>
      <c r="CE247" s="11"/>
      <c r="CF247" s="11"/>
      <c r="CG247" s="11"/>
      <c r="CH247" s="11"/>
      <c r="CI247" s="11"/>
      <c r="CJ247" s="11"/>
      <c r="CK247" s="11"/>
      <c r="CL247" s="11"/>
      <c r="CM247" s="11"/>
      <c r="CN247" s="11"/>
      <c r="CO247" s="11"/>
      <c r="CP247" s="11"/>
      <c r="CQ247" s="11"/>
      <c r="CR247" s="11"/>
      <c r="CS247" s="11"/>
      <c r="CT247" s="11"/>
      <c r="CU247" s="11"/>
      <c r="CV247" s="11"/>
      <c r="CW247" s="11"/>
      <c r="CX247" s="11"/>
      <c r="CY247" s="11"/>
      <c r="CZ247" s="11"/>
      <c r="DA247" s="11"/>
      <c r="DB247" s="11"/>
      <c r="DC247" s="11"/>
      <c r="DD247" s="11"/>
      <c r="DE247" s="11"/>
      <c r="DF247" s="11"/>
      <c r="DG247" s="11"/>
      <c r="DH247" s="11"/>
      <c r="DI247" s="11"/>
      <c r="DJ247" s="11"/>
    </row>
    <row r="248" spans="2:114" x14ac:dyDescent="0.35">
      <c r="B248" s="184"/>
      <c r="C248" s="177"/>
      <c r="D248" s="117"/>
      <c r="E248" s="82" t="str" cm="1">
        <f t="array" ref="E248">IF(NOT(ISBLANK($D248)),MAX(INDEX($A$1:$X$1044,IF(_xlfn.TEXTSPLIT($D248, ",")=$B$2:$B$288, ROW($B$2:$B$288), 0), 6)), "")</f>
        <v/>
      </c>
      <c r="F248" s="167"/>
      <c r="G248" s="167"/>
      <c r="H248" s="83" t="str">
        <f t="shared" si="25"/>
        <v/>
      </c>
      <c r="I248" s="168"/>
      <c r="J248" s="84"/>
      <c r="K248" s="11"/>
      <c r="L248" s="11"/>
      <c r="M248" s="11"/>
      <c r="N248" s="11"/>
      <c r="O248" s="11"/>
      <c r="P248" s="11"/>
      <c r="Q248" s="11"/>
      <c r="R248" s="11"/>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c r="BP248" s="11"/>
      <c r="BQ248" s="11"/>
      <c r="BR248" s="11"/>
      <c r="BS248" s="11"/>
      <c r="BT248" s="11"/>
      <c r="BU248" s="11"/>
      <c r="BV248" s="11"/>
      <c r="BW248" s="11"/>
      <c r="BX248" s="11"/>
      <c r="BY248" s="11"/>
      <c r="BZ248" s="11"/>
      <c r="CA248" s="11"/>
      <c r="CB248" s="11"/>
      <c r="CC248" s="11"/>
      <c r="CD248" s="11"/>
      <c r="CE248" s="11"/>
      <c r="CF248" s="11"/>
      <c r="CG248" s="11"/>
      <c r="CH248" s="11"/>
      <c r="CI248" s="11"/>
      <c r="CJ248" s="11"/>
      <c r="CK248" s="11"/>
      <c r="CL248" s="11"/>
      <c r="CM248" s="11"/>
      <c r="CN248" s="11"/>
      <c r="CO248" s="11"/>
      <c r="CP248" s="11"/>
      <c r="CQ248" s="11"/>
      <c r="CR248" s="11"/>
      <c r="CS248" s="11"/>
      <c r="CT248" s="11"/>
      <c r="CU248" s="11"/>
      <c r="CV248" s="11"/>
      <c r="CW248" s="11"/>
      <c r="CX248" s="11"/>
      <c r="CY248" s="11"/>
      <c r="CZ248" s="11"/>
      <c r="DA248" s="11"/>
      <c r="DB248" s="11"/>
      <c r="DC248" s="11"/>
      <c r="DD248" s="11"/>
      <c r="DE248" s="11"/>
      <c r="DF248" s="11"/>
      <c r="DG248" s="11"/>
      <c r="DH248" s="11"/>
      <c r="DI248" s="11"/>
      <c r="DJ248" s="11"/>
    </row>
    <row r="249" spans="2:114" x14ac:dyDescent="0.35">
      <c r="B249" s="184"/>
      <c r="C249" s="177"/>
      <c r="D249" s="117"/>
      <c r="E249" s="82" t="str" cm="1">
        <f t="array" ref="E249">IF(NOT(ISBLANK($D249)),MAX(INDEX($A$1:$X$1044,IF(_xlfn.TEXTSPLIT($D249, ",")=$B$2:$B$288, ROW($B$2:$B$288), 0), 6)), "")</f>
        <v/>
      </c>
      <c r="F249" s="167"/>
      <c r="G249" s="167"/>
      <c r="H249" s="83" t="str">
        <f t="shared" si="25"/>
        <v/>
      </c>
      <c r="I249" s="168"/>
      <c r="J249" s="84"/>
      <c r="K249" s="11"/>
      <c r="L249" s="11"/>
      <c r="M249" s="11"/>
      <c r="N249" s="11"/>
      <c r="O249" s="11"/>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c r="BP249" s="11"/>
      <c r="BQ249" s="11"/>
      <c r="BR249" s="11"/>
      <c r="BS249" s="11"/>
      <c r="BT249" s="11"/>
      <c r="BU249" s="11"/>
      <c r="BV249" s="11"/>
      <c r="BW249" s="11"/>
      <c r="BX249" s="11"/>
      <c r="BY249" s="11"/>
      <c r="BZ249" s="11"/>
      <c r="CA249" s="11"/>
      <c r="CB249" s="11"/>
      <c r="CC249" s="11"/>
      <c r="CD249" s="11"/>
      <c r="CE249" s="11"/>
      <c r="CF249" s="11"/>
      <c r="CG249" s="11"/>
      <c r="CH249" s="11"/>
      <c r="CI249" s="11"/>
      <c r="CJ249" s="11"/>
      <c r="CK249" s="11"/>
      <c r="CL249" s="11"/>
      <c r="CM249" s="11"/>
      <c r="CN249" s="11"/>
      <c r="CO249" s="11"/>
      <c r="CP249" s="11"/>
      <c r="CQ249" s="11"/>
      <c r="CR249" s="11"/>
      <c r="CS249" s="11"/>
      <c r="CT249" s="11"/>
      <c r="CU249" s="11"/>
      <c r="CV249" s="11"/>
      <c r="CW249" s="11"/>
      <c r="CX249" s="11"/>
      <c r="CY249" s="11"/>
      <c r="CZ249" s="11"/>
      <c r="DA249" s="11"/>
      <c r="DB249" s="11"/>
      <c r="DC249" s="11"/>
      <c r="DD249" s="11"/>
      <c r="DE249" s="11"/>
      <c r="DF249" s="11"/>
      <c r="DG249" s="11"/>
      <c r="DH249" s="11"/>
      <c r="DI249" s="11"/>
      <c r="DJ249" s="11"/>
    </row>
    <row r="250" spans="2:114" x14ac:dyDescent="0.35">
      <c r="B250" s="184"/>
      <c r="C250" s="177"/>
      <c r="D250" s="117"/>
      <c r="E250" s="82" t="str" cm="1">
        <f t="array" ref="E250">IF(NOT(ISBLANK($D250)),MAX(INDEX($A$1:$X$1044,IF(_xlfn.TEXTSPLIT($D250, ",")=$B$2:$B$288, ROW($B$2:$B$288), 0), 6)), "")</f>
        <v/>
      </c>
      <c r="F250" s="167"/>
      <c r="G250" s="167"/>
      <c r="H250" s="83" t="str">
        <f t="shared" si="25"/>
        <v/>
      </c>
      <c r="I250" s="168"/>
      <c r="J250" s="84"/>
      <c r="K250" s="11"/>
      <c r="L250" s="11"/>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row>
    <row r="251" spans="2:114" x14ac:dyDescent="0.35">
      <c r="B251" s="184"/>
      <c r="C251" s="177"/>
      <c r="D251" s="117"/>
      <c r="E251" s="82" t="str" cm="1">
        <f t="array" ref="E251">IF(NOT(ISBLANK($D251)),MAX(INDEX($A$1:$X$1044,IF(_xlfn.TEXTSPLIT($D251, ",")=$B$2:$B$288, ROW($B$2:$B$288), 0), 6)), "")</f>
        <v/>
      </c>
      <c r="F251" s="167"/>
      <c r="G251" s="167"/>
      <c r="H251" s="83" t="str">
        <f t="shared" si="25"/>
        <v/>
      </c>
      <c r="I251" s="168"/>
      <c r="J251" s="84"/>
      <c r="K251" s="11"/>
      <c r="L251" s="11"/>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row>
    <row r="252" spans="2:114" x14ac:dyDescent="0.35">
      <c r="B252" s="184"/>
      <c r="C252" s="177"/>
      <c r="D252" s="117"/>
      <c r="E252" s="82" t="str" cm="1">
        <f t="array" ref="E252">IF(NOT(ISBLANK($D252)),MAX(INDEX($A$1:$X$1044,IF(_xlfn.TEXTSPLIT($D252, ",")=$B$2:$B$288, ROW($B$2:$B$288), 0), 6)), "")</f>
        <v/>
      </c>
      <c r="F252" s="167"/>
      <c r="G252" s="167"/>
      <c r="H252" s="83" t="str">
        <f t="shared" si="25"/>
        <v/>
      </c>
      <c r="I252" s="168"/>
      <c r="J252" s="84"/>
      <c r="K252" s="11"/>
      <c r="L252" s="11"/>
      <c r="M252" s="11"/>
      <c r="N252" s="11"/>
      <c r="O252" s="1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1"/>
      <c r="CH252" s="11"/>
      <c r="CI252" s="11"/>
      <c r="CJ252" s="11"/>
      <c r="CK252" s="11"/>
      <c r="CL252" s="11"/>
      <c r="CM252" s="11"/>
      <c r="CN252" s="11"/>
      <c r="CO252" s="11"/>
      <c r="CP252" s="11"/>
      <c r="CQ252" s="11"/>
      <c r="CR252" s="11"/>
      <c r="CS252" s="11"/>
      <c r="CT252" s="11"/>
      <c r="CU252" s="11"/>
      <c r="CV252" s="11"/>
      <c r="CW252" s="11"/>
      <c r="CX252" s="11"/>
      <c r="CY252" s="11"/>
      <c r="CZ252" s="11"/>
      <c r="DA252" s="11"/>
      <c r="DB252" s="11"/>
      <c r="DC252" s="11"/>
      <c r="DD252" s="11"/>
      <c r="DE252" s="11"/>
      <c r="DF252" s="11"/>
      <c r="DG252" s="11"/>
      <c r="DH252" s="11"/>
      <c r="DI252" s="11"/>
      <c r="DJ252" s="11"/>
    </row>
    <row r="253" spans="2:114" x14ac:dyDescent="0.35">
      <c r="B253" s="184"/>
      <c r="C253" s="177"/>
      <c r="D253" s="117"/>
      <c r="E253" s="82" t="str" cm="1">
        <f t="array" ref="E253">IF(NOT(ISBLANK($D253)),MAX(INDEX($A$1:$X$1044,IF(_xlfn.TEXTSPLIT($D253, ",")=$B$2:$B$288, ROW($B$2:$B$288), 0), 6)), "")</f>
        <v/>
      </c>
      <c r="F253" s="167"/>
      <c r="G253" s="167"/>
      <c r="H253" s="83" t="str">
        <f t="shared" si="25"/>
        <v/>
      </c>
      <c r="I253" s="168"/>
      <c r="J253" s="84"/>
      <c r="K253" s="11"/>
      <c r="L253" s="11"/>
      <c r="M253" s="11"/>
      <c r="N253" s="11"/>
      <c r="O253" s="11"/>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c r="BP253" s="11"/>
      <c r="BQ253" s="11"/>
      <c r="BR253" s="11"/>
      <c r="BS253" s="11"/>
      <c r="BT253" s="11"/>
      <c r="BU253" s="11"/>
      <c r="BV253" s="11"/>
      <c r="BW253" s="11"/>
      <c r="BX253" s="11"/>
      <c r="BY253" s="11"/>
      <c r="BZ253" s="11"/>
      <c r="CA253" s="11"/>
      <c r="CB253" s="11"/>
      <c r="CC253" s="11"/>
      <c r="CD253" s="11"/>
      <c r="CE253" s="11"/>
      <c r="CF253" s="11"/>
      <c r="CG253" s="11"/>
      <c r="CH253" s="11"/>
      <c r="CI253" s="11"/>
      <c r="CJ253" s="11"/>
      <c r="CK253" s="11"/>
      <c r="CL253" s="11"/>
      <c r="CM253" s="11"/>
      <c r="CN253" s="11"/>
      <c r="CO253" s="11"/>
      <c r="CP253" s="11"/>
      <c r="CQ253" s="11"/>
      <c r="CR253" s="11"/>
      <c r="CS253" s="11"/>
      <c r="CT253" s="11"/>
      <c r="CU253" s="11"/>
      <c r="CV253" s="11"/>
      <c r="CW253" s="11"/>
      <c r="CX253" s="11"/>
      <c r="CY253" s="11"/>
      <c r="CZ253" s="11"/>
      <c r="DA253" s="11"/>
      <c r="DB253" s="11"/>
      <c r="DC253" s="11"/>
      <c r="DD253" s="11"/>
      <c r="DE253" s="11"/>
      <c r="DF253" s="11"/>
      <c r="DG253" s="11"/>
      <c r="DH253" s="11"/>
      <c r="DI253" s="11"/>
      <c r="DJ253" s="11"/>
    </row>
    <row r="254" spans="2:114" x14ac:dyDescent="0.35">
      <c r="B254" s="184"/>
      <c r="C254" s="177"/>
      <c r="D254" s="117"/>
      <c r="E254" s="82" t="str" cm="1">
        <f t="array" ref="E254">IF(NOT(ISBLANK($D254)),MAX(INDEX($A$1:$X$1044,IF(_xlfn.TEXTSPLIT($D254, ",")=$B$2:$B$288, ROW($B$2:$B$288), 0), 6)), "")</f>
        <v/>
      </c>
      <c r="F254" s="167"/>
      <c r="G254" s="167"/>
      <c r="H254" s="83" t="str">
        <f t="shared" si="25"/>
        <v/>
      </c>
      <c r="I254" s="168"/>
      <c r="J254" s="84"/>
      <c r="K254" s="11"/>
      <c r="L254" s="11"/>
      <c r="M254" s="11"/>
      <c r="N254" s="11"/>
      <c r="O254" s="11"/>
      <c r="P254" s="11"/>
      <c r="Q254" s="11"/>
      <c r="R254" s="11"/>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c r="BP254" s="11"/>
      <c r="BQ254" s="11"/>
      <c r="BR254" s="11"/>
      <c r="BS254" s="11"/>
      <c r="BT254" s="11"/>
      <c r="BU254" s="11"/>
      <c r="BV254" s="11"/>
      <c r="BW254" s="11"/>
      <c r="BX254" s="11"/>
      <c r="BY254" s="11"/>
      <c r="BZ254" s="11"/>
      <c r="CA254" s="11"/>
      <c r="CB254" s="11"/>
      <c r="CC254" s="11"/>
      <c r="CD254" s="11"/>
      <c r="CE254" s="11"/>
      <c r="CF254" s="11"/>
      <c r="CG254" s="11"/>
      <c r="CH254" s="11"/>
      <c r="CI254" s="11"/>
      <c r="CJ254" s="11"/>
      <c r="CK254" s="11"/>
      <c r="CL254" s="11"/>
      <c r="CM254" s="11"/>
      <c r="CN254" s="11"/>
      <c r="CO254" s="11"/>
      <c r="CP254" s="11"/>
      <c r="CQ254" s="11"/>
      <c r="CR254" s="11"/>
      <c r="CS254" s="11"/>
      <c r="CT254" s="11"/>
      <c r="CU254" s="11"/>
      <c r="CV254" s="11"/>
      <c r="CW254" s="11"/>
      <c r="CX254" s="11"/>
      <c r="CY254" s="11"/>
      <c r="CZ254" s="11"/>
      <c r="DA254" s="11"/>
      <c r="DB254" s="11"/>
      <c r="DC254" s="11"/>
      <c r="DD254" s="11"/>
      <c r="DE254" s="11"/>
      <c r="DF254" s="11"/>
      <c r="DG254" s="11"/>
      <c r="DH254" s="11"/>
      <c r="DI254" s="11"/>
      <c r="DJ254" s="11"/>
    </row>
    <row r="255" spans="2:114" x14ac:dyDescent="0.35">
      <c r="B255" s="184"/>
      <c r="C255" s="177"/>
      <c r="D255" s="117"/>
      <c r="E255" s="82" t="str" cm="1">
        <f t="array" ref="E255">IF(NOT(ISBLANK($D255)),MAX(INDEX($A$1:$X$1044,IF(_xlfn.TEXTSPLIT($D255, ",")=$B$2:$B$288, ROW($B$2:$B$288), 0), 6)), "")</f>
        <v/>
      </c>
      <c r="F255" s="167"/>
      <c r="G255" s="167"/>
      <c r="H255" s="83" t="str">
        <f t="shared" si="25"/>
        <v/>
      </c>
      <c r="I255" s="168"/>
      <c r="J255" s="84"/>
      <c r="K255" s="11"/>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c r="BR255" s="11"/>
      <c r="BS255" s="11"/>
      <c r="BT255" s="11"/>
      <c r="BU255" s="11"/>
      <c r="BV255" s="11"/>
      <c r="BW255" s="11"/>
      <c r="BX255" s="11"/>
      <c r="BY255" s="11"/>
      <c r="BZ255" s="11"/>
      <c r="CA255" s="11"/>
      <c r="CB255" s="11"/>
      <c r="CC255" s="11"/>
      <c r="CD255" s="11"/>
      <c r="CE255" s="11"/>
      <c r="CF255" s="11"/>
      <c r="CG255" s="11"/>
      <c r="CH255" s="11"/>
      <c r="CI255" s="11"/>
      <c r="CJ255" s="11"/>
      <c r="CK255" s="11"/>
      <c r="CL255" s="11"/>
      <c r="CM255" s="11"/>
      <c r="CN255" s="11"/>
      <c r="CO255" s="11"/>
      <c r="CP255" s="11"/>
      <c r="CQ255" s="11"/>
      <c r="CR255" s="11"/>
      <c r="CS255" s="11"/>
      <c r="CT255" s="11"/>
      <c r="CU255" s="11"/>
      <c r="CV255" s="11"/>
      <c r="CW255" s="11"/>
      <c r="CX255" s="11"/>
      <c r="CY255" s="11"/>
      <c r="CZ255" s="11"/>
      <c r="DA255" s="11"/>
      <c r="DB255" s="11"/>
      <c r="DC255" s="11"/>
      <c r="DD255" s="11"/>
      <c r="DE255" s="11"/>
      <c r="DF255" s="11"/>
      <c r="DG255" s="11"/>
      <c r="DH255" s="11"/>
      <c r="DI255" s="11"/>
      <c r="DJ255" s="11"/>
    </row>
    <row r="256" spans="2:114" x14ac:dyDescent="0.35">
      <c r="B256" s="184"/>
      <c r="C256" s="177"/>
      <c r="D256" s="117"/>
      <c r="E256" s="82" t="str" cm="1">
        <f t="array" ref="E256">IF(NOT(ISBLANK($D256)),MAX(INDEX($A$1:$X$1044,IF(_xlfn.TEXTSPLIT($D256, ",")=$B$2:$B$288, ROW($B$2:$B$288), 0), 6)), "")</f>
        <v/>
      </c>
      <c r="F256" s="167"/>
      <c r="G256" s="167"/>
      <c r="H256" s="83" t="str">
        <f t="shared" si="25"/>
        <v/>
      </c>
      <c r="I256" s="168"/>
      <c r="J256" s="84"/>
      <c r="K256" s="11"/>
      <c r="L256" s="11"/>
      <c r="M256" s="11"/>
      <c r="N256" s="11"/>
      <c r="O256" s="11"/>
      <c r="P256" s="11"/>
      <c r="Q256" s="11"/>
      <c r="R256" s="11"/>
      <c r="S256" s="11"/>
      <c r="T256" s="11"/>
      <c r="U256" s="11"/>
      <c r="V256" s="11"/>
      <c r="W256" s="11"/>
      <c r="X256" s="11"/>
      <c r="Y256" s="11"/>
      <c r="Z256" s="11"/>
      <c r="AA256" s="11"/>
      <c r="AB256" s="11"/>
      <c r="AC256" s="11"/>
      <c r="AD256" s="11"/>
      <c r="AE256" s="11"/>
      <c r="AF256" s="11"/>
      <c r="AG256" s="11"/>
      <c r="AH256" s="11"/>
      <c r="AI256" s="11"/>
      <c r="AJ256" s="11"/>
      <c r="AK256" s="11"/>
      <c r="AL256" s="11"/>
      <c r="AM256" s="11"/>
      <c r="AN256" s="11"/>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c r="BM256" s="11"/>
      <c r="BN256" s="11"/>
      <c r="BO256" s="11"/>
      <c r="BP256" s="11"/>
      <c r="BQ256" s="11"/>
      <c r="BR256" s="11"/>
      <c r="BS256" s="11"/>
      <c r="BT256" s="11"/>
      <c r="BU256" s="11"/>
      <c r="BV256" s="11"/>
      <c r="BW256" s="11"/>
      <c r="BX256" s="11"/>
      <c r="BY256" s="11"/>
      <c r="BZ256" s="11"/>
      <c r="CA256" s="11"/>
      <c r="CB256" s="11"/>
      <c r="CC256" s="11"/>
      <c r="CD256" s="11"/>
      <c r="CE256" s="11"/>
      <c r="CF256" s="11"/>
      <c r="CG256" s="11"/>
      <c r="CH256" s="11"/>
      <c r="CI256" s="11"/>
      <c r="CJ256" s="11"/>
      <c r="CK256" s="11"/>
      <c r="CL256" s="11"/>
      <c r="CM256" s="11"/>
      <c r="CN256" s="11"/>
      <c r="CO256" s="11"/>
      <c r="CP256" s="11"/>
      <c r="CQ256" s="11"/>
      <c r="CR256" s="11"/>
      <c r="CS256" s="11"/>
      <c r="CT256" s="11"/>
      <c r="CU256" s="11"/>
      <c r="CV256" s="11"/>
      <c r="CW256" s="11"/>
      <c r="CX256" s="11"/>
      <c r="CY256" s="11"/>
      <c r="CZ256" s="11"/>
      <c r="DA256" s="11"/>
      <c r="DB256" s="11"/>
      <c r="DC256" s="11"/>
      <c r="DD256" s="11"/>
      <c r="DE256" s="11"/>
      <c r="DF256" s="11"/>
      <c r="DG256" s="11"/>
      <c r="DH256" s="11"/>
      <c r="DI256" s="11"/>
      <c r="DJ256" s="11"/>
    </row>
    <row r="257" spans="2:114" x14ac:dyDescent="0.35">
      <c r="B257" s="184"/>
      <c r="C257" s="177"/>
      <c r="D257" s="117"/>
      <c r="E257" s="82" t="str" cm="1">
        <f t="array" ref="E257">IF(NOT(ISBLANK($D257)),MAX(INDEX($A$1:$X$1044,IF(_xlfn.TEXTSPLIT($D257, ",")=$B$2:$B$288, ROW($B$2:$B$288), 0), 6)), "")</f>
        <v/>
      </c>
      <c r="F257" s="167"/>
      <c r="G257" s="167"/>
      <c r="H257" s="83" t="str">
        <f t="shared" si="25"/>
        <v/>
      </c>
      <c r="I257" s="168"/>
      <c r="J257" s="84"/>
      <c r="K257" s="11"/>
      <c r="L257" s="11"/>
      <c r="M257" s="11"/>
      <c r="N257" s="11"/>
      <c r="O257" s="11"/>
      <c r="P257" s="11"/>
      <c r="Q257" s="11"/>
      <c r="R257" s="11"/>
      <c r="S257" s="11"/>
      <c r="T257" s="11"/>
      <c r="U257" s="11"/>
      <c r="V257" s="11"/>
      <c r="W257" s="11"/>
      <c r="X257" s="11"/>
      <c r="Y257" s="11"/>
      <c r="Z257" s="11"/>
      <c r="AA257" s="11"/>
      <c r="AB257" s="11"/>
      <c r="AC257" s="11"/>
      <c r="AD257" s="11"/>
      <c r="AE257" s="11"/>
      <c r="AF257" s="11"/>
      <c r="AG257" s="11"/>
      <c r="AH257" s="11"/>
      <c r="AI257" s="11"/>
      <c r="AJ257" s="11"/>
      <c r="AK257" s="11"/>
      <c r="AL257" s="11"/>
      <c r="AM257" s="11"/>
      <c r="AN257" s="11"/>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c r="BM257" s="11"/>
      <c r="BN257" s="11"/>
      <c r="BO257" s="11"/>
      <c r="BP257" s="11"/>
      <c r="BQ257" s="11"/>
      <c r="BR257" s="11"/>
      <c r="BS257" s="11"/>
      <c r="BT257" s="11"/>
      <c r="BU257" s="11"/>
      <c r="BV257" s="11"/>
      <c r="BW257" s="11"/>
      <c r="BX257" s="11"/>
      <c r="BY257" s="11"/>
      <c r="BZ257" s="11"/>
      <c r="CA257" s="11"/>
      <c r="CB257" s="11"/>
      <c r="CC257" s="11"/>
      <c r="CD257" s="11"/>
      <c r="CE257" s="11"/>
      <c r="CF257" s="11"/>
      <c r="CG257" s="11"/>
      <c r="CH257" s="11"/>
      <c r="CI257" s="11"/>
      <c r="CJ257" s="11"/>
      <c r="CK257" s="11"/>
      <c r="CL257" s="11"/>
      <c r="CM257" s="11"/>
      <c r="CN257" s="11"/>
      <c r="CO257" s="11"/>
      <c r="CP257" s="11"/>
      <c r="CQ257" s="11"/>
      <c r="CR257" s="11"/>
      <c r="CS257" s="11"/>
      <c r="CT257" s="11"/>
      <c r="CU257" s="11"/>
      <c r="CV257" s="11"/>
      <c r="CW257" s="11"/>
      <c r="CX257" s="11"/>
      <c r="CY257" s="11"/>
      <c r="CZ257" s="11"/>
      <c r="DA257" s="11"/>
      <c r="DB257" s="11"/>
      <c r="DC257" s="11"/>
      <c r="DD257" s="11"/>
      <c r="DE257" s="11"/>
      <c r="DF257" s="11"/>
      <c r="DG257" s="11"/>
      <c r="DH257" s="11"/>
      <c r="DI257" s="11"/>
      <c r="DJ257" s="11"/>
    </row>
    <row r="258" spans="2:114" x14ac:dyDescent="0.35">
      <c r="B258" s="184"/>
      <c r="C258" s="177"/>
      <c r="D258" s="117"/>
      <c r="E258" s="82" t="str" cm="1">
        <f t="array" ref="E258">IF(NOT(ISBLANK($D258)),MAX(INDEX($A$1:$X$1044,IF(_xlfn.TEXTSPLIT($D258, ",")=$B$2:$B$288, ROW($B$2:$B$288), 0), 6)), "")</f>
        <v/>
      </c>
      <c r="F258" s="167"/>
      <c r="G258" s="167"/>
      <c r="H258" s="83" t="str">
        <f t="shared" si="25"/>
        <v/>
      </c>
      <c r="I258" s="168"/>
      <c r="J258" s="84"/>
      <c r="K258" s="11" t="str">
        <f t="shared" ref="K258:Z273" si="26">IF(AND(MONTH(K$4)=MONTH($G258),YEAR(K$4)=YEAR($G258)),"u","")</f>
        <v/>
      </c>
      <c r="L258" s="11" t="str">
        <f t="shared" si="26"/>
        <v/>
      </c>
      <c r="M258" s="11" t="str">
        <f t="shared" si="26"/>
        <v/>
      </c>
      <c r="N258" s="11" t="str">
        <f t="shared" si="26"/>
        <v/>
      </c>
      <c r="O258" s="11" t="str">
        <f t="shared" si="26"/>
        <v/>
      </c>
      <c r="P258" s="11" t="str">
        <f t="shared" si="26"/>
        <v/>
      </c>
      <c r="Q258" s="11" t="str">
        <f t="shared" si="26"/>
        <v/>
      </c>
      <c r="R258" s="11" t="str">
        <f t="shared" si="26"/>
        <v/>
      </c>
      <c r="S258" s="11" t="str">
        <f t="shared" si="26"/>
        <v/>
      </c>
      <c r="T258" s="11" t="str">
        <f t="shared" si="26"/>
        <v/>
      </c>
      <c r="U258" s="11" t="str">
        <f t="shared" si="26"/>
        <v/>
      </c>
      <c r="V258" s="11" t="str">
        <f t="shared" si="26"/>
        <v/>
      </c>
      <c r="W258" s="11" t="str">
        <f t="shared" si="26"/>
        <v/>
      </c>
      <c r="X258" s="11" t="str">
        <f t="shared" si="26"/>
        <v/>
      </c>
      <c r="Y258" s="11" t="str">
        <f t="shared" si="26"/>
        <v/>
      </c>
      <c r="Z258" s="11" t="str">
        <f t="shared" si="26"/>
        <v/>
      </c>
      <c r="AA258" s="11" t="str">
        <f t="shared" ref="AA258:AP273" si="27">IF(AND(MONTH(AA$4)=MONTH($G258),YEAR(AA$4)=YEAR($G258)),"u","")</f>
        <v/>
      </c>
      <c r="AB258" s="11" t="str">
        <f t="shared" si="27"/>
        <v/>
      </c>
      <c r="AC258" s="11" t="str">
        <f t="shared" si="27"/>
        <v/>
      </c>
      <c r="AD258" s="11" t="str">
        <f t="shared" si="27"/>
        <v/>
      </c>
      <c r="AE258" s="11" t="str">
        <f t="shared" si="27"/>
        <v/>
      </c>
      <c r="AF258" s="11" t="str">
        <f t="shared" si="27"/>
        <v/>
      </c>
      <c r="AG258" s="11" t="str">
        <f t="shared" si="27"/>
        <v/>
      </c>
      <c r="AH258" s="11" t="str">
        <f t="shared" si="27"/>
        <v/>
      </c>
      <c r="AI258" s="11" t="str">
        <f t="shared" si="27"/>
        <v/>
      </c>
      <c r="AJ258" s="11" t="str">
        <f t="shared" si="27"/>
        <v/>
      </c>
      <c r="AK258" s="11" t="str">
        <f t="shared" si="27"/>
        <v/>
      </c>
      <c r="AL258" s="11" t="str">
        <f t="shared" si="27"/>
        <v/>
      </c>
      <c r="AM258" s="11" t="str">
        <f t="shared" si="27"/>
        <v/>
      </c>
      <c r="AN258" s="11" t="str">
        <f t="shared" si="27"/>
        <v/>
      </c>
      <c r="AO258" s="11" t="str">
        <f t="shared" si="27"/>
        <v/>
      </c>
      <c r="AP258" s="11" t="str">
        <f t="shared" si="27"/>
        <v/>
      </c>
      <c r="AQ258" s="11" t="str">
        <f t="shared" ref="AQ258:BF273" si="28">IF(AND(MONTH(AQ$4)=MONTH($G258),YEAR(AQ$4)=YEAR($G258)),"u","")</f>
        <v/>
      </c>
      <c r="AR258" s="11" t="str">
        <f t="shared" si="28"/>
        <v/>
      </c>
      <c r="AS258" s="11" t="str">
        <f t="shared" si="28"/>
        <v/>
      </c>
      <c r="AT258" s="11" t="str">
        <f t="shared" si="28"/>
        <v/>
      </c>
      <c r="AU258" s="11" t="str">
        <f t="shared" si="28"/>
        <v/>
      </c>
      <c r="AV258" s="11" t="str">
        <f t="shared" si="28"/>
        <v/>
      </c>
      <c r="AW258" s="11" t="str">
        <f t="shared" si="28"/>
        <v/>
      </c>
      <c r="AX258" s="11" t="str">
        <f t="shared" si="28"/>
        <v/>
      </c>
      <c r="AY258" s="11" t="str">
        <f t="shared" si="28"/>
        <v/>
      </c>
      <c r="AZ258" s="11" t="str">
        <f t="shared" si="28"/>
        <v/>
      </c>
      <c r="BA258" s="11" t="str">
        <f t="shared" si="28"/>
        <v/>
      </c>
      <c r="BB258" s="11" t="str">
        <f t="shared" si="28"/>
        <v/>
      </c>
      <c r="BC258" s="11" t="str">
        <f t="shared" si="28"/>
        <v/>
      </c>
      <c r="BD258" s="11" t="str">
        <f t="shared" si="28"/>
        <v/>
      </c>
      <c r="BE258" s="11" t="str">
        <f t="shared" si="28"/>
        <v/>
      </c>
      <c r="BF258" s="11" t="str">
        <f t="shared" si="28"/>
        <v/>
      </c>
      <c r="BG258" s="11" t="str">
        <f t="shared" ref="BG258:BV273" si="29">IF(AND(MONTH(BG$4)=MONTH($G258),YEAR(BG$4)=YEAR($G258)),"u","")</f>
        <v/>
      </c>
      <c r="BH258" s="11" t="str">
        <f t="shared" si="29"/>
        <v/>
      </c>
      <c r="BI258" s="11" t="str">
        <f t="shared" si="29"/>
        <v/>
      </c>
      <c r="BJ258" s="11" t="str">
        <f t="shared" si="29"/>
        <v/>
      </c>
      <c r="BK258" s="11" t="str">
        <f t="shared" si="29"/>
        <v/>
      </c>
      <c r="BL258" s="11" t="str">
        <f t="shared" si="29"/>
        <v/>
      </c>
      <c r="BM258" s="11" t="str">
        <f t="shared" si="29"/>
        <v/>
      </c>
      <c r="BN258" s="11" t="str">
        <f t="shared" si="29"/>
        <v/>
      </c>
      <c r="BO258" s="11" t="str">
        <f t="shared" si="29"/>
        <v/>
      </c>
      <c r="BP258" s="11" t="str">
        <f t="shared" si="29"/>
        <v/>
      </c>
      <c r="BQ258" s="11" t="str">
        <f t="shared" si="29"/>
        <v/>
      </c>
      <c r="BR258" s="11" t="str">
        <f t="shared" si="29"/>
        <v/>
      </c>
      <c r="BS258" s="11" t="str">
        <f t="shared" si="29"/>
        <v/>
      </c>
      <c r="BT258" s="11" t="str">
        <f t="shared" si="29"/>
        <v/>
      </c>
      <c r="BU258" s="11" t="str">
        <f t="shared" si="29"/>
        <v/>
      </c>
      <c r="BV258" s="11" t="str">
        <f t="shared" si="29"/>
        <v/>
      </c>
      <c r="BW258" s="11" t="str">
        <f t="shared" ref="BW258:CL273" si="30">IF(AND(MONTH(BW$4)=MONTH($G258),YEAR(BW$4)=YEAR($G258)),"u","")</f>
        <v/>
      </c>
      <c r="BX258" s="11" t="str">
        <f t="shared" si="30"/>
        <v/>
      </c>
      <c r="BY258" s="11" t="str">
        <f t="shared" si="30"/>
        <v/>
      </c>
      <c r="BZ258" s="11" t="str">
        <f t="shared" si="30"/>
        <v/>
      </c>
      <c r="CA258" s="11" t="str">
        <f t="shared" si="30"/>
        <v/>
      </c>
      <c r="CB258" s="11" t="str">
        <f t="shared" si="30"/>
        <v/>
      </c>
      <c r="CC258" s="11" t="str">
        <f t="shared" si="30"/>
        <v/>
      </c>
      <c r="CD258" s="11" t="str">
        <f t="shared" si="30"/>
        <v/>
      </c>
      <c r="CE258" s="11" t="str">
        <f t="shared" si="30"/>
        <v/>
      </c>
      <c r="CF258" s="11" t="str">
        <f t="shared" si="30"/>
        <v/>
      </c>
      <c r="CG258" s="11" t="str">
        <f t="shared" si="30"/>
        <v/>
      </c>
      <c r="CH258" s="11" t="str">
        <f t="shared" si="30"/>
        <v/>
      </c>
      <c r="CI258" s="11" t="str">
        <f t="shared" si="30"/>
        <v/>
      </c>
      <c r="CJ258" s="11" t="str">
        <f t="shared" si="30"/>
        <v/>
      </c>
      <c r="CK258" s="11" t="str">
        <f t="shared" si="30"/>
        <v/>
      </c>
      <c r="CL258" s="11" t="str">
        <f t="shared" si="30"/>
        <v/>
      </c>
      <c r="CM258" s="11" t="str">
        <f t="shared" ref="CM258:DB273" si="31">IF(AND(MONTH(CM$4)=MONTH($G258),YEAR(CM$4)=YEAR($G258)),"u","")</f>
        <v/>
      </c>
      <c r="CN258" s="11" t="str">
        <f t="shared" si="31"/>
        <v/>
      </c>
      <c r="CO258" s="11" t="str">
        <f t="shared" si="31"/>
        <v/>
      </c>
      <c r="CP258" s="11" t="str">
        <f t="shared" si="31"/>
        <v/>
      </c>
      <c r="CQ258" s="11" t="str">
        <f t="shared" si="31"/>
        <v/>
      </c>
      <c r="CR258" s="11" t="str">
        <f t="shared" si="31"/>
        <v/>
      </c>
      <c r="CS258" s="11" t="str">
        <f t="shared" si="31"/>
        <v/>
      </c>
      <c r="CT258" s="11" t="str">
        <f t="shared" si="31"/>
        <v/>
      </c>
      <c r="CU258" s="11" t="str">
        <f t="shared" si="31"/>
        <v/>
      </c>
      <c r="CV258" s="11" t="str">
        <f t="shared" si="31"/>
        <v/>
      </c>
      <c r="CW258" s="11" t="str">
        <f t="shared" si="31"/>
        <v/>
      </c>
      <c r="CX258" s="11" t="str">
        <f t="shared" si="31"/>
        <v/>
      </c>
      <c r="CY258" s="11" t="str">
        <f t="shared" si="31"/>
        <v/>
      </c>
      <c r="CZ258" s="11" t="str">
        <f t="shared" si="31"/>
        <v/>
      </c>
      <c r="DA258" s="11" t="str">
        <f t="shared" si="31"/>
        <v/>
      </c>
      <c r="DB258" s="11" t="str">
        <f t="shared" si="31"/>
        <v/>
      </c>
      <c r="DC258" s="11" t="str">
        <f t="shared" ref="DC258:DJ289" si="32">IF(AND(MONTH(DC$4)=MONTH($G258),YEAR(DC$4)=YEAR($G258)),"u","")</f>
        <v/>
      </c>
      <c r="DD258" s="11" t="str">
        <f t="shared" si="32"/>
        <v/>
      </c>
      <c r="DE258" s="11" t="str">
        <f t="shared" si="32"/>
        <v/>
      </c>
      <c r="DF258" s="11" t="str">
        <f t="shared" si="32"/>
        <v/>
      </c>
      <c r="DG258" s="11" t="str">
        <f t="shared" si="32"/>
        <v/>
      </c>
      <c r="DH258" s="11" t="str">
        <f t="shared" si="32"/>
        <v/>
      </c>
      <c r="DI258" s="11" t="str">
        <f t="shared" si="32"/>
        <v/>
      </c>
      <c r="DJ258" s="11" t="str">
        <f t="shared" si="32"/>
        <v/>
      </c>
    </row>
    <row r="259" spans="2:114" x14ac:dyDescent="0.35">
      <c r="B259" s="184"/>
      <c r="C259" s="177"/>
      <c r="D259" s="117"/>
      <c r="E259" s="82" t="str" cm="1">
        <f t="array" ref="E259">IF(NOT(ISBLANK($D259)),MAX(INDEX($A$1:$X$1044,IF(_xlfn.TEXTSPLIT($D259, ",")=$B$2:$B$288, ROW($B$2:$B$288), 0), 6)), "")</f>
        <v/>
      </c>
      <c r="F259" s="167"/>
      <c r="G259" s="167"/>
      <c r="H259" s="83" t="str">
        <f t="shared" si="25"/>
        <v/>
      </c>
      <c r="I259" s="168"/>
      <c r="J259" s="84"/>
      <c r="K259" s="11" t="str">
        <f t="shared" si="26"/>
        <v/>
      </c>
      <c r="L259" s="11" t="str">
        <f t="shared" si="26"/>
        <v/>
      </c>
      <c r="M259" s="11" t="str">
        <f t="shared" si="26"/>
        <v/>
      </c>
      <c r="N259" s="11" t="str">
        <f t="shared" si="26"/>
        <v/>
      </c>
      <c r="O259" s="11" t="str">
        <f t="shared" si="26"/>
        <v/>
      </c>
      <c r="P259" s="11" t="str">
        <f t="shared" si="26"/>
        <v/>
      </c>
      <c r="Q259" s="11" t="str">
        <f t="shared" si="26"/>
        <v/>
      </c>
      <c r="R259" s="11" t="str">
        <f t="shared" si="26"/>
        <v/>
      </c>
      <c r="S259" s="11" t="str">
        <f t="shared" si="26"/>
        <v/>
      </c>
      <c r="T259" s="11" t="str">
        <f t="shared" si="26"/>
        <v/>
      </c>
      <c r="U259" s="11" t="str">
        <f t="shared" si="26"/>
        <v/>
      </c>
      <c r="V259" s="11" t="str">
        <f t="shared" si="26"/>
        <v/>
      </c>
      <c r="W259" s="11" t="str">
        <f t="shared" si="26"/>
        <v/>
      </c>
      <c r="X259" s="11" t="str">
        <f t="shared" si="26"/>
        <v/>
      </c>
      <c r="Y259" s="11" t="str">
        <f t="shared" si="26"/>
        <v/>
      </c>
      <c r="Z259" s="11" t="str">
        <f t="shared" si="26"/>
        <v/>
      </c>
      <c r="AA259" s="11" t="str">
        <f t="shared" si="27"/>
        <v/>
      </c>
      <c r="AB259" s="11" t="str">
        <f t="shared" si="27"/>
        <v/>
      </c>
      <c r="AC259" s="11" t="str">
        <f t="shared" si="27"/>
        <v/>
      </c>
      <c r="AD259" s="11" t="str">
        <f t="shared" si="27"/>
        <v/>
      </c>
      <c r="AE259" s="11" t="str">
        <f t="shared" si="27"/>
        <v/>
      </c>
      <c r="AF259" s="11" t="str">
        <f t="shared" si="27"/>
        <v/>
      </c>
      <c r="AG259" s="11" t="str">
        <f t="shared" si="27"/>
        <v/>
      </c>
      <c r="AH259" s="11" t="str">
        <f t="shared" si="27"/>
        <v/>
      </c>
      <c r="AI259" s="11" t="str">
        <f t="shared" si="27"/>
        <v/>
      </c>
      <c r="AJ259" s="11" t="str">
        <f t="shared" si="27"/>
        <v/>
      </c>
      <c r="AK259" s="11" t="str">
        <f t="shared" si="27"/>
        <v/>
      </c>
      <c r="AL259" s="11" t="str">
        <f t="shared" si="27"/>
        <v/>
      </c>
      <c r="AM259" s="11" t="str">
        <f t="shared" si="27"/>
        <v/>
      </c>
      <c r="AN259" s="11" t="str">
        <f t="shared" si="27"/>
        <v/>
      </c>
      <c r="AO259" s="11" t="str">
        <f t="shared" si="27"/>
        <v/>
      </c>
      <c r="AP259" s="11" t="str">
        <f t="shared" si="27"/>
        <v/>
      </c>
      <c r="AQ259" s="11" t="str">
        <f t="shared" si="28"/>
        <v/>
      </c>
      <c r="AR259" s="11" t="str">
        <f t="shared" si="28"/>
        <v/>
      </c>
      <c r="AS259" s="11" t="str">
        <f t="shared" si="28"/>
        <v/>
      </c>
      <c r="AT259" s="11" t="str">
        <f t="shared" si="28"/>
        <v/>
      </c>
      <c r="AU259" s="11" t="str">
        <f t="shared" si="28"/>
        <v/>
      </c>
      <c r="AV259" s="11" t="str">
        <f t="shared" si="28"/>
        <v/>
      </c>
      <c r="AW259" s="11" t="str">
        <f t="shared" si="28"/>
        <v/>
      </c>
      <c r="AX259" s="11" t="str">
        <f t="shared" si="28"/>
        <v/>
      </c>
      <c r="AY259" s="11" t="str">
        <f t="shared" si="28"/>
        <v/>
      </c>
      <c r="AZ259" s="11" t="str">
        <f t="shared" si="28"/>
        <v/>
      </c>
      <c r="BA259" s="11" t="str">
        <f t="shared" si="28"/>
        <v/>
      </c>
      <c r="BB259" s="11" t="str">
        <f t="shared" si="28"/>
        <v/>
      </c>
      <c r="BC259" s="11" t="str">
        <f t="shared" si="28"/>
        <v/>
      </c>
      <c r="BD259" s="11" t="str">
        <f t="shared" si="28"/>
        <v/>
      </c>
      <c r="BE259" s="11" t="str">
        <f t="shared" si="28"/>
        <v/>
      </c>
      <c r="BF259" s="11" t="str">
        <f t="shared" si="28"/>
        <v/>
      </c>
      <c r="BG259" s="11" t="str">
        <f t="shared" si="29"/>
        <v/>
      </c>
      <c r="BH259" s="11" t="str">
        <f t="shared" si="29"/>
        <v/>
      </c>
      <c r="BI259" s="11" t="str">
        <f t="shared" si="29"/>
        <v/>
      </c>
      <c r="BJ259" s="11" t="str">
        <f t="shared" si="29"/>
        <v/>
      </c>
      <c r="BK259" s="11" t="str">
        <f t="shared" si="29"/>
        <v/>
      </c>
      <c r="BL259" s="11" t="str">
        <f t="shared" si="29"/>
        <v/>
      </c>
      <c r="BM259" s="11" t="str">
        <f t="shared" si="29"/>
        <v/>
      </c>
      <c r="BN259" s="11" t="str">
        <f t="shared" si="29"/>
        <v/>
      </c>
      <c r="BO259" s="11" t="str">
        <f t="shared" si="29"/>
        <v/>
      </c>
      <c r="BP259" s="11" t="str">
        <f t="shared" si="29"/>
        <v/>
      </c>
      <c r="BQ259" s="11" t="str">
        <f t="shared" si="29"/>
        <v/>
      </c>
      <c r="BR259" s="11" t="str">
        <f t="shared" si="29"/>
        <v/>
      </c>
      <c r="BS259" s="11" t="str">
        <f t="shared" si="29"/>
        <v/>
      </c>
      <c r="BT259" s="11" t="str">
        <f t="shared" si="29"/>
        <v/>
      </c>
      <c r="BU259" s="11" t="str">
        <f t="shared" si="29"/>
        <v/>
      </c>
      <c r="BV259" s="11" t="str">
        <f t="shared" si="29"/>
        <v/>
      </c>
      <c r="BW259" s="11" t="str">
        <f t="shared" si="30"/>
        <v/>
      </c>
      <c r="BX259" s="11" t="str">
        <f t="shared" si="30"/>
        <v/>
      </c>
      <c r="BY259" s="11" t="str">
        <f t="shared" si="30"/>
        <v/>
      </c>
      <c r="BZ259" s="11" t="str">
        <f t="shared" si="30"/>
        <v/>
      </c>
      <c r="CA259" s="11" t="str">
        <f t="shared" si="30"/>
        <v/>
      </c>
      <c r="CB259" s="11" t="str">
        <f t="shared" si="30"/>
        <v/>
      </c>
      <c r="CC259" s="11" t="str">
        <f t="shared" si="30"/>
        <v/>
      </c>
      <c r="CD259" s="11" t="str">
        <f t="shared" si="30"/>
        <v/>
      </c>
      <c r="CE259" s="11" t="str">
        <f t="shared" si="30"/>
        <v/>
      </c>
      <c r="CF259" s="11" t="str">
        <f t="shared" si="30"/>
        <v/>
      </c>
      <c r="CG259" s="11" t="str">
        <f t="shared" si="30"/>
        <v/>
      </c>
      <c r="CH259" s="11" t="str">
        <f t="shared" si="30"/>
        <v/>
      </c>
      <c r="CI259" s="11" t="str">
        <f t="shared" si="30"/>
        <v/>
      </c>
      <c r="CJ259" s="11" t="str">
        <f t="shared" si="30"/>
        <v/>
      </c>
      <c r="CK259" s="11" t="str">
        <f t="shared" si="30"/>
        <v/>
      </c>
      <c r="CL259" s="11" t="str">
        <f t="shared" si="30"/>
        <v/>
      </c>
      <c r="CM259" s="11" t="str">
        <f t="shared" si="31"/>
        <v/>
      </c>
      <c r="CN259" s="11" t="str">
        <f t="shared" si="31"/>
        <v/>
      </c>
      <c r="CO259" s="11" t="str">
        <f t="shared" si="31"/>
        <v/>
      </c>
      <c r="CP259" s="11" t="str">
        <f t="shared" si="31"/>
        <v/>
      </c>
      <c r="CQ259" s="11" t="str">
        <f t="shared" si="31"/>
        <v/>
      </c>
      <c r="CR259" s="11" t="str">
        <f t="shared" si="31"/>
        <v/>
      </c>
      <c r="CS259" s="11" t="str">
        <f t="shared" si="31"/>
        <v/>
      </c>
      <c r="CT259" s="11" t="str">
        <f t="shared" si="31"/>
        <v/>
      </c>
      <c r="CU259" s="11" t="str">
        <f t="shared" si="31"/>
        <v/>
      </c>
      <c r="CV259" s="11" t="str">
        <f t="shared" si="31"/>
        <v/>
      </c>
      <c r="CW259" s="11" t="str">
        <f t="shared" si="31"/>
        <v/>
      </c>
      <c r="CX259" s="11" t="str">
        <f t="shared" si="31"/>
        <v/>
      </c>
      <c r="CY259" s="11" t="str">
        <f t="shared" si="31"/>
        <v/>
      </c>
      <c r="CZ259" s="11" t="str">
        <f t="shared" si="31"/>
        <v/>
      </c>
      <c r="DA259" s="11" t="str">
        <f t="shared" si="31"/>
        <v/>
      </c>
      <c r="DB259" s="11" t="str">
        <f t="shared" si="31"/>
        <v/>
      </c>
      <c r="DC259" s="11" t="str">
        <f t="shared" si="32"/>
        <v/>
      </c>
      <c r="DD259" s="11" t="str">
        <f t="shared" si="32"/>
        <v/>
      </c>
      <c r="DE259" s="11" t="str">
        <f t="shared" si="32"/>
        <v/>
      </c>
      <c r="DF259" s="11" t="str">
        <f t="shared" si="32"/>
        <v/>
      </c>
      <c r="DG259" s="11" t="str">
        <f t="shared" si="32"/>
        <v/>
      </c>
      <c r="DH259" s="11" t="str">
        <f t="shared" si="32"/>
        <v/>
      </c>
      <c r="DI259" s="11" t="str">
        <f t="shared" si="32"/>
        <v/>
      </c>
      <c r="DJ259" s="11" t="str">
        <f t="shared" si="32"/>
        <v/>
      </c>
    </row>
    <row r="260" spans="2:114" x14ac:dyDescent="0.35">
      <c r="B260" s="184"/>
      <c r="C260" s="177"/>
      <c r="D260" s="117"/>
      <c r="E260" s="82" t="str" cm="1">
        <f t="array" ref="E260">IF(NOT(ISBLANK($D260)),MAX(INDEX($A$1:$X$1044,IF(_xlfn.TEXTSPLIT($D260, ",")=$B$2:$B$288, ROW($B$2:$B$288), 0), 6)), "")</f>
        <v/>
      </c>
      <c r="F260" s="167"/>
      <c r="G260" s="167"/>
      <c r="H260" s="83" t="str">
        <f t="shared" si="25"/>
        <v/>
      </c>
      <c r="I260" s="168"/>
      <c r="J260" s="85"/>
      <c r="K260" s="11" t="str">
        <f t="shared" si="26"/>
        <v/>
      </c>
      <c r="L260" s="11" t="str">
        <f t="shared" si="26"/>
        <v/>
      </c>
      <c r="M260" s="11" t="str">
        <f t="shared" si="26"/>
        <v/>
      </c>
      <c r="N260" s="11" t="str">
        <f t="shared" si="26"/>
        <v/>
      </c>
      <c r="O260" s="11" t="str">
        <f t="shared" si="26"/>
        <v/>
      </c>
      <c r="P260" s="11" t="str">
        <f t="shared" si="26"/>
        <v/>
      </c>
      <c r="Q260" s="11" t="str">
        <f t="shared" si="26"/>
        <v/>
      </c>
      <c r="R260" s="11" t="str">
        <f t="shared" si="26"/>
        <v/>
      </c>
      <c r="S260" s="11" t="str">
        <f t="shared" si="26"/>
        <v/>
      </c>
      <c r="T260" s="11" t="str">
        <f t="shared" si="26"/>
        <v/>
      </c>
      <c r="U260" s="11" t="str">
        <f t="shared" si="26"/>
        <v/>
      </c>
      <c r="V260" s="11" t="str">
        <f t="shared" si="26"/>
        <v/>
      </c>
      <c r="W260" s="11" t="str">
        <f t="shared" si="26"/>
        <v/>
      </c>
      <c r="X260" s="11" t="str">
        <f t="shared" si="26"/>
        <v/>
      </c>
      <c r="Y260" s="11" t="str">
        <f t="shared" si="26"/>
        <v/>
      </c>
      <c r="Z260" s="11" t="str">
        <f t="shared" si="26"/>
        <v/>
      </c>
      <c r="AA260" s="11" t="str">
        <f t="shared" si="27"/>
        <v/>
      </c>
      <c r="AB260" s="11" t="str">
        <f t="shared" si="27"/>
        <v/>
      </c>
      <c r="AC260" s="11" t="str">
        <f t="shared" si="27"/>
        <v/>
      </c>
      <c r="AD260" s="11" t="str">
        <f t="shared" si="27"/>
        <v/>
      </c>
      <c r="AE260" s="11" t="str">
        <f t="shared" si="27"/>
        <v/>
      </c>
      <c r="AF260" s="11" t="str">
        <f t="shared" si="27"/>
        <v/>
      </c>
      <c r="AG260" s="11" t="str">
        <f t="shared" si="27"/>
        <v/>
      </c>
      <c r="AH260" s="11" t="str">
        <f t="shared" si="27"/>
        <v/>
      </c>
      <c r="AI260" s="11" t="str">
        <f t="shared" si="27"/>
        <v/>
      </c>
      <c r="AJ260" s="11" t="str">
        <f t="shared" si="27"/>
        <v/>
      </c>
      <c r="AK260" s="11" t="str">
        <f t="shared" si="27"/>
        <v/>
      </c>
      <c r="AL260" s="11" t="str">
        <f t="shared" si="27"/>
        <v/>
      </c>
      <c r="AM260" s="11" t="str">
        <f t="shared" si="27"/>
        <v/>
      </c>
      <c r="AN260" s="11" t="str">
        <f t="shared" si="27"/>
        <v/>
      </c>
      <c r="AO260" s="11" t="str">
        <f t="shared" si="27"/>
        <v/>
      </c>
      <c r="AP260" s="11" t="str">
        <f t="shared" si="27"/>
        <v/>
      </c>
      <c r="AQ260" s="11" t="str">
        <f t="shared" si="28"/>
        <v/>
      </c>
      <c r="AR260" s="11" t="str">
        <f t="shared" si="28"/>
        <v/>
      </c>
      <c r="AS260" s="11" t="str">
        <f t="shared" si="28"/>
        <v/>
      </c>
      <c r="AT260" s="11" t="str">
        <f t="shared" si="28"/>
        <v/>
      </c>
      <c r="AU260" s="11" t="str">
        <f t="shared" si="28"/>
        <v/>
      </c>
      <c r="AV260" s="11" t="str">
        <f t="shared" si="28"/>
        <v/>
      </c>
      <c r="AW260" s="11" t="str">
        <f t="shared" si="28"/>
        <v/>
      </c>
      <c r="AX260" s="11" t="str">
        <f t="shared" si="28"/>
        <v/>
      </c>
      <c r="AY260" s="11" t="str">
        <f t="shared" si="28"/>
        <v/>
      </c>
      <c r="AZ260" s="11" t="str">
        <f t="shared" si="28"/>
        <v/>
      </c>
      <c r="BA260" s="11" t="str">
        <f t="shared" si="28"/>
        <v/>
      </c>
      <c r="BB260" s="11" t="str">
        <f t="shared" si="28"/>
        <v/>
      </c>
      <c r="BC260" s="11" t="str">
        <f t="shared" si="28"/>
        <v/>
      </c>
      <c r="BD260" s="11" t="str">
        <f t="shared" si="28"/>
        <v/>
      </c>
      <c r="BE260" s="11" t="str">
        <f t="shared" si="28"/>
        <v/>
      </c>
      <c r="BF260" s="11" t="str">
        <f t="shared" si="28"/>
        <v/>
      </c>
      <c r="BG260" s="11" t="str">
        <f t="shared" si="29"/>
        <v/>
      </c>
      <c r="BH260" s="11" t="str">
        <f t="shared" si="29"/>
        <v/>
      </c>
      <c r="BI260" s="11" t="str">
        <f t="shared" si="29"/>
        <v/>
      </c>
      <c r="BJ260" s="11" t="str">
        <f t="shared" si="29"/>
        <v/>
      </c>
      <c r="BK260" s="11" t="str">
        <f t="shared" si="29"/>
        <v/>
      </c>
      <c r="BL260" s="11" t="str">
        <f t="shared" si="29"/>
        <v/>
      </c>
      <c r="BM260" s="11" t="str">
        <f t="shared" si="29"/>
        <v/>
      </c>
      <c r="BN260" s="11" t="str">
        <f t="shared" si="29"/>
        <v/>
      </c>
      <c r="BO260" s="11" t="str">
        <f t="shared" si="29"/>
        <v/>
      </c>
      <c r="BP260" s="11" t="str">
        <f t="shared" si="29"/>
        <v/>
      </c>
      <c r="BQ260" s="11" t="str">
        <f t="shared" si="29"/>
        <v/>
      </c>
      <c r="BR260" s="11" t="str">
        <f t="shared" si="29"/>
        <v/>
      </c>
      <c r="BS260" s="11" t="str">
        <f t="shared" si="29"/>
        <v/>
      </c>
      <c r="BT260" s="11" t="str">
        <f t="shared" si="29"/>
        <v/>
      </c>
      <c r="BU260" s="11" t="str">
        <f t="shared" si="29"/>
        <v/>
      </c>
      <c r="BV260" s="11" t="str">
        <f t="shared" si="29"/>
        <v/>
      </c>
      <c r="BW260" s="11" t="str">
        <f t="shared" si="30"/>
        <v/>
      </c>
      <c r="BX260" s="11" t="str">
        <f t="shared" si="30"/>
        <v/>
      </c>
      <c r="BY260" s="11" t="str">
        <f t="shared" si="30"/>
        <v/>
      </c>
      <c r="BZ260" s="11" t="str">
        <f t="shared" si="30"/>
        <v/>
      </c>
      <c r="CA260" s="11" t="str">
        <f t="shared" si="30"/>
        <v/>
      </c>
      <c r="CB260" s="11" t="str">
        <f t="shared" si="30"/>
        <v/>
      </c>
      <c r="CC260" s="11" t="str">
        <f t="shared" si="30"/>
        <v/>
      </c>
      <c r="CD260" s="11" t="str">
        <f t="shared" si="30"/>
        <v/>
      </c>
      <c r="CE260" s="11" t="str">
        <f t="shared" si="30"/>
        <v/>
      </c>
      <c r="CF260" s="11" t="str">
        <f t="shared" si="30"/>
        <v/>
      </c>
      <c r="CG260" s="11" t="str">
        <f t="shared" si="30"/>
        <v/>
      </c>
      <c r="CH260" s="11" t="str">
        <f t="shared" si="30"/>
        <v/>
      </c>
      <c r="CI260" s="11" t="str">
        <f t="shared" si="30"/>
        <v/>
      </c>
      <c r="CJ260" s="11" t="str">
        <f t="shared" si="30"/>
        <v/>
      </c>
      <c r="CK260" s="11" t="str">
        <f t="shared" si="30"/>
        <v/>
      </c>
      <c r="CL260" s="11" t="str">
        <f t="shared" si="30"/>
        <v/>
      </c>
      <c r="CM260" s="11" t="str">
        <f t="shared" si="31"/>
        <v/>
      </c>
      <c r="CN260" s="11" t="str">
        <f t="shared" si="31"/>
        <v/>
      </c>
      <c r="CO260" s="11" t="str">
        <f t="shared" si="31"/>
        <v/>
      </c>
      <c r="CP260" s="11" t="str">
        <f t="shared" si="31"/>
        <v/>
      </c>
      <c r="CQ260" s="11" t="str">
        <f t="shared" si="31"/>
        <v/>
      </c>
      <c r="CR260" s="11" t="str">
        <f t="shared" si="31"/>
        <v/>
      </c>
      <c r="CS260" s="11" t="str">
        <f t="shared" si="31"/>
        <v/>
      </c>
      <c r="CT260" s="11" t="str">
        <f t="shared" si="31"/>
        <v/>
      </c>
      <c r="CU260" s="11" t="str">
        <f t="shared" si="31"/>
        <v/>
      </c>
      <c r="CV260" s="11" t="str">
        <f t="shared" si="31"/>
        <v/>
      </c>
      <c r="CW260" s="11" t="str">
        <f t="shared" si="31"/>
        <v/>
      </c>
      <c r="CX260" s="11" t="str">
        <f t="shared" si="31"/>
        <v/>
      </c>
      <c r="CY260" s="11" t="str">
        <f t="shared" si="31"/>
        <v/>
      </c>
      <c r="CZ260" s="11" t="str">
        <f t="shared" si="31"/>
        <v/>
      </c>
      <c r="DA260" s="11" t="str">
        <f t="shared" si="31"/>
        <v/>
      </c>
      <c r="DB260" s="11" t="str">
        <f t="shared" si="31"/>
        <v/>
      </c>
      <c r="DC260" s="11" t="str">
        <f t="shared" si="32"/>
        <v/>
      </c>
      <c r="DD260" s="11" t="str">
        <f t="shared" si="32"/>
        <v/>
      </c>
      <c r="DE260" s="11" t="str">
        <f t="shared" si="32"/>
        <v/>
      </c>
      <c r="DF260" s="11" t="str">
        <f t="shared" si="32"/>
        <v/>
      </c>
      <c r="DG260" s="11" t="str">
        <f t="shared" si="32"/>
        <v/>
      </c>
      <c r="DH260" s="11" t="str">
        <f t="shared" si="32"/>
        <v/>
      </c>
      <c r="DI260" s="11" t="str">
        <f t="shared" si="32"/>
        <v/>
      </c>
      <c r="DJ260" s="11" t="str">
        <f t="shared" si="32"/>
        <v/>
      </c>
    </row>
    <row r="261" spans="2:114" x14ac:dyDescent="0.35">
      <c r="B261" s="184"/>
      <c r="C261" s="177"/>
      <c r="D261" s="117"/>
      <c r="E261" s="82" t="str" cm="1">
        <f t="array" ref="E261">IF(NOT(ISBLANK($D261)),MAX(INDEX($A$1:$X$1044,IF(_xlfn.TEXTSPLIT($D261, ",")=$B$2:$B$288, ROW($B$2:$B$288), 0), 6)), "")</f>
        <v/>
      </c>
      <c r="F261" s="167"/>
      <c r="G261" s="167"/>
      <c r="H261" s="83" t="str">
        <f t="shared" si="25"/>
        <v/>
      </c>
      <c r="I261" s="168"/>
      <c r="J261" s="84"/>
      <c r="K261" s="11" t="str">
        <f t="shared" si="26"/>
        <v/>
      </c>
      <c r="L261" s="11" t="str">
        <f t="shared" si="26"/>
        <v/>
      </c>
      <c r="M261" s="11" t="str">
        <f t="shared" si="26"/>
        <v/>
      </c>
      <c r="N261" s="11" t="str">
        <f t="shared" si="26"/>
        <v/>
      </c>
      <c r="O261" s="11" t="str">
        <f t="shared" si="26"/>
        <v/>
      </c>
      <c r="P261" s="11" t="str">
        <f t="shared" si="26"/>
        <v/>
      </c>
      <c r="Q261" s="11" t="str">
        <f t="shared" si="26"/>
        <v/>
      </c>
      <c r="R261" s="11" t="str">
        <f t="shared" si="26"/>
        <v/>
      </c>
      <c r="S261" s="11" t="str">
        <f t="shared" si="26"/>
        <v/>
      </c>
      <c r="T261" s="11" t="str">
        <f t="shared" si="26"/>
        <v/>
      </c>
      <c r="U261" s="11" t="str">
        <f t="shared" si="26"/>
        <v/>
      </c>
      <c r="V261" s="11" t="str">
        <f t="shared" si="26"/>
        <v/>
      </c>
      <c r="W261" s="11" t="str">
        <f t="shared" si="26"/>
        <v/>
      </c>
      <c r="X261" s="11" t="str">
        <f t="shared" si="26"/>
        <v/>
      </c>
      <c r="Y261" s="11" t="str">
        <f t="shared" si="26"/>
        <v/>
      </c>
      <c r="Z261" s="11" t="str">
        <f t="shared" si="26"/>
        <v/>
      </c>
      <c r="AA261" s="11" t="str">
        <f t="shared" si="27"/>
        <v/>
      </c>
      <c r="AB261" s="11" t="str">
        <f t="shared" si="27"/>
        <v/>
      </c>
      <c r="AC261" s="11" t="str">
        <f t="shared" si="27"/>
        <v/>
      </c>
      <c r="AD261" s="11" t="str">
        <f t="shared" si="27"/>
        <v/>
      </c>
      <c r="AE261" s="11" t="str">
        <f t="shared" si="27"/>
        <v/>
      </c>
      <c r="AF261" s="11" t="str">
        <f t="shared" si="27"/>
        <v/>
      </c>
      <c r="AG261" s="11" t="str">
        <f t="shared" si="27"/>
        <v/>
      </c>
      <c r="AH261" s="11" t="str">
        <f t="shared" si="27"/>
        <v/>
      </c>
      <c r="AI261" s="11" t="str">
        <f t="shared" si="27"/>
        <v/>
      </c>
      <c r="AJ261" s="11" t="str">
        <f t="shared" si="27"/>
        <v/>
      </c>
      <c r="AK261" s="11" t="str">
        <f t="shared" si="27"/>
        <v/>
      </c>
      <c r="AL261" s="11" t="str">
        <f t="shared" si="27"/>
        <v/>
      </c>
      <c r="AM261" s="11" t="str">
        <f t="shared" si="27"/>
        <v/>
      </c>
      <c r="AN261" s="11" t="str">
        <f t="shared" si="27"/>
        <v/>
      </c>
      <c r="AO261" s="11" t="str">
        <f t="shared" si="27"/>
        <v/>
      </c>
      <c r="AP261" s="11" t="str">
        <f t="shared" si="27"/>
        <v/>
      </c>
      <c r="AQ261" s="11" t="str">
        <f t="shared" si="28"/>
        <v/>
      </c>
      <c r="AR261" s="11" t="str">
        <f t="shared" si="28"/>
        <v/>
      </c>
      <c r="AS261" s="11" t="str">
        <f t="shared" si="28"/>
        <v/>
      </c>
      <c r="AT261" s="11" t="str">
        <f t="shared" si="28"/>
        <v/>
      </c>
      <c r="AU261" s="11" t="str">
        <f t="shared" si="28"/>
        <v/>
      </c>
      <c r="AV261" s="11" t="str">
        <f t="shared" si="28"/>
        <v/>
      </c>
      <c r="AW261" s="11" t="str">
        <f t="shared" si="28"/>
        <v/>
      </c>
      <c r="AX261" s="11" t="str">
        <f t="shared" si="28"/>
        <v/>
      </c>
      <c r="AY261" s="11" t="str">
        <f t="shared" si="28"/>
        <v/>
      </c>
      <c r="AZ261" s="11" t="str">
        <f t="shared" si="28"/>
        <v/>
      </c>
      <c r="BA261" s="11" t="str">
        <f t="shared" si="28"/>
        <v/>
      </c>
      <c r="BB261" s="11" t="str">
        <f t="shared" si="28"/>
        <v/>
      </c>
      <c r="BC261" s="11" t="str">
        <f t="shared" si="28"/>
        <v/>
      </c>
      <c r="BD261" s="11" t="str">
        <f t="shared" si="28"/>
        <v/>
      </c>
      <c r="BE261" s="11" t="str">
        <f t="shared" si="28"/>
        <v/>
      </c>
      <c r="BF261" s="11" t="str">
        <f t="shared" si="28"/>
        <v/>
      </c>
      <c r="BG261" s="11" t="str">
        <f t="shared" si="29"/>
        <v/>
      </c>
      <c r="BH261" s="11" t="str">
        <f t="shared" si="29"/>
        <v/>
      </c>
      <c r="BI261" s="11" t="str">
        <f t="shared" si="29"/>
        <v/>
      </c>
      <c r="BJ261" s="11" t="str">
        <f t="shared" si="29"/>
        <v/>
      </c>
      <c r="BK261" s="11" t="str">
        <f t="shared" si="29"/>
        <v/>
      </c>
      <c r="BL261" s="11" t="str">
        <f t="shared" si="29"/>
        <v/>
      </c>
      <c r="BM261" s="11" t="str">
        <f t="shared" si="29"/>
        <v/>
      </c>
      <c r="BN261" s="11" t="str">
        <f t="shared" si="29"/>
        <v/>
      </c>
      <c r="BO261" s="11" t="str">
        <f t="shared" si="29"/>
        <v/>
      </c>
      <c r="BP261" s="11" t="str">
        <f t="shared" si="29"/>
        <v/>
      </c>
      <c r="BQ261" s="11" t="str">
        <f t="shared" si="29"/>
        <v/>
      </c>
      <c r="BR261" s="11" t="str">
        <f t="shared" si="29"/>
        <v/>
      </c>
      <c r="BS261" s="11" t="str">
        <f t="shared" si="29"/>
        <v/>
      </c>
      <c r="BT261" s="11" t="str">
        <f t="shared" si="29"/>
        <v/>
      </c>
      <c r="BU261" s="11" t="str">
        <f t="shared" si="29"/>
        <v/>
      </c>
      <c r="BV261" s="11" t="str">
        <f t="shared" si="29"/>
        <v/>
      </c>
      <c r="BW261" s="11" t="str">
        <f t="shared" si="30"/>
        <v/>
      </c>
      <c r="BX261" s="11" t="str">
        <f t="shared" si="30"/>
        <v/>
      </c>
      <c r="BY261" s="11" t="str">
        <f t="shared" si="30"/>
        <v/>
      </c>
      <c r="BZ261" s="11" t="str">
        <f t="shared" si="30"/>
        <v/>
      </c>
      <c r="CA261" s="11" t="str">
        <f t="shared" si="30"/>
        <v/>
      </c>
      <c r="CB261" s="11" t="str">
        <f t="shared" si="30"/>
        <v/>
      </c>
      <c r="CC261" s="11" t="str">
        <f t="shared" si="30"/>
        <v/>
      </c>
      <c r="CD261" s="11" t="str">
        <f t="shared" si="30"/>
        <v/>
      </c>
      <c r="CE261" s="11" t="str">
        <f t="shared" si="30"/>
        <v/>
      </c>
      <c r="CF261" s="11" t="str">
        <f t="shared" si="30"/>
        <v/>
      </c>
      <c r="CG261" s="11" t="str">
        <f t="shared" si="30"/>
        <v/>
      </c>
      <c r="CH261" s="11" t="str">
        <f t="shared" si="30"/>
        <v/>
      </c>
      <c r="CI261" s="11" t="str">
        <f t="shared" si="30"/>
        <v/>
      </c>
      <c r="CJ261" s="11" t="str">
        <f t="shared" si="30"/>
        <v/>
      </c>
      <c r="CK261" s="11" t="str">
        <f t="shared" si="30"/>
        <v/>
      </c>
      <c r="CL261" s="11" t="str">
        <f t="shared" si="30"/>
        <v/>
      </c>
      <c r="CM261" s="11" t="str">
        <f t="shared" si="31"/>
        <v/>
      </c>
      <c r="CN261" s="11" t="str">
        <f t="shared" si="31"/>
        <v/>
      </c>
      <c r="CO261" s="11" t="str">
        <f t="shared" si="31"/>
        <v/>
      </c>
      <c r="CP261" s="11" t="str">
        <f t="shared" si="31"/>
        <v/>
      </c>
      <c r="CQ261" s="11" t="str">
        <f t="shared" si="31"/>
        <v/>
      </c>
      <c r="CR261" s="11" t="str">
        <f t="shared" si="31"/>
        <v/>
      </c>
      <c r="CS261" s="11" t="str">
        <f t="shared" si="31"/>
        <v/>
      </c>
      <c r="CT261" s="11" t="str">
        <f t="shared" si="31"/>
        <v/>
      </c>
      <c r="CU261" s="11" t="str">
        <f t="shared" si="31"/>
        <v/>
      </c>
      <c r="CV261" s="11" t="str">
        <f t="shared" si="31"/>
        <v/>
      </c>
      <c r="CW261" s="11" t="str">
        <f t="shared" si="31"/>
        <v/>
      </c>
      <c r="CX261" s="11" t="str">
        <f t="shared" si="31"/>
        <v/>
      </c>
      <c r="CY261" s="11" t="str">
        <f t="shared" si="31"/>
        <v/>
      </c>
      <c r="CZ261" s="11" t="str">
        <f t="shared" si="31"/>
        <v/>
      </c>
      <c r="DA261" s="11" t="str">
        <f t="shared" si="31"/>
        <v/>
      </c>
      <c r="DB261" s="11" t="str">
        <f t="shared" si="31"/>
        <v/>
      </c>
      <c r="DC261" s="11" t="str">
        <f t="shared" si="32"/>
        <v/>
      </c>
      <c r="DD261" s="11" t="str">
        <f t="shared" si="32"/>
        <v/>
      </c>
      <c r="DE261" s="11" t="str">
        <f t="shared" si="32"/>
        <v/>
      </c>
      <c r="DF261" s="11" t="str">
        <f t="shared" si="32"/>
        <v/>
      </c>
      <c r="DG261" s="11" t="str">
        <f t="shared" si="32"/>
        <v/>
      </c>
      <c r="DH261" s="11" t="str">
        <f t="shared" si="32"/>
        <v/>
      </c>
      <c r="DI261" s="11" t="str">
        <f t="shared" si="32"/>
        <v/>
      </c>
      <c r="DJ261" s="11" t="str">
        <f t="shared" si="32"/>
        <v/>
      </c>
    </row>
    <row r="262" spans="2:114" x14ac:dyDescent="0.35">
      <c r="B262" s="184"/>
      <c r="C262" s="177"/>
      <c r="D262" s="117"/>
      <c r="E262" s="82" t="str" cm="1">
        <f t="array" ref="E262">IF(NOT(ISBLANK($D262)),MAX(INDEX($A$1:$X$1044,IF(_xlfn.TEXTSPLIT($D262, ",")=$B$2:$B$288, ROW($B$2:$B$288), 0), 6)), "")</f>
        <v/>
      </c>
      <c r="F262" s="167"/>
      <c r="G262" s="167"/>
      <c r="H262" s="83" t="str">
        <f t="shared" si="25"/>
        <v/>
      </c>
      <c r="I262" s="168"/>
      <c r="J262" s="84"/>
      <c r="K262" s="11" t="str">
        <f t="shared" si="26"/>
        <v/>
      </c>
      <c r="L262" s="11" t="str">
        <f t="shared" si="26"/>
        <v/>
      </c>
      <c r="M262" s="11" t="str">
        <f t="shared" si="26"/>
        <v/>
      </c>
      <c r="N262" s="11" t="str">
        <f t="shared" si="26"/>
        <v/>
      </c>
      <c r="O262" s="11" t="str">
        <f t="shared" si="26"/>
        <v/>
      </c>
      <c r="P262" s="11" t="str">
        <f t="shared" si="26"/>
        <v/>
      </c>
      <c r="Q262" s="11" t="str">
        <f t="shared" si="26"/>
        <v/>
      </c>
      <c r="R262" s="11" t="str">
        <f t="shared" si="26"/>
        <v/>
      </c>
      <c r="S262" s="11" t="str">
        <f t="shared" si="26"/>
        <v/>
      </c>
      <c r="T262" s="11" t="str">
        <f t="shared" si="26"/>
        <v/>
      </c>
      <c r="U262" s="11" t="str">
        <f t="shared" si="26"/>
        <v/>
      </c>
      <c r="V262" s="11" t="str">
        <f t="shared" si="26"/>
        <v/>
      </c>
      <c r="W262" s="11" t="str">
        <f t="shared" si="26"/>
        <v/>
      </c>
      <c r="X262" s="11" t="str">
        <f t="shared" si="26"/>
        <v/>
      </c>
      <c r="Y262" s="11" t="str">
        <f t="shared" si="26"/>
        <v/>
      </c>
      <c r="Z262" s="11" t="str">
        <f t="shared" si="26"/>
        <v/>
      </c>
      <c r="AA262" s="11" t="str">
        <f t="shared" si="27"/>
        <v/>
      </c>
      <c r="AB262" s="11" t="str">
        <f t="shared" si="27"/>
        <v/>
      </c>
      <c r="AC262" s="11" t="str">
        <f t="shared" si="27"/>
        <v/>
      </c>
      <c r="AD262" s="11" t="str">
        <f t="shared" si="27"/>
        <v/>
      </c>
      <c r="AE262" s="11" t="str">
        <f t="shared" si="27"/>
        <v/>
      </c>
      <c r="AF262" s="11" t="str">
        <f t="shared" si="27"/>
        <v/>
      </c>
      <c r="AG262" s="11" t="str">
        <f t="shared" si="27"/>
        <v/>
      </c>
      <c r="AH262" s="11" t="str">
        <f t="shared" si="27"/>
        <v/>
      </c>
      <c r="AI262" s="11" t="str">
        <f t="shared" si="27"/>
        <v/>
      </c>
      <c r="AJ262" s="11" t="str">
        <f t="shared" si="27"/>
        <v/>
      </c>
      <c r="AK262" s="11" t="str">
        <f t="shared" si="27"/>
        <v/>
      </c>
      <c r="AL262" s="11" t="str">
        <f t="shared" si="27"/>
        <v/>
      </c>
      <c r="AM262" s="11" t="str">
        <f t="shared" si="27"/>
        <v/>
      </c>
      <c r="AN262" s="11" t="str">
        <f t="shared" si="27"/>
        <v/>
      </c>
      <c r="AO262" s="11" t="str">
        <f t="shared" si="27"/>
        <v/>
      </c>
      <c r="AP262" s="11" t="str">
        <f t="shared" si="27"/>
        <v/>
      </c>
      <c r="AQ262" s="11" t="str">
        <f t="shared" si="28"/>
        <v/>
      </c>
      <c r="AR262" s="11" t="str">
        <f t="shared" si="28"/>
        <v/>
      </c>
      <c r="AS262" s="11" t="str">
        <f t="shared" si="28"/>
        <v/>
      </c>
      <c r="AT262" s="11" t="str">
        <f t="shared" si="28"/>
        <v/>
      </c>
      <c r="AU262" s="11" t="str">
        <f t="shared" si="28"/>
        <v/>
      </c>
      <c r="AV262" s="11" t="str">
        <f t="shared" si="28"/>
        <v/>
      </c>
      <c r="AW262" s="11" t="str">
        <f t="shared" si="28"/>
        <v/>
      </c>
      <c r="AX262" s="11" t="str">
        <f t="shared" si="28"/>
        <v/>
      </c>
      <c r="AY262" s="11" t="str">
        <f t="shared" si="28"/>
        <v/>
      </c>
      <c r="AZ262" s="11" t="str">
        <f t="shared" si="28"/>
        <v/>
      </c>
      <c r="BA262" s="11" t="str">
        <f t="shared" si="28"/>
        <v/>
      </c>
      <c r="BB262" s="11" t="str">
        <f t="shared" si="28"/>
        <v/>
      </c>
      <c r="BC262" s="11" t="str">
        <f t="shared" si="28"/>
        <v/>
      </c>
      <c r="BD262" s="11" t="str">
        <f t="shared" si="28"/>
        <v/>
      </c>
      <c r="BE262" s="11" t="str">
        <f t="shared" si="28"/>
        <v/>
      </c>
      <c r="BF262" s="11" t="str">
        <f t="shared" si="28"/>
        <v/>
      </c>
      <c r="BG262" s="11" t="str">
        <f t="shared" si="29"/>
        <v/>
      </c>
      <c r="BH262" s="11" t="str">
        <f t="shared" si="29"/>
        <v/>
      </c>
      <c r="BI262" s="11" t="str">
        <f t="shared" si="29"/>
        <v/>
      </c>
      <c r="BJ262" s="11" t="str">
        <f t="shared" si="29"/>
        <v/>
      </c>
      <c r="BK262" s="11" t="str">
        <f t="shared" si="29"/>
        <v/>
      </c>
      <c r="BL262" s="11" t="str">
        <f t="shared" si="29"/>
        <v/>
      </c>
      <c r="BM262" s="11" t="str">
        <f t="shared" si="29"/>
        <v/>
      </c>
      <c r="BN262" s="11" t="str">
        <f t="shared" si="29"/>
        <v/>
      </c>
      <c r="BO262" s="11" t="str">
        <f t="shared" si="29"/>
        <v/>
      </c>
      <c r="BP262" s="11" t="str">
        <f t="shared" si="29"/>
        <v/>
      </c>
      <c r="BQ262" s="11" t="str">
        <f t="shared" si="29"/>
        <v/>
      </c>
      <c r="BR262" s="11" t="str">
        <f t="shared" si="29"/>
        <v/>
      </c>
      <c r="BS262" s="11" t="str">
        <f t="shared" si="29"/>
        <v/>
      </c>
      <c r="BT262" s="11" t="str">
        <f t="shared" si="29"/>
        <v/>
      </c>
      <c r="BU262" s="11" t="str">
        <f t="shared" si="29"/>
        <v/>
      </c>
      <c r="BV262" s="11" t="str">
        <f t="shared" si="29"/>
        <v/>
      </c>
      <c r="BW262" s="11" t="str">
        <f t="shared" si="30"/>
        <v/>
      </c>
      <c r="BX262" s="11" t="str">
        <f t="shared" si="30"/>
        <v/>
      </c>
      <c r="BY262" s="11" t="str">
        <f t="shared" si="30"/>
        <v/>
      </c>
      <c r="BZ262" s="11" t="str">
        <f t="shared" si="30"/>
        <v/>
      </c>
      <c r="CA262" s="11" t="str">
        <f t="shared" si="30"/>
        <v/>
      </c>
      <c r="CB262" s="11" t="str">
        <f t="shared" si="30"/>
        <v/>
      </c>
      <c r="CC262" s="11" t="str">
        <f t="shared" si="30"/>
        <v/>
      </c>
      <c r="CD262" s="11" t="str">
        <f t="shared" si="30"/>
        <v/>
      </c>
      <c r="CE262" s="11" t="str">
        <f t="shared" si="30"/>
        <v/>
      </c>
      <c r="CF262" s="11" t="str">
        <f t="shared" si="30"/>
        <v/>
      </c>
      <c r="CG262" s="11" t="str">
        <f t="shared" si="30"/>
        <v/>
      </c>
      <c r="CH262" s="11" t="str">
        <f t="shared" si="30"/>
        <v/>
      </c>
      <c r="CI262" s="11" t="str">
        <f t="shared" si="30"/>
        <v/>
      </c>
      <c r="CJ262" s="11" t="str">
        <f t="shared" si="30"/>
        <v/>
      </c>
      <c r="CK262" s="11" t="str">
        <f t="shared" si="30"/>
        <v/>
      </c>
      <c r="CL262" s="11" t="str">
        <f t="shared" si="30"/>
        <v/>
      </c>
      <c r="CM262" s="11" t="str">
        <f t="shared" si="31"/>
        <v/>
      </c>
      <c r="CN262" s="11" t="str">
        <f t="shared" si="31"/>
        <v/>
      </c>
      <c r="CO262" s="11" t="str">
        <f t="shared" si="31"/>
        <v/>
      </c>
      <c r="CP262" s="11" t="str">
        <f t="shared" si="31"/>
        <v/>
      </c>
      <c r="CQ262" s="11" t="str">
        <f t="shared" si="31"/>
        <v/>
      </c>
      <c r="CR262" s="11" t="str">
        <f t="shared" si="31"/>
        <v/>
      </c>
      <c r="CS262" s="11" t="str">
        <f t="shared" si="31"/>
        <v/>
      </c>
      <c r="CT262" s="11" t="str">
        <f t="shared" si="31"/>
        <v/>
      </c>
      <c r="CU262" s="11" t="str">
        <f t="shared" si="31"/>
        <v/>
      </c>
      <c r="CV262" s="11" t="str">
        <f t="shared" si="31"/>
        <v/>
      </c>
      <c r="CW262" s="11" t="str">
        <f t="shared" si="31"/>
        <v/>
      </c>
      <c r="CX262" s="11" t="str">
        <f t="shared" si="31"/>
        <v/>
      </c>
      <c r="CY262" s="11" t="str">
        <f t="shared" si="31"/>
        <v/>
      </c>
      <c r="CZ262" s="11" t="str">
        <f t="shared" si="31"/>
        <v/>
      </c>
      <c r="DA262" s="11" t="str">
        <f t="shared" si="31"/>
        <v/>
      </c>
      <c r="DB262" s="11" t="str">
        <f t="shared" si="31"/>
        <v/>
      </c>
      <c r="DC262" s="11" t="str">
        <f t="shared" si="32"/>
        <v/>
      </c>
      <c r="DD262" s="11" t="str">
        <f t="shared" si="32"/>
        <v/>
      </c>
      <c r="DE262" s="11" t="str">
        <f t="shared" si="32"/>
        <v/>
      </c>
      <c r="DF262" s="11" t="str">
        <f t="shared" si="32"/>
        <v/>
      </c>
      <c r="DG262" s="11" t="str">
        <f t="shared" si="32"/>
        <v/>
      </c>
      <c r="DH262" s="11" t="str">
        <f t="shared" si="32"/>
        <v/>
      </c>
      <c r="DI262" s="11" t="str">
        <f t="shared" si="32"/>
        <v/>
      </c>
      <c r="DJ262" s="11" t="str">
        <f t="shared" si="32"/>
        <v/>
      </c>
    </row>
    <row r="263" spans="2:114" x14ac:dyDescent="0.35">
      <c r="B263" s="184"/>
      <c r="C263" s="177"/>
      <c r="D263" s="117"/>
      <c r="E263" s="82" t="str" cm="1">
        <f t="array" ref="E263">IF(NOT(ISBLANK($D263)),MAX(INDEX($A$1:$X$1044,IF(_xlfn.TEXTSPLIT($D263, ",")=$B$2:$B$288, ROW($B$2:$B$288), 0), 6)), "")</f>
        <v/>
      </c>
      <c r="F263" s="167"/>
      <c r="G263" s="167"/>
      <c r="H263" s="83" t="str">
        <f t="shared" si="25"/>
        <v/>
      </c>
      <c r="I263" s="168"/>
      <c r="J263" s="86"/>
      <c r="K263" s="11" t="str">
        <f t="shared" si="26"/>
        <v/>
      </c>
      <c r="L263" s="11" t="str">
        <f t="shared" si="26"/>
        <v/>
      </c>
      <c r="M263" s="11" t="str">
        <f t="shared" si="26"/>
        <v/>
      </c>
      <c r="N263" s="11" t="str">
        <f t="shared" si="26"/>
        <v/>
      </c>
      <c r="O263" s="11" t="str">
        <f t="shared" si="26"/>
        <v/>
      </c>
      <c r="P263" s="11" t="str">
        <f t="shared" si="26"/>
        <v/>
      </c>
      <c r="Q263" s="11" t="str">
        <f t="shared" si="26"/>
        <v/>
      </c>
      <c r="R263" s="11" t="str">
        <f t="shared" si="26"/>
        <v/>
      </c>
      <c r="S263" s="11" t="str">
        <f t="shared" si="26"/>
        <v/>
      </c>
      <c r="T263" s="11" t="str">
        <f t="shared" si="26"/>
        <v/>
      </c>
      <c r="U263" s="11" t="str">
        <f t="shared" si="26"/>
        <v/>
      </c>
      <c r="V263" s="11" t="str">
        <f t="shared" si="26"/>
        <v/>
      </c>
      <c r="W263" s="11" t="str">
        <f t="shared" si="26"/>
        <v/>
      </c>
      <c r="X263" s="11" t="str">
        <f t="shared" si="26"/>
        <v/>
      </c>
      <c r="Y263" s="11" t="str">
        <f t="shared" si="26"/>
        <v/>
      </c>
      <c r="Z263" s="11" t="str">
        <f t="shared" si="26"/>
        <v/>
      </c>
      <c r="AA263" s="11" t="str">
        <f t="shared" si="27"/>
        <v/>
      </c>
      <c r="AB263" s="11" t="str">
        <f t="shared" si="27"/>
        <v/>
      </c>
      <c r="AC263" s="11" t="str">
        <f t="shared" si="27"/>
        <v/>
      </c>
      <c r="AD263" s="11" t="str">
        <f t="shared" si="27"/>
        <v/>
      </c>
      <c r="AE263" s="11" t="str">
        <f t="shared" si="27"/>
        <v/>
      </c>
      <c r="AF263" s="11" t="str">
        <f t="shared" si="27"/>
        <v/>
      </c>
      <c r="AG263" s="11" t="str">
        <f t="shared" si="27"/>
        <v/>
      </c>
      <c r="AH263" s="11" t="str">
        <f t="shared" si="27"/>
        <v/>
      </c>
      <c r="AI263" s="11" t="str">
        <f t="shared" si="27"/>
        <v/>
      </c>
      <c r="AJ263" s="11" t="str">
        <f t="shared" si="27"/>
        <v/>
      </c>
      <c r="AK263" s="11" t="str">
        <f t="shared" si="27"/>
        <v/>
      </c>
      <c r="AL263" s="11" t="str">
        <f t="shared" si="27"/>
        <v/>
      </c>
      <c r="AM263" s="11" t="str">
        <f t="shared" si="27"/>
        <v/>
      </c>
      <c r="AN263" s="11" t="str">
        <f t="shared" si="27"/>
        <v/>
      </c>
      <c r="AO263" s="11" t="str">
        <f t="shared" si="27"/>
        <v/>
      </c>
      <c r="AP263" s="11" t="str">
        <f t="shared" si="27"/>
        <v/>
      </c>
      <c r="AQ263" s="11" t="str">
        <f t="shared" si="28"/>
        <v/>
      </c>
      <c r="AR263" s="11" t="str">
        <f t="shared" si="28"/>
        <v/>
      </c>
      <c r="AS263" s="11" t="str">
        <f t="shared" si="28"/>
        <v/>
      </c>
      <c r="AT263" s="11" t="str">
        <f t="shared" si="28"/>
        <v/>
      </c>
      <c r="AU263" s="11" t="str">
        <f t="shared" si="28"/>
        <v/>
      </c>
      <c r="AV263" s="11" t="str">
        <f t="shared" si="28"/>
        <v/>
      </c>
      <c r="AW263" s="11" t="str">
        <f t="shared" si="28"/>
        <v/>
      </c>
      <c r="AX263" s="11" t="str">
        <f t="shared" si="28"/>
        <v/>
      </c>
      <c r="AY263" s="11" t="str">
        <f t="shared" si="28"/>
        <v/>
      </c>
      <c r="AZ263" s="11" t="str">
        <f t="shared" si="28"/>
        <v/>
      </c>
      <c r="BA263" s="11" t="str">
        <f t="shared" si="28"/>
        <v/>
      </c>
      <c r="BB263" s="11" t="str">
        <f t="shared" si="28"/>
        <v/>
      </c>
      <c r="BC263" s="11" t="str">
        <f t="shared" si="28"/>
        <v/>
      </c>
      <c r="BD263" s="11" t="str">
        <f t="shared" si="28"/>
        <v/>
      </c>
      <c r="BE263" s="11" t="str">
        <f t="shared" si="28"/>
        <v/>
      </c>
      <c r="BF263" s="11" t="str">
        <f t="shared" si="28"/>
        <v/>
      </c>
      <c r="BG263" s="11" t="str">
        <f t="shared" si="29"/>
        <v/>
      </c>
      <c r="BH263" s="11" t="str">
        <f t="shared" si="29"/>
        <v/>
      </c>
      <c r="BI263" s="11" t="str">
        <f t="shared" si="29"/>
        <v/>
      </c>
      <c r="BJ263" s="11" t="str">
        <f t="shared" si="29"/>
        <v/>
      </c>
      <c r="BK263" s="11" t="str">
        <f t="shared" si="29"/>
        <v/>
      </c>
      <c r="BL263" s="11" t="str">
        <f t="shared" si="29"/>
        <v/>
      </c>
      <c r="BM263" s="11" t="str">
        <f t="shared" si="29"/>
        <v/>
      </c>
      <c r="BN263" s="11" t="str">
        <f t="shared" si="29"/>
        <v/>
      </c>
      <c r="BO263" s="11" t="str">
        <f t="shared" si="29"/>
        <v/>
      </c>
      <c r="BP263" s="11" t="str">
        <f t="shared" si="29"/>
        <v/>
      </c>
      <c r="BQ263" s="11" t="str">
        <f t="shared" si="29"/>
        <v/>
      </c>
      <c r="BR263" s="11" t="str">
        <f t="shared" si="29"/>
        <v/>
      </c>
      <c r="BS263" s="11" t="str">
        <f t="shared" si="29"/>
        <v/>
      </c>
      <c r="BT263" s="11" t="str">
        <f t="shared" si="29"/>
        <v/>
      </c>
      <c r="BU263" s="11" t="str">
        <f t="shared" si="29"/>
        <v/>
      </c>
      <c r="BV263" s="11" t="str">
        <f t="shared" si="29"/>
        <v/>
      </c>
      <c r="BW263" s="11" t="str">
        <f t="shared" si="30"/>
        <v/>
      </c>
      <c r="BX263" s="11" t="str">
        <f t="shared" si="30"/>
        <v/>
      </c>
      <c r="BY263" s="11" t="str">
        <f t="shared" si="30"/>
        <v/>
      </c>
      <c r="BZ263" s="11" t="str">
        <f t="shared" si="30"/>
        <v/>
      </c>
      <c r="CA263" s="11" t="str">
        <f t="shared" si="30"/>
        <v/>
      </c>
      <c r="CB263" s="11" t="str">
        <f t="shared" si="30"/>
        <v/>
      </c>
      <c r="CC263" s="11" t="str">
        <f t="shared" si="30"/>
        <v/>
      </c>
      <c r="CD263" s="11" t="str">
        <f t="shared" si="30"/>
        <v/>
      </c>
      <c r="CE263" s="11" t="str">
        <f t="shared" si="30"/>
        <v/>
      </c>
      <c r="CF263" s="11" t="str">
        <f t="shared" si="30"/>
        <v/>
      </c>
      <c r="CG263" s="11" t="str">
        <f t="shared" si="30"/>
        <v/>
      </c>
      <c r="CH263" s="11" t="str">
        <f t="shared" si="30"/>
        <v/>
      </c>
      <c r="CI263" s="11" t="str">
        <f t="shared" si="30"/>
        <v/>
      </c>
      <c r="CJ263" s="11" t="str">
        <f t="shared" si="30"/>
        <v/>
      </c>
      <c r="CK263" s="11" t="str">
        <f t="shared" si="30"/>
        <v/>
      </c>
      <c r="CL263" s="11" t="str">
        <f t="shared" si="30"/>
        <v/>
      </c>
      <c r="CM263" s="11" t="str">
        <f t="shared" si="31"/>
        <v/>
      </c>
      <c r="CN263" s="11" t="str">
        <f t="shared" si="31"/>
        <v/>
      </c>
      <c r="CO263" s="11" t="str">
        <f t="shared" si="31"/>
        <v/>
      </c>
      <c r="CP263" s="11" t="str">
        <f t="shared" si="31"/>
        <v/>
      </c>
      <c r="CQ263" s="11" t="str">
        <f t="shared" si="31"/>
        <v/>
      </c>
      <c r="CR263" s="11" t="str">
        <f t="shared" si="31"/>
        <v/>
      </c>
      <c r="CS263" s="11" t="str">
        <f t="shared" si="31"/>
        <v/>
      </c>
      <c r="CT263" s="11" t="str">
        <f t="shared" si="31"/>
        <v/>
      </c>
      <c r="CU263" s="11" t="str">
        <f t="shared" si="31"/>
        <v/>
      </c>
      <c r="CV263" s="11" t="str">
        <f t="shared" si="31"/>
        <v/>
      </c>
      <c r="CW263" s="11" t="str">
        <f t="shared" si="31"/>
        <v/>
      </c>
      <c r="CX263" s="11" t="str">
        <f t="shared" si="31"/>
        <v/>
      </c>
      <c r="CY263" s="11" t="str">
        <f t="shared" si="31"/>
        <v/>
      </c>
      <c r="CZ263" s="11" t="str">
        <f t="shared" si="31"/>
        <v/>
      </c>
      <c r="DA263" s="11" t="str">
        <f t="shared" si="31"/>
        <v/>
      </c>
      <c r="DB263" s="11" t="str">
        <f t="shared" si="31"/>
        <v/>
      </c>
      <c r="DC263" s="11" t="str">
        <f t="shared" si="32"/>
        <v/>
      </c>
      <c r="DD263" s="11" t="str">
        <f t="shared" si="32"/>
        <v/>
      </c>
      <c r="DE263" s="11" t="str">
        <f t="shared" si="32"/>
        <v/>
      </c>
      <c r="DF263" s="11" t="str">
        <f t="shared" si="32"/>
        <v/>
      </c>
      <c r="DG263" s="11" t="str">
        <f t="shared" si="32"/>
        <v/>
      </c>
      <c r="DH263" s="11" t="str">
        <f t="shared" si="32"/>
        <v/>
      </c>
      <c r="DI263" s="11" t="str">
        <f t="shared" si="32"/>
        <v/>
      </c>
      <c r="DJ263" s="11" t="str">
        <f t="shared" si="32"/>
        <v/>
      </c>
    </row>
    <row r="264" spans="2:114" x14ac:dyDescent="0.35">
      <c r="B264" s="184"/>
      <c r="C264" s="177"/>
      <c r="D264" s="117"/>
      <c r="E264" s="82" t="str" cm="1">
        <f t="array" ref="E264">IF(NOT(ISBLANK($D264)),MAX(INDEX($A$1:$X$1044,IF(_xlfn.TEXTSPLIT($D264, ",")=$B$2:$B$288, ROW($B$2:$B$288), 0), 6)), "")</f>
        <v/>
      </c>
      <c r="F264" s="167"/>
      <c r="G264" s="167"/>
      <c r="H264" s="83" t="str">
        <f t="shared" si="25"/>
        <v/>
      </c>
      <c r="I264" s="168"/>
      <c r="J264" s="85"/>
      <c r="K264" s="11" t="str">
        <f t="shared" si="26"/>
        <v/>
      </c>
      <c r="L264" s="11" t="str">
        <f t="shared" si="26"/>
        <v/>
      </c>
      <c r="M264" s="11" t="str">
        <f t="shared" si="26"/>
        <v/>
      </c>
      <c r="N264" s="11" t="str">
        <f t="shared" si="26"/>
        <v/>
      </c>
      <c r="O264" s="11" t="str">
        <f t="shared" si="26"/>
        <v/>
      </c>
      <c r="P264" s="11" t="str">
        <f t="shared" si="26"/>
        <v/>
      </c>
      <c r="Q264" s="11" t="str">
        <f t="shared" si="26"/>
        <v/>
      </c>
      <c r="R264" s="11" t="str">
        <f t="shared" si="26"/>
        <v/>
      </c>
      <c r="S264" s="11" t="str">
        <f t="shared" si="26"/>
        <v/>
      </c>
      <c r="T264" s="11" t="str">
        <f t="shared" si="26"/>
        <v/>
      </c>
      <c r="U264" s="11" t="str">
        <f t="shared" si="26"/>
        <v/>
      </c>
      <c r="V264" s="11" t="str">
        <f t="shared" si="26"/>
        <v/>
      </c>
      <c r="W264" s="11" t="str">
        <f t="shared" si="26"/>
        <v/>
      </c>
      <c r="X264" s="11" t="str">
        <f t="shared" si="26"/>
        <v/>
      </c>
      <c r="Y264" s="11" t="str">
        <f t="shared" si="26"/>
        <v/>
      </c>
      <c r="Z264" s="11" t="str">
        <f t="shared" si="26"/>
        <v/>
      </c>
      <c r="AA264" s="11" t="str">
        <f t="shared" si="27"/>
        <v/>
      </c>
      <c r="AB264" s="11" t="str">
        <f t="shared" si="27"/>
        <v/>
      </c>
      <c r="AC264" s="11" t="str">
        <f t="shared" si="27"/>
        <v/>
      </c>
      <c r="AD264" s="11" t="str">
        <f t="shared" si="27"/>
        <v/>
      </c>
      <c r="AE264" s="11" t="str">
        <f t="shared" si="27"/>
        <v/>
      </c>
      <c r="AF264" s="11" t="str">
        <f t="shared" si="27"/>
        <v/>
      </c>
      <c r="AG264" s="11" t="str">
        <f t="shared" si="27"/>
        <v/>
      </c>
      <c r="AH264" s="11" t="str">
        <f t="shared" si="27"/>
        <v/>
      </c>
      <c r="AI264" s="11" t="str">
        <f t="shared" si="27"/>
        <v/>
      </c>
      <c r="AJ264" s="11" t="str">
        <f t="shared" si="27"/>
        <v/>
      </c>
      <c r="AK264" s="11" t="str">
        <f t="shared" si="27"/>
        <v/>
      </c>
      <c r="AL264" s="11" t="str">
        <f t="shared" si="27"/>
        <v/>
      </c>
      <c r="AM264" s="11" t="str">
        <f t="shared" si="27"/>
        <v/>
      </c>
      <c r="AN264" s="11" t="str">
        <f t="shared" si="27"/>
        <v/>
      </c>
      <c r="AO264" s="11" t="str">
        <f t="shared" si="27"/>
        <v/>
      </c>
      <c r="AP264" s="11" t="str">
        <f t="shared" si="27"/>
        <v/>
      </c>
      <c r="AQ264" s="11" t="str">
        <f t="shared" si="28"/>
        <v/>
      </c>
      <c r="AR264" s="11" t="str">
        <f t="shared" si="28"/>
        <v/>
      </c>
      <c r="AS264" s="11" t="str">
        <f t="shared" si="28"/>
        <v/>
      </c>
      <c r="AT264" s="11" t="str">
        <f t="shared" si="28"/>
        <v/>
      </c>
      <c r="AU264" s="11" t="str">
        <f t="shared" si="28"/>
        <v/>
      </c>
      <c r="AV264" s="11" t="str">
        <f t="shared" si="28"/>
        <v/>
      </c>
      <c r="AW264" s="11" t="str">
        <f t="shared" si="28"/>
        <v/>
      </c>
      <c r="AX264" s="11" t="str">
        <f t="shared" si="28"/>
        <v/>
      </c>
      <c r="AY264" s="11" t="str">
        <f t="shared" si="28"/>
        <v/>
      </c>
      <c r="AZ264" s="11" t="str">
        <f t="shared" si="28"/>
        <v/>
      </c>
      <c r="BA264" s="11" t="str">
        <f t="shared" si="28"/>
        <v/>
      </c>
      <c r="BB264" s="11" t="str">
        <f t="shared" si="28"/>
        <v/>
      </c>
      <c r="BC264" s="11" t="str">
        <f t="shared" si="28"/>
        <v/>
      </c>
      <c r="BD264" s="11" t="str">
        <f t="shared" si="28"/>
        <v/>
      </c>
      <c r="BE264" s="11" t="str">
        <f t="shared" si="28"/>
        <v/>
      </c>
      <c r="BF264" s="11" t="str">
        <f t="shared" si="28"/>
        <v/>
      </c>
      <c r="BG264" s="11" t="str">
        <f t="shared" si="29"/>
        <v/>
      </c>
      <c r="BH264" s="11" t="str">
        <f t="shared" si="29"/>
        <v/>
      </c>
      <c r="BI264" s="11" t="str">
        <f t="shared" si="29"/>
        <v/>
      </c>
      <c r="BJ264" s="11" t="str">
        <f t="shared" si="29"/>
        <v/>
      </c>
      <c r="BK264" s="11" t="str">
        <f t="shared" si="29"/>
        <v/>
      </c>
      <c r="BL264" s="11" t="str">
        <f t="shared" si="29"/>
        <v/>
      </c>
      <c r="BM264" s="11" t="str">
        <f t="shared" si="29"/>
        <v/>
      </c>
      <c r="BN264" s="11" t="str">
        <f t="shared" si="29"/>
        <v/>
      </c>
      <c r="BO264" s="11" t="str">
        <f t="shared" si="29"/>
        <v/>
      </c>
      <c r="BP264" s="11" t="str">
        <f t="shared" si="29"/>
        <v/>
      </c>
      <c r="BQ264" s="11" t="str">
        <f t="shared" si="29"/>
        <v/>
      </c>
      <c r="BR264" s="11" t="str">
        <f t="shared" si="29"/>
        <v/>
      </c>
      <c r="BS264" s="11" t="str">
        <f t="shared" si="29"/>
        <v/>
      </c>
      <c r="BT264" s="11" t="str">
        <f t="shared" si="29"/>
        <v/>
      </c>
      <c r="BU264" s="11" t="str">
        <f t="shared" si="29"/>
        <v/>
      </c>
      <c r="BV264" s="11" t="str">
        <f t="shared" si="29"/>
        <v/>
      </c>
      <c r="BW264" s="11" t="str">
        <f t="shared" si="30"/>
        <v/>
      </c>
      <c r="BX264" s="11" t="str">
        <f t="shared" si="30"/>
        <v/>
      </c>
      <c r="BY264" s="11" t="str">
        <f t="shared" si="30"/>
        <v/>
      </c>
      <c r="BZ264" s="11" t="str">
        <f t="shared" si="30"/>
        <v/>
      </c>
      <c r="CA264" s="11" t="str">
        <f t="shared" si="30"/>
        <v/>
      </c>
      <c r="CB264" s="11" t="str">
        <f t="shared" si="30"/>
        <v/>
      </c>
      <c r="CC264" s="11" t="str">
        <f t="shared" si="30"/>
        <v/>
      </c>
      <c r="CD264" s="11" t="str">
        <f t="shared" si="30"/>
        <v/>
      </c>
      <c r="CE264" s="11" t="str">
        <f t="shared" si="30"/>
        <v/>
      </c>
      <c r="CF264" s="11" t="str">
        <f t="shared" si="30"/>
        <v/>
      </c>
      <c r="CG264" s="11" t="str">
        <f t="shared" si="30"/>
        <v/>
      </c>
      <c r="CH264" s="11" t="str">
        <f t="shared" si="30"/>
        <v/>
      </c>
      <c r="CI264" s="11" t="str">
        <f t="shared" si="30"/>
        <v/>
      </c>
      <c r="CJ264" s="11" t="str">
        <f t="shared" si="30"/>
        <v/>
      </c>
      <c r="CK264" s="11" t="str">
        <f t="shared" si="30"/>
        <v/>
      </c>
      <c r="CL264" s="11" t="str">
        <f t="shared" si="30"/>
        <v/>
      </c>
      <c r="CM264" s="11" t="str">
        <f t="shared" si="31"/>
        <v/>
      </c>
      <c r="CN264" s="11" t="str">
        <f t="shared" si="31"/>
        <v/>
      </c>
      <c r="CO264" s="11" t="str">
        <f t="shared" si="31"/>
        <v/>
      </c>
      <c r="CP264" s="11" t="str">
        <f t="shared" si="31"/>
        <v/>
      </c>
      <c r="CQ264" s="11" t="str">
        <f t="shared" si="31"/>
        <v/>
      </c>
      <c r="CR264" s="11" t="str">
        <f t="shared" si="31"/>
        <v/>
      </c>
      <c r="CS264" s="11" t="str">
        <f t="shared" si="31"/>
        <v/>
      </c>
      <c r="CT264" s="11" t="str">
        <f t="shared" si="31"/>
        <v/>
      </c>
      <c r="CU264" s="11" t="str">
        <f t="shared" si="31"/>
        <v/>
      </c>
      <c r="CV264" s="11" t="str">
        <f t="shared" si="31"/>
        <v/>
      </c>
      <c r="CW264" s="11" t="str">
        <f t="shared" si="31"/>
        <v/>
      </c>
      <c r="CX264" s="11" t="str">
        <f t="shared" si="31"/>
        <v/>
      </c>
      <c r="CY264" s="11" t="str">
        <f t="shared" si="31"/>
        <v/>
      </c>
      <c r="CZ264" s="11" t="str">
        <f t="shared" si="31"/>
        <v/>
      </c>
      <c r="DA264" s="11" t="str">
        <f t="shared" si="31"/>
        <v/>
      </c>
      <c r="DB264" s="11" t="str">
        <f t="shared" si="31"/>
        <v/>
      </c>
      <c r="DC264" s="11" t="str">
        <f t="shared" si="32"/>
        <v/>
      </c>
      <c r="DD264" s="11" t="str">
        <f t="shared" si="32"/>
        <v/>
      </c>
      <c r="DE264" s="11" t="str">
        <f t="shared" si="32"/>
        <v/>
      </c>
      <c r="DF264" s="11" t="str">
        <f t="shared" si="32"/>
        <v/>
      </c>
      <c r="DG264" s="11" t="str">
        <f t="shared" si="32"/>
        <v/>
      </c>
      <c r="DH264" s="11" t="str">
        <f t="shared" si="32"/>
        <v/>
      </c>
      <c r="DI264" s="11" t="str">
        <f t="shared" si="32"/>
        <v/>
      </c>
      <c r="DJ264" s="11" t="str">
        <f t="shared" si="32"/>
        <v/>
      </c>
    </row>
    <row r="265" spans="2:114" x14ac:dyDescent="0.35">
      <c r="B265" s="184"/>
      <c r="C265" s="177"/>
      <c r="D265" s="117"/>
      <c r="E265" s="82" t="str" cm="1">
        <f t="array" ref="E265">IF(NOT(ISBLANK($D265)),MAX(INDEX($A$1:$X$1044,IF(_xlfn.TEXTSPLIT($D265, ",")=$B$2:$B$288, ROW($B$2:$B$288), 0), 6)), "")</f>
        <v/>
      </c>
      <c r="F265" s="167"/>
      <c r="G265" s="167"/>
      <c r="H265" s="83" t="str">
        <f t="shared" si="25"/>
        <v/>
      </c>
      <c r="I265" s="168"/>
      <c r="J265" s="85"/>
      <c r="K265" s="11" t="str">
        <f t="shared" si="26"/>
        <v/>
      </c>
      <c r="L265" s="11" t="str">
        <f t="shared" si="26"/>
        <v/>
      </c>
      <c r="M265" s="11" t="str">
        <f t="shared" si="26"/>
        <v/>
      </c>
      <c r="N265" s="11" t="str">
        <f t="shared" si="26"/>
        <v/>
      </c>
      <c r="O265" s="11" t="str">
        <f t="shared" si="26"/>
        <v/>
      </c>
      <c r="P265" s="11" t="str">
        <f t="shared" si="26"/>
        <v/>
      </c>
      <c r="Q265" s="11" t="str">
        <f t="shared" si="26"/>
        <v/>
      </c>
      <c r="R265" s="11" t="str">
        <f t="shared" si="26"/>
        <v/>
      </c>
      <c r="S265" s="11" t="str">
        <f t="shared" si="26"/>
        <v/>
      </c>
      <c r="T265" s="11" t="str">
        <f t="shared" si="26"/>
        <v/>
      </c>
      <c r="U265" s="11" t="str">
        <f t="shared" si="26"/>
        <v/>
      </c>
      <c r="V265" s="11" t="str">
        <f t="shared" si="26"/>
        <v/>
      </c>
      <c r="W265" s="11" t="str">
        <f t="shared" si="26"/>
        <v/>
      </c>
      <c r="X265" s="11" t="str">
        <f t="shared" si="26"/>
        <v/>
      </c>
      <c r="Y265" s="11" t="str">
        <f t="shared" si="26"/>
        <v/>
      </c>
      <c r="Z265" s="11" t="str">
        <f t="shared" si="26"/>
        <v/>
      </c>
      <c r="AA265" s="11" t="str">
        <f t="shared" si="27"/>
        <v/>
      </c>
      <c r="AB265" s="11" t="str">
        <f t="shared" si="27"/>
        <v/>
      </c>
      <c r="AC265" s="11" t="str">
        <f t="shared" si="27"/>
        <v/>
      </c>
      <c r="AD265" s="11" t="str">
        <f t="shared" si="27"/>
        <v/>
      </c>
      <c r="AE265" s="11" t="str">
        <f t="shared" si="27"/>
        <v/>
      </c>
      <c r="AF265" s="11" t="str">
        <f t="shared" si="27"/>
        <v/>
      </c>
      <c r="AG265" s="11" t="str">
        <f t="shared" si="27"/>
        <v/>
      </c>
      <c r="AH265" s="11" t="str">
        <f t="shared" si="27"/>
        <v/>
      </c>
      <c r="AI265" s="11" t="str">
        <f t="shared" si="27"/>
        <v/>
      </c>
      <c r="AJ265" s="11" t="str">
        <f t="shared" si="27"/>
        <v/>
      </c>
      <c r="AK265" s="11" t="str">
        <f t="shared" si="27"/>
        <v/>
      </c>
      <c r="AL265" s="11" t="str">
        <f t="shared" si="27"/>
        <v/>
      </c>
      <c r="AM265" s="11" t="str">
        <f t="shared" si="27"/>
        <v/>
      </c>
      <c r="AN265" s="11" t="str">
        <f t="shared" si="27"/>
        <v/>
      </c>
      <c r="AO265" s="11" t="str">
        <f t="shared" si="27"/>
        <v/>
      </c>
      <c r="AP265" s="11" t="str">
        <f t="shared" si="27"/>
        <v/>
      </c>
      <c r="AQ265" s="11" t="str">
        <f t="shared" si="28"/>
        <v/>
      </c>
      <c r="AR265" s="11" t="str">
        <f t="shared" si="28"/>
        <v/>
      </c>
      <c r="AS265" s="11" t="str">
        <f t="shared" si="28"/>
        <v/>
      </c>
      <c r="AT265" s="11" t="str">
        <f t="shared" si="28"/>
        <v/>
      </c>
      <c r="AU265" s="11" t="str">
        <f t="shared" si="28"/>
        <v/>
      </c>
      <c r="AV265" s="11" t="str">
        <f t="shared" si="28"/>
        <v/>
      </c>
      <c r="AW265" s="11" t="str">
        <f t="shared" si="28"/>
        <v/>
      </c>
      <c r="AX265" s="11" t="str">
        <f t="shared" si="28"/>
        <v/>
      </c>
      <c r="AY265" s="11" t="str">
        <f t="shared" si="28"/>
        <v/>
      </c>
      <c r="AZ265" s="11" t="str">
        <f t="shared" si="28"/>
        <v/>
      </c>
      <c r="BA265" s="11" t="str">
        <f t="shared" si="28"/>
        <v/>
      </c>
      <c r="BB265" s="11" t="str">
        <f t="shared" si="28"/>
        <v/>
      </c>
      <c r="BC265" s="11" t="str">
        <f t="shared" si="28"/>
        <v/>
      </c>
      <c r="BD265" s="11" t="str">
        <f t="shared" si="28"/>
        <v/>
      </c>
      <c r="BE265" s="11" t="str">
        <f t="shared" si="28"/>
        <v/>
      </c>
      <c r="BF265" s="11" t="str">
        <f t="shared" si="28"/>
        <v/>
      </c>
      <c r="BG265" s="11" t="str">
        <f t="shared" si="29"/>
        <v/>
      </c>
      <c r="BH265" s="11" t="str">
        <f t="shared" si="29"/>
        <v/>
      </c>
      <c r="BI265" s="11" t="str">
        <f t="shared" si="29"/>
        <v/>
      </c>
      <c r="BJ265" s="11" t="str">
        <f t="shared" si="29"/>
        <v/>
      </c>
      <c r="BK265" s="11" t="str">
        <f t="shared" si="29"/>
        <v/>
      </c>
      <c r="BL265" s="11" t="str">
        <f t="shared" si="29"/>
        <v/>
      </c>
      <c r="BM265" s="11" t="str">
        <f t="shared" si="29"/>
        <v/>
      </c>
      <c r="BN265" s="11" t="str">
        <f t="shared" si="29"/>
        <v/>
      </c>
      <c r="BO265" s="11" t="str">
        <f t="shared" si="29"/>
        <v/>
      </c>
      <c r="BP265" s="11" t="str">
        <f t="shared" si="29"/>
        <v/>
      </c>
      <c r="BQ265" s="11" t="str">
        <f t="shared" si="29"/>
        <v/>
      </c>
      <c r="BR265" s="11" t="str">
        <f t="shared" si="29"/>
        <v/>
      </c>
      <c r="BS265" s="11" t="str">
        <f t="shared" si="29"/>
        <v/>
      </c>
      <c r="BT265" s="11" t="str">
        <f t="shared" si="29"/>
        <v/>
      </c>
      <c r="BU265" s="11" t="str">
        <f t="shared" si="29"/>
        <v/>
      </c>
      <c r="BV265" s="11" t="str">
        <f t="shared" si="29"/>
        <v/>
      </c>
      <c r="BW265" s="11" t="str">
        <f t="shared" si="30"/>
        <v/>
      </c>
      <c r="BX265" s="11" t="str">
        <f t="shared" si="30"/>
        <v/>
      </c>
      <c r="BY265" s="11" t="str">
        <f t="shared" si="30"/>
        <v/>
      </c>
      <c r="BZ265" s="11" t="str">
        <f t="shared" si="30"/>
        <v/>
      </c>
      <c r="CA265" s="11" t="str">
        <f t="shared" si="30"/>
        <v/>
      </c>
      <c r="CB265" s="11" t="str">
        <f t="shared" si="30"/>
        <v/>
      </c>
      <c r="CC265" s="11" t="str">
        <f t="shared" si="30"/>
        <v/>
      </c>
      <c r="CD265" s="11" t="str">
        <f t="shared" si="30"/>
        <v/>
      </c>
      <c r="CE265" s="11" t="str">
        <f t="shared" si="30"/>
        <v/>
      </c>
      <c r="CF265" s="11" t="str">
        <f t="shared" si="30"/>
        <v/>
      </c>
      <c r="CG265" s="11" t="str">
        <f t="shared" si="30"/>
        <v/>
      </c>
      <c r="CH265" s="11" t="str">
        <f t="shared" si="30"/>
        <v/>
      </c>
      <c r="CI265" s="11" t="str">
        <f t="shared" si="30"/>
        <v/>
      </c>
      <c r="CJ265" s="11" t="str">
        <f t="shared" si="30"/>
        <v/>
      </c>
      <c r="CK265" s="11" t="str">
        <f t="shared" si="30"/>
        <v/>
      </c>
      <c r="CL265" s="11" t="str">
        <f t="shared" si="30"/>
        <v/>
      </c>
      <c r="CM265" s="11" t="str">
        <f t="shared" si="31"/>
        <v/>
      </c>
      <c r="CN265" s="11" t="str">
        <f t="shared" si="31"/>
        <v/>
      </c>
      <c r="CO265" s="11" t="str">
        <f t="shared" si="31"/>
        <v/>
      </c>
      <c r="CP265" s="11" t="str">
        <f t="shared" si="31"/>
        <v/>
      </c>
      <c r="CQ265" s="11" t="str">
        <f t="shared" si="31"/>
        <v/>
      </c>
      <c r="CR265" s="11" t="str">
        <f t="shared" si="31"/>
        <v/>
      </c>
      <c r="CS265" s="11" t="str">
        <f t="shared" si="31"/>
        <v/>
      </c>
      <c r="CT265" s="11" t="str">
        <f t="shared" si="31"/>
        <v/>
      </c>
      <c r="CU265" s="11" t="str">
        <f t="shared" si="31"/>
        <v/>
      </c>
      <c r="CV265" s="11" t="str">
        <f t="shared" si="31"/>
        <v/>
      </c>
      <c r="CW265" s="11" t="str">
        <f t="shared" si="31"/>
        <v/>
      </c>
      <c r="CX265" s="11" t="str">
        <f t="shared" si="31"/>
        <v/>
      </c>
      <c r="CY265" s="11" t="str">
        <f t="shared" si="31"/>
        <v/>
      </c>
      <c r="CZ265" s="11" t="str">
        <f t="shared" si="31"/>
        <v/>
      </c>
      <c r="DA265" s="11" t="str">
        <f t="shared" si="31"/>
        <v/>
      </c>
      <c r="DB265" s="11" t="str">
        <f t="shared" si="31"/>
        <v/>
      </c>
      <c r="DC265" s="11" t="str">
        <f t="shared" si="32"/>
        <v/>
      </c>
      <c r="DD265" s="11" t="str">
        <f t="shared" si="32"/>
        <v/>
      </c>
      <c r="DE265" s="11" t="str">
        <f t="shared" si="32"/>
        <v/>
      </c>
      <c r="DF265" s="11" t="str">
        <f t="shared" si="32"/>
        <v/>
      </c>
      <c r="DG265" s="11" t="str">
        <f t="shared" si="32"/>
        <v/>
      </c>
      <c r="DH265" s="11" t="str">
        <f t="shared" si="32"/>
        <v/>
      </c>
      <c r="DI265" s="11" t="str">
        <f t="shared" si="32"/>
        <v/>
      </c>
      <c r="DJ265" s="11" t="str">
        <f t="shared" si="32"/>
        <v/>
      </c>
    </row>
    <row r="266" spans="2:114" x14ac:dyDescent="0.35">
      <c r="B266" s="184"/>
      <c r="C266" s="177"/>
      <c r="D266" s="117"/>
      <c r="E266" s="82" t="str" cm="1">
        <f t="array" ref="E266">IF(NOT(ISBLANK($D266)),MAX(INDEX($A$1:$X$1044,IF(_xlfn.TEXTSPLIT($D266, ",")=$B$2:$B$288, ROW($B$2:$B$288), 0), 6)), "")</f>
        <v/>
      </c>
      <c r="F266" s="167"/>
      <c r="G266" s="167"/>
      <c r="H266" s="83" t="str">
        <f t="shared" ref="H266:H305" si="33">IF(G266="","",NETWORKDAYS(F266,G266))</f>
        <v/>
      </c>
      <c r="I266" s="168"/>
      <c r="J266" s="85"/>
      <c r="K266" s="11" t="str">
        <f t="shared" si="26"/>
        <v/>
      </c>
      <c r="L266" s="11" t="str">
        <f t="shared" si="26"/>
        <v/>
      </c>
      <c r="M266" s="11" t="str">
        <f t="shared" si="26"/>
        <v/>
      </c>
      <c r="N266" s="11" t="str">
        <f t="shared" si="26"/>
        <v/>
      </c>
      <c r="O266" s="11" t="str">
        <f t="shared" si="26"/>
        <v/>
      </c>
      <c r="P266" s="11" t="str">
        <f t="shared" si="26"/>
        <v/>
      </c>
      <c r="Q266" s="11" t="str">
        <f t="shared" si="26"/>
        <v/>
      </c>
      <c r="R266" s="11" t="str">
        <f t="shared" si="26"/>
        <v/>
      </c>
      <c r="S266" s="11" t="str">
        <f t="shared" si="26"/>
        <v/>
      </c>
      <c r="T266" s="11" t="str">
        <f t="shared" si="26"/>
        <v/>
      </c>
      <c r="U266" s="11" t="str">
        <f t="shared" si="26"/>
        <v/>
      </c>
      <c r="V266" s="11" t="str">
        <f t="shared" si="26"/>
        <v/>
      </c>
      <c r="W266" s="11" t="str">
        <f t="shared" si="26"/>
        <v/>
      </c>
      <c r="X266" s="11" t="str">
        <f t="shared" si="26"/>
        <v/>
      </c>
      <c r="Y266" s="11" t="str">
        <f t="shared" si="26"/>
        <v/>
      </c>
      <c r="Z266" s="11" t="str">
        <f t="shared" si="26"/>
        <v/>
      </c>
      <c r="AA266" s="11" t="str">
        <f t="shared" si="27"/>
        <v/>
      </c>
      <c r="AB266" s="11" t="str">
        <f t="shared" si="27"/>
        <v/>
      </c>
      <c r="AC266" s="11" t="str">
        <f t="shared" si="27"/>
        <v/>
      </c>
      <c r="AD266" s="11" t="str">
        <f t="shared" si="27"/>
        <v/>
      </c>
      <c r="AE266" s="11" t="str">
        <f t="shared" si="27"/>
        <v/>
      </c>
      <c r="AF266" s="11" t="str">
        <f t="shared" si="27"/>
        <v/>
      </c>
      <c r="AG266" s="11" t="str">
        <f t="shared" si="27"/>
        <v/>
      </c>
      <c r="AH266" s="11" t="str">
        <f t="shared" si="27"/>
        <v/>
      </c>
      <c r="AI266" s="11" t="str">
        <f t="shared" si="27"/>
        <v/>
      </c>
      <c r="AJ266" s="11" t="str">
        <f t="shared" si="27"/>
        <v/>
      </c>
      <c r="AK266" s="11" t="str">
        <f t="shared" si="27"/>
        <v/>
      </c>
      <c r="AL266" s="11" t="str">
        <f t="shared" si="27"/>
        <v/>
      </c>
      <c r="AM266" s="11" t="str">
        <f t="shared" si="27"/>
        <v/>
      </c>
      <c r="AN266" s="11" t="str">
        <f t="shared" si="27"/>
        <v/>
      </c>
      <c r="AO266" s="11" t="str">
        <f t="shared" si="27"/>
        <v/>
      </c>
      <c r="AP266" s="11" t="str">
        <f t="shared" si="27"/>
        <v/>
      </c>
      <c r="AQ266" s="11" t="str">
        <f t="shared" si="28"/>
        <v/>
      </c>
      <c r="AR266" s="11" t="str">
        <f t="shared" si="28"/>
        <v/>
      </c>
      <c r="AS266" s="11" t="str">
        <f t="shared" si="28"/>
        <v/>
      </c>
      <c r="AT266" s="11" t="str">
        <f t="shared" si="28"/>
        <v/>
      </c>
      <c r="AU266" s="11" t="str">
        <f t="shared" si="28"/>
        <v/>
      </c>
      <c r="AV266" s="11" t="str">
        <f t="shared" si="28"/>
        <v/>
      </c>
      <c r="AW266" s="11" t="str">
        <f t="shared" si="28"/>
        <v/>
      </c>
      <c r="AX266" s="11" t="str">
        <f t="shared" si="28"/>
        <v/>
      </c>
      <c r="AY266" s="11" t="str">
        <f t="shared" si="28"/>
        <v/>
      </c>
      <c r="AZ266" s="11" t="str">
        <f t="shared" si="28"/>
        <v/>
      </c>
      <c r="BA266" s="11" t="str">
        <f t="shared" si="28"/>
        <v/>
      </c>
      <c r="BB266" s="11" t="str">
        <f t="shared" si="28"/>
        <v/>
      </c>
      <c r="BC266" s="11" t="str">
        <f t="shared" si="28"/>
        <v/>
      </c>
      <c r="BD266" s="11" t="str">
        <f t="shared" si="28"/>
        <v/>
      </c>
      <c r="BE266" s="11" t="str">
        <f t="shared" si="28"/>
        <v/>
      </c>
      <c r="BF266" s="11" t="str">
        <f t="shared" si="28"/>
        <v/>
      </c>
      <c r="BG266" s="11" t="str">
        <f t="shared" si="29"/>
        <v/>
      </c>
      <c r="BH266" s="11" t="str">
        <f t="shared" si="29"/>
        <v/>
      </c>
      <c r="BI266" s="11" t="str">
        <f t="shared" si="29"/>
        <v/>
      </c>
      <c r="BJ266" s="11" t="str">
        <f t="shared" si="29"/>
        <v/>
      </c>
      <c r="BK266" s="11" t="str">
        <f t="shared" si="29"/>
        <v/>
      </c>
      <c r="BL266" s="11" t="str">
        <f t="shared" si="29"/>
        <v/>
      </c>
      <c r="BM266" s="11" t="str">
        <f t="shared" si="29"/>
        <v/>
      </c>
      <c r="BN266" s="11" t="str">
        <f t="shared" si="29"/>
        <v/>
      </c>
      <c r="BO266" s="11" t="str">
        <f t="shared" si="29"/>
        <v/>
      </c>
      <c r="BP266" s="11" t="str">
        <f t="shared" si="29"/>
        <v/>
      </c>
      <c r="BQ266" s="11" t="str">
        <f t="shared" si="29"/>
        <v/>
      </c>
      <c r="BR266" s="11" t="str">
        <f t="shared" si="29"/>
        <v/>
      </c>
      <c r="BS266" s="11" t="str">
        <f t="shared" si="29"/>
        <v/>
      </c>
      <c r="BT266" s="11" t="str">
        <f t="shared" si="29"/>
        <v/>
      </c>
      <c r="BU266" s="11" t="str">
        <f t="shared" si="29"/>
        <v/>
      </c>
      <c r="BV266" s="11" t="str">
        <f t="shared" si="29"/>
        <v/>
      </c>
      <c r="BW266" s="11" t="str">
        <f t="shared" si="30"/>
        <v/>
      </c>
      <c r="BX266" s="11" t="str">
        <f t="shared" si="30"/>
        <v/>
      </c>
      <c r="BY266" s="11" t="str">
        <f t="shared" si="30"/>
        <v/>
      </c>
      <c r="BZ266" s="11" t="str">
        <f t="shared" si="30"/>
        <v/>
      </c>
      <c r="CA266" s="11" t="str">
        <f t="shared" si="30"/>
        <v/>
      </c>
      <c r="CB266" s="11" t="str">
        <f t="shared" si="30"/>
        <v/>
      </c>
      <c r="CC266" s="11" t="str">
        <f t="shared" si="30"/>
        <v/>
      </c>
      <c r="CD266" s="11" t="str">
        <f t="shared" si="30"/>
        <v/>
      </c>
      <c r="CE266" s="11" t="str">
        <f t="shared" si="30"/>
        <v/>
      </c>
      <c r="CF266" s="11" t="str">
        <f t="shared" si="30"/>
        <v/>
      </c>
      <c r="CG266" s="11" t="str">
        <f t="shared" si="30"/>
        <v/>
      </c>
      <c r="CH266" s="11" t="str">
        <f t="shared" si="30"/>
        <v/>
      </c>
      <c r="CI266" s="11" t="str">
        <f t="shared" si="30"/>
        <v/>
      </c>
      <c r="CJ266" s="11" t="str">
        <f t="shared" si="30"/>
        <v/>
      </c>
      <c r="CK266" s="11" t="str">
        <f t="shared" si="30"/>
        <v/>
      </c>
      <c r="CL266" s="11" t="str">
        <f t="shared" si="30"/>
        <v/>
      </c>
      <c r="CM266" s="11" t="str">
        <f t="shared" si="31"/>
        <v/>
      </c>
      <c r="CN266" s="11" t="str">
        <f t="shared" si="31"/>
        <v/>
      </c>
      <c r="CO266" s="11" t="str">
        <f t="shared" si="31"/>
        <v/>
      </c>
      <c r="CP266" s="11" t="str">
        <f t="shared" si="31"/>
        <v/>
      </c>
      <c r="CQ266" s="11" t="str">
        <f t="shared" si="31"/>
        <v/>
      </c>
      <c r="CR266" s="11" t="str">
        <f t="shared" si="31"/>
        <v/>
      </c>
      <c r="CS266" s="11" t="str">
        <f t="shared" si="31"/>
        <v/>
      </c>
      <c r="CT266" s="11" t="str">
        <f t="shared" si="31"/>
        <v/>
      </c>
      <c r="CU266" s="11" t="str">
        <f t="shared" si="31"/>
        <v/>
      </c>
      <c r="CV266" s="11" t="str">
        <f t="shared" si="31"/>
        <v/>
      </c>
      <c r="CW266" s="11" t="str">
        <f t="shared" si="31"/>
        <v/>
      </c>
      <c r="CX266" s="11" t="str">
        <f t="shared" si="31"/>
        <v/>
      </c>
      <c r="CY266" s="11" t="str">
        <f t="shared" si="31"/>
        <v/>
      </c>
      <c r="CZ266" s="11" t="str">
        <f t="shared" si="31"/>
        <v/>
      </c>
      <c r="DA266" s="11" t="str">
        <f t="shared" si="31"/>
        <v/>
      </c>
      <c r="DB266" s="11" t="str">
        <f t="shared" si="31"/>
        <v/>
      </c>
      <c r="DC266" s="11" t="str">
        <f t="shared" si="32"/>
        <v/>
      </c>
      <c r="DD266" s="11" t="str">
        <f t="shared" si="32"/>
        <v/>
      </c>
      <c r="DE266" s="11" t="str">
        <f t="shared" si="32"/>
        <v/>
      </c>
      <c r="DF266" s="11" t="str">
        <f t="shared" si="32"/>
        <v/>
      </c>
      <c r="DG266" s="11" t="str">
        <f t="shared" si="32"/>
        <v/>
      </c>
      <c r="DH266" s="11" t="str">
        <f t="shared" si="32"/>
        <v/>
      </c>
      <c r="DI266" s="11" t="str">
        <f t="shared" si="32"/>
        <v/>
      </c>
      <c r="DJ266" s="11" t="str">
        <f t="shared" si="32"/>
        <v/>
      </c>
    </row>
    <row r="267" spans="2:114" x14ac:dyDescent="0.35">
      <c r="B267" s="184"/>
      <c r="C267" s="177"/>
      <c r="D267" s="117"/>
      <c r="E267" s="82" t="str" cm="1">
        <f t="array" ref="E267">IF(NOT(ISBLANK($D267)),MAX(INDEX($A$1:$X$1044,IF(_xlfn.TEXTSPLIT($D267, ",")=$B$2:$B$288, ROW($B$2:$B$288), 0), 6)), "")</f>
        <v/>
      </c>
      <c r="F267" s="167"/>
      <c r="G267" s="167"/>
      <c r="H267" s="83" t="str">
        <f t="shared" si="33"/>
        <v/>
      </c>
      <c r="I267" s="168"/>
      <c r="J267" s="85"/>
      <c r="K267" s="11" t="str">
        <f t="shared" si="26"/>
        <v/>
      </c>
      <c r="L267" s="11" t="str">
        <f t="shared" si="26"/>
        <v/>
      </c>
      <c r="M267" s="11" t="str">
        <f t="shared" si="26"/>
        <v/>
      </c>
      <c r="N267" s="11" t="str">
        <f t="shared" si="26"/>
        <v/>
      </c>
      <c r="O267" s="11" t="str">
        <f t="shared" si="26"/>
        <v/>
      </c>
      <c r="P267" s="11" t="str">
        <f t="shared" si="26"/>
        <v/>
      </c>
      <c r="Q267" s="11" t="str">
        <f t="shared" si="26"/>
        <v/>
      </c>
      <c r="R267" s="11" t="str">
        <f t="shared" si="26"/>
        <v/>
      </c>
      <c r="S267" s="11" t="str">
        <f t="shared" si="26"/>
        <v/>
      </c>
      <c r="T267" s="11" t="str">
        <f t="shared" si="26"/>
        <v/>
      </c>
      <c r="U267" s="11" t="str">
        <f t="shared" si="26"/>
        <v/>
      </c>
      <c r="V267" s="11" t="str">
        <f t="shared" si="26"/>
        <v/>
      </c>
      <c r="W267" s="11" t="str">
        <f t="shared" si="26"/>
        <v/>
      </c>
      <c r="X267" s="11" t="str">
        <f t="shared" si="26"/>
        <v/>
      </c>
      <c r="Y267" s="11" t="str">
        <f t="shared" si="26"/>
        <v/>
      </c>
      <c r="Z267" s="11" t="str">
        <f t="shared" si="26"/>
        <v/>
      </c>
      <c r="AA267" s="11" t="str">
        <f t="shared" si="27"/>
        <v/>
      </c>
      <c r="AB267" s="11" t="str">
        <f t="shared" si="27"/>
        <v/>
      </c>
      <c r="AC267" s="11" t="str">
        <f t="shared" si="27"/>
        <v/>
      </c>
      <c r="AD267" s="11" t="str">
        <f t="shared" si="27"/>
        <v/>
      </c>
      <c r="AE267" s="11" t="str">
        <f t="shared" si="27"/>
        <v/>
      </c>
      <c r="AF267" s="11" t="str">
        <f t="shared" si="27"/>
        <v/>
      </c>
      <c r="AG267" s="11" t="str">
        <f t="shared" si="27"/>
        <v/>
      </c>
      <c r="AH267" s="11" t="str">
        <f t="shared" si="27"/>
        <v/>
      </c>
      <c r="AI267" s="11" t="str">
        <f t="shared" si="27"/>
        <v/>
      </c>
      <c r="AJ267" s="11" t="str">
        <f t="shared" si="27"/>
        <v/>
      </c>
      <c r="AK267" s="11" t="str">
        <f t="shared" si="27"/>
        <v/>
      </c>
      <c r="AL267" s="11" t="str">
        <f t="shared" si="27"/>
        <v/>
      </c>
      <c r="AM267" s="11" t="str">
        <f t="shared" si="27"/>
        <v/>
      </c>
      <c r="AN267" s="11" t="str">
        <f t="shared" si="27"/>
        <v/>
      </c>
      <c r="AO267" s="11" t="str">
        <f t="shared" si="27"/>
        <v/>
      </c>
      <c r="AP267" s="11" t="str">
        <f t="shared" si="27"/>
        <v/>
      </c>
      <c r="AQ267" s="11" t="str">
        <f t="shared" si="28"/>
        <v/>
      </c>
      <c r="AR267" s="11" t="str">
        <f t="shared" si="28"/>
        <v/>
      </c>
      <c r="AS267" s="11" t="str">
        <f t="shared" si="28"/>
        <v/>
      </c>
      <c r="AT267" s="11" t="str">
        <f t="shared" si="28"/>
        <v/>
      </c>
      <c r="AU267" s="11" t="str">
        <f t="shared" si="28"/>
        <v/>
      </c>
      <c r="AV267" s="11" t="str">
        <f t="shared" si="28"/>
        <v/>
      </c>
      <c r="AW267" s="11" t="str">
        <f t="shared" si="28"/>
        <v/>
      </c>
      <c r="AX267" s="11" t="str">
        <f t="shared" si="28"/>
        <v/>
      </c>
      <c r="AY267" s="11" t="str">
        <f t="shared" si="28"/>
        <v/>
      </c>
      <c r="AZ267" s="11" t="str">
        <f t="shared" si="28"/>
        <v/>
      </c>
      <c r="BA267" s="11" t="str">
        <f t="shared" si="28"/>
        <v/>
      </c>
      <c r="BB267" s="11" t="str">
        <f t="shared" si="28"/>
        <v/>
      </c>
      <c r="BC267" s="11" t="str">
        <f t="shared" si="28"/>
        <v/>
      </c>
      <c r="BD267" s="11" t="str">
        <f t="shared" si="28"/>
        <v/>
      </c>
      <c r="BE267" s="11" t="str">
        <f t="shared" si="28"/>
        <v/>
      </c>
      <c r="BF267" s="11" t="str">
        <f t="shared" si="28"/>
        <v/>
      </c>
      <c r="BG267" s="11" t="str">
        <f t="shared" si="29"/>
        <v/>
      </c>
      <c r="BH267" s="11" t="str">
        <f t="shared" si="29"/>
        <v/>
      </c>
      <c r="BI267" s="11" t="str">
        <f t="shared" si="29"/>
        <v/>
      </c>
      <c r="BJ267" s="11" t="str">
        <f t="shared" si="29"/>
        <v/>
      </c>
      <c r="BK267" s="11" t="str">
        <f t="shared" si="29"/>
        <v/>
      </c>
      <c r="BL267" s="11" t="str">
        <f t="shared" si="29"/>
        <v/>
      </c>
      <c r="BM267" s="11" t="str">
        <f t="shared" si="29"/>
        <v/>
      </c>
      <c r="BN267" s="11" t="str">
        <f t="shared" si="29"/>
        <v/>
      </c>
      <c r="BO267" s="11" t="str">
        <f t="shared" si="29"/>
        <v/>
      </c>
      <c r="BP267" s="11" t="str">
        <f t="shared" si="29"/>
        <v/>
      </c>
      <c r="BQ267" s="11" t="str">
        <f t="shared" si="29"/>
        <v/>
      </c>
      <c r="BR267" s="11" t="str">
        <f t="shared" si="29"/>
        <v/>
      </c>
      <c r="BS267" s="11" t="str">
        <f t="shared" si="29"/>
        <v/>
      </c>
      <c r="BT267" s="11" t="str">
        <f t="shared" si="29"/>
        <v/>
      </c>
      <c r="BU267" s="11" t="str">
        <f t="shared" si="29"/>
        <v/>
      </c>
      <c r="BV267" s="11" t="str">
        <f t="shared" si="29"/>
        <v/>
      </c>
      <c r="BW267" s="11" t="str">
        <f t="shared" si="30"/>
        <v/>
      </c>
      <c r="BX267" s="11" t="str">
        <f t="shared" si="30"/>
        <v/>
      </c>
      <c r="BY267" s="11" t="str">
        <f t="shared" si="30"/>
        <v/>
      </c>
      <c r="BZ267" s="11" t="str">
        <f t="shared" si="30"/>
        <v/>
      </c>
      <c r="CA267" s="11" t="str">
        <f t="shared" si="30"/>
        <v/>
      </c>
      <c r="CB267" s="11" t="str">
        <f t="shared" si="30"/>
        <v/>
      </c>
      <c r="CC267" s="11" t="str">
        <f t="shared" si="30"/>
        <v/>
      </c>
      <c r="CD267" s="11" t="str">
        <f t="shared" si="30"/>
        <v/>
      </c>
      <c r="CE267" s="11" t="str">
        <f t="shared" si="30"/>
        <v/>
      </c>
      <c r="CF267" s="11" t="str">
        <f t="shared" si="30"/>
        <v/>
      </c>
      <c r="CG267" s="11" t="str">
        <f t="shared" si="30"/>
        <v/>
      </c>
      <c r="CH267" s="11" t="str">
        <f t="shared" si="30"/>
        <v/>
      </c>
      <c r="CI267" s="11" t="str">
        <f t="shared" si="30"/>
        <v/>
      </c>
      <c r="CJ267" s="11" t="str">
        <f t="shared" si="30"/>
        <v/>
      </c>
      <c r="CK267" s="11" t="str">
        <f t="shared" si="30"/>
        <v/>
      </c>
      <c r="CL267" s="11" t="str">
        <f t="shared" si="30"/>
        <v/>
      </c>
      <c r="CM267" s="11" t="str">
        <f t="shared" si="31"/>
        <v/>
      </c>
      <c r="CN267" s="11" t="str">
        <f t="shared" si="31"/>
        <v/>
      </c>
      <c r="CO267" s="11" t="str">
        <f t="shared" si="31"/>
        <v/>
      </c>
      <c r="CP267" s="11" t="str">
        <f t="shared" si="31"/>
        <v/>
      </c>
      <c r="CQ267" s="11" t="str">
        <f t="shared" si="31"/>
        <v/>
      </c>
      <c r="CR267" s="11" t="str">
        <f t="shared" si="31"/>
        <v/>
      </c>
      <c r="CS267" s="11" t="str">
        <f t="shared" si="31"/>
        <v/>
      </c>
      <c r="CT267" s="11" t="str">
        <f t="shared" si="31"/>
        <v/>
      </c>
      <c r="CU267" s="11" t="str">
        <f t="shared" si="31"/>
        <v/>
      </c>
      <c r="CV267" s="11" t="str">
        <f t="shared" si="31"/>
        <v/>
      </c>
      <c r="CW267" s="11" t="str">
        <f t="shared" si="31"/>
        <v/>
      </c>
      <c r="CX267" s="11" t="str">
        <f t="shared" si="31"/>
        <v/>
      </c>
      <c r="CY267" s="11" t="str">
        <f t="shared" si="31"/>
        <v/>
      </c>
      <c r="CZ267" s="11" t="str">
        <f t="shared" si="31"/>
        <v/>
      </c>
      <c r="DA267" s="11" t="str">
        <f t="shared" si="31"/>
        <v/>
      </c>
      <c r="DB267" s="11" t="str">
        <f t="shared" si="31"/>
        <v/>
      </c>
      <c r="DC267" s="11" t="str">
        <f t="shared" si="32"/>
        <v/>
      </c>
      <c r="DD267" s="11" t="str">
        <f t="shared" si="32"/>
        <v/>
      </c>
      <c r="DE267" s="11" t="str">
        <f t="shared" si="32"/>
        <v/>
      </c>
      <c r="DF267" s="11" t="str">
        <f t="shared" si="32"/>
        <v/>
      </c>
      <c r="DG267" s="11" t="str">
        <f t="shared" si="32"/>
        <v/>
      </c>
      <c r="DH267" s="11" t="str">
        <f t="shared" si="32"/>
        <v/>
      </c>
      <c r="DI267" s="11" t="str">
        <f t="shared" si="32"/>
        <v/>
      </c>
      <c r="DJ267" s="11" t="str">
        <f t="shared" si="32"/>
        <v/>
      </c>
    </row>
    <row r="268" spans="2:114" x14ac:dyDescent="0.35">
      <c r="B268" s="184"/>
      <c r="C268" s="177"/>
      <c r="D268" s="117"/>
      <c r="E268" s="82" t="str" cm="1">
        <f t="array" ref="E268">IF(NOT(ISBLANK($D268)),MAX(INDEX($A$1:$X$1044,IF(_xlfn.TEXTSPLIT($D268, ",")=$B$2:$B$288, ROW($B$2:$B$288), 0), 6)), "")</f>
        <v/>
      </c>
      <c r="F268" s="167"/>
      <c r="G268" s="167"/>
      <c r="H268" s="83" t="str">
        <f t="shared" si="33"/>
        <v/>
      </c>
      <c r="I268" s="168"/>
      <c r="J268" s="85"/>
      <c r="K268" s="11" t="str">
        <f t="shared" si="26"/>
        <v/>
      </c>
      <c r="L268" s="11" t="str">
        <f t="shared" si="26"/>
        <v/>
      </c>
      <c r="M268" s="11" t="str">
        <f t="shared" si="26"/>
        <v/>
      </c>
      <c r="N268" s="11" t="str">
        <f t="shared" si="26"/>
        <v/>
      </c>
      <c r="O268" s="11" t="str">
        <f t="shared" si="26"/>
        <v/>
      </c>
      <c r="P268" s="11" t="str">
        <f t="shared" si="26"/>
        <v/>
      </c>
      <c r="Q268" s="11" t="str">
        <f t="shared" si="26"/>
        <v/>
      </c>
      <c r="R268" s="11" t="str">
        <f t="shared" si="26"/>
        <v/>
      </c>
      <c r="S268" s="11" t="str">
        <f t="shared" si="26"/>
        <v/>
      </c>
      <c r="T268" s="11" t="str">
        <f t="shared" si="26"/>
        <v/>
      </c>
      <c r="U268" s="11" t="str">
        <f t="shared" si="26"/>
        <v/>
      </c>
      <c r="V268" s="11" t="str">
        <f t="shared" si="26"/>
        <v/>
      </c>
      <c r="W268" s="11" t="str">
        <f t="shared" si="26"/>
        <v/>
      </c>
      <c r="X268" s="11" t="str">
        <f t="shared" si="26"/>
        <v/>
      </c>
      <c r="Y268" s="11" t="str">
        <f t="shared" si="26"/>
        <v/>
      </c>
      <c r="Z268" s="11" t="str">
        <f t="shared" si="26"/>
        <v/>
      </c>
      <c r="AA268" s="11" t="str">
        <f t="shared" si="27"/>
        <v/>
      </c>
      <c r="AB268" s="11" t="str">
        <f t="shared" si="27"/>
        <v/>
      </c>
      <c r="AC268" s="11" t="str">
        <f t="shared" si="27"/>
        <v/>
      </c>
      <c r="AD268" s="11" t="str">
        <f t="shared" si="27"/>
        <v/>
      </c>
      <c r="AE268" s="11" t="str">
        <f t="shared" si="27"/>
        <v/>
      </c>
      <c r="AF268" s="11" t="str">
        <f t="shared" si="27"/>
        <v/>
      </c>
      <c r="AG268" s="11" t="str">
        <f t="shared" si="27"/>
        <v/>
      </c>
      <c r="AH268" s="11" t="str">
        <f t="shared" si="27"/>
        <v/>
      </c>
      <c r="AI268" s="11" t="str">
        <f t="shared" si="27"/>
        <v/>
      </c>
      <c r="AJ268" s="11" t="str">
        <f t="shared" si="27"/>
        <v/>
      </c>
      <c r="AK268" s="11" t="str">
        <f t="shared" si="27"/>
        <v/>
      </c>
      <c r="AL268" s="11" t="str">
        <f t="shared" si="27"/>
        <v/>
      </c>
      <c r="AM268" s="11" t="str">
        <f t="shared" si="27"/>
        <v/>
      </c>
      <c r="AN268" s="11" t="str">
        <f t="shared" si="27"/>
        <v/>
      </c>
      <c r="AO268" s="11" t="str">
        <f t="shared" si="27"/>
        <v/>
      </c>
      <c r="AP268" s="11" t="str">
        <f t="shared" si="27"/>
        <v/>
      </c>
      <c r="AQ268" s="11" t="str">
        <f t="shared" si="28"/>
        <v/>
      </c>
      <c r="AR268" s="11" t="str">
        <f t="shared" si="28"/>
        <v/>
      </c>
      <c r="AS268" s="11" t="str">
        <f t="shared" si="28"/>
        <v/>
      </c>
      <c r="AT268" s="11" t="str">
        <f t="shared" si="28"/>
        <v/>
      </c>
      <c r="AU268" s="11" t="str">
        <f t="shared" si="28"/>
        <v/>
      </c>
      <c r="AV268" s="11" t="str">
        <f t="shared" si="28"/>
        <v/>
      </c>
      <c r="AW268" s="11" t="str">
        <f t="shared" si="28"/>
        <v/>
      </c>
      <c r="AX268" s="11" t="str">
        <f t="shared" si="28"/>
        <v/>
      </c>
      <c r="AY268" s="11" t="str">
        <f t="shared" si="28"/>
        <v/>
      </c>
      <c r="AZ268" s="11" t="str">
        <f t="shared" si="28"/>
        <v/>
      </c>
      <c r="BA268" s="11" t="str">
        <f t="shared" si="28"/>
        <v/>
      </c>
      <c r="BB268" s="11" t="str">
        <f t="shared" si="28"/>
        <v/>
      </c>
      <c r="BC268" s="11" t="str">
        <f t="shared" si="28"/>
        <v/>
      </c>
      <c r="BD268" s="11" t="str">
        <f t="shared" si="28"/>
        <v/>
      </c>
      <c r="BE268" s="11" t="str">
        <f t="shared" si="28"/>
        <v/>
      </c>
      <c r="BF268" s="11" t="str">
        <f t="shared" si="28"/>
        <v/>
      </c>
      <c r="BG268" s="11" t="str">
        <f t="shared" si="29"/>
        <v/>
      </c>
      <c r="BH268" s="11" t="str">
        <f t="shared" si="29"/>
        <v/>
      </c>
      <c r="BI268" s="11" t="str">
        <f t="shared" si="29"/>
        <v/>
      </c>
      <c r="BJ268" s="11" t="str">
        <f t="shared" si="29"/>
        <v/>
      </c>
      <c r="BK268" s="11" t="str">
        <f t="shared" si="29"/>
        <v/>
      </c>
      <c r="BL268" s="11" t="str">
        <f t="shared" si="29"/>
        <v/>
      </c>
      <c r="BM268" s="11" t="str">
        <f t="shared" si="29"/>
        <v/>
      </c>
      <c r="BN268" s="11" t="str">
        <f t="shared" si="29"/>
        <v/>
      </c>
      <c r="BO268" s="11" t="str">
        <f t="shared" si="29"/>
        <v/>
      </c>
      <c r="BP268" s="11" t="str">
        <f t="shared" si="29"/>
        <v/>
      </c>
      <c r="BQ268" s="11" t="str">
        <f t="shared" si="29"/>
        <v/>
      </c>
      <c r="BR268" s="11" t="str">
        <f t="shared" si="29"/>
        <v/>
      </c>
      <c r="BS268" s="11" t="str">
        <f t="shared" si="29"/>
        <v/>
      </c>
      <c r="BT268" s="11" t="str">
        <f t="shared" si="29"/>
        <v/>
      </c>
      <c r="BU268" s="11" t="str">
        <f t="shared" si="29"/>
        <v/>
      </c>
      <c r="BV268" s="11" t="str">
        <f t="shared" si="29"/>
        <v/>
      </c>
      <c r="BW268" s="11" t="str">
        <f t="shared" si="30"/>
        <v/>
      </c>
      <c r="BX268" s="11" t="str">
        <f t="shared" si="30"/>
        <v/>
      </c>
      <c r="BY268" s="11" t="str">
        <f t="shared" si="30"/>
        <v/>
      </c>
      <c r="BZ268" s="11" t="str">
        <f t="shared" si="30"/>
        <v/>
      </c>
      <c r="CA268" s="11" t="str">
        <f t="shared" si="30"/>
        <v/>
      </c>
      <c r="CB268" s="11" t="str">
        <f t="shared" si="30"/>
        <v/>
      </c>
      <c r="CC268" s="11" t="str">
        <f t="shared" si="30"/>
        <v/>
      </c>
      <c r="CD268" s="11" t="str">
        <f t="shared" si="30"/>
        <v/>
      </c>
      <c r="CE268" s="11" t="str">
        <f t="shared" si="30"/>
        <v/>
      </c>
      <c r="CF268" s="11" t="str">
        <f t="shared" si="30"/>
        <v/>
      </c>
      <c r="CG268" s="11" t="str">
        <f t="shared" si="30"/>
        <v/>
      </c>
      <c r="CH268" s="11" t="str">
        <f t="shared" si="30"/>
        <v/>
      </c>
      <c r="CI268" s="11" t="str">
        <f t="shared" si="30"/>
        <v/>
      </c>
      <c r="CJ268" s="11" t="str">
        <f t="shared" si="30"/>
        <v/>
      </c>
      <c r="CK268" s="11" t="str">
        <f t="shared" si="30"/>
        <v/>
      </c>
      <c r="CL268" s="11" t="str">
        <f t="shared" si="30"/>
        <v/>
      </c>
      <c r="CM268" s="11" t="str">
        <f t="shared" si="31"/>
        <v/>
      </c>
      <c r="CN268" s="11" t="str">
        <f t="shared" si="31"/>
        <v/>
      </c>
      <c r="CO268" s="11" t="str">
        <f t="shared" si="31"/>
        <v/>
      </c>
      <c r="CP268" s="11" t="str">
        <f t="shared" si="31"/>
        <v/>
      </c>
      <c r="CQ268" s="11" t="str">
        <f t="shared" si="31"/>
        <v/>
      </c>
      <c r="CR268" s="11" t="str">
        <f t="shared" si="31"/>
        <v/>
      </c>
      <c r="CS268" s="11" t="str">
        <f t="shared" si="31"/>
        <v/>
      </c>
      <c r="CT268" s="11" t="str">
        <f t="shared" si="31"/>
        <v/>
      </c>
      <c r="CU268" s="11" t="str">
        <f t="shared" si="31"/>
        <v/>
      </c>
      <c r="CV268" s="11" t="str">
        <f t="shared" si="31"/>
        <v/>
      </c>
      <c r="CW268" s="11" t="str">
        <f t="shared" si="31"/>
        <v/>
      </c>
      <c r="CX268" s="11" t="str">
        <f t="shared" si="31"/>
        <v/>
      </c>
      <c r="CY268" s="11" t="str">
        <f t="shared" si="31"/>
        <v/>
      </c>
      <c r="CZ268" s="11" t="str">
        <f t="shared" si="31"/>
        <v/>
      </c>
      <c r="DA268" s="11" t="str">
        <f t="shared" si="31"/>
        <v/>
      </c>
      <c r="DB268" s="11" t="str">
        <f t="shared" si="31"/>
        <v/>
      </c>
      <c r="DC268" s="11" t="str">
        <f t="shared" si="32"/>
        <v/>
      </c>
      <c r="DD268" s="11" t="str">
        <f t="shared" si="32"/>
        <v/>
      </c>
      <c r="DE268" s="11" t="str">
        <f t="shared" si="32"/>
        <v/>
      </c>
      <c r="DF268" s="11" t="str">
        <f t="shared" si="32"/>
        <v/>
      </c>
      <c r="DG268" s="11" t="str">
        <f t="shared" si="32"/>
        <v/>
      </c>
      <c r="DH268" s="11" t="str">
        <f t="shared" si="32"/>
        <v/>
      </c>
      <c r="DI268" s="11" t="str">
        <f t="shared" si="32"/>
        <v/>
      </c>
      <c r="DJ268" s="11" t="str">
        <f t="shared" si="32"/>
        <v/>
      </c>
    </row>
    <row r="269" spans="2:114" x14ac:dyDescent="0.35">
      <c r="B269" s="184"/>
      <c r="C269" s="177"/>
      <c r="D269" s="117"/>
      <c r="E269" s="82" t="str" cm="1">
        <f t="array" ref="E269">IF(NOT(ISBLANK($D269)),MAX(INDEX($A$1:$X$1044,IF(_xlfn.TEXTSPLIT($D269, ",")=$B$2:$B$288, ROW($B$2:$B$288), 0), 6)), "")</f>
        <v/>
      </c>
      <c r="F269" s="167"/>
      <c r="G269" s="167"/>
      <c r="H269" s="83" t="str">
        <f t="shared" si="33"/>
        <v/>
      </c>
      <c r="I269" s="168"/>
      <c r="J269" s="85"/>
      <c r="K269" s="11" t="str">
        <f t="shared" si="26"/>
        <v/>
      </c>
      <c r="L269" s="11" t="str">
        <f t="shared" si="26"/>
        <v/>
      </c>
      <c r="M269" s="11" t="str">
        <f t="shared" si="26"/>
        <v/>
      </c>
      <c r="N269" s="11" t="str">
        <f t="shared" si="26"/>
        <v/>
      </c>
      <c r="O269" s="11" t="str">
        <f t="shared" si="26"/>
        <v/>
      </c>
      <c r="P269" s="11" t="str">
        <f t="shared" si="26"/>
        <v/>
      </c>
      <c r="Q269" s="11" t="str">
        <f t="shared" si="26"/>
        <v/>
      </c>
      <c r="R269" s="11" t="str">
        <f t="shared" si="26"/>
        <v/>
      </c>
      <c r="S269" s="11" t="str">
        <f t="shared" si="26"/>
        <v/>
      </c>
      <c r="T269" s="11" t="str">
        <f t="shared" si="26"/>
        <v/>
      </c>
      <c r="U269" s="11" t="str">
        <f t="shared" si="26"/>
        <v/>
      </c>
      <c r="V269" s="11" t="str">
        <f t="shared" si="26"/>
        <v/>
      </c>
      <c r="W269" s="11" t="str">
        <f t="shared" si="26"/>
        <v/>
      </c>
      <c r="X269" s="11" t="str">
        <f t="shared" si="26"/>
        <v/>
      </c>
      <c r="Y269" s="11" t="str">
        <f t="shared" si="26"/>
        <v/>
      </c>
      <c r="Z269" s="11" t="str">
        <f t="shared" si="26"/>
        <v/>
      </c>
      <c r="AA269" s="11" t="str">
        <f t="shared" si="27"/>
        <v/>
      </c>
      <c r="AB269" s="11" t="str">
        <f t="shared" si="27"/>
        <v/>
      </c>
      <c r="AC269" s="11" t="str">
        <f t="shared" si="27"/>
        <v/>
      </c>
      <c r="AD269" s="11" t="str">
        <f t="shared" si="27"/>
        <v/>
      </c>
      <c r="AE269" s="11" t="str">
        <f t="shared" si="27"/>
        <v/>
      </c>
      <c r="AF269" s="11" t="str">
        <f t="shared" si="27"/>
        <v/>
      </c>
      <c r="AG269" s="11" t="str">
        <f t="shared" si="27"/>
        <v/>
      </c>
      <c r="AH269" s="11" t="str">
        <f t="shared" si="27"/>
        <v/>
      </c>
      <c r="AI269" s="11" t="str">
        <f t="shared" si="27"/>
        <v/>
      </c>
      <c r="AJ269" s="11" t="str">
        <f t="shared" si="27"/>
        <v/>
      </c>
      <c r="AK269" s="11" t="str">
        <f t="shared" si="27"/>
        <v/>
      </c>
      <c r="AL269" s="11" t="str">
        <f t="shared" si="27"/>
        <v/>
      </c>
      <c r="AM269" s="11" t="str">
        <f t="shared" si="27"/>
        <v/>
      </c>
      <c r="AN269" s="11" t="str">
        <f t="shared" si="27"/>
        <v/>
      </c>
      <c r="AO269" s="11" t="str">
        <f t="shared" si="27"/>
        <v/>
      </c>
      <c r="AP269" s="11" t="str">
        <f t="shared" si="27"/>
        <v/>
      </c>
      <c r="AQ269" s="11" t="str">
        <f t="shared" si="28"/>
        <v/>
      </c>
      <c r="AR269" s="11" t="str">
        <f t="shared" si="28"/>
        <v/>
      </c>
      <c r="AS269" s="11" t="str">
        <f t="shared" si="28"/>
        <v/>
      </c>
      <c r="AT269" s="11" t="str">
        <f t="shared" si="28"/>
        <v/>
      </c>
      <c r="AU269" s="11" t="str">
        <f t="shared" si="28"/>
        <v/>
      </c>
      <c r="AV269" s="11" t="str">
        <f t="shared" si="28"/>
        <v/>
      </c>
      <c r="AW269" s="11" t="str">
        <f t="shared" si="28"/>
        <v/>
      </c>
      <c r="AX269" s="11" t="str">
        <f t="shared" si="28"/>
        <v/>
      </c>
      <c r="AY269" s="11" t="str">
        <f t="shared" si="28"/>
        <v/>
      </c>
      <c r="AZ269" s="11" t="str">
        <f t="shared" si="28"/>
        <v/>
      </c>
      <c r="BA269" s="11" t="str">
        <f t="shared" si="28"/>
        <v/>
      </c>
      <c r="BB269" s="11" t="str">
        <f t="shared" si="28"/>
        <v/>
      </c>
      <c r="BC269" s="11" t="str">
        <f t="shared" si="28"/>
        <v/>
      </c>
      <c r="BD269" s="11" t="str">
        <f t="shared" si="28"/>
        <v/>
      </c>
      <c r="BE269" s="11" t="str">
        <f t="shared" si="28"/>
        <v/>
      </c>
      <c r="BF269" s="11" t="str">
        <f t="shared" si="28"/>
        <v/>
      </c>
      <c r="BG269" s="11" t="str">
        <f t="shared" si="29"/>
        <v/>
      </c>
      <c r="BH269" s="11" t="str">
        <f t="shared" si="29"/>
        <v/>
      </c>
      <c r="BI269" s="11" t="str">
        <f t="shared" si="29"/>
        <v/>
      </c>
      <c r="BJ269" s="11" t="str">
        <f t="shared" si="29"/>
        <v/>
      </c>
      <c r="BK269" s="11" t="str">
        <f t="shared" si="29"/>
        <v/>
      </c>
      <c r="BL269" s="11" t="str">
        <f t="shared" si="29"/>
        <v/>
      </c>
      <c r="BM269" s="11" t="str">
        <f t="shared" si="29"/>
        <v/>
      </c>
      <c r="BN269" s="11" t="str">
        <f t="shared" si="29"/>
        <v/>
      </c>
      <c r="BO269" s="11" t="str">
        <f t="shared" si="29"/>
        <v/>
      </c>
      <c r="BP269" s="11" t="str">
        <f t="shared" si="29"/>
        <v/>
      </c>
      <c r="BQ269" s="11" t="str">
        <f t="shared" si="29"/>
        <v/>
      </c>
      <c r="BR269" s="11" t="str">
        <f t="shared" si="29"/>
        <v/>
      </c>
      <c r="BS269" s="11" t="str">
        <f t="shared" si="29"/>
        <v/>
      </c>
      <c r="BT269" s="11" t="str">
        <f t="shared" si="29"/>
        <v/>
      </c>
      <c r="BU269" s="11" t="str">
        <f t="shared" si="29"/>
        <v/>
      </c>
      <c r="BV269" s="11" t="str">
        <f t="shared" si="29"/>
        <v/>
      </c>
      <c r="BW269" s="11" t="str">
        <f t="shared" si="30"/>
        <v/>
      </c>
      <c r="BX269" s="11" t="str">
        <f t="shared" si="30"/>
        <v/>
      </c>
      <c r="BY269" s="11" t="str">
        <f t="shared" si="30"/>
        <v/>
      </c>
      <c r="BZ269" s="11" t="str">
        <f t="shared" si="30"/>
        <v/>
      </c>
      <c r="CA269" s="11" t="str">
        <f t="shared" si="30"/>
        <v/>
      </c>
      <c r="CB269" s="11" t="str">
        <f t="shared" si="30"/>
        <v/>
      </c>
      <c r="CC269" s="11" t="str">
        <f t="shared" si="30"/>
        <v/>
      </c>
      <c r="CD269" s="11" t="str">
        <f t="shared" si="30"/>
        <v/>
      </c>
      <c r="CE269" s="11" t="str">
        <f t="shared" si="30"/>
        <v/>
      </c>
      <c r="CF269" s="11" t="str">
        <f t="shared" si="30"/>
        <v/>
      </c>
      <c r="CG269" s="11" t="str">
        <f t="shared" si="30"/>
        <v/>
      </c>
      <c r="CH269" s="11" t="str">
        <f t="shared" si="30"/>
        <v/>
      </c>
      <c r="CI269" s="11" t="str">
        <f t="shared" si="30"/>
        <v/>
      </c>
      <c r="CJ269" s="11" t="str">
        <f t="shared" si="30"/>
        <v/>
      </c>
      <c r="CK269" s="11" t="str">
        <f t="shared" si="30"/>
        <v/>
      </c>
      <c r="CL269" s="11" t="str">
        <f t="shared" si="30"/>
        <v/>
      </c>
      <c r="CM269" s="11" t="str">
        <f t="shared" si="31"/>
        <v/>
      </c>
      <c r="CN269" s="11" t="str">
        <f t="shared" si="31"/>
        <v/>
      </c>
      <c r="CO269" s="11" t="str">
        <f t="shared" si="31"/>
        <v/>
      </c>
      <c r="CP269" s="11" t="str">
        <f t="shared" si="31"/>
        <v/>
      </c>
      <c r="CQ269" s="11" t="str">
        <f t="shared" si="31"/>
        <v/>
      </c>
      <c r="CR269" s="11" t="str">
        <f t="shared" si="31"/>
        <v/>
      </c>
      <c r="CS269" s="11" t="str">
        <f t="shared" si="31"/>
        <v/>
      </c>
      <c r="CT269" s="11" t="str">
        <f t="shared" si="31"/>
        <v/>
      </c>
      <c r="CU269" s="11" t="str">
        <f t="shared" si="31"/>
        <v/>
      </c>
      <c r="CV269" s="11" t="str">
        <f t="shared" si="31"/>
        <v/>
      </c>
      <c r="CW269" s="11" t="str">
        <f t="shared" si="31"/>
        <v/>
      </c>
      <c r="CX269" s="11" t="str">
        <f t="shared" si="31"/>
        <v/>
      </c>
      <c r="CY269" s="11" t="str">
        <f t="shared" si="31"/>
        <v/>
      </c>
      <c r="CZ269" s="11" t="str">
        <f t="shared" si="31"/>
        <v/>
      </c>
      <c r="DA269" s="11" t="str">
        <f t="shared" si="31"/>
        <v/>
      </c>
      <c r="DB269" s="11" t="str">
        <f t="shared" si="31"/>
        <v/>
      </c>
      <c r="DC269" s="11" t="str">
        <f t="shared" si="32"/>
        <v/>
      </c>
      <c r="DD269" s="11" t="str">
        <f t="shared" si="32"/>
        <v/>
      </c>
      <c r="DE269" s="11" t="str">
        <f t="shared" si="32"/>
        <v/>
      </c>
      <c r="DF269" s="11" t="str">
        <f t="shared" si="32"/>
        <v/>
      </c>
      <c r="DG269" s="11" t="str">
        <f t="shared" si="32"/>
        <v/>
      </c>
      <c r="DH269" s="11" t="str">
        <f t="shared" si="32"/>
        <v/>
      </c>
      <c r="DI269" s="11" t="str">
        <f t="shared" si="32"/>
        <v/>
      </c>
      <c r="DJ269" s="11" t="str">
        <f t="shared" si="32"/>
        <v/>
      </c>
    </row>
    <row r="270" spans="2:114" x14ac:dyDescent="0.35">
      <c r="B270" s="184"/>
      <c r="C270" s="177"/>
      <c r="D270" s="117"/>
      <c r="E270" s="82" t="str" cm="1">
        <f t="array" ref="E270">IF(NOT(ISBLANK($D270)),MAX(INDEX($A$1:$X$1044,IF(_xlfn.TEXTSPLIT($D270, ",")=$B$2:$B$288, ROW($B$2:$B$288), 0), 6)), "")</f>
        <v/>
      </c>
      <c r="F270" s="167"/>
      <c r="G270" s="167"/>
      <c r="H270" s="83" t="str">
        <f t="shared" si="33"/>
        <v/>
      </c>
      <c r="I270" s="168"/>
      <c r="J270" s="87"/>
      <c r="K270" s="11" t="str">
        <f t="shared" si="26"/>
        <v/>
      </c>
      <c r="L270" s="11" t="str">
        <f t="shared" si="26"/>
        <v/>
      </c>
      <c r="M270" s="11" t="str">
        <f t="shared" si="26"/>
        <v/>
      </c>
      <c r="N270" s="11" t="str">
        <f t="shared" si="26"/>
        <v/>
      </c>
      <c r="O270" s="11" t="str">
        <f t="shared" si="26"/>
        <v/>
      </c>
      <c r="P270" s="11" t="str">
        <f t="shared" si="26"/>
        <v/>
      </c>
      <c r="Q270" s="11" t="str">
        <f t="shared" si="26"/>
        <v/>
      </c>
      <c r="R270" s="11" t="str">
        <f t="shared" si="26"/>
        <v/>
      </c>
      <c r="S270" s="11" t="str">
        <f t="shared" si="26"/>
        <v/>
      </c>
      <c r="T270" s="11" t="str">
        <f t="shared" si="26"/>
        <v/>
      </c>
      <c r="U270" s="11" t="str">
        <f t="shared" si="26"/>
        <v/>
      </c>
      <c r="V270" s="11" t="str">
        <f t="shared" si="26"/>
        <v/>
      </c>
      <c r="W270" s="11" t="str">
        <f t="shared" si="26"/>
        <v/>
      </c>
      <c r="X270" s="11" t="str">
        <f t="shared" si="26"/>
        <v/>
      </c>
      <c r="Y270" s="11" t="str">
        <f t="shared" si="26"/>
        <v/>
      </c>
      <c r="Z270" s="11" t="str">
        <f t="shared" si="26"/>
        <v/>
      </c>
      <c r="AA270" s="11" t="str">
        <f t="shared" si="27"/>
        <v/>
      </c>
      <c r="AB270" s="11" t="str">
        <f t="shared" si="27"/>
        <v/>
      </c>
      <c r="AC270" s="11" t="str">
        <f t="shared" si="27"/>
        <v/>
      </c>
      <c r="AD270" s="11" t="str">
        <f t="shared" si="27"/>
        <v/>
      </c>
      <c r="AE270" s="11" t="str">
        <f t="shared" si="27"/>
        <v/>
      </c>
      <c r="AF270" s="11" t="str">
        <f t="shared" si="27"/>
        <v/>
      </c>
      <c r="AG270" s="11" t="str">
        <f t="shared" si="27"/>
        <v/>
      </c>
      <c r="AH270" s="11" t="str">
        <f t="shared" si="27"/>
        <v/>
      </c>
      <c r="AI270" s="11" t="str">
        <f t="shared" si="27"/>
        <v/>
      </c>
      <c r="AJ270" s="11" t="str">
        <f t="shared" si="27"/>
        <v/>
      </c>
      <c r="AK270" s="11" t="str">
        <f t="shared" si="27"/>
        <v/>
      </c>
      <c r="AL270" s="11" t="str">
        <f t="shared" si="27"/>
        <v/>
      </c>
      <c r="AM270" s="11" t="str">
        <f t="shared" si="27"/>
        <v/>
      </c>
      <c r="AN270" s="11" t="str">
        <f t="shared" si="27"/>
        <v/>
      </c>
      <c r="AO270" s="11" t="str">
        <f t="shared" si="27"/>
        <v/>
      </c>
      <c r="AP270" s="11" t="str">
        <f t="shared" si="27"/>
        <v/>
      </c>
      <c r="AQ270" s="11" t="str">
        <f t="shared" si="28"/>
        <v/>
      </c>
      <c r="AR270" s="11" t="str">
        <f t="shared" si="28"/>
        <v/>
      </c>
      <c r="AS270" s="11" t="str">
        <f t="shared" si="28"/>
        <v/>
      </c>
      <c r="AT270" s="11" t="str">
        <f t="shared" si="28"/>
        <v/>
      </c>
      <c r="AU270" s="11" t="str">
        <f t="shared" si="28"/>
        <v/>
      </c>
      <c r="AV270" s="11" t="str">
        <f t="shared" si="28"/>
        <v/>
      </c>
      <c r="AW270" s="11" t="str">
        <f t="shared" si="28"/>
        <v/>
      </c>
      <c r="AX270" s="11" t="str">
        <f t="shared" si="28"/>
        <v/>
      </c>
      <c r="AY270" s="11" t="str">
        <f t="shared" si="28"/>
        <v/>
      </c>
      <c r="AZ270" s="11" t="str">
        <f t="shared" si="28"/>
        <v/>
      </c>
      <c r="BA270" s="11" t="str">
        <f t="shared" si="28"/>
        <v/>
      </c>
      <c r="BB270" s="11" t="str">
        <f t="shared" si="28"/>
        <v/>
      </c>
      <c r="BC270" s="11" t="str">
        <f t="shared" si="28"/>
        <v/>
      </c>
      <c r="BD270" s="11" t="str">
        <f t="shared" si="28"/>
        <v/>
      </c>
      <c r="BE270" s="11" t="str">
        <f t="shared" si="28"/>
        <v/>
      </c>
      <c r="BF270" s="11" t="str">
        <f t="shared" si="28"/>
        <v/>
      </c>
      <c r="BG270" s="11" t="str">
        <f t="shared" si="29"/>
        <v/>
      </c>
      <c r="BH270" s="11" t="str">
        <f t="shared" si="29"/>
        <v/>
      </c>
      <c r="BI270" s="11" t="str">
        <f t="shared" si="29"/>
        <v/>
      </c>
      <c r="BJ270" s="11" t="str">
        <f t="shared" si="29"/>
        <v/>
      </c>
      <c r="BK270" s="11" t="str">
        <f t="shared" si="29"/>
        <v/>
      </c>
      <c r="BL270" s="11" t="str">
        <f t="shared" si="29"/>
        <v/>
      </c>
      <c r="BM270" s="11" t="str">
        <f t="shared" si="29"/>
        <v/>
      </c>
      <c r="BN270" s="11" t="str">
        <f t="shared" si="29"/>
        <v/>
      </c>
      <c r="BO270" s="11" t="str">
        <f t="shared" si="29"/>
        <v/>
      </c>
      <c r="BP270" s="11" t="str">
        <f t="shared" si="29"/>
        <v/>
      </c>
      <c r="BQ270" s="11" t="str">
        <f t="shared" si="29"/>
        <v/>
      </c>
      <c r="BR270" s="11" t="str">
        <f t="shared" si="29"/>
        <v/>
      </c>
      <c r="BS270" s="11" t="str">
        <f t="shared" si="29"/>
        <v/>
      </c>
      <c r="BT270" s="11" t="str">
        <f t="shared" si="29"/>
        <v/>
      </c>
      <c r="BU270" s="11" t="str">
        <f t="shared" si="29"/>
        <v/>
      </c>
      <c r="BV270" s="11" t="str">
        <f t="shared" si="29"/>
        <v/>
      </c>
      <c r="BW270" s="11" t="str">
        <f t="shared" si="30"/>
        <v/>
      </c>
      <c r="BX270" s="11" t="str">
        <f t="shared" si="30"/>
        <v/>
      </c>
      <c r="BY270" s="11" t="str">
        <f t="shared" si="30"/>
        <v/>
      </c>
      <c r="BZ270" s="11" t="str">
        <f t="shared" si="30"/>
        <v/>
      </c>
      <c r="CA270" s="11" t="str">
        <f t="shared" si="30"/>
        <v/>
      </c>
      <c r="CB270" s="11" t="str">
        <f t="shared" si="30"/>
        <v/>
      </c>
      <c r="CC270" s="11" t="str">
        <f t="shared" si="30"/>
        <v/>
      </c>
      <c r="CD270" s="11" t="str">
        <f t="shared" si="30"/>
        <v/>
      </c>
      <c r="CE270" s="11" t="str">
        <f t="shared" si="30"/>
        <v/>
      </c>
      <c r="CF270" s="11" t="str">
        <f t="shared" si="30"/>
        <v/>
      </c>
      <c r="CG270" s="11" t="str">
        <f t="shared" si="30"/>
        <v/>
      </c>
      <c r="CH270" s="11" t="str">
        <f t="shared" si="30"/>
        <v/>
      </c>
      <c r="CI270" s="11" t="str">
        <f t="shared" si="30"/>
        <v/>
      </c>
      <c r="CJ270" s="11" t="str">
        <f t="shared" si="30"/>
        <v/>
      </c>
      <c r="CK270" s="11" t="str">
        <f t="shared" si="30"/>
        <v/>
      </c>
      <c r="CL270" s="11" t="str">
        <f t="shared" si="30"/>
        <v/>
      </c>
      <c r="CM270" s="11" t="str">
        <f t="shared" si="31"/>
        <v/>
      </c>
      <c r="CN270" s="11" t="str">
        <f t="shared" si="31"/>
        <v/>
      </c>
      <c r="CO270" s="11" t="str">
        <f t="shared" si="31"/>
        <v/>
      </c>
      <c r="CP270" s="11" t="str">
        <f t="shared" si="31"/>
        <v/>
      </c>
      <c r="CQ270" s="11" t="str">
        <f t="shared" si="31"/>
        <v/>
      </c>
      <c r="CR270" s="11" t="str">
        <f t="shared" si="31"/>
        <v/>
      </c>
      <c r="CS270" s="11" t="str">
        <f t="shared" si="31"/>
        <v/>
      </c>
      <c r="CT270" s="11" t="str">
        <f t="shared" si="31"/>
        <v/>
      </c>
      <c r="CU270" s="11" t="str">
        <f t="shared" si="31"/>
        <v/>
      </c>
      <c r="CV270" s="11" t="str">
        <f t="shared" si="31"/>
        <v/>
      </c>
      <c r="CW270" s="11" t="str">
        <f t="shared" si="31"/>
        <v/>
      </c>
      <c r="CX270" s="11" t="str">
        <f t="shared" si="31"/>
        <v/>
      </c>
      <c r="CY270" s="11" t="str">
        <f t="shared" si="31"/>
        <v/>
      </c>
      <c r="CZ270" s="11" t="str">
        <f t="shared" si="31"/>
        <v/>
      </c>
      <c r="DA270" s="11" t="str">
        <f t="shared" si="31"/>
        <v/>
      </c>
      <c r="DB270" s="11" t="str">
        <f t="shared" si="31"/>
        <v/>
      </c>
      <c r="DC270" s="11" t="str">
        <f t="shared" si="32"/>
        <v/>
      </c>
      <c r="DD270" s="11" t="str">
        <f t="shared" si="32"/>
        <v/>
      </c>
      <c r="DE270" s="11" t="str">
        <f t="shared" si="32"/>
        <v/>
      </c>
      <c r="DF270" s="11" t="str">
        <f t="shared" si="32"/>
        <v/>
      </c>
      <c r="DG270" s="11" t="str">
        <f t="shared" si="32"/>
        <v/>
      </c>
      <c r="DH270" s="11" t="str">
        <f t="shared" si="32"/>
        <v/>
      </c>
      <c r="DI270" s="11" t="str">
        <f t="shared" si="32"/>
        <v/>
      </c>
      <c r="DJ270" s="11" t="str">
        <f t="shared" si="32"/>
        <v/>
      </c>
    </row>
    <row r="271" spans="2:114" x14ac:dyDescent="0.35">
      <c r="B271" s="184"/>
      <c r="C271" s="177"/>
      <c r="D271" s="117"/>
      <c r="E271" s="82" t="str" cm="1">
        <f t="array" ref="E271">IF(NOT(ISBLANK($D271)),MAX(INDEX($A$1:$X$1044,IF(_xlfn.TEXTSPLIT($D271, ",")=$B$2:$B$288, ROW($B$2:$B$288), 0), 6)), "")</f>
        <v/>
      </c>
      <c r="F271" s="167"/>
      <c r="G271" s="167"/>
      <c r="H271" s="83" t="str">
        <f t="shared" si="33"/>
        <v/>
      </c>
      <c r="I271" s="168"/>
      <c r="J271" s="85"/>
      <c r="K271" s="11" t="str">
        <f t="shared" si="26"/>
        <v/>
      </c>
      <c r="L271" s="11" t="str">
        <f t="shared" si="26"/>
        <v/>
      </c>
      <c r="M271" s="11" t="str">
        <f t="shared" si="26"/>
        <v/>
      </c>
      <c r="N271" s="11" t="str">
        <f t="shared" si="26"/>
        <v/>
      </c>
      <c r="O271" s="11" t="str">
        <f t="shared" si="26"/>
        <v/>
      </c>
      <c r="P271" s="11" t="str">
        <f t="shared" si="26"/>
        <v/>
      </c>
      <c r="Q271" s="11" t="str">
        <f t="shared" si="26"/>
        <v/>
      </c>
      <c r="R271" s="11" t="str">
        <f t="shared" si="26"/>
        <v/>
      </c>
      <c r="S271" s="11" t="str">
        <f t="shared" si="26"/>
        <v/>
      </c>
      <c r="T271" s="11" t="str">
        <f t="shared" si="26"/>
        <v/>
      </c>
      <c r="U271" s="11" t="str">
        <f t="shared" si="26"/>
        <v/>
      </c>
      <c r="V271" s="11" t="str">
        <f t="shared" si="26"/>
        <v/>
      </c>
      <c r="W271" s="11" t="str">
        <f t="shared" si="26"/>
        <v/>
      </c>
      <c r="X271" s="11" t="str">
        <f t="shared" si="26"/>
        <v/>
      </c>
      <c r="Y271" s="11" t="str">
        <f t="shared" si="26"/>
        <v/>
      </c>
      <c r="Z271" s="11" t="str">
        <f t="shared" si="26"/>
        <v/>
      </c>
      <c r="AA271" s="11" t="str">
        <f t="shared" si="27"/>
        <v/>
      </c>
      <c r="AB271" s="11" t="str">
        <f t="shared" si="27"/>
        <v/>
      </c>
      <c r="AC271" s="11" t="str">
        <f t="shared" si="27"/>
        <v/>
      </c>
      <c r="AD271" s="11" t="str">
        <f t="shared" si="27"/>
        <v/>
      </c>
      <c r="AE271" s="11" t="str">
        <f t="shared" si="27"/>
        <v/>
      </c>
      <c r="AF271" s="11" t="str">
        <f t="shared" si="27"/>
        <v/>
      </c>
      <c r="AG271" s="11" t="str">
        <f t="shared" si="27"/>
        <v/>
      </c>
      <c r="AH271" s="11" t="str">
        <f t="shared" si="27"/>
        <v/>
      </c>
      <c r="AI271" s="11" t="str">
        <f t="shared" si="27"/>
        <v/>
      </c>
      <c r="AJ271" s="11" t="str">
        <f t="shared" si="27"/>
        <v/>
      </c>
      <c r="AK271" s="11" t="str">
        <f t="shared" si="27"/>
        <v/>
      </c>
      <c r="AL271" s="11" t="str">
        <f t="shared" si="27"/>
        <v/>
      </c>
      <c r="AM271" s="11" t="str">
        <f t="shared" si="27"/>
        <v/>
      </c>
      <c r="AN271" s="11" t="str">
        <f t="shared" si="27"/>
        <v/>
      </c>
      <c r="AO271" s="11" t="str">
        <f t="shared" si="27"/>
        <v/>
      </c>
      <c r="AP271" s="11" t="str">
        <f t="shared" si="27"/>
        <v/>
      </c>
      <c r="AQ271" s="11" t="str">
        <f t="shared" si="28"/>
        <v/>
      </c>
      <c r="AR271" s="11" t="str">
        <f t="shared" si="28"/>
        <v/>
      </c>
      <c r="AS271" s="11" t="str">
        <f t="shared" si="28"/>
        <v/>
      </c>
      <c r="AT271" s="11" t="str">
        <f t="shared" si="28"/>
        <v/>
      </c>
      <c r="AU271" s="11" t="str">
        <f t="shared" si="28"/>
        <v/>
      </c>
      <c r="AV271" s="11" t="str">
        <f t="shared" si="28"/>
        <v/>
      </c>
      <c r="AW271" s="11" t="str">
        <f t="shared" si="28"/>
        <v/>
      </c>
      <c r="AX271" s="11" t="str">
        <f t="shared" si="28"/>
        <v/>
      </c>
      <c r="AY271" s="11" t="str">
        <f t="shared" si="28"/>
        <v/>
      </c>
      <c r="AZ271" s="11" t="str">
        <f t="shared" si="28"/>
        <v/>
      </c>
      <c r="BA271" s="11" t="str">
        <f t="shared" si="28"/>
        <v/>
      </c>
      <c r="BB271" s="11" t="str">
        <f t="shared" si="28"/>
        <v/>
      </c>
      <c r="BC271" s="11" t="str">
        <f t="shared" si="28"/>
        <v/>
      </c>
      <c r="BD271" s="11" t="str">
        <f t="shared" si="28"/>
        <v/>
      </c>
      <c r="BE271" s="11" t="str">
        <f t="shared" si="28"/>
        <v/>
      </c>
      <c r="BF271" s="11" t="str">
        <f t="shared" si="28"/>
        <v/>
      </c>
      <c r="BG271" s="11" t="str">
        <f t="shared" si="29"/>
        <v/>
      </c>
      <c r="BH271" s="11" t="str">
        <f t="shared" si="29"/>
        <v/>
      </c>
      <c r="BI271" s="11" t="str">
        <f t="shared" si="29"/>
        <v/>
      </c>
      <c r="BJ271" s="11" t="str">
        <f t="shared" si="29"/>
        <v/>
      </c>
      <c r="BK271" s="11" t="str">
        <f t="shared" si="29"/>
        <v/>
      </c>
      <c r="BL271" s="11" t="str">
        <f t="shared" si="29"/>
        <v/>
      </c>
      <c r="BM271" s="11" t="str">
        <f t="shared" si="29"/>
        <v/>
      </c>
      <c r="BN271" s="11" t="str">
        <f t="shared" si="29"/>
        <v/>
      </c>
      <c r="BO271" s="11" t="str">
        <f t="shared" si="29"/>
        <v/>
      </c>
      <c r="BP271" s="11" t="str">
        <f t="shared" si="29"/>
        <v/>
      </c>
      <c r="BQ271" s="11" t="str">
        <f t="shared" si="29"/>
        <v/>
      </c>
      <c r="BR271" s="11" t="str">
        <f t="shared" si="29"/>
        <v/>
      </c>
      <c r="BS271" s="11" t="str">
        <f t="shared" si="29"/>
        <v/>
      </c>
      <c r="BT271" s="11" t="str">
        <f t="shared" si="29"/>
        <v/>
      </c>
      <c r="BU271" s="11" t="str">
        <f t="shared" si="29"/>
        <v/>
      </c>
      <c r="BV271" s="11" t="str">
        <f t="shared" si="29"/>
        <v/>
      </c>
      <c r="BW271" s="11" t="str">
        <f t="shared" si="30"/>
        <v/>
      </c>
      <c r="BX271" s="11" t="str">
        <f t="shared" si="30"/>
        <v/>
      </c>
      <c r="BY271" s="11" t="str">
        <f t="shared" si="30"/>
        <v/>
      </c>
      <c r="BZ271" s="11" t="str">
        <f t="shared" si="30"/>
        <v/>
      </c>
      <c r="CA271" s="11" t="str">
        <f t="shared" si="30"/>
        <v/>
      </c>
      <c r="CB271" s="11" t="str">
        <f t="shared" si="30"/>
        <v/>
      </c>
      <c r="CC271" s="11" t="str">
        <f t="shared" si="30"/>
        <v/>
      </c>
      <c r="CD271" s="11" t="str">
        <f t="shared" si="30"/>
        <v/>
      </c>
      <c r="CE271" s="11" t="str">
        <f t="shared" si="30"/>
        <v/>
      </c>
      <c r="CF271" s="11" t="str">
        <f t="shared" si="30"/>
        <v/>
      </c>
      <c r="CG271" s="11" t="str">
        <f t="shared" si="30"/>
        <v/>
      </c>
      <c r="CH271" s="11" t="str">
        <f t="shared" si="30"/>
        <v/>
      </c>
      <c r="CI271" s="11" t="str">
        <f t="shared" si="30"/>
        <v/>
      </c>
      <c r="CJ271" s="11" t="str">
        <f t="shared" si="30"/>
        <v/>
      </c>
      <c r="CK271" s="11" t="str">
        <f t="shared" si="30"/>
        <v/>
      </c>
      <c r="CL271" s="11" t="str">
        <f t="shared" si="30"/>
        <v/>
      </c>
      <c r="CM271" s="11" t="str">
        <f t="shared" si="31"/>
        <v/>
      </c>
      <c r="CN271" s="11" t="str">
        <f t="shared" si="31"/>
        <v/>
      </c>
      <c r="CO271" s="11" t="str">
        <f t="shared" si="31"/>
        <v/>
      </c>
      <c r="CP271" s="11" t="str">
        <f t="shared" si="31"/>
        <v/>
      </c>
      <c r="CQ271" s="11" t="str">
        <f t="shared" si="31"/>
        <v/>
      </c>
      <c r="CR271" s="11" t="str">
        <f t="shared" si="31"/>
        <v/>
      </c>
      <c r="CS271" s="11" t="str">
        <f t="shared" si="31"/>
        <v/>
      </c>
      <c r="CT271" s="11" t="str">
        <f t="shared" si="31"/>
        <v/>
      </c>
      <c r="CU271" s="11" t="str">
        <f t="shared" si="31"/>
        <v/>
      </c>
      <c r="CV271" s="11" t="str">
        <f t="shared" si="31"/>
        <v/>
      </c>
      <c r="CW271" s="11" t="str">
        <f t="shared" si="31"/>
        <v/>
      </c>
      <c r="CX271" s="11" t="str">
        <f t="shared" si="31"/>
        <v/>
      </c>
      <c r="CY271" s="11" t="str">
        <f t="shared" si="31"/>
        <v/>
      </c>
      <c r="CZ271" s="11" t="str">
        <f t="shared" si="31"/>
        <v/>
      </c>
      <c r="DA271" s="11" t="str">
        <f t="shared" si="31"/>
        <v/>
      </c>
      <c r="DB271" s="11" t="str">
        <f t="shared" si="31"/>
        <v/>
      </c>
      <c r="DC271" s="11" t="str">
        <f t="shared" si="32"/>
        <v/>
      </c>
      <c r="DD271" s="11" t="str">
        <f t="shared" si="32"/>
        <v/>
      </c>
      <c r="DE271" s="11" t="str">
        <f t="shared" si="32"/>
        <v/>
      </c>
      <c r="DF271" s="11" t="str">
        <f t="shared" si="32"/>
        <v/>
      </c>
      <c r="DG271" s="11" t="str">
        <f t="shared" si="32"/>
        <v/>
      </c>
      <c r="DH271" s="11" t="str">
        <f t="shared" si="32"/>
        <v/>
      </c>
      <c r="DI271" s="11" t="str">
        <f t="shared" si="32"/>
        <v/>
      </c>
      <c r="DJ271" s="11" t="str">
        <f t="shared" si="32"/>
        <v/>
      </c>
    </row>
    <row r="272" spans="2:114" x14ac:dyDescent="0.35">
      <c r="B272" s="184"/>
      <c r="C272" s="177"/>
      <c r="D272" s="117"/>
      <c r="E272" s="82" t="str" cm="1">
        <f t="array" ref="E272">IF(NOT(ISBLANK($D272)),MAX(INDEX($A$1:$X$1044,IF(_xlfn.TEXTSPLIT($D272, ",")=$B$2:$B$288, ROW($B$2:$B$288), 0), 6)), "")</f>
        <v/>
      </c>
      <c r="F272" s="167"/>
      <c r="G272" s="167"/>
      <c r="H272" s="83" t="str">
        <f t="shared" si="33"/>
        <v/>
      </c>
      <c r="I272" s="168"/>
      <c r="J272" s="85"/>
      <c r="K272" s="11" t="str">
        <f t="shared" si="26"/>
        <v/>
      </c>
      <c r="L272" s="11" t="str">
        <f t="shared" si="26"/>
        <v/>
      </c>
      <c r="M272" s="11" t="str">
        <f t="shared" si="26"/>
        <v/>
      </c>
      <c r="N272" s="11" t="str">
        <f t="shared" si="26"/>
        <v/>
      </c>
      <c r="O272" s="11" t="str">
        <f t="shared" si="26"/>
        <v/>
      </c>
      <c r="P272" s="11" t="str">
        <f t="shared" si="26"/>
        <v/>
      </c>
      <c r="Q272" s="11" t="str">
        <f t="shared" si="26"/>
        <v/>
      </c>
      <c r="R272" s="11" t="str">
        <f t="shared" si="26"/>
        <v/>
      </c>
      <c r="S272" s="11" t="str">
        <f t="shared" si="26"/>
        <v/>
      </c>
      <c r="T272" s="11" t="str">
        <f t="shared" si="26"/>
        <v/>
      </c>
      <c r="U272" s="11" t="str">
        <f t="shared" si="26"/>
        <v/>
      </c>
      <c r="V272" s="11" t="str">
        <f t="shared" si="26"/>
        <v/>
      </c>
      <c r="W272" s="11" t="str">
        <f t="shared" si="26"/>
        <v/>
      </c>
      <c r="X272" s="11" t="str">
        <f t="shared" si="26"/>
        <v/>
      </c>
      <c r="Y272" s="11" t="str">
        <f t="shared" si="26"/>
        <v/>
      </c>
      <c r="Z272" s="11" t="str">
        <f t="shared" si="26"/>
        <v/>
      </c>
      <c r="AA272" s="11" t="str">
        <f t="shared" si="27"/>
        <v/>
      </c>
      <c r="AB272" s="11" t="str">
        <f t="shared" si="27"/>
        <v/>
      </c>
      <c r="AC272" s="11" t="str">
        <f t="shared" si="27"/>
        <v/>
      </c>
      <c r="AD272" s="11" t="str">
        <f t="shared" si="27"/>
        <v/>
      </c>
      <c r="AE272" s="11" t="str">
        <f t="shared" si="27"/>
        <v/>
      </c>
      <c r="AF272" s="11" t="str">
        <f t="shared" si="27"/>
        <v/>
      </c>
      <c r="AG272" s="11" t="str">
        <f t="shared" si="27"/>
        <v/>
      </c>
      <c r="AH272" s="11" t="str">
        <f t="shared" si="27"/>
        <v/>
      </c>
      <c r="AI272" s="11" t="str">
        <f t="shared" si="27"/>
        <v/>
      </c>
      <c r="AJ272" s="11" t="str">
        <f t="shared" si="27"/>
        <v/>
      </c>
      <c r="AK272" s="11" t="str">
        <f t="shared" si="27"/>
        <v/>
      </c>
      <c r="AL272" s="11" t="str">
        <f t="shared" si="27"/>
        <v/>
      </c>
      <c r="AM272" s="11" t="str">
        <f t="shared" si="27"/>
        <v/>
      </c>
      <c r="AN272" s="11" t="str">
        <f t="shared" si="27"/>
        <v/>
      </c>
      <c r="AO272" s="11" t="str">
        <f t="shared" si="27"/>
        <v/>
      </c>
      <c r="AP272" s="11" t="str">
        <f t="shared" si="27"/>
        <v/>
      </c>
      <c r="AQ272" s="11" t="str">
        <f t="shared" si="28"/>
        <v/>
      </c>
      <c r="AR272" s="11" t="str">
        <f t="shared" si="28"/>
        <v/>
      </c>
      <c r="AS272" s="11" t="str">
        <f t="shared" si="28"/>
        <v/>
      </c>
      <c r="AT272" s="11" t="str">
        <f t="shared" si="28"/>
        <v/>
      </c>
      <c r="AU272" s="11" t="str">
        <f t="shared" si="28"/>
        <v/>
      </c>
      <c r="AV272" s="11" t="str">
        <f t="shared" si="28"/>
        <v/>
      </c>
      <c r="AW272" s="11" t="str">
        <f t="shared" si="28"/>
        <v/>
      </c>
      <c r="AX272" s="11" t="str">
        <f t="shared" si="28"/>
        <v/>
      </c>
      <c r="AY272" s="11" t="str">
        <f t="shared" si="28"/>
        <v/>
      </c>
      <c r="AZ272" s="11" t="str">
        <f t="shared" si="28"/>
        <v/>
      </c>
      <c r="BA272" s="11" t="str">
        <f t="shared" si="28"/>
        <v/>
      </c>
      <c r="BB272" s="11" t="str">
        <f t="shared" si="28"/>
        <v/>
      </c>
      <c r="BC272" s="11" t="str">
        <f t="shared" si="28"/>
        <v/>
      </c>
      <c r="BD272" s="11" t="str">
        <f t="shared" si="28"/>
        <v/>
      </c>
      <c r="BE272" s="11" t="str">
        <f t="shared" si="28"/>
        <v/>
      </c>
      <c r="BF272" s="11" t="str">
        <f t="shared" si="28"/>
        <v/>
      </c>
      <c r="BG272" s="11" t="str">
        <f t="shared" si="29"/>
        <v/>
      </c>
      <c r="BH272" s="11" t="str">
        <f t="shared" si="29"/>
        <v/>
      </c>
      <c r="BI272" s="11" t="str">
        <f t="shared" si="29"/>
        <v/>
      </c>
      <c r="BJ272" s="11" t="str">
        <f t="shared" si="29"/>
        <v/>
      </c>
      <c r="BK272" s="11" t="str">
        <f t="shared" si="29"/>
        <v/>
      </c>
      <c r="BL272" s="11" t="str">
        <f t="shared" si="29"/>
        <v/>
      </c>
      <c r="BM272" s="11" t="str">
        <f t="shared" si="29"/>
        <v/>
      </c>
      <c r="BN272" s="11" t="str">
        <f t="shared" si="29"/>
        <v/>
      </c>
      <c r="BO272" s="11" t="str">
        <f t="shared" si="29"/>
        <v/>
      </c>
      <c r="BP272" s="11" t="str">
        <f t="shared" si="29"/>
        <v/>
      </c>
      <c r="BQ272" s="11" t="str">
        <f t="shared" si="29"/>
        <v/>
      </c>
      <c r="BR272" s="11" t="str">
        <f t="shared" si="29"/>
        <v/>
      </c>
      <c r="BS272" s="11" t="str">
        <f t="shared" si="29"/>
        <v/>
      </c>
      <c r="BT272" s="11" t="str">
        <f t="shared" si="29"/>
        <v/>
      </c>
      <c r="BU272" s="11" t="str">
        <f t="shared" si="29"/>
        <v/>
      </c>
      <c r="BV272" s="11" t="str">
        <f t="shared" si="29"/>
        <v/>
      </c>
      <c r="BW272" s="11" t="str">
        <f t="shared" si="30"/>
        <v/>
      </c>
      <c r="BX272" s="11" t="str">
        <f t="shared" si="30"/>
        <v/>
      </c>
      <c r="BY272" s="11" t="str">
        <f t="shared" si="30"/>
        <v/>
      </c>
      <c r="BZ272" s="11" t="str">
        <f t="shared" si="30"/>
        <v/>
      </c>
      <c r="CA272" s="11" t="str">
        <f t="shared" si="30"/>
        <v/>
      </c>
      <c r="CB272" s="11" t="str">
        <f t="shared" si="30"/>
        <v/>
      </c>
      <c r="CC272" s="11" t="str">
        <f t="shared" si="30"/>
        <v/>
      </c>
      <c r="CD272" s="11" t="str">
        <f t="shared" si="30"/>
        <v/>
      </c>
      <c r="CE272" s="11" t="str">
        <f t="shared" si="30"/>
        <v/>
      </c>
      <c r="CF272" s="11" t="str">
        <f t="shared" si="30"/>
        <v/>
      </c>
      <c r="CG272" s="11" t="str">
        <f t="shared" si="30"/>
        <v/>
      </c>
      <c r="CH272" s="11" t="str">
        <f t="shared" si="30"/>
        <v/>
      </c>
      <c r="CI272" s="11" t="str">
        <f t="shared" si="30"/>
        <v/>
      </c>
      <c r="CJ272" s="11" t="str">
        <f t="shared" si="30"/>
        <v/>
      </c>
      <c r="CK272" s="11" t="str">
        <f t="shared" si="30"/>
        <v/>
      </c>
      <c r="CL272" s="11" t="str">
        <f t="shared" si="30"/>
        <v/>
      </c>
      <c r="CM272" s="11" t="str">
        <f t="shared" si="31"/>
        <v/>
      </c>
      <c r="CN272" s="11" t="str">
        <f t="shared" si="31"/>
        <v/>
      </c>
      <c r="CO272" s="11" t="str">
        <f t="shared" si="31"/>
        <v/>
      </c>
      <c r="CP272" s="11" t="str">
        <f t="shared" si="31"/>
        <v/>
      </c>
      <c r="CQ272" s="11" t="str">
        <f t="shared" si="31"/>
        <v/>
      </c>
      <c r="CR272" s="11" t="str">
        <f t="shared" si="31"/>
        <v/>
      </c>
      <c r="CS272" s="11" t="str">
        <f t="shared" si="31"/>
        <v/>
      </c>
      <c r="CT272" s="11" t="str">
        <f t="shared" si="31"/>
        <v/>
      </c>
      <c r="CU272" s="11" t="str">
        <f t="shared" si="31"/>
        <v/>
      </c>
      <c r="CV272" s="11" t="str">
        <f t="shared" si="31"/>
        <v/>
      </c>
      <c r="CW272" s="11" t="str">
        <f t="shared" si="31"/>
        <v/>
      </c>
      <c r="CX272" s="11" t="str">
        <f t="shared" si="31"/>
        <v/>
      </c>
      <c r="CY272" s="11" t="str">
        <f t="shared" si="31"/>
        <v/>
      </c>
      <c r="CZ272" s="11" t="str">
        <f t="shared" si="31"/>
        <v/>
      </c>
      <c r="DA272" s="11" t="str">
        <f t="shared" si="31"/>
        <v/>
      </c>
      <c r="DB272" s="11" t="str">
        <f t="shared" si="31"/>
        <v/>
      </c>
      <c r="DC272" s="11" t="str">
        <f t="shared" si="32"/>
        <v/>
      </c>
      <c r="DD272" s="11" t="str">
        <f t="shared" si="32"/>
        <v/>
      </c>
      <c r="DE272" s="11" t="str">
        <f t="shared" si="32"/>
        <v/>
      </c>
      <c r="DF272" s="11" t="str">
        <f t="shared" si="32"/>
        <v/>
      </c>
      <c r="DG272" s="11" t="str">
        <f t="shared" si="32"/>
        <v/>
      </c>
      <c r="DH272" s="11" t="str">
        <f t="shared" si="32"/>
        <v/>
      </c>
      <c r="DI272" s="11" t="str">
        <f t="shared" si="32"/>
        <v/>
      </c>
      <c r="DJ272" s="11" t="str">
        <f t="shared" si="32"/>
        <v/>
      </c>
    </row>
    <row r="273" spans="2:114" x14ac:dyDescent="0.35">
      <c r="B273" s="184"/>
      <c r="C273" s="177"/>
      <c r="D273" s="117"/>
      <c r="E273" s="82" t="str" cm="1">
        <f t="array" ref="E273">IF(NOT(ISBLANK($D273)),MAX(INDEX($A$1:$X$1044,IF(_xlfn.TEXTSPLIT($D273, ",")=$B$2:$B$288, ROW($B$2:$B$288), 0), 6)), "")</f>
        <v/>
      </c>
      <c r="F273" s="167"/>
      <c r="G273" s="167"/>
      <c r="H273" s="83" t="str">
        <f t="shared" si="33"/>
        <v/>
      </c>
      <c r="I273" s="168"/>
      <c r="J273" s="85"/>
      <c r="K273" s="11" t="str">
        <f t="shared" si="26"/>
        <v/>
      </c>
      <c r="L273" s="11" t="str">
        <f t="shared" si="26"/>
        <v/>
      </c>
      <c r="M273" s="11" t="str">
        <f t="shared" si="26"/>
        <v/>
      </c>
      <c r="N273" s="11" t="str">
        <f t="shared" si="26"/>
        <v/>
      </c>
      <c r="O273" s="11" t="str">
        <f t="shared" si="26"/>
        <v/>
      </c>
      <c r="P273" s="11" t="str">
        <f t="shared" si="26"/>
        <v/>
      </c>
      <c r="Q273" s="11" t="str">
        <f t="shared" si="26"/>
        <v/>
      </c>
      <c r="R273" s="11" t="str">
        <f t="shared" si="26"/>
        <v/>
      </c>
      <c r="S273" s="11" t="str">
        <f t="shared" si="26"/>
        <v/>
      </c>
      <c r="T273" s="11" t="str">
        <f t="shared" si="26"/>
        <v/>
      </c>
      <c r="U273" s="11" t="str">
        <f t="shared" si="26"/>
        <v/>
      </c>
      <c r="V273" s="11" t="str">
        <f t="shared" si="26"/>
        <v/>
      </c>
      <c r="W273" s="11" t="str">
        <f t="shared" si="26"/>
        <v/>
      </c>
      <c r="X273" s="11" t="str">
        <f t="shared" si="26"/>
        <v/>
      </c>
      <c r="Y273" s="11" t="str">
        <f t="shared" si="26"/>
        <v/>
      </c>
      <c r="Z273" s="11" t="str">
        <f t="shared" ref="Z273" si="34">IF(AND(MONTH(Z$4)=MONTH($G273),YEAR(Z$4)=YEAR($G273)),"u","")</f>
        <v/>
      </c>
      <c r="AA273" s="11" t="str">
        <f t="shared" si="27"/>
        <v/>
      </c>
      <c r="AB273" s="11" t="str">
        <f t="shared" si="27"/>
        <v/>
      </c>
      <c r="AC273" s="11" t="str">
        <f t="shared" si="27"/>
        <v/>
      </c>
      <c r="AD273" s="11" t="str">
        <f t="shared" si="27"/>
        <v/>
      </c>
      <c r="AE273" s="11" t="str">
        <f t="shared" si="27"/>
        <v/>
      </c>
      <c r="AF273" s="11" t="str">
        <f t="shared" si="27"/>
        <v/>
      </c>
      <c r="AG273" s="11" t="str">
        <f t="shared" si="27"/>
        <v/>
      </c>
      <c r="AH273" s="11" t="str">
        <f t="shared" si="27"/>
        <v/>
      </c>
      <c r="AI273" s="11" t="str">
        <f t="shared" si="27"/>
        <v/>
      </c>
      <c r="AJ273" s="11" t="str">
        <f t="shared" si="27"/>
        <v/>
      </c>
      <c r="AK273" s="11" t="str">
        <f t="shared" si="27"/>
        <v/>
      </c>
      <c r="AL273" s="11" t="str">
        <f t="shared" si="27"/>
        <v/>
      </c>
      <c r="AM273" s="11" t="str">
        <f t="shared" si="27"/>
        <v/>
      </c>
      <c r="AN273" s="11" t="str">
        <f t="shared" si="27"/>
        <v/>
      </c>
      <c r="AO273" s="11" t="str">
        <f t="shared" si="27"/>
        <v/>
      </c>
      <c r="AP273" s="11" t="str">
        <f t="shared" ref="AP273" si="35">IF(AND(MONTH(AP$4)=MONTH($G273),YEAR(AP$4)=YEAR($G273)),"u","")</f>
        <v/>
      </c>
      <c r="AQ273" s="11" t="str">
        <f t="shared" si="28"/>
        <v/>
      </c>
      <c r="AR273" s="11" t="str">
        <f t="shared" si="28"/>
        <v/>
      </c>
      <c r="AS273" s="11" t="str">
        <f t="shared" si="28"/>
        <v/>
      </c>
      <c r="AT273" s="11" t="str">
        <f t="shared" si="28"/>
        <v/>
      </c>
      <c r="AU273" s="11" t="str">
        <f t="shared" si="28"/>
        <v/>
      </c>
      <c r="AV273" s="11" t="str">
        <f t="shared" si="28"/>
        <v/>
      </c>
      <c r="AW273" s="11" t="str">
        <f t="shared" si="28"/>
        <v/>
      </c>
      <c r="AX273" s="11" t="str">
        <f t="shared" si="28"/>
        <v/>
      </c>
      <c r="AY273" s="11" t="str">
        <f t="shared" si="28"/>
        <v/>
      </c>
      <c r="AZ273" s="11" t="str">
        <f t="shared" si="28"/>
        <v/>
      </c>
      <c r="BA273" s="11" t="str">
        <f t="shared" si="28"/>
        <v/>
      </c>
      <c r="BB273" s="11" t="str">
        <f t="shared" si="28"/>
        <v/>
      </c>
      <c r="BC273" s="11" t="str">
        <f t="shared" si="28"/>
        <v/>
      </c>
      <c r="BD273" s="11" t="str">
        <f t="shared" si="28"/>
        <v/>
      </c>
      <c r="BE273" s="11" t="str">
        <f t="shared" si="28"/>
        <v/>
      </c>
      <c r="BF273" s="11" t="str">
        <f t="shared" ref="BF273" si="36">IF(AND(MONTH(BF$4)=MONTH($G273),YEAR(BF$4)=YEAR($G273)),"u","")</f>
        <v/>
      </c>
      <c r="BG273" s="11" t="str">
        <f t="shared" si="29"/>
        <v/>
      </c>
      <c r="BH273" s="11" t="str">
        <f t="shared" si="29"/>
        <v/>
      </c>
      <c r="BI273" s="11" t="str">
        <f t="shared" si="29"/>
        <v/>
      </c>
      <c r="BJ273" s="11" t="str">
        <f t="shared" si="29"/>
        <v/>
      </c>
      <c r="BK273" s="11" t="str">
        <f t="shared" si="29"/>
        <v/>
      </c>
      <c r="BL273" s="11" t="str">
        <f t="shared" si="29"/>
        <v/>
      </c>
      <c r="BM273" s="11" t="str">
        <f t="shared" si="29"/>
        <v/>
      </c>
      <c r="BN273" s="11" t="str">
        <f t="shared" si="29"/>
        <v/>
      </c>
      <c r="BO273" s="11" t="str">
        <f t="shared" si="29"/>
        <v/>
      </c>
      <c r="BP273" s="11" t="str">
        <f t="shared" si="29"/>
        <v/>
      </c>
      <c r="BQ273" s="11" t="str">
        <f t="shared" si="29"/>
        <v/>
      </c>
      <c r="BR273" s="11" t="str">
        <f t="shared" si="29"/>
        <v/>
      </c>
      <c r="BS273" s="11" t="str">
        <f t="shared" si="29"/>
        <v/>
      </c>
      <c r="BT273" s="11" t="str">
        <f t="shared" si="29"/>
        <v/>
      </c>
      <c r="BU273" s="11" t="str">
        <f t="shared" si="29"/>
        <v/>
      </c>
      <c r="BV273" s="11" t="str">
        <f t="shared" ref="BV273" si="37">IF(AND(MONTH(BV$4)=MONTH($G273),YEAR(BV$4)=YEAR($G273)),"u","")</f>
        <v/>
      </c>
      <c r="BW273" s="11" t="str">
        <f t="shared" si="30"/>
        <v/>
      </c>
      <c r="BX273" s="11" t="str">
        <f t="shared" si="30"/>
        <v/>
      </c>
      <c r="BY273" s="11" t="str">
        <f t="shared" si="30"/>
        <v/>
      </c>
      <c r="BZ273" s="11" t="str">
        <f t="shared" si="30"/>
        <v/>
      </c>
      <c r="CA273" s="11" t="str">
        <f t="shared" si="30"/>
        <v/>
      </c>
      <c r="CB273" s="11" t="str">
        <f t="shared" si="30"/>
        <v/>
      </c>
      <c r="CC273" s="11" t="str">
        <f t="shared" si="30"/>
        <v/>
      </c>
      <c r="CD273" s="11" t="str">
        <f t="shared" si="30"/>
        <v/>
      </c>
      <c r="CE273" s="11" t="str">
        <f t="shared" si="30"/>
        <v/>
      </c>
      <c r="CF273" s="11" t="str">
        <f t="shared" si="30"/>
        <v/>
      </c>
      <c r="CG273" s="11" t="str">
        <f t="shared" si="30"/>
        <v/>
      </c>
      <c r="CH273" s="11" t="str">
        <f t="shared" si="30"/>
        <v/>
      </c>
      <c r="CI273" s="11" t="str">
        <f t="shared" si="30"/>
        <v/>
      </c>
      <c r="CJ273" s="11" t="str">
        <f t="shared" si="30"/>
        <v/>
      </c>
      <c r="CK273" s="11" t="str">
        <f t="shared" si="30"/>
        <v/>
      </c>
      <c r="CL273" s="11" t="str">
        <f t="shared" ref="CL273" si="38">IF(AND(MONTH(CL$4)=MONTH($G273),YEAR(CL$4)=YEAR($G273)),"u","")</f>
        <v/>
      </c>
      <c r="CM273" s="11" t="str">
        <f t="shared" si="31"/>
        <v/>
      </c>
      <c r="CN273" s="11" t="str">
        <f t="shared" si="31"/>
        <v/>
      </c>
      <c r="CO273" s="11" t="str">
        <f t="shared" si="31"/>
        <v/>
      </c>
      <c r="CP273" s="11" t="str">
        <f t="shared" si="31"/>
        <v/>
      </c>
      <c r="CQ273" s="11" t="str">
        <f t="shared" si="31"/>
        <v/>
      </c>
      <c r="CR273" s="11" t="str">
        <f t="shared" si="31"/>
        <v/>
      </c>
      <c r="CS273" s="11" t="str">
        <f t="shared" si="31"/>
        <v/>
      </c>
      <c r="CT273" s="11" t="str">
        <f t="shared" si="31"/>
        <v/>
      </c>
      <c r="CU273" s="11" t="str">
        <f t="shared" si="31"/>
        <v/>
      </c>
      <c r="CV273" s="11" t="str">
        <f t="shared" si="31"/>
        <v/>
      </c>
      <c r="CW273" s="11" t="str">
        <f t="shared" si="31"/>
        <v/>
      </c>
      <c r="CX273" s="11" t="str">
        <f t="shared" si="31"/>
        <v/>
      </c>
      <c r="CY273" s="11" t="str">
        <f t="shared" si="31"/>
        <v/>
      </c>
      <c r="CZ273" s="11" t="str">
        <f t="shared" si="31"/>
        <v/>
      </c>
      <c r="DA273" s="11" t="str">
        <f t="shared" si="31"/>
        <v/>
      </c>
      <c r="DB273" s="11" t="str">
        <f t="shared" ref="DB273" si="39">IF(AND(MONTH(DB$4)=MONTH($G273),YEAR(DB$4)=YEAR($G273)),"u","")</f>
        <v/>
      </c>
      <c r="DC273" s="11" t="str">
        <f t="shared" si="32"/>
        <v/>
      </c>
      <c r="DD273" s="11" t="str">
        <f t="shared" si="32"/>
        <v/>
      </c>
      <c r="DE273" s="11" t="str">
        <f t="shared" si="32"/>
        <v/>
      </c>
      <c r="DF273" s="11" t="str">
        <f t="shared" si="32"/>
        <v/>
      </c>
      <c r="DG273" s="11" t="str">
        <f t="shared" si="32"/>
        <v/>
      </c>
      <c r="DH273" s="11" t="str">
        <f t="shared" si="32"/>
        <v/>
      </c>
      <c r="DI273" s="11" t="str">
        <f t="shared" si="32"/>
        <v/>
      </c>
      <c r="DJ273" s="11" t="str">
        <f t="shared" si="32"/>
        <v/>
      </c>
    </row>
    <row r="274" spans="2:114" x14ac:dyDescent="0.35">
      <c r="B274" s="184"/>
      <c r="C274" s="177"/>
      <c r="D274" s="117"/>
      <c r="E274" s="82" t="str" cm="1">
        <f t="array" ref="E274">IF(NOT(ISBLANK($D274)),MAX(INDEX($A$1:$X$1044,IF(_xlfn.TEXTSPLIT($D274, ",")=$B$2:$B$288, ROW($B$2:$B$288), 0), 6)), "")</f>
        <v/>
      </c>
      <c r="F274" s="167"/>
      <c r="G274" s="167"/>
      <c r="H274" s="83" t="str">
        <f t="shared" si="33"/>
        <v/>
      </c>
      <c r="I274" s="168"/>
      <c r="J274" s="87"/>
      <c r="K274" s="11" t="str">
        <f t="shared" ref="K274:Z289" si="40">IF(AND(MONTH(K$4)=MONTH($G274),YEAR(K$4)=YEAR($G274)),"u","")</f>
        <v/>
      </c>
      <c r="L274" s="11" t="str">
        <f t="shared" si="40"/>
        <v/>
      </c>
      <c r="M274" s="11" t="str">
        <f t="shared" si="40"/>
        <v/>
      </c>
      <c r="N274" s="11" t="str">
        <f t="shared" si="40"/>
        <v/>
      </c>
      <c r="O274" s="11" t="str">
        <f t="shared" si="40"/>
        <v/>
      </c>
      <c r="P274" s="11" t="str">
        <f t="shared" si="40"/>
        <v/>
      </c>
      <c r="Q274" s="11" t="str">
        <f t="shared" si="40"/>
        <v/>
      </c>
      <c r="R274" s="11" t="str">
        <f t="shared" si="40"/>
        <v/>
      </c>
      <c r="S274" s="11" t="str">
        <f t="shared" si="40"/>
        <v/>
      </c>
      <c r="T274" s="11" t="str">
        <f t="shared" si="40"/>
        <v/>
      </c>
      <c r="U274" s="11" t="str">
        <f t="shared" si="40"/>
        <v/>
      </c>
      <c r="V274" s="11" t="str">
        <f t="shared" si="40"/>
        <v/>
      </c>
      <c r="W274" s="11" t="str">
        <f t="shared" si="40"/>
        <v/>
      </c>
      <c r="X274" s="11" t="str">
        <f t="shared" si="40"/>
        <v/>
      </c>
      <c r="Y274" s="11" t="str">
        <f t="shared" si="40"/>
        <v/>
      </c>
      <c r="Z274" s="11" t="str">
        <f t="shared" si="40"/>
        <v/>
      </c>
      <c r="AA274" s="11" t="str">
        <f t="shared" ref="AA274:AP289" si="41">IF(AND(MONTH(AA$4)=MONTH($G274),YEAR(AA$4)=YEAR($G274)),"u","")</f>
        <v/>
      </c>
      <c r="AB274" s="11" t="str">
        <f t="shared" si="41"/>
        <v/>
      </c>
      <c r="AC274" s="11" t="str">
        <f t="shared" si="41"/>
        <v/>
      </c>
      <c r="AD274" s="11" t="str">
        <f t="shared" si="41"/>
        <v/>
      </c>
      <c r="AE274" s="11" t="str">
        <f t="shared" si="41"/>
        <v/>
      </c>
      <c r="AF274" s="11" t="str">
        <f t="shared" si="41"/>
        <v/>
      </c>
      <c r="AG274" s="11" t="str">
        <f t="shared" si="41"/>
        <v/>
      </c>
      <c r="AH274" s="11" t="str">
        <f t="shared" si="41"/>
        <v/>
      </c>
      <c r="AI274" s="11" t="str">
        <f t="shared" si="41"/>
        <v/>
      </c>
      <c r="AJ274" s="11" t="str">
        <f t="shared" si="41"/>
        <v/>
      </c>
      <c r="AK274" s="11" t="str">
        <f t="shared" si="41"/>
        <v/>
      </c>
      <c r="AL274" s="11" t="str">
        <f t="shared" si="41"/>
        <v/>
      </c>
      <c r="AM274" s="11" t="str">
        <f t="shared" si="41"/>
        <v/>
      </c>
      <c r="AN274" s="11" t="str">
        <f t="shared" si="41"/>
        <v/>
      </c>
      <c r="AO274" s="11" t="str">
        <f t="shared" si="41"/>
        <v/>
      </c>
      <c r="AP274" s="11" t="str">
        <f t="shared" si="41"/>
        <v/>
      </c>
      <c r="AQ274" s="11" t="str">
        <f t="shared" ref="AQ274:BF289" si="42">IF(AND(MONTH(AQ$4)=MONTH($G274),YEAR(AQ$4)=YEAR($G274)),"u","")</f>
        <v/>
      </c>
      <c r="AR274" s="11" t="str">
        <f t="shared" si="42"/>
        <v/>
      </c>
      <c r="AS274" s="11" t="str">
        <f t="shared" si="42"/>
        <v/>
      </c>
      <c r="AT274" s="11" t="str">
        <f t="shared" si="42"/>
        <v/>
      </c>
      <c r="AU274" s="11" t="str">
        <f t="shared" si="42"/>
        <v/>
      </c>
      <c r="AV274" s="11" t="str">
        <f t="shared" si="42"/>
        <v/>
      </c>
      <c r="AW274" s="11" t="str">
        <f t="shared" si="42"/>
        <v/>
      </c>
      <c r="AX274" s="11" t="str">
        <f t="shared" si="42"/>
        <v/>
      </c>
      <c r="AY274" s="11" t="str">
        <f t="shared" si="42"/>
        <v/>
      </c>
      <c r="AZ274" s="11" t="str">
        <f t="shared" si="42"/>
        <v/>
      </c>
      <c r="BA274" s="11" t="str">
        <f t="shared" si="42"/>
        <v/>
      </c>
      <c r="BB274" s="11" t="str">
        <f t="shared" si="42"/>
        <v/>
      </c>
      <c r="BC274" s="11" t="str">
        <f t="shared" si="42"/>
        <v/>
      </c>
      <c r="BD274" s="11" t="str">
        <f t="shared" si="42"/>
        <v/>
      </c>
      <c r="BE274" s="11" t="str">
        <f t="shared" si="42"/>
        <v/>
      </c>
      <c r="BF274" s="11" t="str">
        <f t="shared" si="42"/>
        <v/>
      </c>
      <c r="BG274" s="11" t="str">
        <f t="shared" ref="BG274:BV289" si="43">IF(AND(MONTH(BG$4)=MONTH($G274),YEAR(BG$4)=YEAR($G274)),"u","")</f>
        <v/>
      </c>
      <c r="BH274" s="11" t="str">
        <f t="shared" si="43"/>
        <v/>
      </c>
      <c r="BI274" s="11" t="str">
        <f t="shared" si="43"/>
        <v/>
      </c>
      <c r="BJ274" s="11" t="str">
        <f t="shared" si="43"/>
        <v/>
      </c>
      <c r="BK274" s="11" t="str">
        <f t="shared" si="43"/>
        <v/>
      </c>
      <c r="BL274" s="11" t="str">
        <f t="shared" si="43"/>
        <v/>
      </c>
      <c r="BM274" s="11" t="str">
        <f t="shared" si="43"/>
        <v/>
      </c>
      <c r="BN274" s="11" t="str">
        <f t="shared" si="43"/>
        <v/>
      </c>
      <c r="BO274" s="11" t="str">
        <f t="shared" si="43"/>
        <v/>
      </c>
      <c r="BP274" s="11" t="str">
        <f t="shared" si="43"/>
        <v/>
      </c>
      <c r="BQ274" s="11" t="str">
        <f t="shared" si="43"/>
        <v/>
      </c>
      <c r="BR274" s="11" t="str">
        <f t="shared" si="43"/>
        <v/>
      </c>
      <c r="BS274" s="11" t="str">
        <f t="shared" si="43"/>
        <v/>
      </c>
      <c r="BT274" s="11" t="str">
        <f t="shared" si="43"/>
        <v/>
      </c>
      <c r="BU274" s="11" t="str">
        <f t="shared" si="43"/>
        <v/>
      </c>
      <c r="BV274" s="11" t="str">
        <f t="shared" si="43"/>
        <v/>
      </c>
      <c r="BW274" s="11" t="str">
        <f t="shared" ref="BW274:CL289" si="44">IF(AND(MONTH(BW$4)=MONTH($G274),YEAR(BW$4)=YEAR($G274)),"u","")</f>
        <v/>
      </c>
      <c r="BX274" s="11" t="str">
        <f t="shared" si="44"/>
        <v/>
      </c>
      <c r="BY274" s="11" t="str">
        <f t="shared" si="44"/>
        <v/>
      </c>
      <c r="BZ274" s="11" t="str">
        <f t="shared" si="44"/>
        <v/>
      </c>
      <c r="CA274" s="11" t="str">
        <f t="shared" si="44"/>
        <v/>
      </c>
      <c r="CB274" s="11" t="str">
        <f t="shared" si="44"/>
        <v/>
      </c>
      <c r="CC274" s="11" t="str">
        <f t="shared" si="44"/>
        <v/>
      </c>
      <c r="CD274" s="11" t="str">
        <f t="shared" si="44"/>
        <v/>
      </c>
      <c r="CE274" s="11" t="str">
        <f t="shared" si="44"/>
        <v/>
      </c>
      <c r="CF274" s="11" t="str">
        <f t="shared" si="44"/>
        <v/>
      </c>
      <c r="CG274" s="11" t="str">
        <f t="shared" si="44"/>
        <v/>
      </c>
      <c r="CH274" s="11" t="str">
        <f t="shared" si="44"/>
        <v/>
      </c>
      <c r="CI274" s="11" t="str">
        <f t="shared" si="44"/>
        <v/>
      </c>
      <c r="CJ274" s="11" t="str">
        <f t="shared" si="44"/>
        <v/>
      </c>
      <c r="CK274" s="11" t="str">
        <f t="shared" si="44"/>
        <v/>
      </c>
      <c r="CL274" s="11" t="str">
        <f t="shared" si="44"/>
        <v/>
      </c>
      <c r="CM274" s="11" t="str">
        <f t="shared" ref="CM274:DB289" si="45">IF(AND(MONTH(CM$4)=MONTH($G274),YEAR(CM$4)=YEAR($G274)),"u","")</f>
        <v/>
      </c>
      <c r="CN274" s="11" t="str">
        <f t="shared" si="45"/>
        <v/>
      </c>
      <c r="CO274" s="11" t="str">
        <f t="shared" si="45"/>
        <v/>
      </c>
      <c r="CP274" s="11" t="str">
        <f t="shared" si="45"/>
        <v/>
      </c>
      <c r="CQ274" s="11" t="str">
        <f t="shared" si="45"/>
        <v/>
      </c>
      <c r="CR274" s="11" t="str">
        <f t="shared" si="45"/>
        <v/>
      </c>
      <c r="CS274" s="11" t="str">
        <f t="shared" si="45"/>
        <v/>
      </c>
      <c r="CT274" s="11" t="str">
        <f t="shared" si="45"/>
        <v/>
      </c>
      <c r="CU274" s="11" t="str">
        <f t="shared" si="45"/>
        <v/>
      </c>
      <c r="CV274" s="11" t="str">
        <f t="shared" si="45"/>
        <v/>
      </c>
      <c r="CW274" s="11" t="str">
        <f t="shared" si="45"/>
        <v/>
      </c>
      <c r="CX274" s="11" t="str">
        <f t="shared" si="45"/>
        <v/>
      </c>
      <c r="CY274" s="11" t="str">
        <f t="shared" si="45"/>
        <v/>
      </c>
      <c r="CZ274" s="11" t="str">
        <f t="shared" si="45"/>
        <v/>
      </c>
      <c r="DA274" s="11" t="str">
        <f t="shared" si="45"/>
        <v/>
      </c>
      <c r="DB274" s="11" t="str">
        <f t="shared" si="45"/>
        <v/>
      </c>
      <c r="DC274" s="11" t="str">
        <f t="shared" si="32"/>
        <v/>
      </c>
      <c r="DD274" s="11" t="str">
        <f t="shared" si="32"/>
        <v/>
      </c>
      <c r="DE274" s="11" t="str">
        <f t="shared" si="32"/>
        <v/>
      </c>
      <c r="DF274" s="11" t="str">
        <f t="shared" si="32"/>
        <v/>
      </c>
      <c r="DG274" s="11" t="str">
        <f t="shared" si="32"/>
        <v/>
      </c>
      <c r="DH274" s="11" t="str">
        <f t="shared" si="32"/>
        <v/>
      </c>
      <c r="DI274" s="11" t="str">
        <f t="shared" si="32"/>
        <v/>
      </c>
      <c r="DJ274" s="11" t="str">
        <f t="shared" si="32"/>
        <v/>
      </c>
    </row>
    <row r="275" spans="2:114" x14ac:dyDescent="0.35">
      <c r="B275" s="184"/>
      <c r="C275" s="177"/>
      <c r="D275" s="117"/>
      <c r="E275" s="82" t="str" cm="1">
        <f t="array" ref="E275">IF(NOT(ISBLANK($D275)),MAX(INDEX($A$1:$X$1044,IF(_xlfn.TEXTSPLIT($D275, ",")=$B$2:$B$288, ROW($B$2:$B$288), 0), 6)), "")</f>
        <v/>
      </c>
      <c r="F275" s="167"/>
      <c r="G275" s="167"/>
      <c r="H275" s="83" t="str">
        <f t="shared" si="33"/>
        <v/>
      </c>
      <c r="I275" s="168"/>
      <c r="J275" s="85"/>
      <c r="K275" s="11" t="str">
        <f t="shared" si="40"/>
        <v/>
      </c>
      <c r="L275" s="11" t="str">
        <f t="shared" si="40"/>
        <v/>
      </c>
      <c r="M275" s="11" t="str">
        <f t="shared" si="40"/>
        <v/>
      </c>
      <c r="N275" s="11" t="str">
        <f t="shared" si="40"/>
        <v/>
      </c>
      <c r="O275" s="11" t="str">
        <f t="shared" si="40"/>
        <v/>
      </c>
      <c r="P275" s="11" t="str">
        <f t="shared" si="40"/>
        <v/>
      </c>
      <c r="Q275" s="11" t="str">
        <f t="shared" si="40"/>
        <v/>
      </c>
      <c r="R275" s="11" t="str">
        <f t="shared" si="40"/>
        <v/>
      </c>
      <c r="S275" s="11" t="str">
        <f t="shared" si="40"/>
        <v/>
      </c>
      <c r="T275" s="11" t="str">
        <f t="shared" si="40"/>
        <v/>
      </c>
      <c r="U275" s="11" t="str">
        <f t="shared" si="40"/>
        <v/>
      </c>
      <c r="V275" s="11" t="str">
        <f t="shared" si="40"/>
        <v/>
      </c>
      <c r="W275" s="11" t="str">
        <f t="shared" si="40"/>
        <v/>
      </c>
      <c r="X275" s="11" t="str">
        <f t="shared" si="40"/>
        <v/>
      </c>
      <c r="Y275" s="11" t="str">
        <f t="shared" si="40"/>
        <v/>
      </c>
      <c r="Z275" s="11" t="str">
        <f t="shared" si="40"/>
        <v/>
      </c>
      <c r="AA275" s="11" t="str">
        <f t="shared" si="41"/>
        <v/>
      </c>
      <c r="AB275" s="11" t="str">
        <f t="shared" si="41"/>
        <v/>
      </c>
      <c r="AC275" s="11" t="str">
        <f t="shared" si="41"/>
        <v/>
      </c>
      <c r="AD275" s="11" t="str">
        <f t="shared" si="41"/>
        <v/>
      </c>
      <c r="AE275" s="11" t="str">
        <f t="shared" si="41"/>
        <v/>
      </c>
      <c r="AF275" s="11" t="str">
        <f t="shared" si="41"/>
        <v/>
      </c>
      <c r="AG275" s="11" t="str">
        <f t="shared" si="41"/>
        <v/>
      </c>
      <c r="AH275" s="11" t="str">
        <f t="shared" si="41"/>
        <v/>
      </c>
      <c r="AI275" s="11" t="str">
        <f t="shared" si="41"/>
        <v/>
      </c>
      <c r="AJ275" s="11" t="str">
        <f t="shared" si="41"/>
        <v/>
      </c>
      <c r="AK275" s="11" t="str">
        <f t="shared" si="41"/>
        <v/>
      </c>
      <c r="AL275" s="11" t="str">
        <f t="shared" si="41"/>
        <v/>
      </c>
      <c r="AM275" s="11" t="str">
        <f t="shared" si="41"/>
        <v/>
      </c>
      <c r="AN275" s="11" t="str">
        <f t="shared" si="41"/>
        <v/>
      </c>
      <c r="AO275" s="11" t="str">
        <f t="shared" si="41"/>
        <v/>
      </c>
      <c r="AP275" s="11" t="str">
        <f t="shared" si="41"/>
        <v/>
      </c>
      <c r="AQ275" s="11" t="str">
        <f t="shared" si="42"/>
        <v/>
      </c>
      <c r="AR275" s="11" t="str">
        <f t="shared" si="42"/>
        <v/>
      </c>
      <c r="AS275" s="11" t="str">
        <f t="shared" si="42"/>
        <v/>
      </c>
      <c r="AT275" s="11" t="str">
        <f t="shared" si="42"/>
        <v/>
      </c>
      <c r="AU275" s="11" t="str">
        <f t="shared" si="42"/>
        <v/>
      </c>
      <c r="AV275" s="11" t="str">
        <f t="shared" si="42"/>
        <v/>
      </c>
      <c r="AW275" s="11" t="str">
        <f t="shared" si="42"/>
        <v/>
      </c>
      <c r="AX275" s="11" t="str">
        <f t="shared" si="42"/>
        <v/>
      </c>
      <c r="AY275" s="11" t="str">
        <f t="shared" si="42"/>
        <v/>
      </c>
      <c r="AZ275" s="11" t="str">
        <f t="shared" si="42"/>
        <v/>
      </c>
      <c r="BA275" s="11" t="str">
        <f t="shared" si="42"/>
        <v/>
      </c>
      <c r="BB275" s="11" t="str">
        <f t="shared" si="42"/>
        <v/>
      </c>
      <c r="BC275" s="11" t="str">
        <f t="shared" si="42"/>
        <v/>
      </c>
      <c r="BD275" s="11" t="str">
        <f t="shared" si="42"/>
        <v/>
      </c>
      <c r="BE275" s="11" t="str">
        <f t="shared" si="42"/>
        <v/>
      </c>
      <c r="BF275" s="11" t="str">
        <f t="shared" si="42"/>
        <v/>
      </c>
      <c r="BG275" s="11" t="str">
        <f t="shared" si="43"/>
        <v/>
      </c>
      <c r="BH275" s="11" t="str">
        <f t="shared" si="43"/>
        <v/>
      </c>
      <c r="BI275" s="11" t="str">
        <f t="shared" si="43"/>
        <v/>
      </c>
      <c r="BJ275" s="11" t="str">
        <f t="shared" si="43"/>
        <v/>
      </c>
      <c r="BK275" s="11" t="str">
        <f t="shared" si="43"/>
        <v/>
      </c>
      <c r="BL275" s="11" t="str">
        <f t="shared" si="43"/>
        <v/>
      </c>
      <c r="BM275" s="11" t="str">
        <f t="shared" si="43"/>
        <v/>
      </c>
      <c r="BN275" s="11" t="str">
        <f t="shared" si="43"/>
        <v/>
      </c>
      <c r="BO275" s="11" t="str">
        <f t="shared" si="43"/>
        <v/>
      </c>
      <c r="BP275" s="11" t="str">
        <f t="shared" si="43"/>
        <v/>
      </c>
      <c r="BQ275" s="11" t="str">
        <f t="shared" si="43"/>
        <v/>
      </c>
      <c r="BR275" s="11" t="str">
        <f t="shared" si="43"/>
        <v/>
      </c>
      <c r="BS275" s="11" t="str">
        <f t="shared" si="43"/>
        <v/>
      </c>
      <c r="BT275" s="11" t="str">
        <f t="shared" si="43"/>
        <v/>
      </c>
      <c r="BU275" s="11" t="str">
        <f t="shared" si="43"/>
        <v/>
      </c>
      <c r="BV275" s="11" t="str">
        <f t="shared" si="43"/>
        <v/>
      </c>
      <c r="BW275" s="11" t="str">
        <f t="shared" si="44"/>
        <v/>
      </c>
      <c r="BX275" s="11" t="str">
        <f t="shared" si="44"/>
        <v/>
      </c>
      <c r="BY275" s="11" t="str">
        <f t="shared" si="44"/>
        <v/>
      </c>
      <c r="BZ275" s="11" t="str">
        <f t="shared" si="44"/>
        <v/>
      </c>
      <c r="CA275" s="11" t="str">
        <f t="shared" si="44"/>
        <v/>
      </c>
      <c r="CB275" s="11" t="str">
        <f t="shared" si="44"/>
        <v/>
      </c>
      <c r="CC275" s="11" t="str">
        <f t="shared" si="44"/>
        <v/>
      </c>
      <c r="CD275" s="11" t="str">
        <f t="shared" si="44"/>
        <v/>
      </c>
      <c r="CE275" s="11" t="str">
        <f t="shared" si="44"/>
        <v/>
      </c>
      <c r="CF275" s="11" t="str">
        <f t="shared" si="44"/>
        <v/>
      </c>
      <c r="CG275" s="11" t="str">
        <f t="shared" si="44"/>
        <v/>
      </c>
      <c r="CH275" s="11" t="str">
        <f t="shared" si="44"/>
        <v/>
      </c>
      <c r="CI275" s="11" t="str">
        <f t="shared" si="44"/>
        <v/>
      </c>
      <c r="CJ275" s="11" t="str">
        <f t="shared" si="44"/>
        <v/>
      </c>
      <c r="CK275" s="11" t="str">
        <f t="shared" si="44"/>
        <v/>
      </c>
      <c r="CL275" s="11" t="str">
        <f t="shared" si="44"/>
        <v/>
      </c>
      <c r="CM275" s="11" t="str">
        <f t="shared" si="45"/>
        <v/>
      </c>
      <c r="CN275" s="11" t="str">
        <f t="shared" si="45"/>
        <v/>
      </c>
      <c r="CO275" s="11" t="str">
        <f t="shared" si="45"/>
        <v/>
      </c>
      <c r="CP275" s="11" t="str">
        <f t="shared" si="45"/>
        <v/>
      </c>
      <c r="CQ275" s="11" t="str">
        <f t="shared" si="45"/>
        <v/>
      </c>
      <c r="CR275" s="11" t="str">
        <f t="shared" si="45"/>
        <v/>
      </c>
      <c r="CS275" s="11" t="str">
        <f t="shared" si="45"/>
        <v/>
      </c>
      <c r="CT275" s="11" t="str">
        <f t="shared" si="45"/>
        <v/>
      </c>
      <c r="CU275" s="11" t="str">
        <f t="shared" si="45"/>
        <v/>
      </c>
      <c r="CV275" s="11" t="str">
        <f t="shared" si="45"/>
        <v/>
      </c>
      <c r="CW275" s="11" t="str">
        <f t="shared" si="45"/>
        <v/>
      </c>
      <c r="CX275" s="11" t="str">
        <f t="shared" si="45"/>
        <v/>
      </c>
      <c r="CY275" s="11" t="str">
        <f t="shared" si="45"/>
        <v/>
      </c>
      <c r="CZ275" s="11" t="str">
        <f t="shared" si="45"/>
        <v/>
      </c>
      <c r="DA275" s="11" t="str">
        <f t="shared" si="45"/>
        <v/>
      </c>
      <c r="DB275" s="11" t="str">
        <f t="shared" si="45"/>
        <v/>
      </c>
      <c r="DC275" s="11" t="str">
        <f t="shared" si="32"/>
        <v/>
      </c>
      <c r="DD275" s="11" t="str">
        <f t="shared" si="32"/>
        <v/>
      </c>
      <c r="DE275" s="11" t="str">
        <f t="shared" si="32"/>
        <v/>
      </c>
      <c r="DF275" s="11" t="str">
        <f t="shared" si="32"/>
        <v/>
      </c>
      <c r="DG275" s="11" t="str">
        <f t="shared" si="32"/>
        <v/>
      </c>
      <c r="DH275" s="11" t="str">
        <f t="shared" si="32"/>
        <v/>
      </c>
      <c r="DI275" s="11" t="str">
        <f t="shared" si="32"/>
        <v/>
      </c>
      <c r="DJ275" s="11" t="str">
        <f t="shared" si="32"/>
        <v/>
      </c>
    </row>
    <row r="276" spans="2:114" x14ac:dyDescent="0.35">
      <c r="B276" s="184"/>
      <c r="C276" s="177"/>
      <c r="D276" s="117"/>
      <c r="E276" s="82" t="str" cm="1">
        <f t="array" ref="E276">IF(NOT(ISBLANK($D276)),MAX(INDEX($A$1:$X$1044,IF(_xlfn.TEXTSPLIT($D276, ",")=$B$2:$B$288, ROW($B$2:$B$288), 0), 6)), "")</f>
        <v/>
      </c>
      <c r="F276" s="167"/>
      <c r="G276" s="167"/>
      <c r="H276" s="83" t="str">
        <f t="shared" si="33"/>
        <v/>
      </c>
      <c r="I276" s="168"/>
      <c r="J276" s="85"/>
      <c r="K276" s="11" t="str">
        <f t="shared" si="40"/>
        <v/>
      </c>
      <c r="L276" s="11" t="str">
        <f t="shared" si="40"/>
        <v/>
      </c>
      <c r="M276" s="11" t="str">
        <f t="shared" si="40"/>
        <v/>
      </c>
      <c r="N276" s="11" t="str">
        <f t="shared" si="40"/>
        <v/>
      </c>
      <c r="O276" s="11" t="str">
        <f t="shared" si="40"/>
        <v/>
      </c>
      <c r="P276" s="11" t="str">
        <f t="shared" si="40"/>
        <v/>
      </c>
      <c r="Q276" s="11" t="str">
        <f t="shared" si="40"/>
        <v/>
      </c>
      <c r="R276" s="11" t="str">
        <f t="shared" si="40"/>
        <v/>
      </c>
      <c r="S276" s="11" t="str">
        <f t="shared" si="40"/>
        <v/>
      </c>
      <c r="T276" s="11" t="str">
        <f t="shared" si="40"/>
        <v/>
      </c>
      <c r="U276" s="11" t="str">
        <f t="shared" si="40"/>
        <v/>
      </c>
      <c r="V276" s="11" t="str">
        <f t="shared" si="40"/>
        <v/>
      </c>
      <c r="W276" s="11" t="str">
        <f t="shared" si="40"/>
        <v/>
      </c>
      <c r="X276" s="11" t="str">
        <f t="shared" si="40"/>
        <v/>
      </c>
      <c r="Y276" s="11" t="str">
        <f t="shared" si="40"/>
        <v/>
      </c>
      <c r="Z276" s="11" t="str">
        <f t="shared" si="40"/>
        <v/>
      </c>
      <c r="AA276" s="11" t="str">
        <f t="shared" si="41"/>
        <v/>
      </c>
      <c r="AB276" s="11" t="str">
        <f t="shared" si="41"/>
        <v/>
      </c>
      <c r="AC276" s="11" t="str">
        <f t="shared" si="41"/>
        <v/>
      </c>
      <c r="AD276" s="11" t="str">
        <f t="shared" si="41"/>
        <v/>
      </c>
      <c r="AE276" s="11" t="str">
        <f t="shared" si="41"/>
        <v/>
      </c>
      <c r="AF276" s="11" t="str">
        <f t="shared" si="41"/>
        <v/>
      </c>
      <c r="AG276" s="11" t="str">
        <f t="shared" si="41"/>
        <v/>
      </c>
      <c r="AH276" s="11" t="str">
        <f t="shared" si="41"/>
        <v/>
      </c>
      <c r="AI276" s="11" t="str">
        <f t="shared" si="41"/>
        <v/>
      </c>
      <c r="AJ276" s="11" t="str">
        <f t="shared" si="41"/>
        <v/>
      </c>
      <c r="AK276" s="11" t="str">
        <f t="shared" si="41"/>
        <v/>
      </c>
      <c r="AL276" s="11" t="str">
        <f t="shared" si="41"/>
        <v/>
      </c>
      <c r="AM276" s="11" t="str">
        <f t="shared" si="41"/>
        <v/>
      </c>
      <c r="AN276" s="11" t="str">
        <f t="shared" si="41"/>
        <v/>
      </c>
      <c r="AO276" s="11" t="str">
        <f t="shared" si="41"/>
        <v/>
      </c>
      <c r="AP276" s="11" t="str">
        <f t="shared" si="41"/>
        <v/>
      </c>
      <c r="AQ276" s="11" t="str">
        <f t="shared" si="42"/>
        <v/>
      </c>
      <c r="AR276" s="11" t="str">
        <f t="shared" si="42"/>
        <v/>
      </c>
      <c r="AS276" s="11" t="str">
        <f t="shared" si="42"/>
        <v/>
      </c>
      <c r="AT276" s="11" t="str">
        <f t="shared" si="42"/>
        <v/>
      </c>
      <c r="AU276" s="11" t="str">
        <f t="shared" si="42"/>
        <v/>
      </c>
      <c r="AV276" s="11" t="str">
        <f t="shared" si="42"/>
        <v/>
      </c>
      <c r="AW276" s="11" t="str">
        <f t="shared" si="42"/>
        <v/>
      </c>
      <c r="AX276" s="11" t="str">
        <f t="shared" si="42"/>
        <v/>
      </c>
      <c r="AY276" s="11" t="str">
        <f t="shared" si="42"/>
        <v/>
      </c>
      <c r="AZ276" s="11" t="str">
        <f t="shared" si="42"/>
        <v/>
      </c>
      <c r="BA276" s="11" t="str">
        <f t="shared" si="42"/>
        <v/>
      </c>
      <c r="BB276" s="11" t="str">
        <f t="shared" si="42"/>
        <v/>
      </c>
      <c r="BC276" s="11" t="str">
        <f t="shared" si="42"/>
        <v/>
      </c>
      <c r="BD276" s="11" t="str">
        <f t="shared" si="42"/>
        <v/>
      </c>
      <c r="BE276" s="11" t="str">
        <f t="shared" si="42"/>
        <v/>
      </c>
      <c r="BF276" s="11" t="str">
        <f t="shared" si="42"/>
        <v/>
      </c>
      <c r="BG276" s="11" t="str">
        <f t="shared" si="43"/>
        <v/>
      </c>
      <c r="BH276" s="11" t="str">
        <f t="shared" si="43"/>
        <v/>
      </c>
      <c r="BI276" s="11" t="str">
        <f t="shared" si="43"/>
        <v/>
      </c>
      <c r="BJ276" s="11" t="str">
        <f t="shared" si="43"/>
        <v/>
      </c>
      <c r="BK276" s="11" t="str">
        <f t="shared" si="43"/>
        <v/>
      </c>
      <c r="BL276" s="11" t="str">
        <f t="shared" si="43"/>
        <v/>
      </c>
      <c r="BM276" s="11" t="str">
        <f t="shared" si="43"/>
        <v/>
      </c>
      <c r="BN276" s="11" t="str">
        <f t="shared" si="43"/>
        <v/>
      </c>
      <c r="BO276" s="11" t="str">
        <f t="shared" si="43"/>
        <v/>
      </c>
      <c r="BP276" s="11" t="str">
        <f t="shared" si="43"/>
        <v/>
      </c>
      <c r="BQ276" s="11" t="str">
        <f t="shared" si="43"/>
        <v/>
      </c>
      <c r="BR276" s="11" t="str">
        <f t="shared" si="43"/>
        <v/>
      </c>
      <c r="BS276" s="11" t="str">
        <f t="shared" si="43"/>
        <v/>
      </c>
      <c r="BT276" s="11" t="str">
        <f t="shared" si="43"/>
        <v/>
      </c>
      <c r="BU276" s="11" t="str">
        <f t="shared" si="43"/>
        <v/>
      </c>
      <c r="BV276" s="11" t="str">
        <f t="shared" si="43"/>
        <v/>
      </c>
      <c r="BW276" s="11" t="str">
        <f t="shared" si="44"/>
        <v/>
      </c>
      <c r="BX276" s="11" t="str">
        <f t="shared" si="44"/>
        <v/>
      </c>
      <c r="BY276" s="11" t="str">
        <f t="shared" si="44"/>
        <v/>
      </c>
      <c r="BZ276" s="11" t="str">
        <f t="shared" si="44"/>
        <v/>
      </c>
      <c r="CA276" s="11" t="str">
        <f t="shared" si="44"/>
        <v/>
      </c>
      <c r="CB276" s="11" t="str">
        <f t="shared" si="44"/>
        <v/>
      </c>
      <c r="CC276" s="11" t="str">
        <f t="shared" si="44"/>
        <v/>
      </c>
      <c r="CD276" s="11" t="str">
        <f t="shared" si="44"/>
        <v/>
      </c>
      <c r="CE276" s="11" t="str">
        <f t="shared" si="44"/>
        <v/>
      </c>
      <c r="CF276" s="11" t="str">
        <f t="shared" si="44"/>
        <v/>
      </c>
      <c r="CG276" s="11" t="str">
        <f t="shared" si="44"/>
        <v/>
      </c>
      <c r="CH276" s="11" t="str">
        <f t="shared" si="44"/>
        <v/>
      </c>
      <c r="CI276" s="11" t="str">
        <f t="shared" si="44"/>
        <v/>
      </c>
      <c r="CJ276" s="11" t="str">
        <f t="shared" si="44"/>
        <v/>
      </c>
      <c r="CK276" s="11" t="str">
        <f t="shared" si="44"/>
        <v/>
      </c>
      <c r="CL276" s="11" t="str">
        <f t="shared" si="44"/>
        <v/>
      </c>
      <c r="CM276" s="11" t="str">
        <f t="shared" si="45"/>
        <v/>
      </c>
      <c r="CN276" s="11" t="str">
        <f t="shared" si="45"/>
        <v/>
      </c>
      <c r="CO276" s="11" t="str">
        <f t="shared" si="45"/>
        <v/>
      </c>
      <c r="CP276" s="11" t="str">
        <f t="shared" si="45"/>
        <v/>
      </c>
      <c r="CQ276" s="11" t="str">
        <f t="shared" si="45"/>
        <v/>
      </c>
      <c r="CR276" s="11" t="str">
        <f t="shared" si="45"/>
        <v/>
      </c>
      <c r="CS276" s="11" t="str">
        <f t="shared" si="45"/>
        <v/>
      </c>
      <c r="CT276" s="11" t="str">
        <f t="shared" si="45"/>
        <v/>
      </c>
      <c r="CU276" s="11" t="str">
        <f t="shared" si="45"/>
        <v/>
      </c>
      <c r="CV276" s="11" t="str">
        <f t="shared" si="45"/>
        <v/>
      </c>
      <c r="CW276" s="11" t="str">
        <f t="shared" si="45"/>
        <v/>
      </c>
      <c r="CX276" s="11" t="str">
        <f t="shared" si="45"/>
        <v/>
      </c>
      <c r="CY276" s="11" t="str">
        <f t="shared" si="45"/>
        <v/>
      </c>
      <c r="CZ276" s="11" t="str">
        <f t="shared" si="45"/>
        <v/>
      </c>
      <c r="DA276" s="11" t="str">
        <f t="shared" si="45"/>
        <v/>
      </c>
      <c r="DB276" s="11" t="str">
        <f t="shared" si="45"/>
        <v/>
      </c>
      <c r="DC276" s="11" t="str">
        <f t="shared" si="32"/>
        <v/>
      </c>
      <c r="DD276" s="11" t="str">
        <f t="shared" si="32"/>
        <v/>
      </c>
      <c r="DE276" s="11" t="str">
        <f t="shared" si="32"/>
        <v/>
      </c>
      <c r="DF276" s="11" t="str">
        <f t="shared" si="32"/>
        <v/>
      </c>
      <c r="DG276" s="11" t="str">
        <f t="shared" si="32"/>
        <v/>
      </c>
      <c r="DH276" s="11" t="str">
        <f t="shared" si="32"/>
        <v/>
      </c>
      <c r="DI276" s="11" t="str">
        <f t="shared" si="32"/>
        <v/>
      </c>
      <c r="DJ276" s="11" t="str">
        <f t="shared" si="32"/>
        <v/>
      </c>
    </row>
    <row r="277" spans="2:114" x14ac:dyDescent="0.35">
      <c r="B277" s="184"/>
      <c r="C277" s="177"/>
      <c r="D277" s="117"/>
      <c r="E277" s="82" t="str" cm="1">
        <f t="array" ref="E277">IF(NOT(ISBLANK($D277)),MAX(INDEX($A$1:$X$1044,IF(_xlfn.TEXTSPLIT($D277, ",")=$B$2:$B$288, ROW($B$2:$B$288), 0), 6)), "")</f>
        <v/>
      </c>
      <c r="F277" s="167"/>
      <c r="G277" s="167"/>
      <c r="H277" s="83" t="str">
        <f t="shared" si="33"/>
        <v/>
      </c>
      <c r="I277" s="168"/>
      <c r="J277" s="85"/>
      <c r="K277" s="11" t="str">
        <f t="shared" si="40"/>
        <v/>
      </c>
      <c r="L277" s="11" t="str">
        <f t="shared" si="40"/>
        <v/>
      </c>
      <c r="M277" s="11" t="str">
        <f t="shared" si="40"/>
        <v/>
      </c>
      <c r="N277" s="11" t="str">
        <f t="shared" si="40"/>
        <v/>
      </c>
      <c r="O277" s="11" t="str">
        <f t="shared" si="40"/>
        <v/>
      </c>
      <c r="P277" s="11" t="str">
        <f t="shared" si="40"/>
        <v/>
      </c>
      <c r="Q277" s="11" t="str">
        <f t="shared" si="40"/>
        <v/>
      </c>
      <c r="R277" s="11" t="str">
        <f t="shared" si="40"/>
        <v/>
      </c>
      <c r="S277" s="11" t="str">
        <f t="shared" si="40"/>
        <v/>
      </c>
      <c r="T277" s="11" t="str">
        <f t="shared" si="40"/>
        <v/>
      </c>
      <c r="U277" s="11" t="str">
        <f t="shared" si="40"/>
        <v/>
      </c>
      <c r="V277" s="11" t="str">
        <f t="shared" si="40"/>
        <v/>
      </c>
      <c r="W277" s="11" t="str">
        <f t="shared" si="40"/>
        <v/>
      </c>
      <c r="X277" s="11" t="str">
        <f t="shared" si="40"/>
        <v/>
      </c>
      <c r="Y277" s="11" t="str">
        <f t="shared" si="40"/>
        <v/>
      </c>
      <c r="Z277" s="11" t="str">
        <f t="shared" si="40"/>
        <v/>
      </c>
      <c r="AA277" s="11" t="str">
        <f t="shared" si="41"/>
        <v/>
      </c>
      <c r="AB277" s="11" t="str">
        <f t="shared" si="41"/>
        <v/>
      </c>
      <c r="AC277" s="11" t="str">
        <f t="shared" si="41"/>
        <v/>
      </c>
      <c r="AD277" s="11" t="str">
        <f t="shared" si="41"/>
        <v/>
      </c>
      <c r="AE277" s="11" t="str">
        <f t="shared" si="41"/>
        <v/>
      </c>
      <c r="AF277" s="11" t="str">
        <f t="shared" si="41"/>
        <v/>
      </c>
      <c r="AG277" s="11" t="str">
        <f t="shared" si="41"/>
        <v/>
      </c>
      <c r="AH277" s="11" t="str">
        <f t="shared" si="41"/>
        <v/>
      </c>
      <c r="AI277" s="11" t="str">
        <f t="shared" si="41"/>
        <v/>
      </c>
      <c r="AJ277" s="11" t="str">
        <f t="shared" si="41"/>
        <v/>
      </c>
      <c r="AK277" s="11" t="str">
        <f t="shared" si="41"/>
        <v/>
      </c>
      <c r="AL277" s="11" t="str">
        <f t="shared" si="41"/>
        <v/>
      </c>
      <c r="AM277" s="11" t="str">
        <f t="shared" si="41"/>
        <v/>
      </c>
      <c r="AN277" s="11" t="str">
        <f t="shared" si="41"/>
        <v/>
      </c>
      <c r="AO277" s="11" t="str">
        <f t="shared" si="41"/>
        <v/>
      </c>
      <c r="AP277" s="11" t="str">
        <f t="shared" si="41"/>
        <v/>
      </c>
      <c r="AQ277" s="11" t="str">
        <f t="shared" si="42"/>
        <v/>
      </c>
      <c r="AR277" s="11" t="str">
        <f t="shared" si="42"/>
        <v/>
      </c>
      <c r="AS277" s="11" t="str">
        <f t="shared" si="42"/>
        <v/>
      </c>
      <c r="AT277" s="11" t="str">
        <f t="shared" si="42"/>
        <v/>
      </c>
      <c r="AU277" s="11" t="str">
        <f t="shared" si="42"/>
        <v/>
      </c>
      <c r="AV277" s="11" t="str">
        <f t="shared" si="42"/>
        <v/>
      </c>
      <c r="AW277" s="11" t="str">
        <f t="shared" si="42"/>
        <v/>
      </c>
      <c r="AX277" s="11" t="str">
        <f t="shared" si="42"/>
        <v/>
      </c>
      <c r="AY277" s="11" t="str">
        <f t="shared" si="42"/>
        <v/>
      </c>
      <c r="AZ277" s="11" t="str">
        <f t="shared" si="42"/>
        <v/>
      </c>
      <c r="BA277" s="11" t="str">
        <f t="shared" si="42"/>
        <v/>
      </c>
      <c r="BB277" s="11" t="str">
        <f t="shared" si="42"/>
        <v/>
      </c>
      <c r="BC277" s="11" t="str">
        <f t="shared" si="42"/>
        <v/>
      </c>
      <c r="BD277" s="11" t="str">
        <f t="shared" si="42"/>
        <v/>
      </c>
      <c r="BE277" s="11" t="str">
        <f t="shared" si="42"/>
        <v/>
      </c>
      <c r="BF277" s="11" t="str">
        <f t="shared" si="42"/>
        <v/>
      </c>
      <c r="BG277" s="11" t="str">
        <f t="shared" si="43"/>
        <v/>
      </c>
      <c r="BH277" s="11" t="str">
        <f t="shared" si="43"/>
        <v/>
      </c>
      <c r="BI277" s="11" t="str">
        <f t="shared" si="43"/>
        <v/>
      </c>
      <c r="BJ277" s="11" t="str">
        <f t="shared" si="43"/>
        <v/>
      </c>
      <c r="BK277" s="11" t="str">
        <f t="shared" si="43"/>
        <v/>
      </c>
      <c r="BL277" s="11" t="str">
        <f t="shared" si="43"/>
        <v/>
      </c>
      <c r="BM277" s="11" t="str">
        <f t="shared" si="43"/>
        <v/>
      </c>
      <c r="BN277" s="11" t="str">
        <f t="shared" si="43"/>
        <v/>
      </c>
      <c r="BO277" s="11" t="str">
        <f t="shared" si="43"/>
        <v/>
      </c>
      <c r="BP277" s="11" t="str">
        <f t="shared" si="43"/>
        <v/>
      </c>
      <c r="BQ277" s="11" t="str">
        <f t="shared" si="43"/>
        <v/>
      </c>
      <c r="BR277" s="11" t="str">
        <f t="shared" si="43"/>
        <v/>
      </c>
      <c r="BS277" s="11" t="str">
        <f t="shared" si="43"/>
        <v/>
      </c>
      <c r="BT277" s="11" t="str">
        <f t="shared" si="43"/>
        <v/>
      </c>
      <c r="BU277" s="11" t="str">
        <f t="shared" si="43"/>
        <v/>
      </c>
      <c r="BV277" s="11" t="str">
        <f t="shared" si="43"/>
        <v/>
      </c>
      <c r="BW277" s="11" t="str">
        <f t="shared" si="44"/>
        <v/>
      </c>
      <c r="BX277" s="11" t="str">
        <f t="shared" si="44"/>
        <v/>
      </c>
      <c r="BY277" s="11" t="str">
        <f t="shared" si="44"/>
        <v/>
      </c>
      <c r="BZ277" s="11" t="str">
        <f t="shared" si="44"/>
        <v/>
      </c>
      <c r="CA277" s="11" t="str">
        <f t="shared" si="44"/>
        <v/>
      </c>
      <c r="CB277" s="11" t="str">
        <f t="shared" si="44"/>
        <v/>
      </c>
      <c r="CC277" s="11" t="str">
        <f t="shared" si="44"/>
        <v/>
      </c>
      <c r="CD277" s="11" t="str">
        <f t="shared" si="44"/>
        <v/>
      </c>
      <c r="CE277" s="11" t="str">
        <f t="shared" si="44"/>
        <v/>
      </c>
      <c r="CF277" s="11" t="str">
        <f t="shared" si="44"/>
        <v/>
      </c>
      <c r="CG277" s="11" t="str">
        <f t="shared" si="44"/>
        <v/>
      </c>
      <c r="CH277" s="11" t="str">
        <f t="shared" si="44"/>
        <v/>
      </c>
      <c r="CI277" s="11" t="str">
        <f t="shared" si="44"/>
        <v/>
      </c>
      <c r="CJ277" s="11" t="str">
        <f t="shared" si="44"/>
        <v/>
      </c>
      <c r="CK277" s="11" t="str">
        <f t="shared" si="44"/>
        <v/>
      </c>
      <c r="CL277" s="11" t="str">
        <f t="shared" si="44"/>
        <v/>
      </c>
      <c r="CM277" s="11" t="str">
        <f t="shared" si="45"/>
        <v/>
      </c>
      <c r="CN277" s="11" t="str">
        <f t="shared" si="45"/>
        <v/>
      </c>
      <c r="CO277" s="11" t="str">
        <f t="shared" si="45"/>
        <v/>
      </c>
      <c r="CP277" s="11" t="str">
        <f t="shared" si="45"/>
        <v/>
      </c>
      <c r="CQ277" s="11" t="str">
        <f t="shared" si="45"/>
        <v/>
      </c>
      <c r="CR277" s="11" t="str">
        <f t="shared" si="45"/>
        <v/>
      </c>
      <c r="CS277" s="11" t="str">
        <f t="shared" si="45"/>
        <v/>
      </c>
      <c r="CT277" s="11" t="str">
        <f t="shared" si="45"/>
        <v/>
      </c>
      <c r="CU277" s="11" t="str">
        <f t="shared" si="45"/>
        <v/>
      </c>
      <c r="CV277" s="11" t="str">
        <f t="shared" si="45"/>
        <v/>
      </c>
      <c r="CW277" s="11" t="str">
        <f t="shared" si="45"/>
        <v/>
      </c>
      <c r="CX277" s="11" t="str">
        <f t="shared" si="45"/>
        <v/>
      </c>
      <c r="CY277" s="11" t="str">
        <f t="shared" si="45"/>
        <v/>
      </c>
      <c r="CZ277" s="11" t="str">
        <f t="shared" si="45"/>
        <v/>
      </c>
      <c r="DA277" s="11" t="str">
        <f t="shared" si="45"/>
        <v/>
      </c>
      <c r="DB277" s="11" t="str">
        <f t="shared" si="45"/>
        <v/>
      </c>
      <c r="DC277" s="11" t="str">
        <f t="shared" si="32"/>
        <v/>
      </c>
      <c r="DD277" s="11" t="str">
        <f t="shared" si="32"/>
        <v/>
      </c>
      <c r="DE277" s="11" t="str">
        <f t="shared" si="32"/>
        <v/>
      </c>
      <c r="DF277" s="11" t="str">
        <f t="shared" si="32"/>
        <v/>
      </c>
      <c r="DG277" s="11" t="str">
        <f t="shared" si="32"/>
        <v/>
      </c>
      <c r="DH277" s="11" t="str">
        <f t="shared" si="32"/>
        <v/>
      </c>
      <c r="DI277" s="11" t="str">
        <f t="shared" si="32"/>
        <v/>
      </c>
      <c r="DJ277" s="11" t="str">
        <f t="shared" si="32"/>
        <v/>
      </c>
    </row>
    <row r="278" spans="2:114" x14ac:dyDescent="0.35">
      <c r="B278" s="184"/>
      <c r="C278" s="177"/>
      <c r="D278" s="117"/>
      <c r="E278" s="82" t="str" cm="1">
        <f t="array" ref="E278">IF(NOT(ISBLANK($D278)),MAX(INDEX($A$1:$X$1044,IF(_xlfn.TEXTSPLIT($D278, ",")=$B$2:$B$288, ROW($B$2:$B$288), 0), 6)), "")</f>
        <v/>
      </c>
      <c r="F278" s="167"/>
      <c r="G278" s="167"/>
      <c r="H278" s="83" t="str">
        <f t="shared" si="33"/>
        <v/>
      </c>
      <c r="I278" s="168"/>
      <c r="J278" s="85"/>
      <c r="K278" s="11" t="str">
        <f t="shared" si="40"/>
        <v/>
      </c>
      <c r="L278" s="11" t="str">
        <f t="shared" si="40"/>
        <v/>
      </c>
      <c r="M278" s="11" t="str">
        <f t="shared" si="40"/>
        <v/>
      </c>
      <c r="N278" s="11" t="str">
        <f t="shared" si="40"/>
        <v/>
      </c>
      <c r="O278" s="11" t="str">
        <f t="shared" si="40"/>
        <v/>
      </c>
      <c r="P278" s="11" t="str">
        <f t="shared" si="40"/>
        <v/>
      </c>
      <c r="Q278" s="11" t="str">
        <f t="shared" si="40"/>
        <v/>
      </c>
      <c r="R278" s="11" t="str">
        <f t="shared" si="40"/>
        <v/>
      </c>
      <c r="S278" s="11" t="str">
        <f t="shared" si="40"/>
        <v/>
      </c>
      <c r="T278" s="11" t="str">
        <f t="shared" si="40"/>
        <v/>
      </c>
      <c r="U278" s="11" t="str">
        <f t="shared" si="40"/>
        <v/>
      </c>
      <c r="V278" s="11" t="str">
        <f t="shared" si="40"/>
        <v/>
      </c>
      <c r="W278" s="11" t="str">
        <f t="shared" si="40"/>
        <v/>
      </c>
      <c r="X278" s="11" t="str">
        <f t="shared" si="40"/>
        <v/>
      </c>
      <c r="Y278" s="11" t="str">
        <f t="shared" si="40"/>
        <v/>
      </c>
      <c r="Z278" s="11" t="str">
        <f t="shared" si="40"/>
        <v/>
      </c>
      <c r="AA278" s="11" t="str">
        <f t="shared" si="41"/>
        <v/>
      </c>
      <c r="AB278" s="11" t="str">
        <f t="shared" si="41"/>
        <v/>
      </c>
      <c r="AC278" s="11" t="str">
        <f t="shared" si="41"/>
        <v/>
      </c>
      <c r="AD278" s="11" t="str">
        <f t="shared" si="41"/>
        <v/>
      </c>
      <c r="AE278" s="11" t="str">
        <f t="shared" si="41"/>
        <v/>
      </c>
      <c r="AF278" s="11" t="str">
        <f t="shared" si="41"/>
        <v/>
      </c>
      <c r="AG278" s="11" t="str">
        <f t="shared" si="41"/>
        <v/>
      </c>
      <c r="AH278" s="11" t="str">
        <f t="shared" si="41"/>
        <v/>
      </c>
      <c r="AI278" s="11" t="str">
        <f t="shared" si="41"/>
        <v/>
      </c>
      <c r="AJ278" s="11" t="str">
        <f t="shared" si="41"/>
        <v/>
      </c>
      <c r="AK278" s="11" t="str">
        <f t="shared" si="41"/>
        <v/>
      </c>
      <c r="AL278" s="11" t="str">
        <f t="shared" si="41"/>
        <v/>
      </c>
      <c r="AM278" s="11" t="str">
        <f t="shared" si="41"/>
        <v/>
      </c>
      <c r="AN278" s="11" t="str">
        <f t="shared" si="41"/>
        <v/>
      </c>
      <c r="AO278" s="11" t="str">
        <f t="shared" si="41"/>
        <v/>
      </c>
      <c r="AP278" s="11" t="str">
        <f t="shared" si="41"/>
        <v/>
      </c>
      <c r="AQ278" s="11" t="str">
        <f t="shared" si="42"/>
        <v/>
      </c>
      <c r="AR278" s="11" t="str">
        <f t="shared" si="42"/>
        <v/>
      </c>
      <c r="AS278" s="11" t="str">
        <f t="shared" si="42"/>
        <v/>
      </c>
      <c r="AT278" s="11" t="str">
        <f t="shared" si="42"/>
        <v/>
      </c>
      <c r="AU278" s="11" t="str">
        <f t="shared" si="42"/>
        <v/>
      </c>
      <c r="AV278" s="11" t="str">
        <f t="shared" si="42"/>
        <v/>
      </c>
      <c r="AW278" s="11" t="str">
        <f t="shared" si="42"/>
        <v/>
      </c>
      <c r="AX278" s="11" t="str">
        <f t="shared" si="42"/>
        <v/>
      </c>
      <c r="AY278" s="11" t="str">
        <f t="shared" si="42"/>
        <v/>
      </c>
      <c r="AZ278" s="11" t="str">
        <f t="shared" si="42"/>
        <v/>
      </c>
      <c r="BA278" s="11" t="str">
        <f t="shared" si="42"/>
        <v/>
      </c>
      <c r="BB278" s="11" t="str">
        <f t="shared" si="42"/>
        <v/>
      </c>
      <c r="BC278" s="11" t="str">
        <f t="shared" si="42"/>
        <v/>
      </c>
      <c r="BD278" s="11" t="str">
        <f t="shared" si="42"/>
        <v/>
      </c>
      <c r="BE278" s="11" t="str">
        <f t="shared" si="42"/>
        <v/>
      </c>
      <c r="BF278" s="11" t="str">
        <f t="shared" si="42"/>
        <v/>
      </c>
      <c r="BG278" s="11" t="str">
        <f t="shared" si="43"/>
        <v/>
      </c>
      <c r="BH278" s="11" t="str">
        <f t="shared" si="43"/>
        <v/>
      </c>
      <c r="BI278" s="11" t="str">
        <f t="shared" si="43"/>
        <v/>
      </c>
      <c r="BJ278" s="11" t="str">
        <f t="shared" si="43"/>
        <v/>
      </c>
      <c r="BK278" s="11" t="str">
        <f t="shared" si="43"/>
        <v/>
      </c>
      <c r="BL278" s="11" t="str">
        <f t="shared" si="43"/>
        <v/>
      </c>
      <c r="BM278" s="11" t="str">
        <f t="shared" si="43"/>
        <v/>
      </c>
      <c r="BN278" s="11" t="str">
        <f t="shared" si="43"/>
        <v/>
      </c>
      <c r="BO278" s="11" t="str">
        <f t="shared" si="43"/>
        <v/>
      </c>
      <c r="BP278" s="11" t="str">
        <f t="shared" si="43"/>
        <v/>
      </c>
      <c r="BQ278" s="11" t="str">
        <f t="shared" si="43"/>
        <v/>
      </c>
      <c r="BR278" s="11" t="str">
        <f t="shared" si="43"/>
        <v/>
      </c>
      <c r="BS278" s="11" t="str">
        <f t="shared" si="43"/>
        <v/>
      </c>
      <c r="BT278" s="11" t="str">
        <f t="shared" si="43"/>
        <v/>
      </c>
      <c r="BU278" s="11" t="str">
        <f t="shared" si="43"/>
        <v/>
      </c>
      <c r="BV278" s="11" t="str">
        <f t="shared" si="43"/>
        <v/>
      </c>
      <c r="BW278" s="11" t="str">
        <f t="shared" si="44"/>
        <v/>
      </c>
      <c r="BX278" s="11" t="str">
        <f t="shared" si="44"/>
        <v/>
      </c>
      <c r="BY278" s="11" t="str">
        <f t="shared" si="44"/>
        <v/>
      </c>
      <c r="BZ278" s="11" t="str">
        <f t="shared" si="44"/>
        <v/>
      </c>
      <c r="CA278" s="11" t="str">
        <f t="shared" si="44"/>
        <v/>
      </c>
      <c r="CB278" s="11" t="str">
        <f t="shared" si="44"/>
        <v/>
      </c>
      <c r="CC278" s="11" t="str">
        <f t="shared" si="44"/>
        <v/>
      </c>
      <c r="CD278" s="11" t="str">
        <f t="shared" si="44"/>
        <v/>
      </c>
      <c r="CE278" s="11" t="str">
        <f t="shared" si="44"/>
        <v/>
      </c>
      <c r="CF278" s="11" t="str">
        <f t="shared" si="44"/>
        <v/>
      </c>
      <c r="CG278" s="11" t="str">
        <f t="shared" si="44"/>
        <v/>
      </c>
      <c r="CH278" s="11" t="str">
        <f t="shared" si="44"/>
        <v/>
      </c>
      <c r="CI278" s="11" t="str">
        <f t="shared" si="44"/>
        <v/>
      </c>
      <c r="CJ278" s="11" t="str">
        <f t="shared" si="44"/>
        <v/>
      </c>
      <c r="CK278" s="11" t="str">
        <f t="shared" si="44"/>
        <v/>
      </c>
      <c r="CL278" s="11" t="str">
        <f t="shared" si="44"/>
        <v/>
      </c>
      <c r="CM278" s="11" t="str">
        <f t="shared" si="45"/>
        <v/>
      </c>
      <c r="CN278" s="11" t="str">
        <f t="shared" si="45"/>
        <v/>
      </c>
      <c r="CO278" s="11" t="str">
        <f t="shared" si="45"/>
        <v/>
      </c>
      <c r="CP278" s="11" t="str">
        <f t="shared" si="45"/>
        <v/>
      </c>
      <c r="CQ278" s="11" t="str">
        <f t="shared" si="45"/>
        <v/>
      </c>
      <c r="CR278" s="11" t="str">
        <f t="shared" si="45"/>
        <v/>
      </c>
      <c r="CS278" s="11" t="str">
        <f t="shared" si="45"/>
        <v/>
      </c>
      <c r="CT278" s="11" t="str">
        <f t="shared" si="45"/>
        <v/>
      </c>
      <c r="CU278" s="11" t="str">
        <f t="shared" si="45"/>
        <v/>
      </c>
      <c r="CV278" s="11" t="str">
        <f t="shared" si="45"/>
        <v/>
      </c>
      <c r="CW278" s="11" t="str">
        <f t="shared" si="45"/>
        <v/>
      </c>
      <c r="CX278" s="11" t="str">
        <f t="shared" si="45"/>
        <v/>
      </c>
      <c r="CY278" s="11" t="str">
        <f t="shared" si="45"/>
        <v/>
      </c>
      <c r="CZ278" s="11" t="str">
        <f t="shared" si="45"/>
        <v/>
      </c>
      <c r="DA278" s="11" t="str">
        <f t="shared" si="45"/>
        <v/>
      </c>
      <c r="DB278" s="11" t="str">
        <f t="shared" si="45"/>
        <v/>
      </c>
      <c r="DC278" s="11" t="str">
        <f t="shared" si="32"/>
        <v/>
      </c>
      <c r="DD278" s="11" t="str">
        <f t="shared" si="32"/>
        <v/>
      </c>
      <c r="DE278" s="11" t="str">
        <f t="shared" si="32"/>
        <v/>
      </c>
      <c r="DF278" s="11" t="str">
        <f t="shared" si="32"/>
        <v/>
      </c>
      <c r="DG278" s="11" t="str">
        <f t="shared" si="32"/>
        <v/>
      </c>
      <c r="DH278" s="11" t="str">
        <f t="shared" si="32"/>
        <v/>
      </c>
      <c r="DI278" s="11" t="str">
        <f t="shared" si="32"/>
        <v/>
      </c>
      <c r="DJ278" s="11" t="str">
        <f t="shared" si="32"/>
        <v/>
      </c>
    </row>
    <row r="279" spans="2:114" x14ac:dyDescent="0.35">
      <c r="B279" s="184"/>
      <c r="C279" s="177"/>
      <c r="D279" s="117"/>
      <c r="E279" s="82" t="str" cm="1">
        <f t="array" ref="E279">IF(NOT(ISBLANK($D279)),MAX(INDEX($A$1:$X$1044,IF(_xlfn.TEXTSPLIT($D279, ",")=$B$2:$B$288, ROW($B$2:$B$288), 0), 6)), "")</f>
        <v/>
      </c>
      <c r="F279" s="167"/>
      <c r="G279" s="167"/>
      <c r="H279" s="83" t="str">
        <f t="shared" si="33"/>
        <v/>
      </c>
      <c r="I279" s="168"/>
      <c r="J279" s="85"/>
      <c r="K279" s="11" t="str">
        <f t="shared" si="40"/>
        <v/>
      </c>
      <c r="L279" s="11" t="str">
        <f t="shared" si="40"/>
        <v/>
      </c>
      <c r="M279" s="11" t="str">
        <f t="shared" si="40"/>
        <v/>
      </c>
      <c r="N279" s="11" t="str">
        <f t="shared" si="40"/>
        <v/>
      </c>
      <c r="O279" s="11" t="str">
        <f t="shared" si="40"/>
        <v/>
      </c>
      <c r="P279" s="11" t="str">
        <f t="shared" si="40"/>
        <v/>
      </c>
      <c r="Q279" s="11" t="str">
        <f t="shared" si="40"/>
        <v/>
      </c>
      <c r="R279" s="11" t="str">
        <f t="shared" si="40"/>
        <v/>
      </c>
      <c r="S279" s="11" t="str">
        <f t="shared" si="40"/>
        <v/>
      </c>
      <c r="T279" s="11" t="str">
        <f t="shared" si="40"/>
        <v/>
      </c>
      <c r="U279" s="11" t="str">
        <f t="shared" si="40"/>
        <v/>
      </c>
      <c r="V279" s="11" t="str">
        <f t="shared" si="40"/>
        <v/>
      </c>
      <c r="W279" s="11" t="str">
        <f t="shared" si="40"/>
        <v/>
      </c>
      <c r="X279" s="11" t="str">
        <f t="shared" si="40"/>
        <v/>
      </c>
      <c r="Y279" s="11" t="str">
        <f t="shared" si="40"/>
        <v/>
      </c>
      <c r="Z279" s="11" t="str">
        <f t="shared" si="40"/>
        <v/>
      </c>
      <c r="AA279" s="11" t="str">
        <f t="shared" si="41"/>
        <v/>
      </c>
      <c r="AB279" s="11" t="str">
        <f t="shared" si="41"/>
        <v/>
      </c>
      <c r="AC279" s="11" t="str">
        <f t="shared" si="41"/>
        <v/>
      </c>
      <c r="AD279" s="11" t="str">
        <f t="shared" si="41"/>
        <v/>
      </c>
      <c r="AE279" s="11" t="str">
        <f t="shared" si="41"/>
        <v/>
      </c>
      <c r="AF279" s="11" t="str">
        <f t="shared" si="41"/>
        <v/>
      </c>
      <c r="AG279" s="11" t="str">
        <f t="shared" si="41"/>
        <v/>
      </c>
      <c r="AH279" s="11" t="str">
        <f t="shared" si="41"/>
        <v/>
      </c>
      <c r="AI279" s="11" t="str">
        <f t="shared" si="41"/>
        <v/>
      </c>
      <c r="AJ279" s="11" t="str">
        <f t="shared" si="41"/>
        <v/>
      </c>
      <c r="AK279" s="11" t="str">
        <f t="shared" si="41"/>
        <v/>
      </c>
      <c r="AL279" s="11" t="str">
        <f t="shared" si="41"/>
        <v/>
      </c>
      <c r="AM279" s="11" t="str">
        <f t="shared" si="41"/>
        <v/>
      </c>
      <c r="AN279" s="11" t="str">
        <f t="shared" si="41"/>
        <v/>
      </c>
      <c r="AO279" s="11" t="str">
        <f t="shared" si="41"/>
        <v/>
      </c>
      <c r="AP279" s="11" t="str">
        <f t="shared" si="41"/>
        <v/>
      </c>
      <c r="AQ279" s="11" t="str">
        <f t="shared" si="42"/>
        <v/>
      </c>
      <c r="AR279" s="11" t="str">
        <f t="shared" si="42"/>
        <v/>
      </c>
      <c r="AS279" s="11" t="str">
        <f t="shared" si="42"/>
        <v/>
      </c>
      <c r="AT279" s="11" t="str">
        <f t="shared" si="42"/>
        <v/>
      </c>
      <c r="AU279" s="11" t="str">
        <f t="shared" si="42"/>
        <v/>
      </c>
      <c r="AV279" s="11" t="str">
        <f t="shared" si="42"/>
        <v/>
      </c>
      <c r="AW279" s="11" t="str">
        <f t="shared" si="42"/>
        <v/>
      </c>
      <c r="AX279" s="11" t="str">
        <f t="shared" si="42"/>
        <v/>
      </c>
      <c r="AY279" s="11" t="str">
        <f t="shared" si="42"/>
        <v/>
      </c>
      <c r="AZ279" s="11" t="str">
        <f t="shared" si="42"/>
        <v/>
      </c>
      <c r="BA279" s="11" t="str">
        <f t="shared" si="42"/>
        <v/>
      </c>
      <c r="BB279" s="11" t="str">
        <f t="shared" si="42"/>
        <v/>
      </c>
      <c r="BC279" s="11" t="str">
        <f t="shared" si="42"/>
        <v/>
      </c>
      <c r="BD279" s="11" t="str">
        <f t="shared" si="42"/>
        <v/>
      </c>
      <c r="BE279" s="11" t="str">
        <f t="shared" si="42"/>
        <v/>
      </c>
      <c r="BF279" s="11" t="str">
        <f t="shared" si="42"/>
        <v/>
      </c>
      <c r="BG279" s="11" t="str">
        <f t="shared" si="43"/>
        <v/>
      </c>
      <c r="BH279" s="11" t="str">
        <f t="shared" si="43"/>
        <v/>
      </c>
      <c r="BI279" s="11" t="str">
        <f t="shared" si="43"/>
        <v/>
      </c>
      <c r="BJ279" s="11" t="str">
        <f t="shared" si="43"/>
        <v/>
      </c>
      <c r="BK279" s="11" t="str">
        <f t="shared" si="43"/>
        <v/>
      </c>
      <c r="BL279" s="11" t="str">
        <f t="shared" si="43"/>
        <v/>
      </c>
      <c r="BM279" s="11" t="str">
        <f t="shared" si="43"/>
        <v/>
      </c>
      <c r="BN279" s="11" t="str">
        <f t="shared" si="43"/>
        <v/>
      </c>
      <c r="BO279" s="11" t="str">
        <f t="shared" si="43"/>
        <v/>
      </c>
      <c r="BP279" s="11" t="str">
        <f t="shared" si="43"/>
        <v/>
      </c>
      <c r="BQ279" s="11" t="str">
        <f t="shared" si="43"/>
        <v/>
      </c>
      <c r="BR279" s="11" t="str">
        <f t="shared" si="43"/>
        <v/>
      </c>
      <c r="BS279" s="11" t="str">
        <f t="shared" si="43"/>
        <v/>
      </c>
      <c r="BT279" s="11" t="str">
        <f t="shared" si="43"/>
        <v/>
      </c>
      <c r="BU279" s="11" t="str">
        <f t="shared" si="43"/>
        <v/>
      </c>
      <c r="BV279" s="11" t="str">
        <f t="shared" si="43"/>
        <v/>
      </c>
      <c r="BW279" s="11" t="str">
        <f t="shared" si="44"/>
        <v/>
      </c>
      <c r="BX279" s="11" t="str">
        <f t="shared" si="44"/>
        <v/>
      </c>
      <c r="BY279" s="11" t="str">
        <f t="shared" si="44"/>
        <v/>
      </c>
      <c r="BZ279" s="11" t="str">
        <f t="shared" si="44"/>
        <v/>
      </c>
      <c r="CA279" s="11" t="str">
        <f t="shared" si="44"/>
        <v/>
      </c>
      <c r="CB279" s="11" t="str">
        <f t="shared" si="44"/>
        <v/>
      </c>
      <c r="CC279" s="11" t="str">
        <f t="shared" si="44"/>
        <v/>
      </c>
      <c r="CD279" s="11" t="str">
        <f t="shared" si="44"/>
        <v/>
      </c>
      <c r="CE279" s="11" t="str">
        <f t="shared" si="44"/>
        <v/>
      </c>
      <c r="CF279" s="11" t="str">
        <f t="shared" si="44"/>
        <v/>
      </c>
      <c r="CG279" s="11" t="str">
        <f t="shared" si="44"/>
        <v/>
      </c>
      <c r="CH279" s="11" t="str">
        <f t="shared" si="44"/>
        <v/>
      </c>
      <c r="CI279" s="11" t="str">
        <f t="shared" si="44"/>
        <v/>
      </c>
      <c r="CJ279" s="11" t="str">
        <f t="shared" si="44"/>
        <v/>
      </c>
      <c r="CK279" s="11" t="str">
        <f t="shared" si="44"/>
        <v/>
      </c>
      <c r="CL279" s="11" t="str">
        <f t="shared" si="44"/>
        <v/>
      </c>
      <c r="CM279" s="11" t="str">
        <f t="shared" si="45"/>
        <v/>
      </c>
      <c r="CN279" s="11" t="str">
        <f t="shared" si="45"/>
        <v/>
      </c>
      <c r="CO279" s="11" t="str">
        <f t="shared" si="45"/>
        <v/>
      </c>
      <c r="CP279" s="11" t="str">
        <f t="shared" si="45"/>
        <v/>
      </c>
      <c r="CQ279" s="11" t="str">
        <f t="shared" si="45"/>
        <v/>
      </c>
      <c r="CR279" s="11" t="str">
        <f t="shared" si="45"/>
        <v/>
      </c>
      <c r="CS279" s="11" t="str">
        <f t="shared" si="45"/>
        <v/>
      </c>
      <c r="CT279" s="11" t="str">
        <f t="shared" si="45"/>
        <v/>
      </c>
      <c r="CU279" s="11" t="str">
        <f t="shared" si="45"/>
        <v/>
      </c>
      <c r="CV279" s="11" t="str">
        <f t="shared" si="45"/>
        <v/>
      </c>
      <c r="CW279" s="11" t="str">
        <f t="shared" si="45"/>
        <v/>
      </c>
      <c r="CX279" s="11" t="str">
        <f t="shared" si="45"/>
        <v/>
      </c>
      <c r="CY279" s="11" t="str">
        <f t="shared" si="45"/>
        <v/>
      </c>
      <c r="CZ279" s="11" t="str">
        <f t="shared" si="45"/>
        <v/>
      </c>
      <c r="DA279" s="11" t="str">
        <f t="shared" si="45"/>
        <v/>
      </c>
      <c r="DB279" s="11" t="str">
        <f t="shared" si="45"/>
        <v/>
      </c>
      <c r="DC279" s="11" t="str">
        <f t="shared" si="32"/>
        <v/>
      </c>
      <c r="DD279" s="11" t="str">
        <f t="shared" si="32"/>
        <v/>
      </c>
      <c r="DE279" s="11" t="str">
        <f t="shared" si="32"/>
        <v/>
      </c>
      <c r="DF279" s="11" t="str">
        <f t="shared" si="32"/>
        <v/>
      </c>
      <c r="DG279" s="11" t="str">
        <f t="shared" si="32"/>
        <v/>
      </c>
      <c r="DH279" s="11" t="str">
        <f t="shared" si="32"/>
        <v/>
      </c>
      <c r="DI279" s="11" t="str">
        <f t="shared" si="32"/>
        <v/>
      </c>
      <c r="DJ279" s="11" t="str">
        <f t="shared" si="32"/>
        <v/>
      </c>
    </row>
    <row r="280" spans="2:114" x14ac:dyDescent="0.35">
      <c r="B280" s="184"/>
      <c r="C280" s="177"/>
      <c r="D280" s="117"/>
      <c r="E280" s="82" t="str" cm="1">
        <f t="array" ref="E280">IF(NOT(ISBLANK($D280)),MAX(INDEX($A$1:$X$1044,IF(_xlfn.TEXTSPLIT($D280, ",")=$B$2:$B$288, ROW($B$2:$B$288), 0), 6)), "")</f>
        <v/>
      </c>
      <c r="F280" s="167"/>
      <c r="G280" s="167"/>
      <c r="H280" s="83" t="str">
        <f t="shared" si="33"/>
        <v/>
      </c>
      <c r="I280" s="168"/>
      <c r="J280" s="85"/>
      <c r="K280" s="11" t="str">
        <f t="shared" si="40"/>
        <v/>
      </c>
      <c r="L280" s="11" t="str">
        <f t="shared" si="40"/>
        <v/>
      </c>
      <c r="M280" s="11" t="str">
        <f t="shared" si="40"/>
        <v/>
      </c>
      <c r="N280" s="11" t="str">
        <f t="shared" si="40"/>
        <v/>
      </c>
      <c r="O280" s="11" t="str">
        <f t="shared" si="40"/>
        <v/>
      </c>
      <c r="P280" s="11" t="str">
        <f t="shared" si="40"/>
        <v/>
      </c>
      <c r="Q280" s="11" t="str">
        <f t="shared" si="40"/>
        <v/>
      </c>
      <c r="R280" s="11" t="str">
        <f t="shared" si="40"/>
        <v/>
      </c>
      <c r="S280" s="11" t="str">
        <f t="shared" si="40"/>
        <v/>
      </c>
      <c r="T280" s="11" t="str">
        <f t="shared" si="40"/>
        <v/>
      </c>
      <c r="U280" s="11" t="str">
        <f t="shared" si="40"/>
        <v/>
      </c>
      <c r="V280" s="11" t="str">
        <f t="shared" si="40"/>
        <v/>
      </c>
      <c r="W280" s="11" t="str">
        <f t="shared" si="40"/>
        <v/>
      </c>
      <c r="X280" s="11" t="str">
        <f t="shared" si="40"/>
        <v/>
      </c>
      <c r="Y280" s="11" t="str">
        <f t="shared" si="40"/>
        <v/>
      </c>
      <c r="Z280" s="11" t="str">
        <f t="shared" si="40"/>
        <v/>
      </c>
      <c r="AA280" s="11" t="str">
        <f t="shared" si="41"/>
        <v/>
      </c>
      <c r="AB280" s="11" t="str">
        <f t="shared" si="41"/>
        <v/>
      </c>
      <c r="AC280" s="11" t="str">
        <f t="shared" si="41"/>
        <v/>
      </c>
      <c r="AD280" s="11" t="str">
        <f t="shared" si="41"/>
        <v/>
      </c>
      <c r="AE280" s="11" t="str">
        <f t="shared" si="41"/>
        <v/>
      </c>
      <c r="AF280" s="11" t="str">
        <f t="shared" si="41"/>
        <v/>
      </c>
      <c r="AG280" s="11" t="str">
        <f t="shared" si="41"/>
        <v/>
      </c>
      <c r="AH280" s="11" t="str">
        <f t="shared" si="41"/>
        <v/>
      </c>
      <c r="AI280" s="11" t="str">
        <f t="shared" si="41"/>
        <v/>
      </c>
      <c r="AJ280" s="11" t="str">
        <f t="shared" si="41"/>
        <v/>
      </c>
      <c r="AK280" s="11" t="str">
        <f t="shared" si="41"/>
        <v/>
      </c>
      <c r="AL280" s="11" t="str">
        <f t="shared" si="41"/>
        <v/>
      </c>
      <c r="AM280" s="11" t="str">
        <f t="shared" si="41"/>
        <v/>
      </c>
      <c r="AN280" s="11" t="str">
        <f t="shared" si="41"/>
        <v/>
      </c>
      <c r="AO280" s="11" t="str">
        <f t="shared" si="41"/>
        <v/>
      </c>
      <c r="AP280" s="11" t="str">
        <f t="shared" si="41"/>
        <v/>
      </c>
      <c r="AQ280" s="11" t="str">
        <f t="shared" si="42"/>
        <v/>
      </c>
      <c r="AR280" s="11" t="str">
        <f t="shared" si="42"/>
        <v/>
      </c>
      <c r="AS280" s="11" t="str">
        <f t="shared" si="42"/>
        <v/>
      </c>
      <c r="AT280" s="11" t="str">
        <f t="shared" si="42"/>
        <v/>
      </c>
      <c r="AU280" s="11" t="str">
        <f t="shared" si="42"/>
        <v/>
      </c>
      <c r="AV280" s="11" t="str">
        <f t="shared" si="42"/>
        <v/>
      </c>
      <c r="AW280" s="11" t="str">
        <f t="shared" si="42"/>
        <v/>
      </c>
      <c r="AX280" s="11" t="str">
        <f t="shared" si="42"/>
        <v/>
      </c>
      <c r="AY280" s="11" t="str">
        <f t="shared" si="42"/>
        <v/>
      </c>
      <c r="AZ280" s="11" t="str">
        <f t="shared" si="42"/>
        <v/>
      </c>
      <c r="BA280" s="11" t="str">
        <f t="shared" si="42"/>
        <v/>
      </c>
      <c r="BB280" s="11" t="str">
        <f t="shared" si="42"/>
        <v/>
      </c>
      <c r="BC280" s="11" t="str">
        <f t="shared" si="42"/>
        <v/>
      </c>
      <c r="BD280" s="11" t="str">
        <f t="shared" si="42"/>
        <v/>
      </c>
      <c r="BE280" s="11" t="str">
        <f t="shared" si="42"/>
        <v/>
      </c>
      <c r="BF280" s="11" t="str">
        <f t="shared" si="42"/>
        <v/>
      </c>
      <c r="BG280" s="11" t="str">
        <f t="shared" si="43"/>
        <v/>
      </c>
      <c r="BH280" s="11" t="str">
        <f t="shared" si="43"/>
        <v/>
      </c>
      <c r="BI280" s="11" t="str">
        <f t="shared" si="43"/>
        <v/>
      </c>
      <c r="BJ280" s="11" t="str">
        <f t="shared" si="43"/>
        <v/>
      </c>
      <c r="BK280" s="11" t="str">
        <f t="shared" si="43"/>
        <v/>
      </c>
      <c r="BL280" s="11" t="str">
        <f t="shared" si="43"/>
        <v/>
      </c>
      <c r="BM280" s="11" t="str">
        <f t="shared" si="43"/>
        <v/>
      </c>
      <c r="BN280" s="11" t="str">
        <f t="shared" si="43"/>
        <v/>
      </c>
      <c r="BO280" s="11" t="str">
        <f t="shared" si="43"/>
        <v/>
      </c>
      <c r="BP280" s="11" t="str">
        <f t="shared" si="43"/>
        <v/>
      </c>
      <c r="BQ280" s="11" t="str">
        <f t="shared" si="43"/>
        <v/>
      </c>
      <c r="BR280" s="11" t="str">
        <f t="shared" si="43"/>
        <v/>
      </c>
      <c r="BS280" s="11" t="str">
        <f t="shared" si="43"/>
        <v/>
      </c>
      <c r="BT280" s="11" t="str">
        <f t="shared" si="43"/>
        <v/>
      </c>
      <c r="BU280" s="11" t="str">
        <f t="shared" si="43"/>
        <v/>
      </c>
      <c r="BV280" s="11" t="str">
        <f t="shared" si="43"/>
        <v/>
      </c>
      <c r="BW280" s="11" t="str">
        <f t="shared" si="44"/>
        <v/>
      </c>
      <c r="BX280" s="11" t="str">
        <f t="shared" si="44"/>
        <v/>
      </c>
      <c r="BY280" s="11" t="str">
        <f t="shared" si="44"/>
        <v/>
      </c>
      <c r="BZ280" s="11" t="str">
        <f t="shared" si="44"/>
        <v/>
      </c>
      <c r="CA280" s="11" t="str">
        <f t="shared" si="44"/>
        <v/>
      </c>
      <c r="CB280" s="11" t="str">
        <f t="shared" si="44"/>
        <v/>
      </c>
      <c r="CC280" s="11" t="str">
        <f t="shared" si="44"/>
        <v/>
      </c>
      <c r="CD280" s="11" t="str">
        <f t="shared" si="44"/>
        <v/>
      </c>
      <c r="CE280" s="11" t="str">
        <f t="shared" si="44"/>
        <v/>
      </c>
      <c r="CF280" s="11" t="str">
        <f t="shared" si="44"/>
        <v/>
      </c>
      <c r="CG280" s="11" t="str">
        <f t="shared" si="44"/>
        <v/>
      </c>
      <c r="CH280" s="11" t="str">
        <f t="shared" si="44"/>
        <v/>
      </c>
      <c r="CI280" s="11" t="str">
        <f t="shared" si="44"/>
        <v/>
      </c>
      <c r="CJ280" s="11" t="str">
        <f t="shared" si="44"/>
        <v/>
      </c>
      <c r="CK280" s="11" t="str">
        <f t="shared" si="44"/>
        <v/>
      </c>
      <c r="CL280" s="11" t="str">
        <f t="shared" si="44"/>
        <v/>
      </c>
      <c r="CM280" s="11" t="str">
        <f t="shared" si="45"/>
        <v/>
      </c>
      <c r="CN280" s="11" t="str">
        <f t="shared" si="45"/>
        <v/>
      </c>
      <c r="CO280" s="11" t="str">
        <f t="shared" si="45"/>
        <v/>
      </c>
      <c r="CP280" s="11" t="str">
        <f t="shared" si="45"/>
        <v/>
      </c>
      <c r="CQ280" s="11" t="str">
        <f t="shared" si="45"/>
        <v/>
      </c>
      <c r="CR280" s="11" t="str">
        <f t="shared" si="45"/>
        <v/>
      </c>
      <c r="CS280" s="11" t="str">
        <f t="shared" si="45"/>
        <v/>
      </c>
      <c r="CT280" s="11" t="str">
        <f t="shared" si="45"/>
        <v/>
      </c>
      <c r="CU280" s="11" t="str">
        <f t="shared" si="45"/>
        <v/>
      </c>
      <c r="CV280" s="11" t="str">
        <f t="shared" si="45"/>
        <v/>
      </c>
      <c r="CW280" s="11" t="str">
        <f t="shared" si="45"/>
        <v/>
      </c>
      <c r="CX280" s="11" t="str">
        <f t="shared" si="45"/>
        <v/>
      </c>
      <c r="CY280" s="11" t="str">
        <f t="shared" si="45"/>
        <v/>
      </c>
      <c r="CZ280" s="11" t="str">
        <f t="shared" si="45"/>
        <v/>
      </c>
      <c r="DA280" s="11" t="str">
        <f t="shared" si="45"/>
        <v/>
      </c>
      <c r="DB280" s="11" t="str">
        <f t="shared" si="45"/>
        <v/>
      </c>
      <c r="DC280" s="11" t="str">
        <f t="shared" si="32"/>
        <v/>
      </c>
      <c r="DD280" s="11" t="str">
        <f t="shared" si="32"/>
        <v/>
      </c>
      <c r="DE280" s="11" t="str">
        <f t="shared" si="32"/>
        <v/>
      </c>
      <c r="DF280" s="11" t="str">
        <f t="shared" si="32"/>
        <v/>
      </c>
      <c r="DG280" s="11" t="str">
        <f t="shared" si="32"/>
        <v/>
      </c>
      <c r="DH280" s="11" t="str">
        <f t="shared" si="32"/>
        <v/>
      </c>
      <c r="DI280" s="11" t="str">
        <f t="shared" si="32"/>
        <v/>
      </c>
      <c r="DJ280" s="11" t="str">
        <f t="shared" si="32"/>
        <v/>
      </c>
    </row>
    <row r="281" spans="2:114" x14ac:dyDescent="0.35">
      <c r="B281" s="184"/>
      <c r="C281" s="177"/>
      <c r="D281" s="117"/>
      <c r="E281" s="82" t="str" cm="1">
        <f t="array" ref="E281">IF(NOT(ISBLANK($D281)),MAX(INDEX($A$1:$X$1044,IF(_xlfn.TEXTSPLIT($D281, ",")=$B$2:$B$288, ROW($B$2:$B$288), 0), 6)), "")</f>
        <v/>
      </c>
      <c r="F281" s="167"/>
      <c r="G281" s="167"/>
      <c r="H281" s="83" t="str">
        <f t="shared" si="33"/>
        <v/>
      </c>
      <c r="I281" s="168"/>
      <c r="J281" s="85"/>
      <c r="K281" s="11" t="str">
        <f t="shared" si="40"/>
        <v/>
      </c>
      <c r="L281" s="11" t="str">
        <f t="shared" si="40"/>
        <v/>
      </c>
      <c r="M281" s="11" t="str">
        <f t="shared" si="40"/>
        <v/>
      </c>
      <c r="N281" s="11" t="str">
        <f t="shared" si="40"/>
        <v/>
      </c>
      <c r="O281" s="11" t="str">
        <f t="shared" si="40"/>
        <v/>
      </c>
      <c r="P281" s="11" t="str">
        <f t="shared" si="40"/>
        <v/>
      </c>
      <c r="Q281" s="11" t="str">
        <f t="shared" si="40"/>
        <v/>
      </c>
      <c r="R281" s="11" t="str">
        <f t="shared" si="40"/>
        <v/>
      </c>
      <c r="S281" s="11" t="str">
        <f t="shared" si="40"/>
        <v/>
      </c>
      <c r="T281" s="11" t="str">
        <f t="shared" si="40"/>
        <v/>
      </c>
      <c r="U281" s="11" t="str">
        <f t="shared" si="40"/>
        <v/>
      </c>
      <c r="V281" s="11" t="str">
        <f t="shared" si="40"/>
        <v/>
      </c>
      <c r="W281" s="11" t="str">
        <f t="shared" si="40"/>
        <v/>
      </c>
      <c r="X281" s="11" t="str">
        <f t="shared" si="40"/>
        <v/>
      </c>
      <c r="Y281" s="11" t="str">
        <f t="shared" si="40"/>
        <v/>
      </c>
      <c r="Z281" s="11" t="str">
        <f t="shared" si="40"/>
        <v/>
      </c>
      <c r="AA281" s="11" t="str">
        <f t="shared" si="41"/>
        <v/>
      </c>
      <c r="AB281" s="11" t="str">
        <f t="shared" si="41"/>
        <v/>
      </c>
      <c r="AC281" s="11" t="str">
        <f t="shared" si="41"/>
        <v/>
      </c>
      <c r="AD281" s="11" t="str">
        <f t="shared" si="41"/>
        <v/>
      </c>
      <c r="AE281" s="11" t="str">
        <f t="shared" si="41"/>
        <v/>
      </c>
      <c r="AF281" s="11" t="str">
        <f t="shared" si="41"/>
        <v/>
      </c>
      <c r="AG281" s="11" t="str">
        <f t="shared" si="41"/>
        <v/>
      </c>
      <c r="AH281" s="11" t="str">
        <f t="shared" si="41"/>
        <v/>
      </c>
      <c r="AI281" s="11" t="str">
        <f t="shared" si="41"/>
        <v/>
      </c>
      <c r="AJ281" s="11" t="str">
        <f t="shared" si="41"/>
        <v/>
      </c>
      <c r="AK281" s="11" t="str">
        <f t="shared" si="41"/>
        <v/>
      </c>
      <c r="AL281" s="11" t="str">
        <f t="shared" si="41"/>
        <v/>
      </c>
      <c r="AM281" s="11" t="str">
        <f t="shared" si="41"/>
        <v/>
      </c>
      <c r="AN281" s="11" t="str">
        <f t="shared" si="41"/>
        <v/>
      </c>
      <c r="AO281" s="11" t="str">
        <f t="shared" si="41"/>
        <v/>
      </c>
      <c r="AP281" s="11" t="str">
        <f t="shared" si="41"/>
        <v/>
      </c>
      <c r="AQ281" s="11" t="str">
        <f t="shared" si="42"/>
        <v/>
      </c>
      <c r="AR281" s="11" t="str">
        <f t="shared" si="42"/>
        <v/>
      </c>
      <c r="AS281" s="11" t="str">
        <f t="shared" si="42"/>
        <v/>
      </c>
      <c r="AT281" s="11" t="str">
        <f t="shared" si="42"/>
        <v/>
      </c>
      <c r="AU281" s="11" t="str">
        <f t="shared" si="42"/>
        <v/>
      </c>
      <c r="AV281" s="11" t="str">
        <f t="shared" si="42"/>
        <v/>
      </c>
      <c r="AW281" s="11" t="str">
        <f t="shared" si="42"/>
        <v/>
      </c>
      <c r="AX281" s="11" t="str">
        <f t="shared" si="42"/>
        <v/>
      </c>
      <c r="AY281" s="11" t="str">
        <f t="shared" si="42"/>
        <v/>
      </c>
      <c r="AZ281" s="11" t="str">
        <f t="shared" si="42"/>
        <v/>
      </c>
      <c r="BA281" s="11" t="str">
        <f t="shared" si="42"/>
        <v/>
      </c>
      <c r="BB281" s="11" t="str">
        <f t="shared" si="42"/>
        <v/>
      </c>
      <c r="BC281" s="11" t="str">
        <f t="shared" si="42"/>
        <v/>
      </c>
      <c r="BD281" s="11" t="str">
        <f t="shared" si="42"/>
        <v/>
      </c>
      <c r="BE281" s="11" t="str">
        <f t="shared" si="42"/>
        <v/>
      </c>
      <c r="BF281" s="11" t="str">
        <f t="shared" si="42"/>
        <v/>
      </c>
      <c r="BG281" s="11" t="str">
        <f t="shared" si="43"/>
        <v/>
      </c>
      <c r="BH281" s="11" t="str">
        <f t="shared" si="43"/>
        <v/>
      </c>
      <c r="BI281" s="11" t="str">
        <f t="shared" si="43"/>
        <v/>
      </c>
      <c r="BJ281" s="11" t="str">
        <f t="shared" si="43"/>
        <v/>
      </c>
      <c r="BK281" s="11" t="str">
        <f t="shared" si="43"/>
        <v/>
      </c>
      <c r="BL281" s="11" t="str">
        <f t="shared" si="43"/>
        <v/>
      </c>
      <c r="BM281" s="11" t="str">
        <f t="shared" si="43"/>
        <v/>
      </c>
      <c r="BN281" s="11" t="str">
        <f t="shared" si="43"/>
        <v/>
      </c>
      <c r="BO281" s="11" t="str">
        <f t="shared" si="43"/>
        <v/>
      </c>
      <c r="BP281" s="11" t="str">
        <f t="shared" si="43"/>
        <v/>
      </c>
      <c r="BQ281" s="11" t="str">
        <f t="shared" si="43"/>
        <v/>
      </c>
      <c r="BR281" s="11" t="str">
        <f t="shared" si="43"/>
        <v/>
      </c>
      <c r="BS281" s="11" t="str">
        <f t="shared" si="43"/>
        <v/>
      </c>
      <c r="BT281" s="11" t="str">
        <f t="shared" si="43"/>
        <v/>
      </c>
      <c r="BU281" s="11" t="str">
        <f t="shared" si="43"/>
        <v/>
      </c>
      <c r="BV281" s="11" t="str">
        <f t="shared" si="43"/>
        <v/>
      </c>
      <c r="BW281" s="11" t="str">
        <f t="shared" si="44"/>
        <v/>
      </c>
      <c r="BX281" s="11" t="str">
        <f t="shared" si="44"/>
        <v/>
      </c>
      <c r="BY281" s="11" t="str">
        <f t="shared" si="44"/>
        <v/>
      </c>
      <c r="BZ281" s="11" t="str">
        <f t="shared" si="44"/>
        <v/>
      </c>
      <c r="CA281" s="11" t="str">
        <f t="shared" si="44"/>
        <v/>
      </c>
      <c r="CB281" s="11" t="str">
        <f t="shared" si="44"/>
        <v/>
      </c>
      <c r="CC281" s="11" t="str">
        <f t="shared" si="44"/>
        <v/>
      </c>
      <c r="CD281" s="11" t="str">
        <f t="shared" si="44"/>
        <v/>
      </c>
      <c r="CE281" s="11" t="str">
        <f t="shared" si="44"/>
        <v/>
      </c>
      <c r="CF281" s="11" t="str">
        <f t="shared" si="44"/>
        <v/>
      </c>
      <c r="CG281" s="11" t="str">
        <f t="shared" si="44"/>
        <v/>
      </c>
      <c r="CH281" s="11" t="str">
        <f t="shared" si="44"/>
        <v/>
      </c>
      <c r="CI281" s="11" t="str">
        <f t="shared" si="44"/>
        <v/>
      </c>
      <c r="CJ281" s="11" t="str">
        <f t="shared" si="44"/>
        <v/>
      </c>
      <c r="CK281" s="11" t="str">
        <f t="shared" si="44"/>
        <v/>
      </c>
      <c r="CL281" s="11" t="str">
        <f t="shared" si="44"/>
        <v/>
      </c>
      <c r="CM281" s="11" t="str">
        <f t="shared" si="45"/>
        <v/>
      </c>
      <c r="CN281" s="11" t="str">
        <f t="shared" si="45"/>
        <v/>
      </c>
      <c r="CO281" s="11" t="str">
        <f t="shared" si="45"/>
        <v/>
      </c>
      <c r="CP281" s="11" t="str">
        <f t="shared" si="45"/>
        <v/>
      </c>
      <c r="CQ281" s="11" t="str">
        <f t="shared" si="45"/>
        <v/>
      </c>
      <c r="CR281" s="11" t="str">
        <f t="shared" si="45"/>
        <v/>
      </c>
      <c r="CS281" s="11" t="str">
        <f t="shared" si="45"/>
        <v/>
      </c>
      <c r="CT281" s="11" t="str">
        <f t="shared" si="45"/>
        <v/>
      </c>
      <c r="CU281" s="11" t="str">
        <f t="shared" si="45"/>
        <v/>
      </c>
      <c r="CV281" s="11" t="str">
        <f t="shared" si="45"/>
        <v/>
      </c>
      <c r="CW281" s="11" t="str">
        <f t="shared" si="45"/>
        <v/>
      </c>
      <c r="CX281" s="11" t="str">
        <f t="shared" si="45"/>
        <v/>
      </c>
      <c r="CY281" s="11" t="str">
        <f t="shared" si="45"/>
        <v/>
      </c>
      <c r="CZ281" s="11" t="str">
        <f t="shared" si="45"/>
        <v/>
      </c>
      <c r="DA281" s="11" t="str">
        <f t="shared" si="45"/>
        <v/>
      </c>
      <c r="DB281" s="11" t="str">
        <f t="shared" si="45"/>
        <v/>
      </c>
      <c r="DC281" s="11" t="str">
        <f t="shared" si="32"/>
        <v/>
      </c>
      <c r="DD281" s="11" t="str">
        <f t="shared" si="32"/>
        <v/>
      </c>
      <c r="DE281" s="11" t="str">
        <f t="shared" si="32"/>
        <v/>
      </c>
      <c r="DF281" s="11" t="str">
        <f t="shared" si="32"/>
        <v/>
      </c>
      <c r="DG281" s="11" t="str">
        <f t="shared" si="32"/>
        <v/>
      </c>
      <c r="DH281" s="11" t="str">
        <f t="shared" si="32"/>
        <v/>
      </c>
      <c r="DI281" s="11" t="str">
        <f t="shared" si="32"/>
        <v/>
      </c>
      <c r="DJ281" s="11" t="str">
        <f t="shared" si="32"/>
        <v/>
      </c>
    </row>
    <row r="282" spans="2:114" x14ac:dyDescent="0.35">
      <c r="B282" s="184"/>
      <c r="C282" s="177"/>
      <c r="D282" s="117"/>
      <c r="E282" s="82" t="str" cm="1">
        <f t="array" ref="E282">IF(NOT(ISBLANK($D282)),MAX(INDEX($A$1:$X$1044,IF(_xlfn.TEXTSPLIT($D282, ",")=$B$2:$B$288, ROW($B$2:$B$288), 0), 6)), "")</f>
        <v/>
      </c>
      <c r="F282" s="167"/>
      <c r="G282" s="167"/>
      <c r="H282" s="83" t="str">
        <f t="shared" si="33"/>
        <v/>
      </c>
      <c r="I282" s="168"/>
      <c r="J282" s="88"/>
      <c r="K282" s="11" t="str">
        <f t="shared" si="40"/>
        <v/>
      </c>
      <c r="L282" s="11" t="str">
        <f t="shared" si="40"/>
        <v/>
      </c>
      <c r="M282" s="11" t="str">
        <f t="shared" si="40"/>
        <v/>
      </c>
      <c r="N282" s="11" t="str">
        <f t="shared" si="40"/>
        <v/>
      </c>
      <c r="O282" s="11" t="str">
        <f t="shared" si="40"/>
        <v/>
      </c>
      <c r="P282" s="11" t="str">
        <f t="shared" si="40"/>
        <v/>
      </c>
      <c r="Q282" s="11" t="str">
        <f t="shared" si="40"/>
        <v/>
      </c>
      <c r="R282" s="11" t="str">
        <f t="shared" si="40"/>
        <v/>
      </c>
      <c r="S282" s="11" t="str">
        <f t="shared" si="40"/>
        <v/>
      </c>
      <c r="T282" s="11" t="str">
        <f t="shared" si="40"/>
        <v/>
      </c>
      <c r="U282" s="11" t="str">
        <f t="shared" si="40"/>
        <v/>
      </c>
      <c r="V282" s="11" t="str">
        <f t="shared" si="40"/>
        <v/>
      </c>
      <c r="W282" s="11" t="str">
        <f t="shared" si="40"/>
        <v/>
      </c>
      <c r="X282" s="11" t="str">
        <f t="shared" si="40"/>
        <v/>
      </c>
      <c r="Y282" s="11" t="str">
        <f t="shared" si="40"/>
        <v/>
      </c>
      <c r="Z282" s="11" t="str">
        <f t="shared" si="40"/>
        <v/>
      </c>
      <c r="AA282" s="11" t="str">
        <f t="shared" si="41"/>
        <v/>
      </c>
      <c r="AB282" s="11" t="str">
        <f t="shared" si="41"/>
        <v/>
      </c>
      <c r="AC282" s="11" t="str">
        <f t="shared" si="41"/>
        <v/>
      </c>
      <c r="AD282" s="11" t="str">
        <f t="shared" si="41"/>
        <v/>
      </c>
      <c r="AE282" s="11" t="str">
        <f t="shared" si="41"/>
        <v/>
      </c>
      <c r="AF282" s="11" t="str">
        <f t="shared" si="41"/>
        <v/>
      </c>
      <c r="AG282" s="11" t="str">
        <f t="shared" si="41"/>
        <v/>
      </c>
      <c r="AH282" s="11" t="str">
        <f t="shared" si="41"/>
        <v/>
      </c>
      <c r="AI282" s="11" t="str">
        <f t="shared" si="41"/>
        <v/>
      </c>
      <c r="AJ282" s="11" t="str">
        <f t="shared" si="41"/>
        <v/>
      </c>
      <c r="AK282" s="11" t="str">
        <f t="shared" si="41"/>
        <v/>
      </c>
      <c r="AL282" s="11" t="str">
        <f t="shared" si="41"/>
        <v/>
      </c>
      <c r="AM282" s="11" t="str">
        <f t="shared" si="41"/>
        <v/>
      </c>
      <c r="AN282" s="11" t="str">
        <f t="shared" si="41"/>
        <v/>
      </c>
      <c r="AO282" s="11" t="str">
        <f t="shared" si="41"/>
        <v/>
      </c>
      <c r="AP282" s="11" t="str">
        <f t="shared" si="41"/>
        <v/>
      </c>
      <c r="AQ282" s="11" t="str">
        <f t="shared" si="42"/>
        <v/>
      </c>
      <c r="AR282" s="11" t="str">
        <f t="shared" si="42"/>
        <v/>
      </c>
      <c r="AS282" s="11" t="str">
        <f t="shared" si="42"/>
        <v/>
      </c>
      <c r="AT282" s="11" t="str">
        <f t="shared" si="42"/>
        <v/>
      </c>
      <c r="AU282" s="11" t="str">
        <f t="shared" si="42"/>
        <v/>
      </c>
      <c r="AV282" s="11" t="str">
        <f t="shared" si="42"/>
        <v/>
      </c>
      <c r="AW282" s="11" t="str">
        <f t="shared" si="42"/>
        <v/>
      </c>
      <c r="AX282" s="11" t="str">
        <f t="shared" si="42"/>
        <v/>
      </c>
      <c r="AY282" s="11" t="str">
        <f t="shared" si="42"/>
        <v/>
      </c>
      <c r="AZ282" s="11" t="str">
        <f t="shared" si="42"/>
        <v/>
      </c>
      <c r="BA282" s="11" t="str">
        <f t="shared" si="42"/>
        <v/>
      </c>
      <c r="BB282" s="11" t="str">
        <f t="shared" si="42"/>
        <v/>
      </c>
      <c r="BC282" s="11" t="str">
        <f t="shared" si="42"/>
        <v/>
      </c>
      <c r="BD282" s="11" t="str">
        <f t="shared" si="42"/>
        <v/>
      </c>
      <c r="BE282" s="11" t="str">
        <f t="shared" si="42"/>
        <v/>
      </c>
      <c r="BF282" s="11" t="str">
        <f t="shared" si="42"/>
        <v/>
      </c>
      <c r="BG282" s="11" t="str">
        <f t="shared" si="43"/>
        <v/>
      </c>
      <c r="BH282" s="11" t="str">
        <f t="shared" si="43"/>
        <v/>
      </c>
      <c r="BI282" s="11" t="str">
        <f t="shared" si="43"/>
        <v/>
      </c>
      <c r="BJ282" s="11" t="str">
        <f t="shared" si="43"/>
        <v/>
      </c>
      <c r="BK282" s="11" t="str">
        <f t="shared" si="43"/>
        <v/>
      </c>
      <c r="BL282" s="11" t="str">
        <f t="shared" si="43"/>
        <v/>
      </c>
      <c r="BM282" s="11" t="str">
        <f t="shared" si="43"/>
        <v/>
      </c>
      <c r="BN282" s="11" t="str">
        <f t="shared" si="43"/>
        <v/>
      </c>
      <c r="BO282" s="11" t="str">
        <f t="shared" si="43"/>
        <v/>
      </c>
      <c r="BP282" s="11" t="str">
        <f t="shared" si="43"/>
        <v/>
      </c>
      <c r="BQ282" s="11" t="str">
        <f t="shared" si="43"/>
        <v/>
      </c>
      <c r="BR282" s="11" t="str">
        <f t="shared" si="43"/>
        <v/>
      </c>
      <c r="BS282" s="11" t="str">
        <f t="shared" si="43"/>
        <v/>
      </c>
      <c r="BT282" s="11" t="str">
        <f t="shared" si="43"/>
        <v/>
      </c>
      <c r="BU282" s="11" t="str">
        <f t="shared" si="43"/>
        <v/>
      </c>
      <c r="BV282" s="11" t="str">
        <f t="shared" si="43"/>
        <v/>
      </c>
      <c r="BW282" s="11" t="str">
        <f t="shared" si="44"/>
        <v/>
      </c>
      <c r="BX282" s="11" t="str">
        <f t="shared" si="44"/>
        <v/>
      </c>
      <c r="BY282" s="11" t="str">
        <f t="shared" si="44"/>
        <v/>
      </c>
      <c r="BZ282" s="11" t="str">
        <f t="shared" si="44"/>
        <v/>
      </c>
      <c r="CA282" s="11" t="str">
        <f t="shared" si="44"/>
        <v/>
      </c>
      <c r="CB282" s="11" t="str">
        <f t="shared" si="44"/>
        <v/>
      </c>
      <c r="CC282" s="11" t="str">
        <f t="shared" si="44"/>
        <v/>
      </c>
      <c r="CD282" s="11" t="str">
        <f t="shared" si="44"/>
        <v/>
      </c>
      <c r="CE282" s="11" t="str">
        <f t="shared" si="44"/>
        <v/>
      </c>
      <c r="CF282" s="11" t="str">
        <f t="shared" si="44"/>
        <v/>
      </c>
      <c r="CG282" s="11" t="str">
        <f t="shared" si="44"/>
        <v/>
      </c>
      <c r="CH282" s="11" t="str">
        <f t="shared" si="44"/>
        <v/>
      </c>
      <c r="CI282" s="11" t="str">
        <f t="shared" si="44"/>
        <v/>
      </c>
      <c r="CJ282" s="11" t="str">
        <f t="shared" si="44"/>
        <v/>
      </c>
      <c r="CK282" s="11" t="str">
        <f t="shared" si="44"/>
        <v/>
      </c>
      <c r="CL282" s="11" t="str">
        <f t="shared" si="44"/>
        <v/>
      </c>
      <c r="CM282" s="11" t="str">
        <f t="shared" si="45"/>
        <v/>
      </c>
      <c r="CN282" s="11" t="str">
        <f t="shared" si="45"/>
        <v/>
      </c>
      <c r="CO282" s="11" t="str">
        <f t="shared" si="45"/>
        <v/>
      </c>
      <c r="CP282" s="11" t="str">
        <f t="shared" si="45"/>
        <v/>
      </c>
      <c r="CQ282" s="11" t="str">
        <f t="shared" si="45"/>
        <v/>
      </c>
      <c r="CR282" s="11" t="str">
        <f t="shared" si="45"/>
        <v/>
      </c>
      <c r="CS282" s="11" t="str">
        <f t="shared" si="45"/>
        <v/>
      </c>
      <c r="CT282" s="11" t="str">
        <f t="shared" si="45"/>
        <v/>
      </c>
      <c r="CU282" s="11" t="str">
        <f t="shared" si="45"/>
        <v/>
      </c>
      <c r="CV282" s="11" t="str">
        <f t="shared" si="45"/>
        <v/>
      </c>
      <c r="CW282" s="11" t="str">
        <f t="shared" si="45"/>
        <v/>
      </c>
      <c r="CX282" s="11" t="str">
        <f t="shared" si="45"/>
        <v/>
      </c>
      <c r="CY282" s="11" t="str">
        <f t="shared" si="45"/>
        <v/>
      </c>
      <c r="CZ282" s="11" t="str">
        <f t="shared" si="45"/>
        <v/>
      </c>
      <c r="DA282" s="11" t="str">
        <f t="shared" si="45"/>
        <v/>
      </c>
      <c r="DB282" s="11" t="str">
        <f t="shared" si="45"/>
        <v/>
      </c>
      <c r="DC282" s="11" t="str">
        <f t="shared" si="32"/>
        <v/>
      </c>
      <c r="DD282" s="11" t="str">
        <f t="shared" si="32"/>
        <v/>
      </c>
      <c r="DE282" s="11" t="str">
        <f t="shared" si="32"/>
        <v/>
      </c>
      <c r="DF282" s="11" t="str">
        <f t="shared" si="32"/>
        <v/>
      </c>
      <c r="DG282" s="11" t="str">
        <f t="shared" si="32"/>
        <v/>
      </c>
      <c r="DH282" s="11" t="str">
        <f t="shared" si="32"/>
        <v/>
      </c>
      <c r="DI282" s="11" t="str">
        <f t="shared" si="32"/>
        <v/>
      </c>
      <c r="DJ282" s="11" t="str">
        <f t="shared" si="32"/>
        <v/>
      </c>
    </row>
    <row r="283" spans="2:114" x14ac:dyDescent="0.35">
      <c r="B283" s="184"/>
      <c r="C283" s="177"/>
      <c r="D283" s="117"/>
      <c r="E283" s="82" t="str" cm="1">
        <f t="array" ref="E283">IF(NOT(ISBLANK($D283)),MAX(INDEX($A$1:$X$1044,IF(_xlfn.TEXTSPLIT($D283, ",")=$B$2:$B$288, ROW($B$2:$B$288), 0), 6)), "")</f>
        <v/>
      </c>
      <c r="F283" s="167"/>
      <c r="G283" s="167"/>
      <c r="H283" s="83" t="str">
        <f t="shared" si="33"/>
        <v/>
      </c>
      <c r="I283" s="168"/>
      <c r="J283" s="85"/>
      <c r="K283" s="11" t="str">
        <f t="shared" si="40"/>
        <v/>
      </c>
      <c r="L283" s="11" t="str">
        <f t="shared" si="40"/>
        <v/>
      </c>
      <c r="M283" s="11" t="str">
        <f t="shared" si="40"/>
        <v/>
      </c>
      <c r="N283" s="11" t="str">
        <f t="shared" si="40"/>
        <v/>
      </c>
      <c r="O283" s="11" t="str">
        <f t="shared" si="40"/>
        <v/>
      </c>
      <c r="P283" s="11" t="str">
        <f t="shared" si="40"/>
        <v/>
      </c>
      <c r="Q283" s="11" t="str">
        <f t="shared" si="40"/>
        <v/>
      </c>
      <c r="R283" s="11" t="str">
        <f t="shared" si="40"/>
        <v/>
      </c>
      <c r="S283" s="11" t="str">
        <f t="shared" si="40"/>
        <v/>
      </c>
      <c r="T283" s="11" t="str">
        <f t="shared" si="40"/>
        <v/>
      </c>
      <c r="U283" s="11" t="str">
        <f t="shared" si="40"/>
        <v/>
      </c>
      <c r="V283" s="11" t="str">
        <f t="shared" si="40"/>
        <v/>
      </c>
      <c r="W283" s="11" t="str">
        <f t="shared" si="40"/>
        <v/>
      </c>
      <c r="X283" s="11" t="str">
        <f t="shared" si="40"/>
        <v/>
      </c>
      <c r="Y283" s="11" t="str">
        <f t="shared" si="40"/>
        <v/>
      </c>
      <c r="Z283" s="11" t="str">
        <f t="shared" si="40"/>
        <v/>
      </c>
      <c r="AA283" s="11" t="str">
        <f t="shared" si="41"/>
        <v/>
      </c>
      <c r="AB283" s="11" t="str">
        <f t="shared" si="41"/>
        <v/>
      </c>
      <c r="AC283" s="11" t="str">
        <f t="shared" si="41"/>
        <v/>
      </c>
      <c r="AD283" s="11" t="str">
        <f t="shared" si="41"/>
        <v/>
      </c>
      <c r="AE283" s="11" t="str">
        <f t="shared" si="41"/>
        <v/>
      </c>
      <c r="AF283" s="11" t="str">
        <f t="shared" si="41"/>
        <v/>
      </c>
      <c r="AG283" s="11" t="str">
        <f t="shared" si="41"/>
        <v/>
      </c>
      <c r="AH283" s="11" t="str">
        <f t="shared" si="41"/>
        <v/>
      </c>
      <c r="AI283" s="11" t="str">
        <f t="shared" si="41"/>
        <v/>
      </c>
      <c r="AJ283" s="11" t="str">
        <f t="shared" si="41"/>
        <v/>
      </c>
      <c r="AK283" s="11" t="str">
        <f t="shared" si="41"/>
        <v/>
      </c>
      <c r="AL283" s="11" t="str">
        <f t="shared" si="41"/>
        <v/>
      </c>
      <c r="AM283" s="11" t="str">
        <f t="shared" si="41"/>
        <v/>
      </c>
      <c r="AN283" s="11" t="str">
        <f t="shared" si="41"/>
        <v/>
      </c>
      <c r="AO283" s="11" t="str">
        <f t="shared" si="41"/>
        <v/>
      </c>
      <c r="AP283" s="11" t="str">
        <f t="shared" si="41"/>
        <v/>
      </c>
      <c r="AQ283" s="11" t="str">
        <f t="shared" si="42"/>
        <v/>
      </c>
      <c r="AR283" s="11" t="str">
        <f t="shared" si="42"/>
        <v/>
      </c>
      <c r="AS283" s="11" t="str">
        <f t="shared" si="42"/>
        <v/>
      </c>
      <c r="AT283" s="11" t="str">
        <f t="shared" si="42"/>
        <v/>
      </c>
      <c r="AU283" s="11" t="str">
        <f t="shared" si="42"/>
        <v/>
      </c>
      <c r="AV283" s="11" t="str">
        <f t="shared" si="42"/>
        <v/>
      </c>
      <c r="AW283" s="11" t="str">
        <f t="shared" si="42"/>
        <v/>
      </c>
      <c r="AX283" s="11" t="str">
        <f t="shared" si="42"/>
        <v/>
      </c>
      <c r="AY283" s="11" t="str">
        <f t="shared" si="42"/>
        <v/>
      </c>
      <c r="AZ283" s="11" t="str">
        <f t="shared" si="42"/>
        <v/>
      </c>
      <c r="BA283" s="11" t="str">
        <f t="shared" si="42"/>
        <v/>
      </c>
      <c r="BB283" s="11" t="str">
        <f t="shared" si="42"/>
        <v/>
      </c>
      <c r="BC283" s="11" t="str">
        <f t="shared" si="42"/>
        <v/>
      </c>
      <c r="BD283" s="11" t="str">
        <f t="shared" si="42"/>
        <v/>
      </c>
      <c r="BE283" s="11" t="str">
        <f t="shared" si="42"/>
        <v/>
      </c>
      <c r="BF283" s="11" t="str">
        <f t="shared" si="42"/>
        <v/>
      </c>
      <c r="BG283" s="11" t="str">
        <f t="shared" si="43"/>
        <v/>
      </c>
      <c r="BH283" s="11" t="str">
        <f t="shared" si="43"/>
        <v/>
      </c>
      <c r="BI283" s="11" t="str">
        <f t="shared" si="43"/>
        <v/>
      </c>
      <c r="BJ283" s="11" t="str">
        <f t="shared" si="43"/>
        <v/>
      </c>
      <c r="BK283" s="11" t="str">
        <f t="shared" si="43"/>
        <v/>
      </c>
      <c r="BL283" s="11" t="str">
        <f t="shared" si="43"/>
        <v/>
      </c>
      <c r="BM283" s="11" t="str">
        <f t="shared" si="43"/>
        <v/>
      </c>
      <c r="BN283" s="11" t="str">
        <f t="shared" si="43"/>
        <v/>
      </c>
      <c r="BO283" s="11" t="str">
        <f t="shared" si="43"/>
        <v/>
      </c>
      <c r="BP283" s="11" t="str">
        <f t="shared" si="43"/>
        <v/>
      </c>
      <c r="BQ283" s="11" t="str">
        <f t="shared" si="43"/>
        <v/>
      </c>
      <c r="BR283" s="11" t="str">
        <f t="shared" si="43"/>
        <v/>
      </c>
      <c r="BS283" s="11" t="str">
        <f t="shared" si="43"/>
        <v/>
      </c>
      <c r="BT283" s="11" t="str">
        <f t="shared" si="43"/>
        <v/>
      </c>
      <c r="BU283" s="11" t="str">
        <f t="shared" si="43"/>
        <v/>
      </c>
      <c r="BV283" s="11" t="str">
        <f t="shared" si="43"/>
        <v/>
      </c>
      <c r="BW283" s="11" t="str">
        <f t="shared" si="44"/>
        <v/>
      </c>
      <c r="BX283" s="11" t="str">
        <f t="shared" si="44"/>
        <v/>
      </c>
      <c r="BY283" s="11" t="str">
        <f t="shared" si="44"/>
        <v/>
      </c>
      <c r="BZ283" s="11" t="str">
        <f t="shared" si="44"/>
        <v/>
      </c>
      <c r="CA283" s="11" t="str">
        <f t="shared" si="44"/>
        <v/>
      </c>
      <c r="CB283" s="11" t="str">
        <f t="shared" si="44"/>
        <v/>
      </c>
      <c r="CC283" s="11" t="str">
        <f t="shared" si="44"/>
        <v/>
      </c>
      <c r="CD283" s="11" t="str">
        <f t="shared" si="44"/>
        <v/>
      </c>
      <c r="CE283" s="11" t="str">
        <f t="shared" si="44"/>
        <v/>
      </c>
      <c r="CF283" s="11" t="str">
        <f t="shared" si="44"/>
        <v/>
      </c>
      <c r="CG283" s="11" t="str">
        <f t="shared" si="44"/>
        <v/>
      </c>
      <c r="CH283" s="11" t="str">
        <f t="shared" si="44"/>
        <v/>
      </c>
      <c r="CI283" s="11" t="str">
        <f t="shared" si="44"/>
        <v/>
      </c>
      <c r="CJ283" s="11" t="str">
        <f t="shared" si="44"/>
        <v/>
      </c>
      <c r="CK283" s="11" t="str">
        <f t="shared" si="44"/>
        <v/>
      </c>
      <c r="CL283" s="11" t="str">
        <f t="shared" si="44"/>
        <v/>
      </c>
      <c r="CM283" s="11" t="str">
        <f t="shared" si="45"/>
        <v/>
      </c>
      <c r="CN283" s="11" t="str">
        <f t="shared" si="45"/>
        <v/>
      </c>
      <c r="CO283" s="11" t="str">
        <f t="shared" si="45"/>
        <v/>
      </c>
      <c r="CP283" s="11" t="str">
        <f t="shared" si="45"/>
        <v/>
      </c>
      <c r="CQ283" s="11" t="str">
        <f t="shared" si="45"/>
        <v/>
      </c>
      <c r="CR283" s="11" t="str">
        <f t="shared" si="45"/>
        <v/>
      </c>
      <c r="CS283" s="11" t="str">
        <f t="shared" si="45"/>
        <v/>
      </c>
      <c r="CT283" s="11" t="str">
        <f t="shared" si="45"/>
        <v/>
      </c>
      <c r="CU283" s="11" t="str">
        <f t="shared" si="45"/>
        <v/>
      </c>
      <c r="CV283" s="11" t="str">
        <f t="shared" si="45"/>
        <v/>
      </c>
      <c r="CW283" s="11" t="str">
        <f t="shared" si="45"/>
        <v/>
      </c>
      <c r="CX283" s="11" t="str">
        <f t="shared" si="45"/>
        <v/>
      </c>
      <c r="CY283" s="11" t="str">
        <f t="shared" si="45"/>
        <v/>
      </c>
      <c r="CZ283" s="11" t="str">
        <f t="shared" si="45"/>
        <v/>
      </c>
      <c r="DA283" s="11" t="str">
        <f t="shared" si="45"/>
        <v/>
      </c>
      <c r="DB283" s="11" t="str">
        <f t="shared" si="45"/>
        <v/>
      </c>
      <c r="DC283" s="11" t="str">
        <f t="shared" si="32"/>
        <v/>
      </c>
      <c r="DD283" s="11" t="str">
        <f t="shared" si="32"/>
        <v/>
      </c>
      <c r="DE283" s="11" t="str">
        <f t="shared" si="32"/>
        <v/>
      </c>
      <c r="DF283" s="11" t="str">
        <f t="shared" si="32"/>
        <v/>
      </c>
      <c r="DG283" s="11" t="str">
        <f t="shared" si="32"/>
        <v/>
      </c>
      <c r="DH283" s="11" t="str">
        <f t="shared" si="32"/>
        <v/>
      </c>
      <c r="DI283" s="11" t="str">
        <f t="shared" si="32"/>
        <v/>
      </c>
      <c r="DJ283" s="11" t="str">
        <f t="shared" si="32"/>
        <v/>
      </c>
    </row>
    <row r="284" spans="2:114" x14ac:dyDescent="0.35">
      <c r="B284" s="184"/>
      <c r="C284" s="177"/>
      <c r="D284" s="117"/>
      <c r="E284" s="82" t="str" cm="1">
        <f t="array" ref="E284">IF(NOT(ISBLANK($D284)),MAX(INDEX($A$1:$X$1044,IF(_xlfn.TEXTSPLIT($D284, ",")=$B$2:$B$288, ROW($B$2:$B$288), 0), 6)), "")</f>
        <v/>
      </c>
      <c r="F284" s="167"/>
      <c r="G284" s="167"/>
      <c r="H284" s="83" t="str">
        <f t="shared" si="33"/>
        <v/>
      </c>
      <c r="I284" s="168"/>
      <c r="J284" s="85"/>
      <c r="K284" s="11" t="str">
        <f t="shared" si="40"/>
        <v/>
      </c>
      <c r="L284" s="11" t="str">
        <f t="shared" si="40"/>
        <v/>
      </c>
      <c r="M284" s="11" t="str">
        <f t="shared" si="40"/>
        <v/>
      </c>
      <c r="N284" s="11" t="str">
        <f t="shared" si="40"/>
        <v/>
      </c>
      <c r="O284" s="11" t="str">
        <f t="shared" si="40"/>
        <v/>
      </c>
      <c r="P284" s="11" t="str">
        <f t="shared" si="40"/>
        <v/>
      </c>
      <c r="Q284" s="11" t="str">
        <f t="shared" si="40"/>
        <v/>
      </c>
      <c r="R284" s="11" t="str">
        <f t="shared" si="40"/>
        <v/>
      </c>
      <c r="S284" s="11" t="str">
        <f t="shared" si="40"/>
        <v/>
      </c>
      <c r="T284" s="11" t="str">
        <f t="shared" si="40"/>
        <v/>
      </c>
      <c r="U284" s="11" t="str">
        <f t="shared" si="40"/>
        <v/>
      </c>
      <c r="V284" s="11" t="str">
        <f t="shared" si="40"/>
        <v/>
      </c>
      <c r="W284" s="11" t="str">
        <f t="shared" si="40"/>
        <v/>
      </c>
      <c r="X284" s="11" t="str">
        <f t="shared" si="40"/>
        <v/>
      </c>
      <c r="Y284" s="11" t="str">
        <f t="shared" si="40"/>
        <v/>
      </c>
      <c r="Z284" s="11" t="str">
        <f t="shared" si="40"/>
        <v/>
      </c>
      <c r="AA284" s="11" t="str">
        <f t="shared" si="41"/>
        <v/>
      </c>
      <c r="AB284" s="11" t="str">
        <f t="shared" si="41"/>
        <v/>
      </c>
      <c r="AC284" s="11" t="str">
        <f t="shared" si="41"/>
        <v/>
      </c>
      <c r="AD284" s="11" t="str">
        <f t="shared" si="41"/>
        <v/>
      </c>
      <c r="AE284" s="11" t="str">
        <f t="shared" si="41"/>
        <v/>
      </c>
      <c r="AF284" s="11" t="str">
        <f t="shared" si="41"/>
        <v/>
      </c>
      <c r="AG284" s="11" t="str">
        <f t="shared" si="41"/>
        <v/>
      </c>
      <c r="AH284" s="11" t="str">
        <f t="shared" si="41"/>
        <v/>
      </c>
      <c r="AI284" s="11" t="str">
        <f t="shared" si="41"/>
        <v/>
      </c>
      <c r="AJ284" s="11" t="str">
        <f t="shared" si="41"/>
        <v/>
      </c>
      <c r="AK284" s="11" t="str">
        <f t="shared" si="41"/>
        <v/>
      </c>
      <c r="AL284" s="11" t="str">
        <f t="shared" si="41"/>
        <v/>
      </c>
      <c r="AM284" s="11" t="str">
        <f t="shared" si="41"/>
        <v/>
      </c>
      <c r="AN284" s="11" t="str">
        <f t="shared" si="41"/>
        <v/>
      </c>
      <c r="AO284" s="11" t="str">
        <f t="shared" si="41"/>
        <v/>
      </c>
      <c r="AP284" s="11" t="str">
        <f t="shared" si="41"/>
        <v/>
      </c>
      <c r="AQ284" s="11" t="str">
        <f t="shared" si="42"/>
        <v/>
      </c>
      <c r="AR284" s="11" t="str">
        <f t="shared" si="42"/>
        <v/>
      </c>
      <c r="AS284" s="11" t="str">
        <f t="shared" si="42"/>
        <v/>
      </c>
      <c r="AT284" s="11" t="str">
        <f t="shared" si="42"/>
        <v/>
      </c>
      <c r="AU284" s="11" t="str">
        <f t="shared" si="42"/>
        <v/>
      </c>
      <c r="AV284" s="11" t="str">
        <f t="shared" si="42"/>
        <v/>
      </c>
      <c r="AW284" s="11" t="str">
        <f t="shared" si="42"/>
        <v/>
      </c>
      <c r="AX284" s="11" t="str">
        <f t="shared" si="42"/>
        <v/>
      </c>
      <c r="AY284" s="11" t="str">
        <f t="shared" si="42"/>
        <v/>
      </c>
      <c r="AZ284" s="11" t="str">
        <f t="shared" si="42"/>
        <v/>
      </c>
      <c r="BA284" s="11" t="str">
        <f t="shared" si="42"/>
        <v/>
      </c>
      <c r="BB284" s="11" t="str">
        <f t="shared" si="42"/>
        <v/>
      </c>
      <c r="BC284" s="11" t="str">
        <f t="shared" si="42"/>
        <v/>
      </c>
      <c r="BD284" s="11" t="str">
        <f t="shared" si="42"/>
        <v/>
      </c>
      <c r="BE284" s="11" t="str">
        <f t="shared" si="42"/>
        <v/>
      </c>
      <c r="BF284" s="11" t="str">
        <f t="shared" si="42"/>
        <v/>
      </c>
      <c r="BG284" s="11" t="str">
        <f t="shared" si="43"/>
        <v/>
      </c>
      <c r="BH284" s="11" t="str">
        <f t="shared" si="43"/>
        <v/>
      </c>
      <c r="BI284" s="11" t="str">
        <f t="shared" si="43"/>
        <v/>
      </c>
      <c r="BJ284" s="11" t="str">
        <f t="shared" si="43"/>
        <v/>
      </c>
      <c r="BK284" s="11" t="str">
        <f t="shared" si="43"/>
        <v/>
      </c>
      <c r="BL284" s="11" t="str">
        <f t="shared" si="43"/>
        <v/>
      </c>
      <c r="BM284" s="11" t="str">
        <f t="shared" si="43"/>
        <v/>
      </c>
      <c r="BN284" s="11" t="str">
        <f t="shared" si="43"/>
        <v/>
      </c>
      <c r="BO284" s="11" t="str">
        <f t="shared" si="43"/>
        <v/>
      </c>
      <c r="BP284" s="11" t="str">
        <f t="shared" si="43"/>
        <v/>
      </c>
      <c r="BQ284" s="11" t="str">
        <f t="shared" si="43"/>
        <v/>
      </c>
      <c r="BR284" s="11" t="str">
        <f t="shared" si="43"/>
        <v/>
      </c>
      <c r="BS284" s="11" t="str">
        <f t="shared" si="43"/>
        <v/>
      </c>
      <c r="BT284" s="11" t="str">
        <f t="shared" si="43"/>
        <v/>
      </c>
      <c r="BU284" s="11" t="str">
        <f t="shared" si="43"/>
        <v/>
      </c>
      <c r="BV284" s="11" t="str">
        <f t="shared" si="43"/>
        <v/>
      </c>
      <c r="BW284" s="11" t="str">
        <f t="shared" si="44"/>
        <v/>
      </c>
      <c r="BX284" s="11" t="str">
        <f t="shared" si="44"/>
        <v/>
      </c>
      <c r="BY284" s="11" t="str">
        <f t="shared" si="44"/>
        <v/>
      </c>
      <c r="BZ284" s="11" t="str">
        <f t="shared" si="44"/>
        <v/>
      </c>
      <c r="CA284" s="11" t="str">
        <f t="shared" si="44"/>
        <v/>
      </c>
      <c r="CB284" s="11" t="str">
        <f t="shared" si="44"/>
        <v/>
      </c>
      <c r="CC284" s="11" t="str">
        <f t="shared" si="44"/>
        <v/>
      </c>
      <c r="CD284" s="11" t="str">
        <f t="shared" si="44"/>
        <v/>
      </c>
      <c r="CE284" s="11" t="str">
        <f t="shared" si="44"/>
        <v/>
      </c>
      <c r="CF284" s="11" t="str">
        <f t="shared" si="44"/>
        <v/>
      </c>
      <c r="CG284" s="11" t="str">
        <f t="shared" si="44"/>
        <v/>
      </c>
      <c r="CH284" s="11" t="str">
        <f t="shared" si="44"/>
        <v/>
      </c>
      <c r="CI284" s="11" t="str">
        <f t="shared" si="44"/>
        <v/>
      </c>
      <c r="CJ284" s="11" t="str">
        <f t="shared" si="44"/>
        <v/>
      </c>
      <c r="CK284" s="11" t="str">
        <f t="shared" si="44"/>
        <v/>
      </c>
      <c r="CL284" s="11" t="str">
        <f t="shared" si="44"/>
        <v/>
      </c>
      <c r="CM284" s="11" t="str">
        <f t="shared" si="45"/>
        <v/>
      </c>
      <c r="CN284" s="11" t="str">
        <f t="shared" si="45"/>
        <v/>
      </c>
      <c r="CO284" s="11" t="str">
        <f t="shared" si="45"/>
        <v/>
      </c>
      <c r="CP284" s="11" t="str">
        <f t="shared" si="45"/>
        <v/>
      </c>
      <c r="CQ284" s="11" t="str">
        <f t="shared" si="45"/>
        <v/>
      </c>
      <c r="CR284" s="11" t="str">
        <f t="shared" si="45"/>
        <v/>
      </c>
      <c r="CS284" s="11" t="str">
        <f t="shared" si="45"/>
        <v/>
      </c>
      <c r="CT284" s="11" t="str">
        <f t="shared" si="45"/>
        <v/>
      </c>
      <c r="CU284" s="11" t="str">
        <f t="shared" si="45"/>
        <v/>
      </c>
      <c r="CV284" s="11" t="str">
        <f t="shared" si="45"/>
        <v/>
      </c>
      <c r="CW284" s="11" t="str">
        <f t="shared" si="45"/>
        <v/>
      </c>
      <c r="CX284" s="11" t="str">
        <f t="shared" si="45"/>
        <v/>
      </c>
      <c r="CY284" s="11" t="str">
        <f t="shared" si="45"/>
        <v/>
      </c>
      <c r="CZ284" s="11" t="str">
        <f t="shared" si="45"/>
        <v/>
      </c>
      <c r="DA284" s="11" t="str">
        <f t="shared" si="45"/>
        <v/>
      </c>
      <c r="DB284" s="11" t="str">
        <f t="shared" si="45"/>
        <v/>
      </c>
      <c r="DC284" s="11" t="str">
        <f t="shared" si="32"/>
        <v/>
      </c>
      <c r="DD284" s="11" t="str">
        <f t="shared" si="32"/>
        <v/>
      </c>
      <c r="DE284" s="11" t="str">
        <f t="shared" si="32"/>
        <v/>
      </c>
      <c r="DF284" s="11" t="str">
        <f t="shared" si="32"/>
        <v/>
      </c>
      <c r="DG284" s="11" t="str">
        <f t="shared" si="32"/>
        <v/>
      </c>
      <c r="DH284" s="11" t="str">
        <f t="shared" si="32"/>
        <v/>
      </c>
      <c r="DI284" s="11" t="str">
        <f t="shared" si="32"/>
        <v/>
      </c>
      <c r="DJ284" s="11" t="str">
        <f t="shared" si="32"/>
        <v/>
      </c>
    </row>
    <row r="285" spans="2:114" x14ac:dyDescent="0.35">
      <c r="B285" s="184"/>
      <c r="C285" s="177"/>
      <c r="D285" s="117"/>
      <c r="E285" s="82" t="str" cm="1">
        <f t="array" ref="E285">IF(NOT(ISBLANK($D285)),MAX(INDEX($A$1:$X$1044,IF(_xlfn.TEXTSPLIT($D285, ",")=$B$2:$B$288, ROW($B$2:$B$288), 0), 6)), "")</f>
        <v/>
      </c>
      <c r="F285" s="167"/>
      <c r="G285" s="167"/>
      <c r="H285" s="83" t="str">
        <f t="shared" si="33"/>
        <v/>
      </c>
      <c r="I285" s="168"/>
      <c r="J285" s="85"/>
      <c r="K285" s="11" t="str">
        <f t="shared" si="40"/>
        <v/>
      </c>
      <c r="L285" s="11" t="str">
        <f t="shared" si="40"/>
        <v/>
      </c>
      <c r="M285" s="11" t="str">
        <f t="shared" si="40"/>
        <v/>
      </c>
      <c r="N285" s="11" t="str">
        <f t="shared" si="40"/>
        <v/>
      </c>
      <c r="O285" s="11" t="str">
        <f t="shared" si="40"/>
        <v/>
      </c>
      <c r="P285" s="11" t="str">
        <f t="shared" si="40"/>
        <v/>
      </c>
      <c r="Q285" s="11" t="str">
        <f t="shared" si="40"/>
        <v/>
      </c>
      <c r="R285" s="11" t="str">
        <f t="shared" si="40"/>
        <v/>
      </c>
      <c r="S285" s="11" t="str">
        <f t="shared" si="40"/>
        <v/>
      </c>
      <c r="T285" s="11" t="str">
        <f t="shared" si="40"/>
        <v/>
      </c>
      <c r="U285" s="11" t="str">
        <f t="shared" si="40"/>
        <v/>
      </c>
      <c r="V285" s="11" t="str">
        <f t="shared" si="40"/>
        <v/>
      </c>
      <c r="W285" s="11" t="str">
        <f t="shared" si="40"/>
        <v/>
      </c>
      <c r="X285" s="11" t="str">
        <f t="shared" si="40"/>
        <v/>
      </c>
      <c r="Y285" s="11" t="str">
        <f t="shared" si="40"/>
        <v/>
      </c>
      <c r="Z285" s="11" t="str">
        <f t="shared" si="40"/>
        <v/>
      </c>
      <c r="AA285" s="11" t="str">
        <f t="shared" si="41"/>
        <v/>
      </c>
      <c r="AB285" s="11" t="str">
        <f t="shared" si="41"/>
        <v/>
      </c>
      <c r="AC285" s="11" t="str">
        <f t="shared" si="41"/>
        <v/>
      </c>
      <c r="AD285" s="11" t="str">
        <f t="shared" si="41"/>
        <v/>
      </c>
      <c r="AE285" s="11" t="str">
        <f t="shared" si="41"/>
        <v/>
      </c>
      <c r="AF285" s="11" t="str">
        <f t="shared" si="41"/>
        <v/>
      </c>
      <c r="AG285" s="11" t="str">
        <f t="shared" si="41"/>
        <v/>
      </c>
      <c r="AH285" s="11" t="str">
        <f t="shared" si="41"/>
        <v/>
      </c>
      <c r="AI285" s="11" t="str">
        <f t="shared" si="41"/>
        <v/>
      </c>
      <c r="AJ285" s="11" t="str">
        <f t="shared" si="41"/>
        <v/>
      </c>
      <c r="AK285" s="11" t="str">
        <f t="shared" si="41"/>
        <v/>
      </c>
      <c r="AL285" s="11" t="str">
        <f t="shared" si="41"/>
        <v/>
      </c>
      <c r="AM285" s="11" t="str">
        <f t="shared" si="41"/>
        <v/>
      </c>
      <c r="AN285" s="11" t="str">
        <f t="shared" si="41"/>
        <v/>
      </c>
      <c r="AO285" s="11" t="str">
        <f t="shared" si="41"/>
        <v/>
      </c>
      <c r="AP285" s="11" t="str">
        <f t="shared" si="41"/>
        <v/>
      </c>
      <c r="AQ285" s="11" t="str">
        <f t="shared" si="42"/>
        <v/>
      </c>
      <c r="AR285" s="11" t="str">
        <f t="shared" si="42"/>
        <v/>
      </c>
      <c r="AS285" s="11" t="str">
        <f t="shared" si="42"/>
        <v/>
      </c>
      <c r="AT285" s="11" t="str">
        <f t="shared" si="42"/>
        <v/>
      </c>
      <c r="AU285" s="11" t="str">
        <f t="shared" si="42"/>
        <v/>
      </c>
      <c r="AV285" s="11" t="str">
        <f t="shared" si="42"/>
        <v/>
      </c>
      <c r="AW285" s="11" t="str">
        <f t="shared" si="42"/>
        <v/>
      </c>
      <c r="AX285" s="11" t="str">
        <f t="shared" si="42"/>
        <v/>
      </c>
      <c r="AY285" s="11" t="str">
        <f t="shared" si="42"/>
        <v/>
      </c>
      <c r="AZ285" s="11" t="str">
        <f t="shared" si="42"/>
        <v/>
      </c>
      <c r="BA285" s="11" t="str">
        <f t="shared" si="42"/>
        <v/>
      </c>
      <c r="BB285" s="11" t="str">
        <f t="shared" si="42"/>
        <v/>
      </c>
      <c r="BC285" s="11" t="str">
        <f t="shared" si="42"/>
        <v/>
      </c>
      <c r="BD285" s="11" t="str">
        <f t="shared" si="42"/>
        <v/>
      </c>
      <c r="BE285" s="11" t="str">
        <f t="shared" si="42"/>
        <v/>
      </c>
      <c r="BF285" s="11" t="str">
        <f t="shared" si="42"/>
        <v/>
      </c>
      <c r="BG285" s="11" t="str">
        <f t="shared" si="43"/>
        <v/>
      </c>
      <c r="BH285" s="11" t="str">
        <f t="shared" si="43"/>
        <v/>
      </c>
      <c r="BI285" s="11" t="str">
        <f t="shared" si="43"/>
        <v/>
      </c>
      <c r="BJ285" s="11" t="str">
        <f t="shared" si="43"/>
        <v/>
      </c>
      <c r="BK285" s="11" t="str">
        <f t="shared" si="43"/>
        <v/>
      </c>
      <c r="BL285" s="11" t="str">
        <f t="shared" si="43"/>
        <v/>
      </c>
      <c r="BM285" s="11" t="str">
        <f t="shared" si="43"/>
        <v/>
      </c>
      <c r="BN285" s="11" t="str">
        <f t="shared" si="43"/>
        <v/>
      </c>
      <c r="BO285" s="11" t="str">
        <f t="shared" si="43"/>
        <v/>
      </c>
      <c r="BP285" s="11" t="str">
        <f t="shared" si="43"/>
        <v/>
      </c>
      <c r="BQ285" s="11" t="str">
        <f t="shared" si="43"/>
        <v/>
      </c>
      <c r="BR285" s="11" t="str">
        <f t="shared" si="43"/>
        <v/>
      </c>
      <c r="BS285" s="11" t="str">
        <f t="shared" si="43"/>
        <v/>
      </c>
      <c r="BT285" s="11" t="str">
        <f t="shared" si="43"/>
        <v/>
      </c>
      <c r="BU285" s="11" t="str">
        <f t="shared" si="43"/>
        <v/>
      </c>
      <c r="BV285" s="11" t="str">
        <f t="shared" si="43"/>
        <v/>
      </c>
      <c r="BW285" s="11" t="str">
        <f t="shared" si="44"/>
        <v/>
      </c>
      <c r="BX285" s="11" t="str">
        <f t="shared" si="44"/>
        <v/>
      </c>
      <c r="BY285" s="11" t="str">
        <f t="shared" si="44"/>
        <v/>
      </c>
      <c r="BZ285" s="11" t="str">
        <f t="shared" si="44"/>
        <v/>
      </c>
      <c r="CA285" s="11" t="str">
        <f t="shared" si="44"/>
        <v/>
      </c>
      <c r="CB285" s="11" t="str">
        <f t="shared" si="44"/>
        <v/>
      </c>
      <c r="CC285" s="11" t="str">
        <f t="shared" si="44"/>
        <v/>
      </c>
      <c r="CD285" s="11" t="str">
        <f t="shared" si="44"/>
        <v/>
      </c>
      <c r="CE285" s="11" t="str">
        <f t="shared" si="44"/>
        <v/>
      </c>
      <c r="CF285" s="11" t="str">
        <f t="shared" si="44"/>
        <v/>
      </c>
      <c r="CG285" s="11" t="str">
        <f t="shared" si="44"/>
        <v/>
      </c>
      <c r="CH285" s="11" t="str">
        <f t="shared" si="44"/>
        <v/>
      </c>
      <c r="CI285" s="11" t="str">
        <f t="shared" si="44"/>
        <v/>
      </c>
      <c r="CJ285" s="11" t="str">
        <f t="shared" si="44"/>
        <v/>
      </c>
      <c r="CK285" s="11" t="str">
        <f t="shared" si="44"/>
        <v/>
      </c>
      <c r="CL285" s="11" t="str">
        <f t="shared" si="44"/>
        <v/>
      </c>
      <c r="CM285" s="11" t="str">
        <f t="shared" si="45"/>
        <v/>
      </c>
      <c r="CN285" s="11" t="str">
        <f t="shared" si="45"/>
        <v/>
      </c>
      <c r="CO285" s="11" t="str">
        <f t="shared" si="45"/>
        <v/>
      </c>
      <c r="CP285" s="11" t="str">
        <f t="shared" si="45"/>
        <v/>
      </c>
      <c r="CQ285" s="11" t="str">
        <f t="shared" si="45"/>
        <v/>
      </c>
      <c r="CR285" s="11" t="str">
        <f t="shared" si="45"/>
        <v/>
      </c>
      <c r="CS285" s="11" t="str">
        <f t="shared" si="45"/>
        <v/>
      </c>
      <c r="CT285" s="11" t="str">
        <f t="shared" si="45"/>
        <v/>
      </c>
      <c r="CU285" s="11" t="str">
        <f t="shared" si="45"/>
        <v/>
      </c>
      <c r="CV285" s="11" t="str">
        <f t="shared" si="45"/>
        <v/>
      </c>
      <c r="CW285" s="11" t="str">
        <f t="shared" si="45"/>
        <v/>
      </c>
      <c r="CX285" s="11" t="str">
        <f t="shared" si="45"/>
        <v/>
      </c>
      <c r="CY285" s="11" t="str">
        <f t="shared" si="45"/>
        <v/>
      </c>
      <c r="CZ285" s="11" t="str">
        <f t="shared" si="45"/>
        <v/>
      </c>
      <c r="DA285" s="11" t="str">
        <f t="shared" si="45"/>
        <v/>
      </c>
      <c r="DB285" s="11" t="str">
        <f t="shared" si="45"/>
        <v/>
      </c>
      <c r="DC285" s="11" t="str">
        <f t="shared" si="32"/>
        <v/>
      </c>
      <c r="DD285" s="11" t="str">
        <f t="shared" si="32"/>
        <v/>
      </c>
      <c r="DE285" s="11" t="str">
        <f t="shared" si="32"/>
        <v/>
      </c>
      <c r="DF285" s="11" t="str">
        <f t="shared" si="32"/>
        <v/>
      </c>
      <c r="DG285" s="11" t="str">
        <f t="shared" si="32"/>
        <v/>
      </c>
      <c r="DH285" s="11" t="str">
        <f t="shared" si="32"/>
        <v/>
      </c>
      <c r="DI285" s="11" t="str">
        <f t="shared" si="32"/>
        <v/>
      </c>
      <c r="DJ285" s="11" t="str">
        <f t="shared" si="32"/>
        <v/>
      </c>
    </row>
    <row r="286" spans="2:114" x14ac:dyDescent="0.35">
      <c r="B286" s="184"/>
      <c r="C286" s="177"/>
      <c r="D286" s="117"/>
      <c r="E286" s="82" t="str" cm="1">
        <f t="array" ref="E286">IF(NOT(ISBLANK($D286)),MAX(INDEX($A$1:$X$1044,IF(_xlfn.TEXTSPLIT($D286, ",")=$B$2:$B$288, ROW($B$2:$B$288), 0), 6)), "")</f>
        <v/>
      </c>
      <c r="F286" s="167"/>
      <c r="G286" s="167"/>
      <c r="H286" s="83" t="str">
        <f t="shared" si="33"/>
        <v/>
      </c>
      <c r="I286" s="168"/>
      <c r="J286" s="88"/>
      <c r="K286" s="11" t="str">
        <f t="shared" si="40"/>
        <v/>
      </c>
      <c r="L286" s="11" t="str">
        <f t="shared" si="40"/>
        <v/>
      </c>
      <c r="M286" s="11" t="str">
        <f t="shared" si="40"/>
        <v/>
      </c>
      <c r="N286" s="11" t="str">
        <f t="shared" si="40"/>
        <v/>
      </c>
      <c r="O286" s="11" t="str">
        <f t="shared" si="40"/>
        <v/>
      </c>
      <c r="P286" s="11" t="str">
        <f t="shared" si="40"/>
        <v/>
      </c>
      <c r="Q286" s="11" t="str">
        <f t="shared" si="40"/>
        <v/>
      </c>
      <c r="R286" s="11" t="str">
        <f t="shared" si="40"/>
        <v/>
      </c>
      <c r="S286" s="11" t="str">
        <f t="shared" si="40"/>
        <v/>
      </c>
      <c r="T286" s="11" t="str">
        <f t="shared" si="40"/>
        <v/>
      </c>
      <c r="U286" s="11" t="str">
        <f t="shared" si="40"/>
        <v/>
      </c>
      <c r="V286" s="11" t="str">
        <f t="shared" si="40"/>
        <v/>
      </c>
      <c r="W286" s="11" t="str">
        <f t="shared" si="40"/>
        <v/>
      </c>
      <c r="X286" s="11" t="str">
        <f t="shared" si="40"/>
        <v/>
      </c>
      <c r="Y286" s="11" t="str">
        <f t="shared" si="40"/>
        <v/>
      </c>
      <c r="Z286" s="11" t="str">
        <f t="shared" si="40"/>
        <v/>
      </c>
      <c r="AA286" s="11" t="str">
        <f t="shared" si="41"/>
        <v/>
      </c>
      <c r="AB286" s="11" t="str">
        <f t="shared" si="41"/>
        <v/>
      </c>
      <c r="AC286" s="11" t="str">
        <f t="shared" si="41"/>
        <v/>
      </c>
      <c r="AD286" s="11" t="str">
        <f t="shared" si="41"/>
        <v/>
      </c>
      <c r="AE286" s="11" t="str">
        <f t="shared" si="41"/>
        <v/>
      </c>
      <c r="AF286" s="11" t="str">
        <f t="shared" si="41"/>
        <v/>
      </c>
      <c r="AG286" s="11" t="str">
        <f t="shared" si="41"/>
        <v/>
      </c>
      <c r="AH286" s="11" t="str">
        <f t="shared" si="41"/>
        <v/>
      </c>
      <c r="AI286" s="11" t="str">
        <f t="shared" si="41"/>
        <v/>
      </c>
      <c r="AJ286" s="11" t="str">
        <f t="shared" si="41"/>
        <v/>
      </c>
      <c r="AK286" s="11" t="str">
        <f t="shared" si="41"/>
        <v/>
      </c>
      <c r="AL286" s="11" t="str">
        <f t="shared" si="41"/>
        <v/>
      </c>
      <c r="AM286" s="11" t="str">
        <f t="shared" si="41"/>
        <v/>
      </c>
      <c r="AN286" s="11" t="str">
        <f t="shared" si="41"/>
        <v/>
      </c>
      <c r="AO286" s="11" t="str">
        <f t="shared" si="41"/>
        <v/>
      </c>
      <c r="AP286" s="11" t="str">
        <f t="shared" si="41"/>
        <v/>
      </c>
      <c r="AQ286" s="11" t="str">
        <f t="shared" si="42"/>
        <v/>
      </c>
      <c r="AR286" s="11" t="str">
        <f t="shared" si="42"/>
        <v/>
      </c>
      <c r="AS286" s="11" t="str">
        <f t="shared" si="42"/>
        <v/>
      </c>
      <c r="AT286" s="11" t="str">
        <f t="shared" si="42"/>
        <v/>
      </c>
      <c r="AU286" s="11" t="str">
        <f t="shared" si="42"/>
        <v/>
      </c>
      <c r="AV286" s="11" t="str">
        <f t="shared" si="42"/>
        <v/>
      </c>
      <c r="AW286" s="11" t="str">
        <f t="shared" si="42"/>
        <v/>
      </c>
      <c r="AX286" s="11" t="str">
        <f t="shared" si="42"/>
        <v/>
      </c>
      <c r="AY286" s="11" t="str">
        <f t="shared" si="42"/>
        <v/>
      </c>
      <c r="AZ286" s="11" t="str">
        <f t="shared" si="42"/>
        <v/>
      </c>
      <c r="BA286" s="11" t="str">
        <f t="shared" si="42"/>
        <v/>
      </c>
      <c r="BB286" s="11" t="str">
        <f t="shared" si="42"/>
        <v/>
      </c>
      <c r="BC286" s="11" t="str">
        <f t="shared" si="42"/>
        <v/>
      </c>
      <c r="BD286" s="11" t="str">
        <f t="shared" si="42"/>
        <v/>
      </c>
      <c r="BE286" s="11" t="str">
        <f t="shared" si="42"/>
        <v/>
      </c>
      <c r="BF286" s="11" t="str">
        <f t="shared" si="42"/>
        <v/>
      </c>
      <c r="BG286" s="11" t="str">
        <f t="shared" si="43"/>
        <v/>
      </c>
      <c r="BH286" s="11" t="str">
        <f t="shared" si="43"/>
        <v/>
      </c>
      <c r="BI286" s="11" t="str">
        <f t="shared" si="43"/>
        <v/>
      </c>
      <c r="BJ286" s="11" t="str">
        <f t="shared" si="43"/>
        <v/>
      </c>
      <c r="BK286" s="11" t="str">
        <f t="shared" si="43"/>
        <v/>
      </c>
      <c r="BL286" s="11" t="str">
        <f t="shared" si="43"/>
        <v/>
      </c>
      <c r="BM286" s="11" t="str">
        <f t="shared" si="43"/>
        <v/>
      </c>
      <c r="BN286" s="11" t="str">
        <f t="shared" si="43"/>
        <v/>
      </c>
      <c r="BO286" s="11" t="str">
        <f t="shared" si="43"/>
        <v/>
      </c>
      <c r="BP286" s="11" t="str">
        <f t="shared" si="43"/>
        <v/>
      </c>
      <c r="BQ286" s="11" t="str">
        <f t="shared" si="43"/>
        <v/>
      </c>
      <c r="BR286" s="11" t="str">
        <f t="shared" si="43"/>
        <v/>
      </c>
      <c r="BS286" s="11" t="str">
        <f t="shared" si="43"/>
        <v/>
      </c>
      <c r="BT286" s="11" t="str">
        <f t="shared" si="43"/>
        <v/>
      </c>
      <c r="BU286" s="11" t="str">
        <f t="shared" si="43"/>
        <v/>
      </c>
      <c r="BV286" s="11" t="str">
        <f t="shared" si="43"/>
        <v/>
      </c>
      <c r="BW286" s="11" t="str">
        <f t="shared" si="44"/>
        <v/>
      </c>
      <c r="BX286" s="11" t="str">
        <f t="shared" si="44"/>
        <v/>
      </c>
      <c r="BY286" s="11" t="str">
        <f t="shared" si="44"/>
        <v/>
      </c>
      <c r="BZ286" s="11" t="str">
        <f t="shared" si="44"/>
        <v/>
      </c>
      <c r="CA286" s="11" t="str">
        <f t="shared" si="44"/>
        <v/>
      </c>
      <c r="CB286" s="11" t="str">
        <f t="shared" si="44"/>
        <v/>
      </c>
      <c r="CC286" s="11" t="str">
        <f t="shared" si="44"/>
        <v/>
      </c>
      <c r="CD286" s="11" t="str">
        <f t="shared" si="44"/>
        <v/>
      </c>
      <c r="CE286" s="11" t="str">
        <f t="shared" si="44"/>
        <v/>
      </c>
      <c r="CF286" s="11" t="str">
        <f t="shared" si="44"/>
        <v/>
      </c>
      <c r="CG286" s="11" t="str">
        <f t="shared" si="44"/>
        <v/>
      </c>
      <c r="CH286" s="11" t="str">
        <f t="shared" si="44"/>
        <v/>
      </c>
      <c r="CI286" s="11" t="str">
        <f t="shared" si="44"/>
        <v/>
      </c>
      <c r="CJ286" s="11" t="str">
        <f t="shared" si="44"/>
        <v/>
      </c>
      <c r="CK286" s="11" t="str">
        <f t="shared" si="44"/>
        <v/>
      </c>
      <c r="CL286" s="11" t="str">
        <f t="shared" si="44"/>
        <v/>
      </c>
      <c r="CM286" s="11" t="str">
        <f t="shared" si="45"/>
        <v/>
      </c>
      <c r="CN286" s="11" t="str">
        <f t="shared" si="45"/>
        <v/>
      </c>
      <c r="CO286" s="11" t="str">
        <f t="shared" si="45"/>
        <v/>
      </c>
      <c r="CP286" s="11" t="str">
        <f t="shared" si="45"/>
        <v/>
      </c>
      <c r="CQ286" s="11" t="str">
        <f t="shared" si="45"/>
        <v/>
      </c>
      <c r="CR286" s="11" t="str">
        <f t="shared" si="45"/>
        <v/>
      </c>
      <c r="CS286" s="11" t="str">
        <f t="shared" si="45"/>
        <v/>
      </c>
      <c r="CT286" s="11" t="str">
        <f t="shared" si="45"/>
        <v/>
      </c>
      <c r="CU286" s="11" t="str">
        <f t="shared" si="45"/>
        <v/>
      </c>
      <c r="CV286" s="11" t="str">
        <f t="shared" si="45"/>
        <v/>
      </c>
      <c r="CW286" s="11" t="str">
        <f t="shared" si="45"/>
        <v/>
      </c>
      <c r="CX286" s="11" t="str">
        <f t="shared" si="45"/>
        <v/>
      </c>
      <c r="CY286" s="11" t="str">
        <f t="shared" si="45"/>
        <v/>
      </c>
      <c r="CZ286" s="11" t="str">
        <f t="shared" si="45"/>
        <v/>
      </c>
      <c r="DA286" s="11" t="str">
        <f t="shared" si="45"/>
        <v/>
      </c>
      <c r="DB286" s="11" t="str">
        <f t="shared" si="45"/>
        <v/>
      </c>
      <c r="DC286" s="11" t="str">
        <f t="shared" si="32"/>
        <v/>
      </c>
      <c r="DD286" s="11" t="str">
        <f t="shared" si="32"/>
        <v/>
      </c>
      <c r="DE286" s="11" t="str">
        <f t="shared" si="32"/>
        <v/>
      </c>
      <c r="DF286" s="11" t="str">
        <f t="shared" si="32"/>
        <v/>
      </c>
      <c r="DG286" s="11" t="str">
        <f t="shared" si="32"/>
        <v/>
      </c>
      <c r="DH286" s="11" t="str">
        <f t="shared" si="32"/>
        <v/>
      </c>
      <c r="DI286" s="11" t="str">
        <f t="shared" si="32"/>
        <v/>
      </c>
      <c r="DJ286" s="11" t="str">
        <f t="shared" si="32"/>
        <v/>
      </c>
    </row>
    <row r="287" spans="2:114" x14ac:dyDescent="0.35">
      <c r="B287" s="184"/>
      <c r="C287" s="177"/>
      <c r="D287" s="117"/>
      <c r="E287" s="82" t="str" cm="1">
        <f t="array" ref="E287">IF(NOT(ISBLANK($D287)),MAX(INDEX($A$1:$X$1044,IF(_xlfn.TEXTSPLIT($D287, ",")=$B$2:$B$288, ROW($B$2:$B$288), 0), 6)), "")</f>
        <v/>
      </c>
      <c r="F287" s="167"/>
      <c r="G287" s="167"/>
      <c r="H287" s="83" t="str">
        <f t="shared" si="33"/>
        <v/>
      </c>
      <c r="I287" s="168"/>
      <c r="J287" s="85"/>
      <c r="K287" s="11" t="str">
        <f t="shared" si="40"/>
        <v/>
      </c>
      <c r="L287" s="11" t="str">
        <f t="shared" si="40"/>
        <v/>
      </c>
      <c r="M287" s="11" t="str">
        <f t="shared" si="40"/>
        <v/>
      </c>
      <c r="N287" s="11" t="str">
        <f t="shared" si="40"/>
        <v/>
      </c>
      <c r="O287" s="11" t="str">
        <f t="shared" si="40"/>
        <v/>
      </c>
      <c r="P287" s="11" t="str">
        <f t="shared" si="40"/>
        <v/>
      </c>
      <c r="Q287" s="11" t="str">
        <f t="shared" si="40"/>
        <v/>
      </c>
      <c r="R287" s="11" t="str">
        <f t="shared" si="40"/>
        <v/>
      </c>
      <c r="S287" s="11" t="str">
        <f t="shared" si="40"/>
        <v/>
      </c>
      <c r="T287" s="11" t="str">
        <f t="shared" si="40"/>
        <v/>
      </c>
      <c r="U287" s="11" t="str">
        <f t="shared" si="40"/>
        <v/>
      </c>
      <c r="V287" s="11" t="str">
        <f t="shared" si="40"/>
        <v/>
      </c>
      <c r="W287" s="11" t="str">
        <f t="shared" si="40"/>
        <v/>
      </c>
      <c r="X287" s="11" t="str">
        <f t="shared" si="40"/>
        <v/>
      </c>
      <c r="Y287" s="11" t="str">
        <f t="shared" si="40"/>
        <v/>
      </c>
      <c r="Z287" s="11" t="str">
        <f t="shared" si="40"/>
        <v/>
      </c>
      <c r="AA287" s="11" t="str">
        <f t="shared" si="41"/>
        <v/>
      </c>
      <c r="AB287" s="11" t="str">
        <f t="shared" si="41"/>
        <v/>
      </c>
      <c r="AC287" s="11" t="str">
        <f t="shared" si="41"/>
        <v/>
      </c>
      <c r="AD287" s="11" t="str">
        <f t="shared" si="41"/>
        <v/>
      </c>
      <c r="AE287" s="11" t="str">
        <f t="shared" si="41"/>
        <v/>
      </c>
      <c r="AF287" s="11" t="str">
        <f t="shared" si="41"/>
        <v/>
      </c>
      <c r="AG287" s="11" t="str">
        <f t="shared" si="41"/>
        <v/>
      </c>
      <c r="AH287" s="11" t="str">
        <f t="shared" si="41"/>
        <v/>
      </c>
      <c r="AI287" s="11" t="str">
        <f t="shared" si="41"/>
        <v/>
      </c>
      <c r="AJ287" s="11" t="str">
        <f t="shared" si="41"/>
        <v/>
      </c>
      <c r="AK287" s="11" t="str">
        <f t="shared" si="41"/>
        <v/>
      </c>
      <c r="AL287" s="11" t="str">
        <f t="shared" si="41"/>
        <v/>
      </c>
      <c r="AM287" s="11" t="str">
        <f t="shared" si="41"/>
        <v/>
      </c>
      <c r="AN287" s="11" t="str">
        <f t="shared" si="41"/>
        <v/>
      </c>
      <c r="AO287" s="11" t="str">
        <f t="shared" si="41"/>
        <v/>
      </c>
      <c r="AP287" s="11" t="str">
        <f t="shared" si="41"/>
        <v/>
      </c>
      <c r="AQ287" s="11" t="str">
        <f t="shared" si="42"/>
        <v/>
      </c>
      <c r="AR287" s="11" t="str">
        <f t="shared" si="42"/>
        <v/>
      </c>
      <c r="AS287" s="11" t="str">
        <f t="shared" si="42"/>
        <v/>
      </c>
      <c r="AT287" s="11" t="str">
        <f t="shared" si="42"/>
        <v/>
      </c>
      <c r="AU287" s="11" t="str">
        <f t="shared" si="42"/>
        <v/>
      </c>
      <c r="AV287" s="11" t="str">
        <f t="shared" si="42"/>
        <v/>
      </c>
      <c r="AW287" s="11" t="str">
        <f t="shared" si="42"/>
        <v/>
      </c>
      <c r="AX287" s="11" t="str">
        <f t="shared" si="42"/>
        <v/>
      </c>
      <c r="AY287" s="11" t="str">
        <f t="shared" si="42"/>
        <v/>
      </c>
      <c r="AZ287" s="11" t="str">
        <f t="shared" si="42"/>
        <v/>
      </c>
      <c r="BA287" s="11" t="str">
        <f t="shared" si="42"/>
        <v/>
      </c>
      <c r="BB287" s="11" t="str">
        <f t="shared" si="42"/>
        <v/>
      </c>
      <c r="BC287" s="11" t="str">
        <f t="shared" si="42"/>
        <v/>
      </c>
      <c r="BD287" s="11" t="str">
        <f t="shared" si="42"/>
        <v/>
      </c>
      <c r="BE287" s="11" t="str">
        <f t="shared" si="42"/>
        <v/>
      </c>
      <c r="BF287" s="11" t="str">
        <f t="shared" si="42"/>
        <v/>
      </c>
      <c r="BG287" s="11" t="str">
        <f t="shared" si="43"/>
        <v/>
      </c>
      <c r="BH287" s="11" t="str">
        <f t="shared" si="43"/>
        <v/>
      </c>
      <c r="BI287" s="11" t="str">
        <f t="shared" si="43"/>
        <v/>
      </c>
      <c r="BJ287" s="11" t="str">
        <f t="shared" si="43"/>
        <v/>
      </c>
      <c r="BK287" s="11" t="str">
        <f t="shared" si="43"/>
        <v/>
      </c>
      <c r="BL287" s="11" t="str">
        <f t="shared" si="43"/>
        <v/>
      </c>
      <c r="BM287" s="11" t="str">
        <f t="shared" si="43"/>
        <v/>
      </c>
      <c r="BN287" s="11" t="str">
        <f t="shared" si="43"/>
        <v/>
      </c>
      <c r="BO287" s="11" t="str">
        <f t="shared" si="43"/>
        <v/>
      </c>
      <c r="BP287" s="11" t="str">
        <f t="shared" si="43"/>
        <v/>
      </c>
      <c r="BQ287" s="11" t="str">
        <f t="shared" si="43"/>
        <v/>
      </c>
      <c r="BR287" s="11" t="str">
        <f t="shared" si="43"/>
        <v/>
      </c>
      <c r="BS287" s="11" t="str">
        <f t="shared" si="43"/>
        <v/>
      </c>
      <c r="BT287" s="11" t="str">
        <f t="shared" si="43"/>
        <v/>
      </c>
      <c r="BU287" s="11" t="str">
        <f t="shared" si="43"/>
        <v/>
      </c>
      <c r="BV287" s="11" t="str">
        <f t="shared" si="43"/>
        <v/>
      </c>
      <c r="BW287" s="11" t="str">
        <f t="shared" si="44"/>
        <v/>
      </c>
      <c r="BX287" s="11" t="str">
        <f t="shared" si="44"/>
        <v/>
      </c>
      <c r="BY287" s="11" t="str">
        <f t="shared" si="44"/>
        <v/>
      </c>
      <c r="BZ287" s="11" t="str">
        <f t="shared" si="44"/>
        <v/>
      </c>
      <c r="CA287" s="11" t="str">
        <f t="shared" si="44"/>
        <v/>
      </c>
      <c r="CB287" s="11" t="str">
        <f t="shared" si="44"/>
        <v/>
      </c>
      <c r="CC287" s="11" t="str">
        <f t="shared" si="44"/>
        <v/>
      </c>
      <c r="CD287" s="11" t="str">
        <f t="shared" si="44"/>
        <v/>
      </c>
      <c r="CE287" s="11" t="str">
        <f t="shared" si="44"/>
        <v/>
      </c>
      <c r="CF287" s="11" t="str">
        <f t="shared" si="44"/>
        <v/>
      </c>
      <c r="CG287" s="11" t="str">
        <f t="shared" si="44"/>
        <v/>
      </c>
      <c r="CH287" s="11" t="str">
        <f t="shared" si="44"/>
        <v/>
      </c>
      <c r="CI287" s="11" t="str">
        <f t="shared" si="44"/>
        <v/>
      </c>
      <c r="CJ287" s="11" t="str">
        <f t="shared" si="44"/>
        <v/>
      </c>
      <c r="CK287" s="11" t="str">
        <f t="shared" si="44"/>
        <v/>
      </c>
      <c r="CL287" s="11" t="str">
        <f t="shared" si="44"/>
        <v/>
      </c>
      <c r="CM287" s="11" t="str">
        <f t="shared" si="45"/>
        <v/>
      </c>
      <c r="CN287" s="11" t="str">
        <f t="shared" si="45"/>
        <v/>
      </c>
      <c r="CO287" s="11" t="str">
        <f t="shared" si="45"/>
        <v/>
      </c>
      <c r="CP287" s="11" t="str">
        <f t="shared" si="45"/>
        <v/>
      </c>
      <c r="CQ287" s="11" t="str">
        <f t="shared" si="45"/>
        <v/>
      </c>
      <c r="CR287" s="11" t="str">
        <f t="shared" si="45"/>
        <v/>
      </c>
      <c r="CS287" s="11" t="str">
        <f t="shared" si="45"/>
        <v/>
      </c>
      <c r="CT287" s="11" t="str">
        <f t="shared" si="45"/>
        <v/>
      </c>
      <c r="CU287" s="11" t="str">
        <f t="shared" si="45"/>
        <v/>
      </c>
      <c r="CV287" s="11" t="str">
        <f t="shared" si="45"/>
        <v/>
      </c>
      <c r="CW287" s="11" t="str">
        <f t="shared" si="45"/>
        <v/>
      </c>
      <c r="CX287" s="11" t="str">
        <f t="shared" si="45"/>
        <v/>
      </c>
      <c r="CY287" s="11" t="str">
        <f t="shared" si="45"/>
        <v/>
      </c>
      <c r="CZ287" s="11" t="str">
        <f t="shared" si="45"/>
        <v/>
      </c>
      <c r="DA287" s="11" t="str">
        <f t="shared" si="45"/>
        <v/>
      </c>
      <c r="DB287" s="11" t="str">
        <f t="shared" si="45"/>
        <v/>
      </c>
      <c r="DC287" s="11" t="str">
        <f t="shared" si="32"/>
        <v/>
      </c>
      <c r="DD287" s="11" t="str">
        <f t="shared" si="32"/>
        <v/>
      </c>
      <c r="DE287" s="11" t="str">
        <f t="shared" si="32"/>
        <v/>
      </c>
      <c r="DF287" s="11" t="str">
        <f t="shared" si="32"/>
        <v/>
      </c>
      <c r="DG287" s="11" t="str">
        <f t="shared" si="32"/>
        <v/>
      </c>
      <c r="DH287" s="11" t="str">
        <f t="shared" si="32"/>
        <v/>
      </c>
      <c r="DI287" s="11" t="str">
        <f t="shared" si="32"/>
        <v/>
      </c>
      <c r="DJ287" s="11" t="str">
        <f t="shared" si="32"/>
        <v/>
      </c>
    </row>
    <row r="288" spans="2:114" x14ac:dyDescent="0.35">
      <c r="B288" s="184"/>
      <c r="C288" s="177"/>
      <c r="D288" s="117"/>
      <c r="E288" s="82" t="str" cm="1">
        <f t="array" ref="E288">IF(NOT(ISBLANK($D288)),MAX(INDEX($A$1:$X$1044,IF(_xlfn.TEXTSPLIT($D288, ",")=$B$2:$B$288, ROW($B$2:$B$288), 0), 6)), "")</f>
        <v/>
      </c>
      <c r="F288" s="167"/>
      <c r="G288" s="167"/>
      <c r="H288" s="83" t="str">
        <f t="shared" si="33"/>
        <v/>
      </c>
      <c r="I288" s="168"/>
      <c r="J288" s="85"/>
      <c r="K288" s="11" t="str">
        <f t="shared" si="40"/>
        <v/>
      </c>
      <c r="L288" s="11" t="str">
        <f t="shared" si="40"/>
        <v/>
      </c>
      <c r="M288" s="11" t="str">
        <f t="shared" si="40"/>
        <v/>
      </c>
      <c r="N288" s="11" t="str">
        <f t="shared" si="40"/>
        <v/>
      </c>
      <c r="O288" s="11" t="str">
        <f t="shared" si="40"/>
        <v/>
      </c>
      <c r="P288" s="11" t="str">
        <f t="shared" si="40"/>
        <v/>
      </c>
      <c r="Q288" s="11" t="str">
        <f t="shared" si="40"/>
        <v/>
      </c>
      <c r="R288" s="11" t="str">
        <f t="shared" si="40"/>
        <v/>
      </c>
      <c r="S288" s="11" t="str">
        <f t="shared" si="40"/>
        <v/>
      </c>
      <c r="T288" s="11" t="str">
        <f t="shared" si="40"/>
        <v/>
      </c>
      <c r="U288" s="11" t="str">
        <f t="shared" si="40"/>
        <v/>
      </c>
      <c r="V288" s="11" t="str">
        <f t="shared" si="40"/>
        <v/>
      </c>
      <c r="W288" s="11" t="str">
        <f t="shared" si="40"/>
        <v/>
      </c>
      <c r="X288" s="11" t="str">
        <f t="shared" si="40"/>
        <v/>
      </c>
      <c r="Y288" s="11" t="str">
        <f t="shared" si="40"/>
        <v/>
      </c>
      <c r="Z288" s="11" t="str">
        <f t="shared" si="40"/>
        <v/>
      </c>
      <c r="AA288" s="11" t="str">
        <f t="shared" si="41"/>
        <v/>
      </c>
      <c r="AB288" s="11" t="str">
        <f t="shared" si="41"/>
        <v/>
      </c>
      <c r="AC288" s="11" t="str">
        <f t="shared" si="41"/>
        <v/>
      </c>
      <c r="AD288" s="11" t="str">
        <f t="shared" si="41"/>
        <v/>
      </c>
      <c r="AE288" s="11" t="str">
        <f t="shared" si="41"/>
        <v/>
      </c>
      <c r="AF288" s="11" t="str">
        <f t="shared" si="41"/>
        <v/>
      </c>
      <c r="AG288" s="11" t="str">
        <f t="shared" si="41"/>
        <v/>
      </c>
      <c r="AH288" s="11" t="str">
        <f t="shared" si="41"/>
        <v/>
      </c>
      <c r="AI288" s="11" t="str">
        <f t="shared" si="41"/>
        <v/>
      </c>
      <c r="AJ288" s="11" t="str">
        <f t="shared" si="41"/>
        <v/>
      </c>
      <c r="AK288" s="11" t="str">
        <f t="shared" si="41"/>
        <v/>
      </c>
      <c r="AL288" s="11" t="str">
        <f t="shared" si="41"/>
        <v/>
      </c>
      <c r="AM288" s="11" t="str">
        <f t="shared" si="41"/>
        <v/>
      </c>
      <c r="AN288" s="11" t="str">
        <f t="shared" si="41"/>
        <v/>
      </c>
      <c r="AO288" s="11" t="str">
        <f t="shared" si="41"/>
        <v/>
      </c>
      <c r="AP288" s="11" t="str">
        <f t="shared" si="41"/>
        <v/>
      </c>
      <c r="AQ288" s="11" t="str">
        <f t="shared" si="42"/>
        <v/>
      </c>
      <c r="AR288" s="11" t="str">
        <f t="shared" si="42"/>
        <v/>
      </c>
      <c r="AS288" s="11" t="str">
        <f t="shared" si="42"/>
        <v/>
      </c>
      <c r="AT288" s="11" t="str">
        <f t="shared" si="42"/>
        <v/>
      </c>
      <c r="AU288" s="11" t="str">
        <f t="shared" si="42"/>
        <v/>
      </c>
      <c r="AV288" s="11" t="str">
        <f t="shared" si="42"/>
        <v/>
      </c>
      <c r="AW288" s="11" t="str">
        <f t="shared" si="42"/>
        <v/>
      </c>
      <c r="AX288" s="11" t="str">
        <f t="shared" si="42"/>
        <v/>
      </c>
      <c r="AY288" s="11" t="str">
        <f t="shared" si="42"/>
        <v/>
      </c>
      <c r="AZ288" s="11" t="str">
        <f t="shared" si="42"/>
        <v/>
      </c>
      <c r="BA288" s="11" t="str">
        <f t="shared" si="42"/>
        <v/>
      </c>
      <c r="BB288" s="11" t="str">
        <f t="shared" si="42"/>
        <v/>
      </c>
      <c r="BC288" s="11" t="str">
        <f t="shared" si="42"/>
        <v/>
      </c>
      <c r="BD288" s="11" t="str">
        <f t="shared" si="42"/>
        <v/>
      </c>
      <c r="BE288" s="11" t="str">
        <f t="shared" si="42"/>
        <v/>
      </c>
      <c r="BF288" s="11" t="str">
        <f t="shared" si="42"/>
        <v/>
      </c>
      <c r="BG288" s="11" t="str">
        <f t="shared" si="43"/>
        <v/>
      </c>
      <c r="BH288" s="11" t="str">
        <f t="shared" si="43"/>
        <v/>
      </c>
      <c r="BI288" s="11" t="str">
        <f t="shared" si="43"/>
        <v/>
      </c>
      <c r="BJ288" s="11" t="str">
        <f t="shared" si="43"/>
        <v/>
      </c>
      <c r="BK288" s="11" t="str">
        <f t="shared" si="43"/>
        <v/>
      </c>
      <c r="BL288" s="11" t="str">
        <f t="shared" si="43"/>
        <v/>
      </c>
      <c r="BM288" s="11" t="str">
        <f t="shared" si="43"/>
        <v/>
      </c>
      <c r="BN288" s="11" t="str">
        <f t="shared" si="43"/>
        <v/>
      </c>
      <c r="BO288" s="11" t="str">
        <f t="shared" si="43"/>
        <v/>
      </c>
      <c r="BP288" s="11" t="str">
        <f t="shared" si="43"/>
        <v/>
      </c>
      <c r="BQ288" s="11" t="str">
        <f t="shared" si="43"/>
        <v/>
      </c>
      <c r="BR288" s="11" t="str">
        <f t="shared" si="43"/>
        <v/>
      </c>
      <c r="BS288" s="11" t="str">
        <f t="shared" si="43"/>
        <v/>
      </c>
      <c r="BT288" s="11" t="str">
        <f t="shared" si="43"/>
        <v/>
      </c>
      <c r="BU288" s="11" t="str">
        <f t="shared" si="43"/>
        <v/>
      </c>
      <c r="BV288" s="11" t="str">
        <f t="shared" si="43"/>
        <v/>
      </c>
      <c r="BW288" s="11" t="str">
        <f t="shared" si="44"/>
        <v/>
      </c>
      <c r="BX288" s="11" t="str">
        <f t="shared" si="44"/>
        <v/>
      </c>
      <c r="BY288" s="11" t="str">
        <f t="shared" si="44"/>
        <v/>
      </c>
      <c r="BZ288" s="11" t="str">
        <f t="shared" si="44"/>
        <v/>
      </c>
      <c r="CA288" s="11" t="str">
        <f t="shared" si="44"/>
        <v/>
      </c>
      <c r="CB288" s="11" t="str">
        <f t="shared" si="44"/>
        <v/>
      </c>
      <c r="CC288" s="11" t="str">
        <f t="shared" si="44"/>
        <v/>
      </c>
      <c r="CD288" s="11" t="str">
        <f t="shared" si="44"/>
        <v/>
      </c>
      <c r="CE288" s="11" t="str">
        <f t="shared" si="44"/>
        <v/>
      </c>
      <c r="CF288" s="11" t="str">
        <f t="shared" si="44"/>
        <v/>
      </c>
      <c r="CG288" s="11" t="str">
        <f t="shared" si="44"/>
        <v/>
      </c>
      <c r="CH288" s="11" t="str">
        <f t="shared" si="44"/>
        <v/>
      </c>
      <c r="CI288" s="11" t="str">
        <f t="shared" si="44"/>
        <v/>
      </c>
      <c r="CJ288" s="11" t="str">
        <f t="shared" si="44"/>
        <v/>
      </c>
      <c r="CK288" s="11" t="str">
        <f t="shared" si="44"/>
        <v/>
      </c>
      <c r="CL288" s="11" t="str">
        <f t="shared" si="44"/>
        <v/>
      </c>
      <c r="CM288" s="11" t="str">
        <f t="shared" si="45"/>
        <v/>
      </c>
      <c r="CN288" s="11" t="str">
        <f t="shared" si="45"/>
        <v/>
      </c>
      <c r="CO288" s="11" t="str">
        <f t="shared" si="45"/>
        <v/>
      </c>
      <c r="CP288" s="11" t="str">
        <f t="shared" si="45"/>
        <v/>
      </c>
      <c r="CQ288" s="11" t="str">
        <f t="shared" si="45"/>
        <v/>
      </c>
      <c r="CR288" s="11" t="str">
        <f t="shared" si="45"/>
        <v/>
      </c>
      <c r="CS288" s="11" t="str">
        <f t="shared" si="45"/>
        <v/>
      </c>
      <c r="CT288" s="11" t="str">
        <f t="shared" si="45"/>
        <v/>
      </c>
      <c r="CU288" s="11" t="str">
        <f t="shared" si="45"/>
        <v/>
      </c>
      <c r="CV288" s="11" t="str">
        <f t="shared" si="45"/>
        <v/>
      </c>
      <c r="CW288" s="11" t="str">
        <f t="shared" si="45"/>
        <v/>
      </c>
      <c r="CX288" s="11" t="str">
        <f t="shared" si="45"/>
        <v/>
      </c>
      <c r="CY288" s="11" t="str">
        <f t="shared" si="45"/>
        <v/>
      </c>
      <c r="CZ288" s="11" t="str">
        <f t="shared" si="45"/>
        <v/>
      </c>
      <c r="DA288" s="11" t="str">
        <f t="shared" si="45"/>
        <v/>
      </c>
      <c r="DB288" s="11" t="str">
        <f t="shared" si="45"/>
        <v/>
      </c>
      <c r="DC288" s="11" t="str">
        <f t="shared" si="32"/>
        <v/>
      </c>
      <c r="DD288" s="11" t="str">
        <f t="shared" si="32"/>
        <v/>
      </c>
      <c r="DE288" s="11" t="str">
        <f t="shared" si="32"/>
        <v/>
      </c>
      <c r="DF288" s="11" t="str">
        <f t="shared" si="32"/>
        <v/>
      </c>
      <c r="DG288" s="11" t="str">
        <f t="shared" si="32"/>
        <v/>
      </c>
      <c r="DH288" s="11" t="str">
        <f t="shared" si="32"/>
        <v/>
      </c>
      <c r="DI288" s="11" t="str">
        <f t="shared" si="32"/>
        <v/>
      </c>
      <c r="DJ288" s="11" t="str">
        <f t="shared" si="32"/>
        <v/>
      </c>
    </row>
    <row r="289" spans="2:114" x14ac:dyDescent="0.35">
      <c r="B289" s="184"/>
      <c r="C289" s="177"/>
      <c r="D289" s="117"/>
      <c r="E289" s="82" t="str" cm="1">
        <f t="array" ref="E289">IF(NOT(ISBLANK($D289)),MAX(INDEX($A$1:$X$1044,IF(_xlfn.TEXTSPLIT($D289, ",")=$B$2:$B$288, ROW($B$2:$B$288), 0), 6)), "")</f>
        <v/>
      </c>
      <c r="F289" s="167"/>
      <c r="G289" s="175"/>
      <c r="H289" s="83" t="str">
        <f t="shared" si="33"/>
        <v/>
      </c>
      <c r="I289" s="168"/>
      <c r="J289" s="85"/>
      <c r="K289" s="11" t="str">
        <f t="shared" si="40"/>
        <v/>
      </c>
      <c r="L289" s="11" t="str">
        <f t="shared" si="40"/>
        <v/>
      </c>
      <c r="M289" s="11" t="str">
        <f t="shared" si="40"/>
        <v/>
      </c>
      <c r="N289" s="11" t="str">
        <f t="shared" si="40"/>
        <v/>
      </c>
      <c r="O289" s="11" t="str">
        <f t="shared" si="40"/>
        <v/>
      </c>
      <c r="P289" s="11" t="str">
        <f t="shared" si="40"/>
        <v/>
      </c>
      <c r="Q289" s="11" t="str">
        <f t="shared" si="40"/>
        <v/>
      </c>
      <c r="R289" s="11" t="str">
        <f t="shared" si="40"/>
        <v/>
      </c>
      <c r="S289" s="11" t="str">
        <f t="shared" si="40"/>
        <v/>
      </c>
      <c r="T289" s="11" t="str">
        <f t="shared" si="40"/>
        <v/>
      </c>
      <c r="U289" s="11" t="str">
        <f t="shared" si="40"/>
        <v/>
      </c>
      <c r="V289" s="11" t="str">
        <f t="shared" si="40"/>
        <v/>
      </c>
      <c r="W289" s="11" t="str">
        <f t="shared" si="40"/>
        <v/>
      </c>
      <c r="X289" s="11" t="str">
        <f t="shared" si="40"/>
        <v/>
      </c>
      <c r="Y289" s="11" t="str">
        <f t="shared" si="40"/>
        <v/>
      </c>
      <c r="Z289" s="11" t="str">
        <f t="shared" ref="Z289:AO304" si="46">IF(AND(MONTH(Z$4)=MONTH($G289),YEAR(Z$4)=YEAR($G289)),"u","")</f>
        <v/>
      </c>
      <c r="AA289" s="11" t="str">
        <f t="shared" si="41"/>
        <v/>
      </c>
      <c r="AB289" s="11" t="str">
        <f t="shared" si="41"/>
        <v/>
      </c>
      <c r="AC289" s="11" t="str">
        <f t="shared" si="41"/>
        <v/>
      </c>
      <c r="AD289" s="11" t="str">
        <f t="shared" si="41"/>
        <v/>
      </c>
      <c r="AE289" s="11" t="str">
        <f t="shared" si="41"/>
        <v/>
      </c>
      <c r="AF289" s="11" t="str">
        <f t="shared" si="41"/>
        <v/>
      </c>
      <c r="AG289" s="11" t="str">
        <f t="shared" si="41"/>
        <v/>
      </c>
      <c r="AH289" s="11" t="str">
        <f t="shared" si="41"/>
        <v/>
      </c>
      <c r="AI289" s="11" t="str">
        <f t="shared" si="41"/>
        <v/>
      </c>
      <c r="AJ289" s="11" t="str">
        <f t="shared" si="41"/>
        <v/>
      </c>
      <c r="AK289" s="11" t="str">
        <f t="shared" si="41"/>
        <v/>
      </c>
      <c r="AL289" s="11" t="str">
        <f t="shared" si="41"/>
        <v/>
      </c>
      <c r="AM289" s="11" t="str">
        <f t="shared" si="41"/>
        <v/>
      </c>
      <c r="AN289" s="11" t="str">
        <f t="shared" si="41"/>
        <v/>
      </c>
      <c r="AO289" s="11" t="str">
        <f t="shared" si="41"/>
        <v/>
      </c>
      <c r="AP289" s="11" t="str">
        <f t="shared" ref="AP289:BE304" si="47">IF(AND(MONTH(AP$4)=MONTH($G289),YEAR(AP$4)=YEAR($G289)),"u","")</f>
        <v/>
      </c>
      <c r="AQ289" s="11" t="str">
        <f t="shared" si="42"/>
        <v/>
      </c>
      <c r="AR289" s="11" t="str">
        <f t="shared" si="42"/>
        <v/>
      </c>
      <c r="AS289" s="11" t="str">
        <f t="shared" si="42"/>
        <v/>
      </c>
      <c r="AT289" s="11" t="str">
        <f t="shared" si="42"/>
        <v/>
      </c>
      <c r="AU289" s="11" t="str">
        <f t="shared" si="42"/>
        <v/>
      </c>
      <c r="AV289" s="11" t="str">
        <f t="shared" si="42"/>
        <v/>
      </c>
      <c r="AW289" s="11" t="str">
        <f t="shared" si="42"/>
        <v/>
      </c>
      <c r="AX289" s="11" t="str">
        <f t="shared" si="42"/>
        <v/>
      </c>
      <c r="AY289" s="11" t="str">
        <f t="shared" si="42"/>
        <v/>
      </c>
      <c r="AZ289" s="11" t="str">
        <f t="shared" si="42"/>
        <v/>
      </c>
      <c r="BA289" s="11" t="str">
        <f t="shared" si="42"/>
        <v/>
      </c>
      <c r="BB289" s="11" t="str">
        <f t="shared" si="42"/>
        <v/>
      </c>
      <c r="BC289" s="11" t="str">
        <f t="shared" si="42"/>
        <v/>
      </c>
      <c r="BD289" s="11" t="str">
        <f t="shared" si="42"/>
        <v/>
      </c>
      <c r="BE289" s="11" t="str">
        <f t="shared" si="42"/>
        <v/>
      </c>
      <c r="BF289" s="11" t="str">
        <f t="shared" ref="BF289:BU304" si="48">IF(AND(MONTH(BF$4)=MONTH($G289),YEAR(BF$4)=YEAR($G289)),"u","")</f>
        <v/>
      </c>
      <c r="BG289" s="11" t="str">
        <f t="shared" si="43"/>
        <v/>
      </c>
      <c r="BH289" s="11" t="str">
        <f t="shared" si="43"/>
        <v/>
      </c>
      <c r="BI289" s="11" t="str">
        <f t="shared" si="43"/>
        <v/>
      </c>
      <c r="BJ289" s="11" t="str">
        <f t="shared" si="43"/>
        <v/>
      </c>
      <c r="BK289" s="11" t="str">
        <f t="shared" si="43"/>
        <v/>
      </c>
      <c r="BL289" s="11" t="str">
        <f t="shared" si="43"/>
        <v/>
      </c>
      <c r="BM289" s="11" t="str">
        <f t="shared" si="43"/>
        <v/>
      </c>
      <c r="BN289" s="11" t="str">
        <f t="shared" si="43"/>
        <v/>
      </c>
      <c r="BO289" s="11" t="str">
        <f t="shared" si="43"/>
        <v/>
      </c>
      <c r="BP289" s="11" t="str">
        <f t="shared" si="43"/>
        <v/>
      </c>
      <c r="BQ289" s="11" t="str">
        <f t="shared" si="43"/>
        <v/>
      </c>
      <c r="BR289" s="11" t="str">
        <f t="shared" si="43"/>
        <v/>
      </c>
      <c r="BS289" s="11" t="str">
        <f t="shared" si="43"/>
        <v/>
      </c>
      <c r="BT289" s="11" t="str">
        <f t="shared" si="43"/>
        <v/>
      </c>
      <c r="BU289" s="11" t="str">
        <f t="shared" si="43"/>
        <v/>
      </c>
      <c r="BV289" s="11" t="str">
        <f t="shared" ref="BV289:CK304" si="49">IF(AND(MONTH(BV$4)=MONTH($G289),YEAR(BV$4)=YEAR($G289)),"u","")</f>
        <v/>
      </c>
      <c r="BW289" s="11" t="str">
        <f t="shared" si="44"/>
        <v/>
      </c>
      <c r="BX289" s="11" t="str">
        <f t="shared" si="44"/>
        <v/>
      </c>
      <c r="BY289" s="11" t="str">
        <f t="shared" si="44"/>
        <v/>
      </c>
      <c r="BZ289" s="11" t="str">
        <f t="shared" si="44"/>
        <v/>
      </c>
      <c r="CA289" s="11" t="str">
        <f t="shared" si="44"/>
        <v/>
      </c>
      <c r="CB289" s="11" t="str">
        <f t="shared" si="44"/>
        <v/>
      </c>
      <c r="CC289" s="11" t="str">
        <f t="shared" si="44"/>
        <v/>
      </c>
      <c r="CD289" s="11" t="str">
        <f t="shared" si="44"/>
        <v/>
      </c>
      <c r="CE289" s="11" t="str">
        <f t="shared" si="44"/>
        <v/>
      </c>
      <c r="CF289" s="11" t="str">
        <f t="shared" si="44"/>
        <v/>
      </c>
      <c r="CG289" s="11" t="str">
        <f t="shared" si="44"/>
        <v/>
      </c>
      <c r="CH289" s="11" t="str">
        <f t="shared" si="44"/>
        <v/>
      </c>
      <c r="CI289" s="11" t="str">
        <f t="shared" si="44"/>
        <v/>
      </c>
      <c r="CJ289" s="11" t="str">
        <f t="shared" si="44"/>
        <v/>
      </c>
      <c r="CK289" s="11" t="str">
        <f t="shared" si="44"/>
        <v/>
      </c>
      <c r="CL289" s="11" t="str">
        <f t="shared" ref="CL289:DA304" si="50">IF(AND(MONTH(CL$4)=MONTH($G289),YEAR(CL$4)=YEAR($G289)),"u","")</f>
        <v/>
      </c>
      <c r="CM289" s="11" t="str">
        <f t="shared" si="45"/>
        <v/>
      </c>
      <c r="CN289" s="11" t="str">
        <f t="shared" si="45"/>
        <v/>
      </c>
      <c r="CO289" s="11" t="str">
        <f t="shared" si="45"/>
        <v/>
      </c>
      <c r="CP289" s="11" t="str">
        <f t="shared" si="45"/>
        <v/>
      </c>
      <c r="CQ289" s="11" t="str">
        <f t="shared" si="45"/>
        <v/>
      </c>
      <c r="CR289" s="11" t="str">
        <f t="shared" si="45"/>
        <v/>
      </c>
      <c r="CS289" s="11" t="str">
        <f t="shared" si="45"/>
        <v/>
      </c>
      <c r="CT289" s="11" t="str">
        <f t="shared" si="45"/>
        <v/>
      </c>
      <c r="CU289" s="11" t="str">
        <f t="shared" si="45"/>
        <v/>
      </c>
      <c r="CV289" s="11" t="str">
        <f t="shared" si="45"/>
        <v/>
      </c>
      <c r="CW289" s="11" t="str">
        <f t="shared" si="45"/>
        <v/>
      </c>
      <c r="CX289" s="11" t="str">
        <f t="shared" si="45"/>
        <v/>
      </c>
      <c r="CY289" s="11" t="str">
        <f t="shared" si="45"/>
        <v/>
      </c>
      <c r="CZ289" s="11" t="str">
        <f t="shared" si="45"/>
        <v/>
      </c>
      <c r="DA289" s="11" t="str">
        <f t="shared" si="45"/>
        <v/>
      </c>
      <c r="DB289" s="11" t="str">
        <f t="shared" ref="DB289:DJ304" si="51">IF(AND(MONTH(DB$4)=MONTH($G289),YEAR(DB$4)=YEAR($G289)),"u","")</f>
        <v/>
      </c>
      <c r="DC289" s="11" t="str">
        <f t="shared" si="32"/>
        <v/>
      </c>
      <c r="DD289" s="11" t="str">
        <f t="shared" si="32"/>
        <v/>
      </c>
      <c r="DE289" s="11" t="str">
        <f t="shared" si="32"/>
        <v/>
      </c>
      <c r="DF289" s="11" t="str">
        <f t="shared" si="32"/>
        <v/>
      </c>
      <c r="DG289" s="11" t="str">
        <f t="shared" si="32"/>
        <v/>
      </c>
      <c r="DH289" s="11" t="str">
        <f t="shared" si="32"/>
        <v/>
      </c>
      <c r="DI289" s="11" t="str">
        <f t="shared" si="32"/>
        <v/>
      </c>
      <c r="DJ289" s="11" t="str">
        <f t="shared" ref="DJ289" si="52">IF(AND(MONTH(DJ$4)=MONTH($G289),YEAR(DJ$4)=YEAR($G289)),"u","")</f>
        <v/>
      </c>
    </row>
    <row r="290" spans="2:114" x14ac:dyDescent="0.35">
      <c r="B290" s="184"/>
      <c r="C290" s="177"/>
      <c r="D290" s="117"/>
      <c r="E290" s="82" t="str" cm="1">
        <f t="array" ref="E290">IF(NOT(ISBLANK($D290)),MAX(INDEX($A$1:$X$1044,IF(_xlfn.TEXTSPLIT($D290, ",")=$B$2:$B$288, ROW($B$2:$B$288), 0), 6)), "")</f>
        <v/>
      </c>
      <c r="F290" s="167"/>
      <c r="G290" s="167"/>
      <c r="H290" s="83" t="str">
        <f t="shared" si="33"/>
        <v/>
      </c>
      <c r="I290" s="168"/>
      <c r="J290" s="88"/>
      <c r="K290" s="11" t="str">
        <f t="shared" ref="K290:Z305" si="53">IF(AND(MONTH(K$4)=MONTH($G290),YEAR(K$4)=YEAR($G290)),"u","")</f>
        <v/>
      </c>
      <c r="L290" s="11" t="str">
        <f t="shared" si="53"/>
        <v/>
      </c>
      <c r="M290" s="11" t="str">
        <f t="shared" si="53"/>
        <v/>
      </c>
      <c r="N290" s="11" t="str">
        <f t="shared" si="53"/>
        <v/>
      </c>
      <c r="O290" s="11" t="str">
        <f t="shared" si="53"/>
        <v/>
      </c>
      <c r="P290" s="11" t="str">
        <f t="shared" si="53"/>
        <v/>
      </c>
      <c r="Q290" s="11" t="str">
        <f t="shared" si="53"/>
        <v/>
      </c>
      <c r="R290" s="11" t="str">
        <f t="shared" si="53"/>
        <v/>
      </c>
      <c r="S290" s="11" t="str">
        <f t="shared" si="53"/>
        <v/>
      </c>
      <c r="T290" s="11" t="str">
        <f t="shared" si="53"/>
        <v/>
      </c>
      <c r="U290" s="11" t="str">
        <f t="shared" si="53"/>
        <v/>
      </c>
      <c r="V290" s="11" t="str">
        <f t="shared" si="53"/>
        <v/>
      </c>
      <c r="W290" s="11" t="str">
        <f t="shared" si="53"/>
        <v/>
      </c>
      <c r="X290" s="11" t="str">
        <f t="shared" si="53"/>
        <v/>
      </c>
      <c r="Y290" s="11" t="str">
        <f t="shared" si="53"/>
        <v/>
      </c>
      <c r="Z290" s="11" t="str">
        <f t="shared" si="46"/>
        <v/>
      </c>
      <c r="AA290" s="11" t="str">
        <f t="shared" si="46"/>
        <v/>
      </c>
      <c r="AB290" s="11" t="str">
        <f t="shared" si="46"/>
        <v/>
      </c>
      <c r="AC290" s="11" t="str">
        <f t="shared" si="46"/>
        <v/>
      </c>
      <c r="AD290" s="11" t="str">
        <f t="shared" si="46"/>
        <v/>
      </c>
      <c r="AE290" s="11" t="str">
        <f t="shared" si="46"/>
        <v/>
      </c>
      <c r="AF290" s="11" t="str">
        <f t="shared" si="46"/>
        <v/>
      </c>
      <c r="AG290" s="11" t="str">
        <f t="shared" si="46"/>
        <v/>
      </c>
      <c r="AH290" s="11" t="str">
        <f t="shared" si="46"/>
        <v/>
      </c>
      <c r="AI290" s="11" t="str">
        <f t="shared" si="46"/>
        <v/>
      </c>
      <c r="AJ290" s="11" t="str">
        <f t="shared" si="46"/>
        <v/>
      </c>
      <c r="AK290" s="11" t="str">
        <f t="shared" si="46"/>
        <v/>
      </c>
      <c r="AL290" s="11" t="str">
        <f t="shared" si="46"/>
        <v/>
      </c>
      <c r="AM290" s="11" t="str">
        <f t="shared" si="46"/>
        <v/>
      </c>
      <c r="AN290" s="11" t="str">
        <f t="shared" si="46"/>
        <v/>
      </c>
      <c r="AO290" s="11" t="str">
        <f t="shared" si="46"/>
        <v/>
      </c>
      <c r="AP290" s="11" t="str">
        <f t="shared" si="47"/>
        <v/>
      </c>
      <c r="AQ290" s="11" t="str">
        <f t="shared" si="47"/>
        <v/>
      </c>
      <c r="AR290" s="11" t="str">
        <f t="shared" si="47"/>
        <v/>
      </c>
      <c r="AS290" s="11" t="str">
        <f t="shared" si="47"/>
        <v/>
      </c>
      <c r="AT290" s="11" t="str">
        <f t="shared" si="47"/>
        <v/>
      </c>
      <c r="AU290" s="11" t="str">
        <f t="shared" si="47"/>
        <v/>
      </c>
      <c r="AV290" s="11" t="str">
        <f t="shared" si="47"/>
        <v/>
      </c>
      <c r="AW290" s="11" t="str">
        <f t="shared" si="47"/>
        <v/>
      </c>
      <c r="AX290" s="11" t="str">
        <f t="shared" si="47"/>
        <v/>
      </c>
      <c r="AY290" s="11" t="str">
        <f t="shared" si="47"/>
        <v/>
      </c>
      <c r="AZ290" s="11" t="str">
        <f t="shared" si="47"/>
        <v/>
      </c>
      <c r="BA290" s="11" t="str">
        <f t="shared" si="47"/>
        <v/>
      </c>
      <c r="BB290" s="11" t="str">
        <f t="shared" si="47"/>
        <v/>
      </c>
      <c r="BC290" s="11" t="str">
        <f t="shared" si="47"/>
        <v/>
      </c>
      <c r="BD290" s="11" t="str">
        <f t="shared" si="47"/>
        <v/>
      </c>
      <c r="BE290" s="11" t="str">
        <f t="shared" si="47"/>
        <v/>
      </c>
      <c r="BF290" s="11" t="str">
        <f t="shared" si="48"/>
        <v/>
      </c>
      <c r="BG290" s="11" t="str">
        <f t="shared" si="48"/>
        <v/>
      </c>
      <c r="BH290" s="11" t="str">
        <f t="shared" si="48"/>
        <v/>
      </c>
      <c r="BI290" s="11" t="str">
        <f t="shared" si="48"/>
        <v/>
      </c>
      <c r="BJ290" s="11" t="str">
        <f t="shared" si="48"/>
        <v/>
      </c>
      <c r="BK290" s="11" t="str">
        <f t="shared" si="48"/>
        <v/>
      </c>
      <c r="BL290" s="11" t="str">
        <f t="shared" si="48"/>
        <v/>
      </c>
      <c r="BM290" s="11" t="str">
        <f t="shared" si="48"/>
        <v/>
      </c>
      <c r="BN290" s="11" t="str">
        <f t="shared" si="48"/>
        <v/>
      </c>
      <c r="BO290" s="11" t="str">
        <f t="shared" si="48"/>
        <v/>
      </c>
      <c r="BP290" s="11" t="str">
        <f t="shared" si="48"/>
        <v/>
      </c>
      <c r="BQ290" s="11" t="str">
        <f t="shared" si="48"/>
        <v/>
      </c>
      <c r="BR290" s="11" t="str">
        <f t="shared" si="48"/>
        <v/>
      </c>
      <c r="BS290" s="11" t="str">
        <f t="shared" si="48"/>
        <v/>
      </c>
      <c r="BT290" s="11" t="str">
        <f t="shared" si="48"/>
        <v/>
      </c>
      <c r="BU290" s="11" t="str">
        <f t="shared" si="48"/>
        <v/>
      </c>
      <c r="BV290" s="11" t="str">
        <f t="shared" si="49"/>
        <v/>
      </c>
      <c r="BW290" s="11" t="str">
        <f t="shared" si="49"/>
        <v/>
      </c>
      <c r="BX290" s="11" t="str">
        <f t="shared" si="49"/>
        <v/>
      </c>
      <c r="BY290" s="11" t="str">
        <f t="shared" si="49"/>
        <v/>
      </c>
      <c r="BZ290" s="11" t="str">
        <f t="shared" si="49"/>
        <v/>
      </c>
      <c r="CA290" s="11" t="str">
        <f t="shared" si="49"/>
        <v/>
      </c>
      <c r="CB290" s="11" t="str">
        <f t="shared" si="49"/>
        <v/>
      </c>
      <c r="CC290" s="11" t="str">
        <f t="shared" si="49"/>
        <v/>
      </c>
      <c r="CD290" s="11" t="str">
        <f t="shared" si="49"/>
        <v/>
      </c>
      <c r="CE290" s="11" t="str">
        <f t="shared" si="49"/>
        <v/>
      </c>
      <c r="CF290" s="11" t="str">
        <f t="shared" si="49"/>
        <v/>
      </c>
      <c r="CG290" s="11" t="str">
        <f t="shared" si="49"/>
        <v/>
      </c>
      <c r="CH290" s="11" t="str">
        <f t="shared" si="49"/>
        <v/>
      </c>
      <c r="CI290" s="11" t="str">
        <f t="shared" si="49"/>
        <v/>
      </c>
      <c r="CJ290" s="11" t="str">
        <f t="shared" si="49"/>
        <v/>
      </c>
      <c r="CK290" s="11" t="str">
        <f t="shared" si="49"/>
        <v/>
      </c>
      <c r="CL290" s="11" t="str">
        <f t="shared" si="50"/>
        <v/>
      </c>
      <c r="CM290" s="11" t="str">
        <f t="shared" si="50"/>
        <v/>
      </c>
      <c r="CN290" s="11" t="str">
        <f t="shared" si="50"/>
        <v/>
      </c>
      <c r="CO290" s="11" t="str">
        <f t="shared" si="50"/>
        <v/>
      </c>
      <c r="CP290" s="11" t="str">
        <f t="shared" si="50"/>
        <v/>
      </c>
      <c r="CQ290" s="11" t="str">
        <f t="shared" si="50"/>
        <v/>
      </c>
      <c r="CR290" s="11" t="str">
        <f t="shared" si="50"/>
        <v/>
      </c>
      <c r="CS290" s="11" t="str">
        <f t="shared" si="50"/>
        <v/>
      </c>
      <c r="CT290" s="11" t="str">
        <f t="shared" si="50"/>
        <v/>
      </c>
      <c r="CU290" s="11" t="str">
        <f t="shared" si="50"/>
        <v/>
      </c>
      <c r="CV290" s="11" t="str">
        <f t="shared" si="50"/>
        <v/>
      </c>
      <c r="CW290" s="11" t="str">
        <f t="shared" si="50"/>
        <v/>
      </c>
      <c r="CX290" s="11" t="str">
        <f t="shared" si="50"/>
        <v/>
      </c>
      <c r="CY290" s="11" t="str">
        <f t="shared" si="50"/>
        <v/>
      </c>
      <c r="CZ290" s="11" t="str">
        <f t="shared" si="50"/>
        <v/>
      </c>
      <c r="DA290" s="11" t="str">
        <f t="shared" si="50"/>
        <v/>
      </c>
      <c r="DB290" s="11" t="str">
        <f t="shared" si="51"/>
        <v/>
      </c>
      <c r="DC290" s="11" t="str">
        <f t="shared" si="51"/>
        <v/>
      </c>
      <c r="DD290" s="11" t="str">
        <f t="shared" si="51"/>
        <v/>
      </c>
      <c r="DE290" s="11" t="str">
        <f t="shared" si="51"/>
        <v/>
      </c>
      <c r="DF290" s="11" t="str">
        <f t="shared" si="51"/>
        <v/>
      </c>
      <c r="DG290" s="11" t="str">
        <f t="shared" si="51"/>
        <v/>
      </c>
      <c r="DH290" s="11" t="str">
        <f t="shared" si="51"/>
        <v/>
      </c>
      <c r="DI290" s="11" t="str">
        <f t="shared" si="51"/>
        <v/>
      </c>
      <c r="DJ290" s="11" t="str">
        <f t="shared" si="51"/>
        <v/>
      </c>
    </row>
    <row r="291" spans="2:114" x14ac:dyDescent="0.35">
      <c r="B291" s="184"/>
      <c r="C291" s="178"/>
      <c r="D291" s="117"/>
      <c r="E291" s="82" t="str" cm="1">
        <f t="array" ref="E291">IF(NOT(ISBLANK($D291)),MAX(INDEX($A$1:$X$1044,IF(_xlfn.TEXTSPLIT($D291, ",")=$B$2:$B$288, ROW($B$2:$B$288), 0), 6)), "")</f>
        <v/>
      </c>
      <c r="F291" s="167"/>
      <c r="G291" s="167"/>
      <c r="H291" s="83" t="str">
        <f t="shared" si="33"/>
        <v/>
      </c>
      <c r="I291" s="168"/>
      <c r="J291" s="85"/>
      <c r="K291" s="11" t="str">
        <f t="shared" si="53"/>
        <v/>
      </c>
      <c r="L291" s="11" t="str">
        <f t="shared" si="53"/>
        <v/>
      </c>
      <c r="M291" s="11" t="str">
        <f t="shared" si="53"/>
        <v/>
      </c>
      <c r="N291" s="11" t="str">
        <f t="shared" si="53"/>
        <v/>
      </c>
      <c r="O291" s="11" t="str">
        <f t="shared" si="53"/>
        <v/>
      </c>
      <c r="P291" s="11" t="str">
        <f t="shared" si="53"/>
        <v/>
      </c>
      <c r="Q291" s="11" t="str">
        <f t="shared" si="53"/>
        <v/>
      </c>
      <c r="R291" s="11" t="str">
        <f t="shared" si="53"/>
        <v/>
      </c>
      <c r="S291" s="11" t="str">
        <f t="shared" si="53"/>
        <v/>
      </c>
      <c r="T291" s="11" t="str">
        <f t="shared" si="53"/>
        <v/>
      </c>
      <c r="U291" s="11" t="str">
        <f t="shared" si="53"/>
        <v/>
      </c>
      <c r="V291" s="11" t="str">
        <f t="shared" si="53"/>
        <v/>
      </c>
      <c r="W291" s="11" t="str">
        <f t="shared" si="53"/>
        <v/>
      </c>
      <c r="X291" s="11" t="str">
        <f t="shared" si="53"/>
        <v/>
      </c>
      <c r="Y291" s="11" t="str">
        <f t="shared" si="53"/>
        <v/>
      </c>
      <c r="Z291" s="11" t="str">
        <f t="shared" si="46"/>
        <v/>
      </c>
      <c r="AA291" s="11" t="str">
        <f t="shared" si="46"/>
        <v/>
      </c>
      <c r="AB291" s="11" t="str">
        <f t="shared" si="46"/>
        <v/>
      </c>
      <c r="AC291" s="11" t="str">
        <f t="shared" si="46"/>
        <v/>
      </c>
      <c r="AD291" s="11" t="str">
        <f t="shared" si="46"/>
        <v/>
      </c>
      <c r="AE291" s="11" t="str">
        <f t="shared" si="46"/>
        <v/>
      </c>
      <c r="AF291" s="11" t="str">
        <f t="shared" si="46"/>
        <v/>
      </c>
      <c r="AG291" s="11" t="str">
        <f t="shared" si="46"/>
        <v/>
      </c>
      <c r="AH291" s="11" t="str">
        <f t="shared" si="46"/>
        <v/>
      </c>
      <c r="AI291" s="11" t="str">
        <f t="shared" si="46"/>
        <v/>
      </c>
      <c r="AJ291" s="11" t="str">
        <f t="shared" si="46"/>
        <v/>
      </c>
      <c r="AK291" s="11" t="str">
        <f t="shared" si="46"/>
        <v/>
      </c>
      <c r="AL291" s="11" t="str">
        <f t="shared" si="46"/>
        <v/>
      </c>
      <c r="AM291" s="11" t="str">
        <f t="shared" si="46"/>
        <v/>
      </c>
      <c r="AN291" s="11" t="str">
        <f t="shared" si="46"/>
        <v/>
      </c>
      <c r="AO291" s="11" t="str">
        <f t="shared" si="46"/>
        <v/>
      </c>
      <c r="AP291" s="11" t="str">
        <f t="shared" si="47"/>
        <v/>
      </c>
      <c r="AQ291" s="11" t="str">
        <f t="shared" si="47"/>
        <v/>
      </c>
      <c r="AR291" s="11" t="str">
        <f t="shared" si="47"/>
        <v/>
      </c>
      <c r="AS291" s="11" t="str">
        <f t="shared" si="47"/>
        <v/>
      </c>
      <c r="AT291" s="11" t="str">
        <f t="shared" si="47"/>
        <v/>
      </c>
      <c r="AU291" s="11" t="str">
        <f t="shared" si="47"/>
        <v/>
      </c>
      <c r="AV291" s="11" t="str">
        <f t="shared" si="47"/>
        <v/>
      </c>
      <c r="AW291" s="11" t="str">
        <f t="shared" si="47"/>
        <v/>
      </c>
      <c r="AX291" s="11" t="str">
        <f t="shared" si="47"/>
        <v/>
      </c>
      <c r="AY291" s="11" t="str">
        <f t="shared" si="47"/>
        <v/>
      </c>
      <c r="AZ291" s="11" t="str">
        <f t="shared" si="47"/>
        <v/>
      </c>
      <c r="BA291" s="11" t="str">
        <f t="shared" si="47"/>
        <v/>
      </c>
      <c r="BB291" s="11" t="str">
        <f t="shared" si="47"/>
        <v/>
      </c>
      <c r="BC291" s="11" t="str">
        <f t="shared" si="47"/>
        <v/>
      </c>
      <c r="BD291" s="11" t="str">
        <f t="shared" si="47"/>
        <v/>
      </c>
      <c r="BE291" s="11" t="str">
        <f t="shared" si="47"/>
        <v/>
      </c>
      <c r="BF291" s="11" t="str">
        <f t="shared" si="48"/>
        <v/>
      </c>
      <c r="BG291" s="11" t="str">
        <f t="shared" si="48"/>
        <v/>
      </c>
      <c r="BH291" s="11" t="str">
        <f t="shared" si="48"/>
        <v/>
      </c>
      <c r="BI291" s="11" t="str">
        <f t="shared" si="48"/>
        <v/>
      </c>
      <c r="BJ291" s="11" t="str">
        <f t="shared" si="48"/>
        <v/>
      </c>
      <c r="BK291" s="11" t="str">
        <f t="shared" si="48"/>
        <v/>
      </c>
      <c r="BL291" s="11" t="str">
        <f t="shared" si="48"/>
        <v/>
      </c>
      <c r="BM291" s="11" t="str">
        <f t="shared" si="48"/>
        <v/>
      </c>
      <c r="BN291" s="11" t="str">
        <f t="shared" si="48"/>
        <v/>
      </c>
      <c r="BO291" s="11" t="str">
        <f t="shared" si="48"/>
        <v/>
      </c>
      <c r="BP291" s="11" t="str">
        <f t="shared" si="48"/>
        <v/>
      </c>
      <c r="BQ291" s="11" t="str">
        <f t="shared" si="48"/>
        <v/>
      </c>
      <c r="BR291" s="11" t="str">
        <f t="shared" si="48"/>
        <v/>
      </c>
      <c r="BS291" s="11" t="str">
        <f t="shared" si="48"/>
        <v/>
      </c>
      <c r="BT291" s="11" t="str">
        <f t="shared" si="48"/>
        <v/>
      </c>
      <c r="BU291" s="11" t="str">
        <f t="shared" si="48"/>
        <v/>
      </c>
      <c r="BV291" s="11" t="str">
        <f t="shared" si="49"/>
        <v/>
      </c>
      <c r="BW291" s="11" t="str">
        <f t="shared" si="49"/>
        <v/>
      </c>
      <c r="BX291" s="11" t="str">
        <f t="shared" si="49"/>
        <v/>
      </c>
      <c r="BY291" s="11" t="str">
        <f t="shared" si="49"/>
        <v/>
      </c>
      <c r="BZ291" s="11" t="str">
        <f t="shared" si="49"/>
        <v/>
      </c>
      <c r="CA291" s="11" t="str">
        <f t="shared" si="49"/>
        <v/>
      </c>
      <c r="CB291" s="11" t="str">
        <f t="shared" si="49"/>
        <v/>
      </c>
      <c r="CC291" s="11" t="str">
        <f t="shared" si="49"/>
        <v/>
      </c>
      <c r="CD291" s="11" t="str">
        <f t="shared" si="49"/>
        <v/>
      </c>
      <c r="CE291" s="11" t="str">
        <f t="shared" si="49"/>
        <v/>
      </c>
      <c r="CF291" s="11" t="str">
        <f t="shared" si="49"/>
        <v/>
      </c>
      <c r="CG291" s="11" t="str">
        <f t="shared" si="49"/>
        <v/>
      </c>
      <c r="CH291" s="11" t="str">
        <f t="shared" si="49"/>
        <v/>
      </c>
      <c r="CI291" s="11" t="str">
        <f t="shared" si="49"/>
        <v/>
      </c>
      <c r="CJ291" s="11" t="str">
        <f t="shared" si="49"/>
        <v/>
      </c>
      <c r="CK291" s="11" t="str">
        <f t="shared" si="49"/>
        <v/>
      </c>
      <c r="CL291" s="11" t="str">
        <f t="shared" si="50"/>
        <v/>
      </c>
      <c r="CM291" s="11" t="str">
        <f t="shared" si="50"/>
        <v/>
      </c>
      <c r="CN291" s="11" t="str">
        <f t="shared" si="50"/>
        <v/>
      </c>
      <c r="CO291" s="11" t="str">
        <f t="shared" si="50"/>
        <v/>
      </c>
      <c r="CP291" s="11" t="str">
        <f t="shared" si="50"/>
        <v/>
      </c>
      <c r="CQ291" s="11" t="str">
        <f t="shared" si="50"/>
        <v/>
      </c>
      <c r="CR291" s="11" t="str">
        <f t="shared" si="50"/>
        <v/>
      </c>
      <c r="CS291" s="11" t="str">
        <f t="shared" si="50"/>
        <v/>
      </c>
      <c r="CT291" s="11" t="str">
        <f t="shared" si="50"/>
        <v/>
      </c>
      <c r="CU291" s="11" t="str">
        <f t="shared" si="50"/>
        <v/>
      </c>
      <c r="CV291" s="11" t="str">
        <f t="shared" si="50"/>
        <v/>
      </c>
      <c r="CW291" s="11" t="str">
        <f t="shared" si="50"/>
        <v/>
      </c>
      <c r="CX291" s="11" t="str">
        <f t="shared" si="50"/>
        <v/>
      </c>
      <c r="CY291" s="11" t="str">
        <f t="shared" si="50"/>
        <v/>
      </c>
      <c r="CZ291" s="11" t="str">
        <f t="shared" si="50"/>
        <v/>
      </c>
      <c r="DA291" s="11" t="str">
        <f t="shared" si="50"/>
        <v/>
      </c>
      <c r="DB291" s="11" t="str">
        <f t="shared" si="51"/>
        <v/>
      </c>
      <c r="DC291" s="11" t="str">
        <f t="shared" si="51"/>
        <v/>
      </c>
      <c r="DD291" s="11" t="str">
        <f t="shared" si="51"/>
        <v/>
      </c>
      <c r="DE291" s="11" t="str">
        <f t="shared" si="51"/>
        <v/>
      </c>
      <c r="DF291" s="11" t="str">
        <f t="shared" si="51"/>
        <v/>
      </c>
      <c r="DG291" s="11" t="str">
        <f t="shared" si="51"/>
        <v/>
      </c>
      <c r="DH291" s="11" t="str">
        <f t="shared" si="51"/>
        <v/>
      </c>
      <c r="DI291" s="11" t="str">
        <f t="shared" si="51"/>
        <v/>
      </c>
      <c r="DJ291" s="11" t="str">
        <f t="shared" si="51"/>
        <v/>
      </c>
    </row>
    <row r="292" spans="2:114" x14ac:dyDescent="0.35">
      <c r="B292" s="184"/>
      <c r="C292" s="178"/>
      <c r="D292" s="117"/>
      <c r="E292" s="82" t="str" cm="1">
        <f t="array" ref="E292">IF(NOT(ISBLANK($D292)),MAX(INDEX($A$1:$X$1044,IF(_xlfn.TEXTSPLIT($D292, ",")=$B$2:$B$288, ROW($B$2:$B$288), 0), 6)), "")</f>
        <v/>
      </c>
      <c r="F292" s="167"/>
      <c r="G292" s="167"/>
      <c r="H292" s="83" t="str">
        <f t="shared" si="33"/>
        <v/>
      </c>
      <c r="I292" s="168"/>
      <c r="J292" s="85"/>
      <c r="K292" s="11" t="str">
        <f t="shared" si="53"/>
        <v/>
      </c>
      <c r="L292" s="11" t="str">
        <f t="shared" si="53"/>
        <v/>
      </c>
      <c r="M292" s="11" t="str">
        <f t="shared" si="53"/>
        <v/>
      </c>
      <c r="N292" s="11" t="str">
        <f t="shared" si="53"/>
        <v/>
      </c>
      <c r="O292" s="11" t="str">
        <f t="shared" si="53"/>
        <v/>
      </c>
      <c r="P292" s="11" t="str">
        <f t="shared" si="53"/>
        <v/>
      </c>
      <c r="Q292" s="11" t="str">
        <f t="shared" si="53"/>
        <v/>
      </c>
      <c r="R292" s="11" t="str">
        <f t="shared" si="53"/>
        <v/>
      </c>
      <c r="S292" s="11" t="str">
        <f t="shared" si="53"/>
        <v/>
      </c>
      <c r="T292" s="11" t="str">
        <f t="shared" si="53"/>
        <v/>
      </c>
      <c r="U292" s="11" t="str">
        <f t="shared" si="53"/>
        <v/>
      </c>
      <c r="V292" s="11" t="str">
        <f t="shared" si="53"/>
        <v/>
      </c>
      <c r="W292" s="11" t="str">
        <f t="shared" si="53"/>
        <v/>
      </c>
      <c r="X292" s="11" t="str">
        <f t="shared" si="53"/>
        <v/>
      </c>
      <c r="Y292" s="11" t="str">
        <f t="shared" si="53"/>
        <v/>
      </c>
      <c r="Z292" s="11" t="str">
        <f t="shared" si="46"/>
        <v/>
      </c>
      <c r="AA292" s="11" t="str">
        <f t="shared" si="46"/>
        <v/>
      </c>
      <c r="AB292" s="11" t="str">
        <f t="shared" si="46"/>
        <v/>
      </c>
      <c r="AC292" s="11" t="str">
        <f t="shared" si="46"/>
        <v/>
      </c>
      <c r="AD292" s="11" t="str">
        <f t="shared" si="46"/>
        <v/>
      </c>
      <c r="AE292" s="11" t="str">
        <f t="shared" si="46"/>
        <v/>
      </c>
      <c r="AF292" s="11" t="str">
        <f t="shared" si="46"/>
        <v/>
      </c>
      <c r="AG292" s="11" t="str">
        <f t="shared" si="46"/>
        <v/>
      </c>
      <c r="AH292" s="11" t="str">
        <f t="shared" si="46"/>
        <v/>
      </c>
      <c r="AI292" s="11" t="str">
        <f t="shared" si="46"/>
        <v/>
      </c>
      <c r="AJ292" s="11" t="str">
        <f t="shared" si="46"/>
        <v/>
      </c>
      <c r="AK292" s="11" t="str">
        <f t="shared" si="46"/>
        <v/>
      </c>
      <c r="AL292" s="11" t="str">
        <f t="shared" si="46"/>
        <v/>
      </c>
      <c r="AM292" s="11" t="str">
        <f t="shared" si="46"/>
        <v/>
      </c>
      <c r="AN292" s="11" t="str">
        <f t="shared" si="46"/>
        <v/>
      </c>
      <c r="AO292" s="11" t="str">
        <f t="shared" si="46"/>
        <v/>
      </c>
      <c r="AP292" s="11" t="str">
        <f t="shared" si="47"/>
        <v/>
      </c>
      <c r="AQ292" s="11" t="str">
        <f t="shared" si="47"/>
        <v/>
      </c>
      <c r="AR292" s="11" t="str">
        <f t="shared" si="47"/>
        <v/>
      </c>
      <c r="AS292" s="11" t="str">
        <f t="shared" si="47"/>
        <v/>
      </c>
      <c r="AT292" s="11" t="str">
        <f t="shared" si="47"/>
        <v/>
      </c>
      <c r="AU292" s="11" t="str">
        <f t="shared" si="47"/>
        <v/>
      </c>
      <c r="AV292" s="11" t="str">
        <f t="shared" si="47"/>
        <v/>
      </c>
      <c r="AW292" s="11" t="str">
        <f t="shared" si="47"/>
        <v/>
      </c>
      <c r="AX292" s="11" t="str">
        <f t="shared" si="47"/>
        <v/>
      </c>
      <c r="AY292" s="11" t="str">
        <f t="shared" si="47"/>
        <v/>
      </c>
      <c r="AZ292" s="11" t="str">
        <f t="shared" si="47"/>
        <v/>
      </c>
      <c r="BA292" s="11" t="str">
        <f t="shared" si="47"/>
        <v/>
      </c>
      <c r="BB292" s="11" t="str">
        <f t="shared" si="47"/>
        <v/>
      </c>
      <c r="BC292" s="11" t="str">
        <f t="shared" si="47"/>
        <v/>
      </c>
      <c r="BD292" s="11" t="str">
        <f t="shared" si="47"/>
        <v/>
      </c>
      <c r="BE292" s="11" t="str">
        <f t="shared" si="47"/>
        <v/>
      </c>
      <c r="BF292" s="11" t="str">
        <f t="shared" si="48"/>
        <v/>
      </c>
      <c r="BG292" s="11" t="str">
        <f t="shared" si="48"/>
        <v/>
      </c>
      <c r="BH292" s="11" t="str">
        <f t="shared" si="48"/>
        <v/>
      </c>
      <c r="BI292" s="11" t="str">
        <f t="shared" si="48"/>
        <v/>
      </c>
      <c r="BJ292" s="11" t="str">
        <f t="shared" si="48"/>
        <v/>
      </c>
      <c r="BK292" s="11" t="str">
        <f t="shared" si="48"/>
        <v/>
      </c>
      <c r="BL292" s="11" t="str">
        <f t="shared" si="48"/>
        <v/>
      </c>
      <c r="BM292" s="11" t="str">
        <f t="shared" si="48"/>
        <v/>
      </c>
      <c r="BN292" s="11" t="str">
        <f t="shared" si="48"/>
        <v/>
      </c>
      <c r="BO292" s="11" t="str">
        <f t="shared" si="48"/>
        <v/>
      </c>
      <c r="BP292" s="11" t="str">
        <f t="shared" si="48"/>
        <v/>
      </c>
      <c r="BQ292" s="11" t="str">
        <f t="shared" si="48"/>
        <v/>
      </c>
      <c r="BR292" s="11" t="str">
        <f t="shared" si="48"/>
        <v/>
      </c>
      <c r="BS292" s="11" t="str">
        <f t="shared" si="48"/>
        <v/>
      </c>
      <c r="BT292" s="11" t="str">
        <f t="shared" si="48"/>
        <v/>
      </c>
      <c r="BU292" s="11" t="str">
        <f t="shared" si="48"/>
        <v/>
      </c>
      <c r="BV292" s="11" t="str">
        <f t="shared" si="49"/>
        <v/>
      </c>
      <c r="BW292" s="11" t="str">
        <f t="shared" si="49"/>
        <v/>
      </c>
      <c r="BX292" s="11" t="str">
        <f t="shared" si="49"/>
        <v/>
      </c>
      <c r="BY292" s="11" t="str">
        <f t="shared" si="49"/>
        <v/>
      </c>
      <c r="BZ292" s="11" t="str">
        <f t="shared" si="49"/>
        <v/>
      </c>
      <c r="CA292" s="11" t="str">
        <f t="shared" si="49"/>
        <v/>
      </c>
      <c r="CB292" s="11" t="str">
        <f t="shared" si="49"/>
        <v/>
      </c>
      <c r="CC292" s="11" t="str">
        <f t="shared" si="49"/>
        <v/>
      </c>
      <c r="CD292" s="11" t="str">
        <f t="shared" si="49"/>
        <v/>
      </c>
      <c r="CE292" s="11" t="str">
        <f t="shared" si="49"/>
        <v/>
      </c>
      <c r="CF292" s="11" t="str">
        <f t="shared" si="49"/>
        <v/>
      </c>
      <c r="CG292" s="11" t="str">
        <f t="shared" si="49"/>
        <v/>
      </c>
      <c r="CH292" s="11" t="str">
        <f t="shared" si="49"/>
        <v/>
      </c>
      <c r="CI292" s="11" t="str">
        <f t="shared" si="49"/>
        <v/>
      </c>
      <c r="CJ292" s="11" t="str">
        <f t="shared" si="49"/>
        <v/>
      </c>
      <c r="CK292" s="11" t="str">
        <f t="shared" si="49"/>
        <v/>
      </c>
      <c r="CL292" s="11" t="str">
        <f t="shared" si="50"/>
        <v/>
      </c>
      <c r="CM292" s="11" t="str">
        <f t="shared" si="50"/>
        <v/>
      </c>
      <c r="CN292" s="11" t="str">
        <f t="shared" si="50"/>
        <v/>
      </c>
      <c r="CO292" s="11" t="str">
        <f t="shared" si="50"/>
        <v/>
      </c>
      <c r="CP292" s="11" t="str">
        <f t="shared" si="50"/>
        <v/>
      </c>
      <c r="CQ292" s="11" t="str">
        <f t="shared" si="50"/>
        <v/>
      </c>
      <c r="CR292" s="11" t="str">
        <f t="shared" si="50"/>
        <v/>
      </c>
      <c r="CS292" s="11" t="str">
        <f t="shared" si="50"/>
        <v/>
      </c>
      <c r="CT292" s="11" t="str">
        <f t="shared" si="50"/>
        <v/>
      </c>
      <c r="CU292" s="11" t="str">
        <f t="shared" si="50"/>
        <v/>
      </c>
      <c r="CV292" s="11" t="str">
        <f t="shared" si="50"/>
        <v/>
      </c>
      <c r="CW292" s="11" t="str">
        <f t="shared" si="50"/>
        <v/>
      </c>
      <c r="CX292" s="11" t="str">
        <f t="shared" si="50"/>
        <v/>
      </c>
      <c r="CY292" s="11" t="str">
        <f t="shared" si="50"/>
        <v/>
      </c>
      <c r="CZ292" s="11" t="str">
        <f t="shared" si="50"/>
        <v/>
      </c>
      <c r="DA292" s="11" t="str">
        <f t="shared" si="50"/>
        <v/>
      </c>
      <c r="DB292" s="11" t="str">
        <f t="shared" si="51"/>
        <v/>
      </c>
      <c r="DC292" s="11" t="str">
        <f t="shared" si="51"/>
        <v/>
      </c>
      <c r="DD292" s="11" t="str">
        <f t="shared" si="51"/>
        <v/>
      </c>
      <c r="DE292" s="11" t="str">
        <f t="shared" si="51"/>
        <v/>
      </c>
      <c r="DF292" s="11" t="str">
        <f t="shared" si="51"/>
        <v/>
      </c>
      <c r="DG292" s="11" t="str">
        <f t="shared" si="51"/>
        <v/>
      </c>
      <c r="DH292" s="11" t="str">
        <f t="shared" si="51"/>
        <v/>
      </c>
      <c r="DI292" s="11" t="str">
        <f t="shared" si="51"/>
        <v/>
      </c>
      <c r="DJ292" s="11" t="str">
        <f t="shared" si="51"/>
        <v/>
      </c>
    </row>
    <row r="293" spans="2:114" x14ac:dyDescent="0.35">
      <c r="B293" s="184"/>
      <c r="C293" s="178"/>
      <c r="D293" s="117"/>
      <c r="E293" s="82" t="str" cm="1">
        <f t="array" ref="E293">IF(NOT(ISBLANK($D293)),MAX(INDEX($A$1:$X$1044,IF(_xlfn.TEXTSPLIT($D293, ",")=$B$2:$B$288, ROW($B$2:$B$288), 0), 6)), "")</f>
        <v/>
      </c>
      <c r="F293" s="167"/>
      <c r="G293" s="167"/>
      <c r="H293" s="83" t="str">
        <f t="shared" si="33"/>
        <v/>
      </c>
      <c r="I293" s="168"/>
      <c r="J293" s="85"/>
      <c r="K293" s="11" t="str">
        <f t="shared" si="53"/>
        <v/>
      </c>
      <c r="L293" s="11" t="str">
        <f t="shared" si="53"/>
        <v/>
      </c>
      <c r="M293" s="11" t="str">
        <f t="shared" si="53"/>
        <v/>
      </c>
      <c r="N293" s="11" t="str">
        <f t="shared" si="53"/>
        <v/>
      </c>
      <c r="O293" s="11" t="str">
        <f t="shared" si="53"/>
        <v/>
      </c>
      <c r="P293" s="11" t="str">
        <f t="shared" si="53"/>
        <v/>
      </c>
      <c r="Q293" s="11" t="str">
        <f t="shared" si="53"/>
        <v/>
      </c>
      <c r="R293" s="11" t="str">
        <f t="shared" si="53"/>
        <v/>
      </c>
      <c r="S293" s="11" t="str">
        <f t="shared" si="53"/>
        <v/>
      </c>
      <c r="T293" s="11" t="str">
        <f t="shared" si="53"/>
        <v/>
      </c>
      <c r="U293" s="11" t="str">
        <f t="shared" si="53"/>
        <v/>
      </c>
      <c r="V293" s="11" t="str">
        <f t="shared" si="53"/>
        <v/>
      </c>
      <c r="W293" s="11" t="str">
        <f t="shared" si="53"/>
        <v/>
      </c>
      <c r="X293" s="11" t="str">
        <f t="shared" si="53"/>
        <v/>
      </c>
      <c r="Y293" s="11" t="str">
        <f t="shared" si="53"/>
        <v/>
      </c>
      <c r="Z293" s="11" t="str">
        <f t="shared" si="46"/>
        <v/>
      </c>
      <c r="AA293" s="11" t="str">
        <f t="shared" si="46"/>
        <v/>
      </c>
      <c r="AB293" s="11" t="str">
        <f t="shared" si="46"/>
        <v/>
      </c>
      <c r="AC293" s="11" t="str">
        <f t="shared" si="46"/>
        <v/>
      </c>
      <c r="AD293" s="11" t="str">
        <f t="shared" si="46"/>
        <v/>
      </c>
      <c r="AE293" s="11" t="str">
        <f t="shared" si="46"/>
        <v/>
      </c>
      <c r="AF293" s="11" t="str">
        <f t="shared" si="46"/>
        <v/>
      </c>
      <c r="AG293" s="11" t="str">
        <f t="shared" si="46"/>
        <v/>
      </c>
      <c r="AH293" s="11" t="str">
        <f t="shared" si="46"/>
        <v/>
      </c>
      <c r="AI293" s="11" t="str">
        <f t="shared" si="46"/>
        <v/>
      </c>
      <c r="AJ293" s="11" t="str">
        <f t="shared" si="46"/>
        <v/>
      </c>
      <c r="AK293" s="11" t="str">
        <f t="shared" si="46"/>
        <v/>
      </c>
      <c r="AL293" s="11" t="str">
        <f t="shared" si="46"/>
        <v/>
      </c>
      <c r="AM293" s="11" t="str">
        <f t="shared" si="46"/>
        <v/>
      </c>
      <c r="AN293" s="11" t="str">
        <f t="shared" si="46"/>
        <v/>
      </c>
      <c r="AO293" s="11" t="str">
        <f t="shared" si="46"/>
        <v/>
      </c>
      <c r="AP293" s="11" t="str">
        <f t="shared" si="47"/>
        <v/>
      </c>
      <c r="AQ293" s="11" t="str">
        <f t="shared" si="47"/>
        <v/>
      </c>
      <c r="AR293" s="11" t="str">
        <f t="shared" si="47"/>
        <v/>
      </c>
      <c r="AS293" s="11" t="str">
        <f t="shared" si="47"/>
        <v/>
      </c>
      <c r="AT293" s="11" t="str">
        <f t="shared" si="47"/>
        <v/>
      </c>
      <c r="AU293" s="11" t="str">
        <f t="shared" si="47"/>
        <v/>
      </c>
      <c r="AV293" s="11" t="str">
        <f t="shared" si="47"/>
        <v/>
      </c>
      <c r="AW293" s="11" t="str">
        <f t="shared" si="47"/>
        <v/>
      </c>
      <c r="AX293" s="11" t="str">
        <f t="shared" si="47"/>
        <v/>
      </c>
      <c r="AY293" s="11" t="str">
        <f t="shared" si="47"/>
        <v/>
      </c>
      <c r="AZ293" s="11" t="str">
        <f t="shared" si="47"/>
        <v/>
      </c>
      <c r="BA293" s="11" t="str">
        <f t="shared" si="47"/>
        <v/>
      </c>
      <c r="BB293" s="11" t="str">
        <f t="shared" si="47"/>
        <v/>
      </c>
      <c r="BC293" s="11" t="str">
        <f t="shared" si="47"/>
        <v/>
      </c>
      <c r="BD293" s="11" t="str">
        <f t="shared" si="47"/>
        <v/>
      </c>
      <c r="BE293" s="11" t="str">
        <f t="shared" si="47"/>
        <v/>
      </c>
      <c r="BF293" s="11" t="str">
        <f t="shared" si="48"/>
        <v/>
      </c>
      <c r="BG293" s="11" t="str">
        <f t="shared" si="48"/>
        <v/>
      </c>
      <c r="BH293" s="11" t="str">
        <f t="shared" si="48"/>
        <v/>
      </c>
      <c r="BI293" s="11" t="str">
        <f t="shared" si="48"/>
        <v/>
      </c>
      <c r="BJ293" s="11" t="str">
        <f t="shared" si="48"/>
        <v/>
      </c>
      <c r="BK293" s="11" t="str">
        <f t="shared" si="48"/>
        <v/>
      </c>
      <c r="BL293" s="11" t="str">
        <f t="shared" si="48"/>
        <v/>
      </c>
      <c r="BM293" s="11" t="str">
        <f t="shared" si="48"/>
        <v/>
      </c>
      <c r="BN293" s="11" t="str">
        <f t="shared" si="48"/>
        <v/>
      </c>
      <c r="BO293" s="11" t="str">
        <f t="shared" si="48"/>
        <v/>
      </c>
      <c r="BP293" s="11" t="str">
        <f t="shared" si="48"/>
        <v/>
      </c>
      <c r="BQ293" s="11" t="str">
        <f t="shared" si="48"/>
        <v/>
      </c>
      <c r="BR293" s="11" t="str">
        <f t="shared" si="48"/>
        <v/>
      </c>
      <c r="BS293" s="11" t="str">
        <f t="shared" si="48"/>
        <v/>
      </c>
      <c r="BT293" s="11" t="str">
        <f t="shared" si="48"/>
        <v/>
      </c>
      <c r="BU293" s="11" t="str">
        <f t="shared" si="48"/>
        <v/>
      </c>
      <c r="BV293" s="11" t="str">
        <f t="shared" si="49"/>
        <v/>
      </c>
      <c r="BW293" s="11" t="str">
        <f t="shared" si="49"/>
        <v/>
      </c>
      <c r="BX293" s="11" t="str">
        <f t="shared" si="49"/>
        <v/>
      </c>
      <c r="BY293" s="11" t="str">
        <f t="shared" si="49"/>
        <v/>
      </c>
      <c r="BZ293" s="11" t="str">
        <f t="shared" si="49"/>
        <v/>
      </c>
      <c r="CA293" s="11" t="str">
        <f t="shared" si="49"/>
        <v/>
      </c>
      <c r="CB293" s="11" t="str">
        <f t="shared" si="49"/>
        <v/>
      </c>
      <c r="CC293" s="11" t="str">
        <f t="shared" si="49"/>
        <v/>
      </c>
      <c r="CD293" s="11" t="str">
        <f t="shared" si="49"/>
        <v/>
      </c>
      <c r="CE293" s="11" t="str">
        <f t="shared" si="49"/>
        <v/>
      </c>
      <c r="CF293" s="11" t="str">
        <f t="shared" si="49"/>
        <v/>
      </c>
      <c r="CG293" s="11" t="str">
        <f t="shared" si="49"/>
        <v/>
      </c>
      <c r="CH293" s="11" t="str">
        <f t="shared" si="49"/>
        <v/>
      </c>
      <c r="CI293" s="11" t="str">
        <f t="shared" si="49"/>
        <v/>
      </c>
      <c r="CJ293" s="11" t="str">
        <f t="shared" si="49"/>
        <v/>
      </c>
      <c r="CK293" s="11" t="str">
        <f t="shared" si="49"/>
        <v/>
      </c>
      <c r="CL293" s="11" t="str">
        <f t="shared" si="50"/>
        <v/>
      </c>
      <c r="CM293" s="11" t="str">
        <f t="shared" si="50"/>
        <v/>
      </c>
      <c r="CN293" s="11" t="str">
        <f t="shared" si="50"/>
        <v/>
      </c>
      <c r="CO293" s="11" t="str">
        <f t="shared" si="50"/>
        <v/>
      </c>
      <c r="CP293" s="11" t="str">
        <f t="shared" si="50"/>
        <v/>
      </c>
      <c r="CQ293" s="11" t="str">
        <f t="shared" si="50"/>
        <v/>
      </c>
      <c r="CR293" s="11" t="str">
        <f t="shared" si="50"/>
        <v/>
      </c>
      <c r="CS293" s="11" t="str">
        <f t="shared" si="50"/>
        <v/>
      </c>
      <c r="CT293" s="11" t="str">
        <f t="shared" si="50"/>
        <v/>
      </c>
      <c r="CU293" s="11" t="str">
        <f t="shared" si="50"/>
        <v/>
      </c>
      <c r="CV293" s="11" t="str">
        <f t="shared" si="50"/>
        <v/>
      </c>
      <c r="CW293" s="11" t="str">
        <f t="shared" si="50"/>
        <v/>
      </c>
      <c r="CX293" s="11" t="str">
        <f t="shared" si="50"/>
        <v/>
      </c>
      <c r="CY293" s="11" t="str">
        <f t="shared" si="50"/>
        <v/>
      </c>
      <c r="CZ293" s="11" t="str">
        <f t="shared" si="50"/>
        <v/>
      </c>
      <c r="DA293" s="11" t="str">
        <f t="shared" si="50"/>
        <v/>
      </c>
      <c r="DB293" s="11" t="str">
        <f t="shared" si="51"/>
        <v/>
      </c>
      <c r="DC293" s="11" t="str">
        <f t="shared" si="51"/>
        <v/>
      </c>
      <c r="DD293" s="11" t="str">
        <f t="shared" si="51"/>
        <v/>
      </c>
      <c r="DE293" s="11" t="str">
        <f t="shared" si="51"/>
        <v/>
      </c>
      <c r="DF293" s="11" t="str">
        <f t="shared" si="51"/>
        <v/>
      </c>
      <c r="DG293" s="11" t="str">
        <f t="shared" si="51"/>
        <v/>
      </c>
      <c r="DH293" s="11" t="str">
        <f t="shared" si="51"/>
        <v/>
      </c>
      <c r="DI293" s="11" t="str">
        <f t="shared" si="51"/>
        <v/>
      </c>
      <c r="DJ293" s="11" t="str">
        <f t="shared" si="51"/>
        <v/>
      </c>
    </row>
    <row r="294" spans="2:114" x14ac:dyDescent="0.35">
      <c r="B294" s="184"/>
      <c r="C294" s="178"/>
      <c r="D294" s="117"/>
      <c r="E294" s="82" t="str" cm="1">
        <f t="array" ref="E294">IF(NOT(ISBLANK($D294)),MAX(INDEX($A$1:$X$1044,IF(_xlfn.TEXTSPLIT($D294, ",")=$B$2:$B$288, ROW($B$2:$B$288), 0), 6)), "")</f>
        <v/>
      </c>
      <c r="F294" s="167"/>
      <c r="G294" s="167"/>
      <c r="H294" s="83" t="str">
        <f t="shared" si="33"/>
        <v/>
      </c>
      <c r="I294" s="168"/>
      <c r="J294" s="88"/>
      <c r="K294" s="11" t="str">
        <f t="shared" si="53"/>
        <v/>
      </c>
      <c r="L294" s="11" t="str">
        <f t="shared" si="53"/>
        <v/>
      </c>
      <c r="M294" s="11" t="str">
        <f t="shared" si="53"/>
        <v/>
      </c>
      <c r="N294" s="11" t="str">
        <f t="shared" si="53"/>
        <v/>
      </c>
      <c r="O294" s="11" t="str">
        <f t="shared" si="53"/>
        <v/>
      </c>
      <c r="P294" s="11" t="str">
        <f t="shared" si="53"/>
        <v/>
      </c>
      <c r="Q294" s="11" t="str">
        <f t="shared" si="53"/>
        <v/>
      </c>
      <c r="R294" s="11" t="str">
        <f t="shared" si="53"/>
        <v/>
      </c>
      <c r="S294" s="11" t="str">
        <f t="shared" si="53"/>
        <v/>
      </c>
      <c r="T294" s="11" t="str">
        <f t="shared" si="53"/>
        <v/>
      </c>
      <c r="U294" s="11" t="str">
        <f t="shared" si="53"/>
        <v/>
      </c>
      <c r="V294" s="11" t="str">
        <f t="shared" si="53"/>
        <v/>
      </c>
      <c r="W294" s="11" t="str">
        <f t="shared" si="53"/>
        <v/>
      </c>
      <c r="X294" s="11" t="str">
        <f t="shared" si="53"/>
        <v/>
      </c>
      <c r="Y294" s="11" t="str">
        <f t="shared" si="53"/>
        <v/>
      </c>
      <c r="Z294" s="11" t="str">
        <f t="shared" si="46"/>
        <v/>
      </c>
      <c r="AA294" s="11" t="str">
        <f t="shared" si="46"/>
        <v/>
      </c>
      <c r="AB294" s="11" t="str">
        <f t="shared" si="46"/>
        <v/>
      </c>
      <c r="AC294" s="11" t="str">
        <f t="shared" si="46"/>
        <v/>
      </c>
      <c r="AD294" s="11" t="str">
        <f t="shared" si="46"/>
        <v/>
      </c>
      <c r="AE294" s="11" t="str">
        <f t="shared" si="46"/>
        <v/>
      </c>
      <c r="AF294" s="11" t="str">
        <f t="shared" si="46"/>
        <v/>
      </c>
      <c r="AG294" s="11" t="str">
        <f t="shared" si="46"/>
        <v/>
      </c>
      <c r="AH294" s="11" t="str">
        <f t="shared" si="46"/>
        <v/>
      </c>
      <c r="AI294" s="11" t="str">
        <f t="shared" si="46"/>
        <v/>
      </c>
      <c r="AJ294" s="11" t="str">
        <f t="shared" si="46"/>
        <v/>
      </c>
      <c r="AK294" s="11" t="str">
        <f t="shared" si="46"/>
        <v/>
      </c>
      <c r="AL294" s="11" t="str">
        <f t="shared" si="46"/>
        <v/>
      </c>
      <c r="AM294" s="11" t="str">
        <f t="shared" si="46"/>
        <v/>
      </c>
      <c r="AN294" s="11" t="str">
        <f t="shared" si="46"/>
        <v/>
      </c>
      <c r="AO294" s="11" t="str">
        <f t="shared" si="46"/>
        <v/>
      </c>
      <c r="AP294" s="11" t="str">
        <f t="shared" si="47"/>
        <v/>
      </c>
      <c r="AQ294" s="11" t="str">
        <f t="shared" si="47"/>
        <v/>
      </c>
      <c r="AR294" s="11" t="str">
        <f t="shared" si="47"/>
        <v/>
      </c>
      <c r="AS294" s="11" t="str">
        <f t="shared" si="47"/>
        <v/>
      </c>
      <c r="AT294" s="11" t="str">
        <f t="shared" si="47"/>
        <v/>
      </c>
      <c r="AU294" s="11" t="str">
        <f t="shared" si="47"/>
        <v/>
      </c>
      <c r="AV294" s="11" t="str">
        <f t="shared" si="47"/>
        <v/>
      </c>
      <c r="AW294" s="11" t="str">
        <f t="shared" si="47"/>
        <v/>
      </c>
      <c r="AX294" s="11" t="str">
        <f t="shared" si="47"/>
        <v/>
      </c>
      <c r="AY294" s="11" t="str">
        <f t="shared" si="47"/>
        <v/>
      </c>
      <c r="AZ294" s="11" t="str">
        <f t="shared" si="47"/>
        <v/>
      </c>
      <c r="BA294" s="11" t="str">
        <f t="shared" si="47"/>
        <v/>
      </c>
      <c r="BB294" s="11" t="str">
        <f t="shared" si="47"/>
        <v/>
      </c>
      <c r="BC294" s="11" t="str">
        <f t="shared" si="47"/>
        <v/>
      </c>
      <c r="BD294" s="11" t="str">
        <f t="shared" si="47"/>
        <v/>
      </c>
      <c r="BE294" s="11" t="str">
        <f t="shared" si="47"/>
        <v/>
      </c>
      <c r="BF294" s="11" t="str">
        <f t="shared" si="48"/>
        <v/>
      </c>
      <c r="BG294" s="11" t="str">
        <f t="shared" si="48"/>
        <v/>
      </c>
      <c r="BH294" s="11" t="str">
        <f t="shared" si="48"/>
        <v/>
      </c>
      <c r="BI294" s="11" t="str">
        <f t="shared" si="48"/>
        <v/>
      </c>
      <c r="BJ294" s="11" t="str">
        <f t="shared" si="48"/>
        <v/>
      </c>
      <c r="BK294" s="11" t="str">
        <f t="shared" si="48"/>
        <v/>
      </c>
      <c r="BL294" s="11" t="str">
        <f t="shared" si="48"/>
        <v/>
      </c>
      <c r="BM294" s="11" t="str">
        <f t="shared" si="48"/>
        <v/>
      </c>
      <c r="BN294" s="11" t="str">
        <f t="shared" si="48"/>
        <v/>
      </c>
      <c r="BO294" s="11" t="str">
        <f t="shared" si="48"/>
        <v/>
      </c>
      <c r="BP294" s="11" t="str">
        <f t="shared" si="48"/>
        <v/>
      </c>
      <c r="BQ294" s="11" t="str">
        <f t="shared" si="48"/>
        <v/>
      </c>
      <c r="BR294" s="11" t="str">
        <f t="shared" si="48"/>
        <v/>
      </c>
      <c r="BS294" s="11" t="str">
        <f t="shared" si="48"/>
        <v/>
      </c>
      <c r="BT294" s="11" t="str">
        <f t="shared" si="48"/>
        <v/>
      </c>
      <c r="BU294" s="11" t="str">
        <f t="shared" si="48"/>
        <v/>
      </c>
      <c r="BV294" s="11" t="str">
        <f t="shared" si="49"/>
        <v/>
      </c>
      <c r="BW294" s="11" t="str">
        <f t="shared" si="49"/>
        <v/>
      </c>
      <c r="BX294" s="11" t="str">
        <f t="shared" si="49"/>
        <v/>
      </c>
      <c r="BY294" s="11" t="str">
        <f t="shared" si="49"/>
        <v/>
      </c>
      <c r="BZ294" s="11" t="str">
        <f t="shared" si="49"/>
        <v/>
      </c>
      <c r="CA294" s="11" t="str">
        <f t="shared" si="49"/>
        <v/>
      </c>
      <c r="CB294" s="11" t="str">
        <f t="shared" si="49"/>
        <v/>
      </c>
      <c r="CC294" s="11" t="str">
        <f t="shared" si="49"/>
        <v/>
      </c>
      <c r="CD294" s="11" t="str">
        <f t="shared" si="49"/>
        <v/>
      </c>
      <c r="CE294" s="11" t="str">
        <f t="shared" si="49"/>
        <v/>
      </c>
      <c r="CF294" s="11" t="str">
        <f t="shared" si="49"/>
        <v/>
      </c>
      <c r="CG294" s="11" t="str">
        <f t="shared" si="49"/>
        <v/>
      </c>
      <c r="CH294" s="11" t="str">
        <f t="shared" si="49"/>
        <v/>
      </c>
      <c r="CI294" s="11" t="str">
        <f t="shared" si="49"/>
        <v/>
      </c>
      <c r="CJ294" s="11" t="str">
        <f t="shared" si="49"/>
        <v/>
      </c>
      <c r="CK294" s="11" t="str">
        <f t="shared" si="49"/>
        <v/>
      </c>
      <c r="CL294" s="11" t="str">
        <f t="shared" si="50"/>
        <v/>
      </c>
      <c r="CM294" s="11" t="str">
        <f t="shared" si="50"/>
        <v/>
      </c>
      <c r="CN294" s="11" t="str">
        <f t="shared" si="50"/>
        <v/>
      </c>
      <c r="CO294" s="11" t="str">
        <f t="shared" si="50"/>
        <v/>
      </c>
      <c r="CP294" s="11" t="str">
        <f t="shared" si="50"/>
        <v/>
      </c>
      <c r="CQ294" s="11" t="str">
        <f t="shared" si="50"/>
        <v/>
      </c>
      <c r="CR294" s="11" t="str">
        <f t="shared" si="50"/>
        <v/>
      </c>
      <c r="CS294" s="11" t="str">
        <f t="shared" si="50"/>
        <v/>
      </c>
      <c r="CT294" s="11" t="str">
        <f t="shared" si="50"/>
        <v/>
      </c>
      <c r="CU294" s="11" t="str">
        <f t="shared" si="50"/>
        <v/>
      </c>
      <c r="CV294" s="11" t="str">
        <f t="shared" si="50"/>
        <v/>
      </c>
      <c r="CW294" s="11" t="str">
        <f t="shared" si="50"/>
        <v/>
      </c>
      <c r="CX294" s="11" t="str">
        <f t="shared" si="50"/>
        <v/>
      </c>
      <c r="CY294" s="11" t="str">
        <f t="shared" si="50"/>
        <v/>
      </c>
      <c r="CZ294" s="11" t="str">
        <f t="shared" si="50"/>
        <v/>
      </c>
      <c r="DA294" s="11" t="str">
        <f t="shared" si="50"/>
        <v/>
      </c>
      <c r="DB294" s="11" t="str">
        <f t="shared" si="51"/>
        <v/>
      </c>
      <c r="DC294" s="11" t="str">
        <f t="shared" si="51"/>
        <v/>
      </c>
      <c r="DD294" s="11" t="str">
        <f t="shared" si="51"/>
        <v/>
      </c>
      <c r="DE294" s="11" t="str">
        <f t="shared" si="51"/>
        <v/>
      </c>
      <c r="DF294" s="11" t="str">
        <f t="shared" si="51"/>
        <v/>
      </c>
      <c r="DG294" s="11" t="str">
        <f t="shared" si="51"/>
        <v/>
      </c>
      <c r="DH294" s="11" t="str">
        <f t="shared" si="51"/>
        <v/>
      </c>
      <c r="DI294" s="11" t="str">
        <f t="shared" si="51"/>
        <v/>
      </c>
      <c r="DJ294" s="11" t="str">
        <f t="shared" si="51"/>
        <v/>
      </c>
    </row>
    <row r="295" spans="2:114" x14ac:dyDescent="0.35">
      <c r="B295" s="184"/>
      <c r="C295" s="178"/>
      <c r="D295" s="117"/>
      <c r="E295" s="82" t="str" cm="1">
        <f t="array" ref="E295">IF(NOT(ISBLANK($D295)),MAX(INDEX($A$1:$X$1044,IF(_xlfn.TEXTSPLIT($D295, ",")=$B$2:$B$288, ROW($B$2:$B$288), 0), 6)), "")</f>
        <v/>
      </c>
      <c r="F295" s="167"/>
      <c r="G295" s="167"/>
      <c r="H295" s="83" t="str">
        <f t="shared" si="33"/>
        <v/>
      </c>
      <c r="I295" s="168"/>
      <c r="J295" s="85"/>
      <c r="K295" s="11" t="str">
        <f t="shared" si="53"/>
        <v/>
      </c>
      <c r="L295" s="11" t="str">
        <f t="shared" si="53"/>
        <v/>
      </c>
      <c r="M295" s="11" t="str">
        <f t="shared" si="53"/>
        <v/>
      </c>
      <c r="N295" s="11" t="str">
        <f t="shared" si="53"/>
        <v/>
      </c>
      <c r="O295" s="11" t="str">
        <f t="shared" si="53"/>
        <v/>
      </c>
      <c r="P295" s="11" t="str">
        <f t="shared" si="53"/>
        <v/>
      </c>
      <c r="Q295" s="11" t="str">
        <f t="shared" si="53"/>
        <v/>
      </c>
      <c r="R295" s="11" t="str">
        <f t="shared" si="53"/>
        <v/>
      </c>
      <c r="S295" s="11" t="str">
        <f t="shared" si="53"/>
        <v/>
      </c>
      <c r="T295" s="11" t="str">
        <f t="shared" si="53"/>
        <v/>
      </c>
      <c r="U295" s="11" t="str">
        <f t="shared" si="53"/>
        <v/>
      </c>
      <c r="V295" s="11" t="str">
        <f t="shared" si="53"/>
        <v/>
      </c>
      <c r="W295" s="11" t="str">
        <f t="shared" si="53"/>
        <v/>
      </c>
      <c r="X295" s="11" t="str">
        <f t="shared" si="53"/>
        <v/>
      </c>
      <c r="Y295" s="11" t="str">
        <f t="shared" si="53"/>
        <v/>
      </c>
      <c r="Z295" s="11" t="str">
        <f t="shared" si="46"/>
        <v/>
      </c>
      <c r="AA295" s="11" t="str">
        <f t="shared" si="46"/>
        <v/>
      </c>
      <c r="AB295" s="11" t="str">
        <f t="shared" si="46"/>
        <v/>
      </c>
      <c r="AC295" s="11" t="str">
        <f t="shared" si="46"/>
        <v/>
      </c>
      <c r="AD295" s="11" t="str">
        <f t="shared" si="46"/>
        <v/>
      </c>
      <c r="AE295" s="11" t="str">
        <f t="shared" si="46"/>
        <v/>
      </c>
      <c r="AF295" s="11" t="str">
        <f t="shared" si="46"/>
        <v/>
      </c>
      <c r="AG295" s="11" t="str">
        <f t="shared" si="46"/>
        <v/>
      </c>
      <c r="AH295" s="11" t="str">
        <f t="shared" si="46"/>
        <v/>
      </c>
      <c r="AI295" s="11" t="str">
        <f t="shared" si="46"/>
        <v/>
      </c>
      <c r="AJ295" s="11" t="str">
        <f t="shared" si="46"/>
        <v/>
      </c>
      <c r="AK295" s="11" t="str">
        <f t="shared" si="46"/>
        <v/>
      </c>
      <c r="AL295" s="11" t="str">
        <f t="shared" si="46"/>
        <v/>
      </c>
      <c r="AM295" s="11" t="str">
        <f t="shared" si="46"/>
        <v/>
      </c>
      <c r="AN295" s="11" t="str">
        <f t="shared" si="46"/>
        <v/>
      </c>
      <c r="AO295" s="11" t="str">
        <f t="shared" si="46"/>
        <v/>
      </c>
      <c r="AP295" s="11" t="str">
        <f t="shared" si="47"/>
        <v/>
      </c>
      <c r="AQ295" s="11" t="str">
        <f t="shared" si="47"/>
        <v/>
      </c>
      <c r="AR295" s="11" t="str">
        <f t="shared" si="47"/>
        <v/>
      </c>
      <c r="AS295" s="11" t="str">
        <f t="shared" si="47"/>
        <v/>
      </c>
      <c r="AT295" s="11" t="str">
        <f t="shared" si="47"/>
        <v/>
      </c>
      <c r="AU295" s="11" t="str">
        <f t="shared" si="47"/>
        <v/>
      </c>
      <c r="AV295" s="11" t="str">
        <f t="shared" si="47"/>
        <v/>
      </c>
      <c r="AW295" s="11" t="str">
        <f t="shared" si="47"/>
        <v/>
      </c>
      <c r="AX295" s="11" t="str">
        <f t="shared" si="47"/>
        <v/>
      </c>
      <c r="AY295" s="11" t="str">
        <f t="shared" si="47"/>
        <v/>
      </c>
      <c r="AZ295" s="11" t="str">
        <f t="shared" si="47"/>
        <v/>
      </c>
      <c r="BA295" s="11" t="str">
        <f t="shared" si="47"/>
        <v/>
      </c>
      <c r="BB295" s="11" t="str">
        <f t="shared" si="47"/>
        <v/>
      </c>
      <c r="BC295" s="11" t="str">
        <f t="shared" si="47"/>
        <v/>
      </c>
      <c r="BD295" s="11" t="str">
        <f t="shared" si="47"/>
        <v/>
      </c>
      <c r="BE295" s="11" t="str">
        <f t="shared" si="47"/>
        <v/>
      </c>
      <c r="BF295" s="11" t="str">
        <f t="shared" si="48"/>
        <v/>
      </c>
      <c r="BG295" s="11" t="str">
        <f t="shared" si="48"/>
        <v/>
      </c>
      <c r="BH295" s="11" t="str">
        <f t="shared" si="48"/>
        <v/>
      </c>
      <c r="BI295" s="11" t="str">
        <f t="shared" si="48"/>
        <v/>
      </c>
      <c r="BJ295" s="11" t="str">
        <f t="shared" si="48"/>
        <v/>
      </c>
      <c r="BK295" s="11" t="str">
        <f t="shared" si="48"/>
        <v/>
      </c>
      <c r="BL295" s="11" t="str">
        <f t="shared" si="48"/>
        <v/>
      </c>
      <c r="BM295" s="11" t="str">
        <f t="shared" si="48"/>
        <v/>
      </c>
      <c r="BN295" s="11" t="str">
        <f t="shared" si="48"/>
        <v/>
      </c>
      <c r="BO295" s="11" t="str">
        <f t="shared" si="48"/>
        <v/>
      </c>
      <c r="BP295" s="11" t="str">
        <f t="shared" si="48"/>
        <v/>
      </c>
      <c r="BQ295" s="11" t="str">
        <f t="shared" si="48"/>
        <v/>
      </c>
      <c r="BR295" s="11" t="str">
        <f t="shared" si="48"/>
        <v/>
      </c>
      <c r="BS295" s="11" t="str">
        <f t="shared" si="48"/>
        <v/>
      </c>
      <c r="BT295" s="11" t="str">
        <f t="shared" si="48"/>
        <v/>
      </c>
      <c r="BU295" s="11" t="str">
        <f t="shared" si="48"/>
        <v/>
      </c>
      <c r="BV295" s="11" t="str">
        <f t="shared" si="49"/>
        <v/>
      </c>
      <c r="BW295" s="11" t="str">
        <f t="shared" si="49"/>
        <v/>
      </c>
      <c r="BX295" s="11" t="str">
        <f t="shared" si="49"/>
        <v/>
      </c>
      <c r="BY295" s="11" t="str">
        <f t="shared" si="49"/>
        <v/>
      </c>
      <c r="BZ295" s="11" t="str">
        <f t="shared" si="49"/>
        <v/>
      </c>
      <c r="CA295" s="11" t="str">
        <f t="shared" si="49"/>
        <v/>
      </c>
      <c r="CB295" s="11" t="str">
        <f t="shared" si="49"/>
        <v/>
      </c>
      <c r="CC295" s="11" t="str">
        <f t="shared" si="49"/>
        <v/>
      </c>
      <c r="CD295" s="11" t="str">
        <f t="shared" si="49"/>
        <v/>
      </c>
      <c r="CE295" s="11" t="str">
        <f t="shared" si="49"/>
        <v/>
      </c>
      <c r="CF295" s="11" t="str">
        <f t="shared" si="49"/>
        <v/>
      </c>
      <c r="CG295" s="11" t="str">
        <f t="shared" si="49"/>
        <v/>
      </c>
      <c r="CH295" s="11" t="str">
        <f t="shared" si="49"/>
        <v/>
      </c>
      <c r="CI295" s="11" t="str">
        <f t="shared" si="49"/>
        <v/>
      </c>
      <c r="CJ295" s="11" t="str">
        <f t="shared" si="49"/>
        <v/>
      </c>
      <c r="CK295" s="11" t="str">
        <f t="shared" si="49"/>
        <v/>
      </c>
      <c r="CL295" s="11" t="str">
        <f t="shared" si="50"/>
        <v/>
      </c>
      <c r="CM295" s="11" t="str">
        <f t="shared" si="50"/>
        <v/>
      </c>
      <c r="CN295" s="11" t="str">
        <f t="shared" si="50"/>
        <v/>
      </c>
      <c r="CO295" s="11" t="str">
        <f t="shared" si="50"/>
        <v/>
      </c>
      <c r="CP295" s="11" t="str">
        <f t="shared" si="50"/>
        <v/>
      </c>
      <c r="CQ295" s="11" t="str">
        <f t="shared" si="50"/>
        <v/>
      </c>
      <c r="CR295" s="11" t="str">
        <f t="shared" si="50"/>
        <v/>
      </c>
      <c r="CS295" s="11" t="str">
        <f t="shared" si="50"/>
        <v/>
      </c>
      <c r="CT295" s="11" t="str">
        <f t="shared" si="50"/>
        <v/>
      </c>
      <c r="CU295" s="11" t="str">
        <f t="shared" si="50"/>
        <v/>
      </c>
      <c r="CV295" s="11" t="str">
        <f t="shared" si="50"/>
        <v/>
      </c>
      <c r="CW295" s="11" t="str">
        <f t="shared" si="50"/>
        <v/>
      </c>
      <c r="CX295" s="11" t="str">
        <f t="shared" si="50"/>
        <v/>
      </c>
      <c r="CY295" s="11" t="str">
        <f t="shared" si="50"/>
        <v/>
      </c>
      <c r="CZ295" s="11" t="str">
        <f t="shared" si="50"/>
        <v/>
      </c>
      <c r="DA295" s="11" t="str">
        <f t="shared" si="50"/>
        <v/>
      </c>
      <c r="DB295" s="11" t="str">
        <f t="shared" si="51"/>
        <v/>
      </c>
      <c r="DC295" s="11" t="str">
        <f t="shared" si="51"/>
        <v/>
      </c>
      <c r="DD295" s="11" t="str">
        <f t="shared" si="51"/>
        <v/>
      </c>
      <c r="DE295" s="11" t="str">
        <f t="shared" si="51"/>
        <v/>
      </c>
      <c r="DF295" s="11" t="str">
        <f t="shared" si="51"/>
        <v/>
      </c>
      <c r="DG295" s="11" t="str">
        <f t="shared" si="51"/>
        <v/>
      </c>
      <c r="DH295" s="11" t="str">
        <f t="shared" si="51"/>
        <v/>
      </c>
      <c r="DI295" s="11" t="str">
        <f t="shared" si="51"/>
        <v/>
      </c>
      <c r="DJ295" s="11" t="str">
        <f t="shared" si="51"/>
        <v/>
      </c>
    </row>
    <row r="296" spans="2:114" x14ac:dyDescent="0.35">
      <c r="B296" s="184"/>
      <c r="C296" s="178"/>
      <c r="D296" s="117"/>
      <c r="E296" s="82" t="str" cm="1">
        <f t="array" ref="E296">IF(NOT(ISBLANK($D296)),MAX(INDEX($A$1:$X$1044,IF(_xlfn.TEXTSPLIT($D296, ",")=$B$2:$B$288, ROW($B$2:$B$288), 0), 6)), "")</f>
        <v/>
      </c>
      <c r="F296" s="167"/>
      <c r="G296" s="167"/>
      <c r="H296" s="83" t="str">
        <f t="shared" si="33"/>
        <v/>
      </c>
      <c r="I296" s="168"/>
      <c r="J296" s="85"/>
      <c r="K296" s="11" t="str">
        <f t="shared" si="53"/>
        <v/>
      </c>
      <c r="L296" s="11" t="str">
        <f t="shared" si="53"/>
        <v/>
      </c>
      <c r="M296" s="11" t="str">
        <f t="shared" si="53"/>
        <v/>
      </c>
      <c r="N296" s="11" t="str">
        <f t="shared" si="53"/>
        <v/>
      </c>
      <c r="O296" s="11" t="str">
        <f t="shared" si="53"/>
        <v/>
      </c>
      <c r="P296" s="11" t="str">
        <f t="shared" si="53"/>
        <v/>
      </c>
      <c r="Q296" s="11" t="str">
        <f t="shared" si="53"/>
        <v/>
      </c>
      <c r="R296" s="11" t="str">
        <f t="shared" si="53"/>
        <v/>
      </c>
      <c r="S296" s="11" t="str">
        <f t="shared" si="53"/>
        <v/>
      </c>
      <c r="T296" s="11" t="str">
        <f t="shared" si="53"/>
        <v/>
      </c>
      <c r="U296" s="11" t="str">
        <f t="shared" si="53"/>
        <v/>
      </c>
      <c r="V296" s="11" t="str">
        <f t="shared" si="53"/>
        <v/>
      </c>
      <c r="W296" s="11" t="str">
        <f t="shared" si="53"/>
        <v/>
      </c>
      <c r="X296" s="11" t="str">
        <f t="shared" si="53"/>
        <v/>
      </c>
      <c r="Y296" s="11" t="str">
        <f t="shared" si="53"/>
        <v/>
      </c>
      <c r="Z296" s="11" t="str">
        <f t="shared" si="46"/>
        <v/>
      </c>
      <c r="AA296" s="11" t="str">
        <f t="shared" si="46"/>
        <v/>
      </c>
      <c r="AB296" s="11" t="str">
        <f t="shared" si="46"/>
        <v/>
      </c>
      <c r="AC296" s="11" t="str">
        <f t="shared" si="46"/>
        <v/>
      </c>
      <c r="AD296" s="11" t="str">
        <f t="shared" si="46"/>
        <v/>
      </c>
      <c r="AE296" s="11" t="str">
        <f t="shared" si="46"/>
        <v/>
      </c>
      <c r="AF296" s="11" t="str">
        <f t="shared" si="46"/>
        <v/>
      </c>
      <c r="AG296" s="11" t="str">
        <f t="shared" si="46"/>
        <v/>
      </c>
      <c r="AH296" s="11" t="str">
        <f t="shared" si="46"/>
        <v/>
      </c>
      <c r="AI296" s="11" t="str">
        <f t="shared" si="46"/>
        <v/>
      </c>
      <c r="AJ296" s="11" t="str">
        <f t="shared" si="46"/>
        <v/>
      </c>
      <c r="AK296" s="11" t="str">
        <f t="shared" si="46"/>
        <v/>
      </c>
      <c r="AL296" s="11" t="str">
        <f t="shared" si="46"/>
        <v/>
      </c>
      <c r="AM296" s="11" t="str">
        <f t="shared" si="46"/>
        <v/>
      </c>
      <c r="AN296" s="11" t="str">
        <f t="shared" si="46"/>
        <v/>
      </c>
      <c r="AO296" s="11" t="str">
        <f t="shared" si="46"/>
        <v/>
      </c>
      <c r="AP296" s="11" t="str">
        <f t="shared" si="47"/>
        <v/>
      </c>
      <c r="AQ296" s="11" t="str">
        <f t="shared" si="47"/>
        <v/>
      </c>
      <c r="AR296" s="11" t="str">
        <f t="shared" si="47"/>
        <v/>
      </c>
      <c r="AS296" s="11" t="str">
        <f t="shared" si="47"/>
        <v/>
      </c>
      <c r="AT296" s="11" t="str">
        <f t="shared" si="47"/>
        <v/>
      </c>
      <c r="AU296" s="11" t="str">
        <f t="shared" si="47"/>
        <v/>
      </c>
      <c r="AV296" s="11" t="str">
        <f t="shared" si="47"/>
        <v/>
      </c>
      <c r="AW296" s="11" t="str">
        <f t="shared" si="47"/>
        <v/>
      </c>
      <c r="AX296" s="11" t="str">
        <f t="shared" si="47"/>
        <v/>
      </c>
      <c r="AY296" s="11" t="str">
        <f t="shared" si="47"/>
        <v/>
      </c>
      <c r="AZ296" s="11" t="str">
        <f t="shared" si="47"/>
        <v/>
      </c>
      <c r="BA296" s="11" t="str">
        <f t="shared" si="47"/>
        <v/>
      </c>
      <c r="BB296" s="11" t="str">
        <f t="shared" si="47"/>
        <v/>
      </c>
      <c r="BC296" s="11" t="str">
        <f t="shared" si="47"/>
        <v/>
      </c>
      <c r="BD296" s="11" t="str">
        <f t="shared" si="47"/>
        <v/>
      </c>
      <c r="BE296" s="11" t="str">
        <f t="shared" si="47"/>
        <v/>
      </c>
      <c r="BF296" s="11" t="str">
        <f t="shared" si="48"/>
        <v/>
      </c>
      <c r="BG296" s="11" t="str">
        <f t="shared" si="48"/>
        <v/>
      </c>
      <c r="BH296" s="11" t="str">
        <f t="shared" si="48"/>
        <v/>
      </c>
      <c r="BI296" s="11" t="str">
        <f t="shared" si="48"/>
        <v/>
      </c>
      <c r="BJ296" s="11" t="str">
        <f t="shared" si="48"/>
        <v/>
      </c>
      <c r="BK296" s="11" t="str">
        <f t="shared" si="48"/>
        <v/>
      </c>
      <c r="BL296" s="11" t="str">
        <f t="shared" si="48"/>
        <v/>
      </c>
      <c r="BM296" s="11" t="str">
        <f t="shared" si="48"/>
        <v/>
      </c>
      <c r="BN296" s="11" t="str">
        <f t="shared" si="48"/>
        <v/>
      </c>
      <c r="BO296" s="11" t="str">
        <f t="shared" si="48"/>
        <v/>
      </c>
      <c r="BP296" s="11" t="str">
        <f t="shared" si="48"/>
        <v/>
      </c>
      <c r="BQ296" s="11" t="str">
        <f t="shared" si="48"/>
        <v/>
      </c>
      <c r="BR296" s="11" t="str">
        <f t="shared" si="48"/>
        <v/>
      </c>
      <c r="BS296" s="11" t="str">
        <f t="shared" si="48"/>
        <v/>
      </c>
      <c r="BT296" s="11" t="str">
        <f t="shared" si="48"/>
        <v/>
      </c>
      <c r="BU296" s="11" t="str">
        <f t="shared" si="48"/>
        <v/>
      </c>
      <c r="BV296" s="11" t="str">
        <f t="shared" si="49"/>
        <v/>
      </c>
      <c r="BW296" s="11" t="str">
        <f t="shared" si="49"/>
        <v/>
      </c>
      <c r="BX296" s="11" t="str">
        <f t="shared" si="49"/>
        <v/>
      </c>
      <c r="BY296" s="11" t="str">
        <f t="shared" si="49"/>
        <v/>
      </c>
      <c r="BZ296" s="11" t="str">
        <f t="shared" si="49"/>
        <v/>
      </c>
      <c r="CA296" s="11" t="str">
        <f t="shared" si="49"/>
        <v/>
      </c>
      <c r="CB296" s="11" t="str">
        <f t="shared" si="49"/>
        <v/>
      </c>
      <c r="CC296" s="11" t="str">
        <f t="shared" si="49"/>
        <v/>
      </c>
      <c r="CD296" s="11" t="str">
        <f t="shared" si="49"/>
        <v/>
      </c>
      <c r="CE296" s="11" t="str">
        <f t="shared" si="49"/>
        <v/>
      </c>
      <c r="CF296" s="11" t="str">
        <f t="shared" si="49"/>
        <v/>
      </c>
      <c r="CG296" s="11" t="str">
        <f t="shared" si="49"/>
        <v/>
      </c>
      <c r="CH296" s="11" t="str">
        <f t="shared" si="49"/>
        <v/>
      </c>
      <c r="CI296" s="11" t="str">
        <f t="shared" si="49"/>
        <v/>
      </c>
      <c r="CJ296" s="11" t="str">
        <f t="shared" si="49"/>
        <v/>
      </c>
      <c r="CK296" s="11" t="str">
        <f t="shared" si="49"/>
        <v/>
      </c>
      <c r="CL296" s="11" t="str">
        <f t="shared" si="50"/>
        <v/>
      </c>
      <c r="CM296" s="11" t="str">
        <f t="shared" si="50"/>
        <v/>
      </c>
      <c r="CN296" s="11" t="str">
        <f t="shared" si="50"/>
        <v/>
      </c>
      <c r="CO296" s="11" t="str">
        <f t="shared" si="50"/>
        <v/>
      </c>
      <c r="CP296" s="11" t="str">
        <f t="shared" si="50"/>
        <v/>
      </c>
      <c r="CQ296" s="11" t="str">
        <f t="shared" si="50"/>
        <v/>
      </c>
      <c r="CR296" s="11" t="str">
        <f t="shared" si="50"/>
        <v/>
      </c>
      <c r="CS296" s="11" t="str">
        <f t="shared" si="50"/>
        <v/>
      </c>
      <c r="CT296" s="11" t="str">
        <f t="shared" si="50"/>
        <v/>
      </c>
      <c r="CU296" s="11" t="str">
        <f t="shared" si="50"/>
        <v/>
      </c>
      <c r="CV296" s="11" t="str">
        <f t="shared" si="50"/>
        <v/>
      </c>
      <c r="CW296" s="11" t="str">
        <f t="shared" si="50"/>
        <v/>
      </c>
      <c r="CX296" s="11" t="str">
        <f t="shared" si="50"/>
        <v/>
      </c>
      <c r="CY296" s="11" t="str">
        <f t="shared" si="50"/>
        <v/>
      </c>
      <c r="CZ296" s="11" t="str">
        <f t="shared" si="50"/>
        <v/>
      </c>
      <c r="DA296" s="11" t="str">
        <f t="shared" si="50"/>
        <v/>
      </c>
      <c r="DB296" s="11" t="str">
        <f t="shared" si="51"/>
        <v/>
      </c>
      <c r="DC296" s="11" t="str">
        <f t="shared" si="51"/>
        <v/>
      </c>
      <c r="DD296" s="11" t="str">
        <f t="shared" si="51"/>
        <v/>
      </c>
      <c r="DE296" s="11" t="str">
        <f t="shared" si="51"/>
        <v/>
      </c>
      <c r="DF296" s="11" t="str">
        <f t="shared" si="51"/>
        <v/>
      </c>
      <c r="DG296" s="11" t="str">
        <f t="shared" si="51"/>
        <v/>
      </c>
      <c r="DH296" s="11" t="str">
        <f t="shared" si="51"/>
        <v/>
      </c>
      <c r="DI296" s="11" t="str">
        <f t="shared" si="51"/>
        <v/>
      </c>
      <c r="DJ296" s="11" t="str">
        <f t="shared" si="51"/>
        <v/>
      </c>
    </row>
    <row r="297" spans="2:114" x14ac:dyDescent="0.35">
      <c r="B297" s="184"/>
      <c r="C297" s="178"/>
      <c r="D297" s="117"/>
      <c r="E297" s="82" t="str" cm="1">
        <f t="array" ref="E297">IF(NOT(ISBLANK($D297)),MAX(INDEX($A$1:$X$1044,IF(_xlfn.TEXTSPLIT($D297, ",")=$B$2:$B$288, ROW($B$2:$B$288), 0), 6)), "")</f>
        <v/>
      </c>
      <c r="F297" s="167"/>
      <c r="G297" s="167"/>
      <c r="H297" s="83" t="str">
        <f t="shared" si="33"/>
        <v/>
      </c>
      <c r="I297" s="168"/>
      <c r="J297" s="85"/>
      <c r="K297" s="11" t="str">
        <f t="shared" si="53"/>
        <v/>
      </c>
      <c r="L297" s="11" t="str">
        <f t="shared" si="53"/>
        <v/>
      </c>
      <c r="M297" s="11" t="str">
        <f t="shared" si="53"/>
        <v/>
      </c>
      <c r="N297" s="11" t="str">
        <f t="shared" si="53"/>
        <v/>
      </c>
      <c r="O297" s="11" t="str">
        <f t="shared" si="53"/>
        <v/>
      </c>
      <c r="P297" s="11" t="str">
        <f t="shared" si="53"/>
        <v/>
      </c>
      <c r="Q297" s="11" t="str">
        <f t="shared" si="53"/>
        <v/>
      </c>
      <c r="R297" s="11" t="str">
        <f t="shared" si="53"/>
        <v/>
      </c>
      <c r="S297" s="11" t="str">
        <f t="shared" si="53"/>
        <v/>
      </c>
      <c r="T297" s="11" t="str">
        <f t="shared" si="53"/>
        <v/>
      </c>
      <c r="U297" s="11" t="str">
        <f t="shared" si="53"/>
        <v/>
      </c>
      <c r="V297" s="11" t="str">
        <f t="shared" si="53"/>
        <v/>
      </c>
      <c r="W297" s="11" t="str">
        <f t="shared" si="53"/>
        <v/>
      </c>
      <c r="X297" s="11" t="str">
        <f t="shared" si="53"/>
        <v/>
      </c>
      <c r="Y297" s="11" t="str">
        <f t="shared" si="53"/>
        <v/>
      </c>
      <c r="Z297" s="11" t="str">
        <f t="shared" si="46"/>
        <v/>
      </c>
      <c r="AA297" s="11" t="str">
        <f t="shared" si="46"/>
        <v/>
      </c>
      <c r="AB297" s="11" t="str">
        <f t="shared" si="46"/>
        <v/>
      </c>
      <c r="AC297" s="11" t="str">
        <f t="shared" si="46"/>
        <v/>
      </c>
      <c r="AD297" s="11" t="str">
        <f t="shared" si="46"/>
        <v/>
      </c>
      <c r="AE297" s="11" t="str">
        <f t="shared" si="46"/>
        <v/>
      </c>
      <c r="AF297" s="11" t="str">
        <f t="shared" si="46"/>
        <v/>
      </c>
      <c r="AG297" s="11" t="str">
        <f t="shared" si="46"/>
        <v/>
      </c>
      <c r="AH297" s="11" t="str">
        <f t="shared" si="46"/>
        <v/>
      </c>
      <c r="AI297" s="11" t="str">
        <f t="shared" si="46"/>
        <v/>
      </c>
      <c r="AJ297" s="11" t="str">
        <f t="shared" si="46"/>
        <v/>
      </c>
      <c r="AK297" s="11" t="str">
        <f t="shared" si="46"/>
        <v/>
      </c>
      <c r="AL297" s="11" t="str">
        <f t="shared" si="46"/>
        <v/>
      </c>
      <c r="AM297" s="11" t="str">
        <f t="shared" si="46"/>
        <v/>
      </c>
      <c r="AN297" s="11" t="str">
        <f t="shared" si="46"/>
        <v/>
      </c>
      <c r="AO297" s="11" t="str">
        <f t="shared" si="46"/>
        <v/>
      </c>
      <c r="AP297" s="11" t="str">
        <f t="shared" si="47"/>
        <v/>
      </c>
      <c r="AQ297" s="11" t="str">
        <f t="shared" si="47"/>
        <v/>
      </c>
      <c r="AR297" s="11" t="str">
        <f t="shared" si="47"/>
        <v/>
      </c>
      <c r="AS297" s="11" t="str">
        <f t="shared" si="47"/>
        <v/>
      </c>
      <c r="AT297" s="11" t="str">
        <f t="shared" si="47"/>
        <v/>
      </c>
      <c r="AU297" s="11" t="str">
        <f t="shared" si="47"/>
        <v/>
      </c>
      <c r="AV297" s="11" t="str">
        <f t="shared" si="47"/>
        <v/>
      </c>
      <c r="AW297" s="11" t="str">
        <f t="shared" si="47"/>
        <v/>
      </c>
      <c r="AX297" s="11" t="str">
        <f t="shared" si="47"/>
        <v/>
      </c>
      <c r="AY297" s="11" t="str">
        <f t="shared" si="47"/>
        <v/>
      </c>
      <c r="AZ297" s="11" t="str">
        <f t="shared" si="47"/>
        <v/>
      </c>
      <c r="BA297" s="11" t="str">
        <f t="shared" si="47"/>
        <v/>
      </c>
      <c r="BB297" s="11" t="str">
        <f t="shared" si="47"/>
        <v/>
      </c>
      <c r="BC297" s="11" t="str">
        <f t="shared" si="47"/>
        <v/>
      </c>
      <c r="BD297" s="11" t="str">
        <f t="shared" si="47"/>
        <v/>
      </c>
      <c r="BE297" s="11" t="str">
        <f t="shared" si="47"/>
        <v/>
      </c>
      <c r="BF297" s="11" t="str">
        <f t="shared" si="48"/>
        <v/>
      </c>
      <c r="BG297" s="11" t="str">
        <f t="shared" si="48"/>
        <v/>
      </c>
      <c r="BH297" s="11" t="str">
        <f t="shared" si="48"/>
        <v/>
      </c>
      <c r="BI297" s="11" t="str">
        <f t="shared" si="48"/>
        <v/>
      </c>
      <c r="BJ297" s="11" t="str">
        <f t="shared" si="48"/>
        <v/>
      </c>
      <c r="BK297" s="11" t="str">
        <f t="shared" si="48"/>
        <v/>
      </c>
      <c r="BL297" s="11" t="str">
        <f t="shared" si="48"/>
        <v/>
      </c>
      <c r="BM297" s="11" t="str">
        <f t="shared" si="48"/>
        <v/>
      </c>
      <c r="BN297" s="11" t="str">
        <f t="shared" si="48"/>
        <v/>
      </c>
      <c r="BO297" s="11" t="str">
        <f t="shared" si="48"/>
        <v/>
      </c>
      <c r="BP297" s="11" t="str">
        <f t="shared" si="48"/>
        <v/>
      </c>
      <c r="BQ297" s="11" t="str">
        <f t="shared" si="48"/>
        <v/>
      </c>
      <c r="BR297" s="11" t="str">
        <f t="shared" si="48"/>
        <v/>
      </c>
      <c r="BS297" s="11" t="str">
        <f t="shared" si="48"/>
        <v/>
      </c>
      <c r="BT297" s="11" t="str">
        <f t="shared" si="48"/>
        <v/>
      </c>
      <c r="BU297" s="11" t="str">
        <f t="shared" si="48"/>
        <v/>
      </c>
      <c r="BV297" s="11" t="str">
        <f t="shared" si="49"/>
        <v/>
      </c>
      <c r="BW297" s="11" t="str">
        <f t="shared" si="49"/>
        <v/>
      </c>
      <c r="BX297" s="11" t="str">
        <f t="shared" si="49"/>
        <v/>
      </c>
      <c r="BY297" s="11" t="str">
        <f t="shared" si="49"/>
        <v/>
      </c>
      <c r="BZ297" s="11" t="str">
        <f t="shared" si="49"/>
        <v/>
      </c>
      <c r="CA297" s="11" t="str">
        <f t="shared" si="49"/>
        <v/>
      </c>
      <c r="CB297" s="11" t="str">
        <f t="shared" si="49"/>
        <v/>
      </c>
      <c r="CC297" s="11" t="str">
        <f t="shared" si="49"/>
        <v/>
      </c>
      <c r="CD297" s="11" t="str">
        <f t="shared" si="49"/>
        <v/>
      </c>
      <c r="CE297" s="11" t="str">
        <f t="shared" si="49"/>
        <v/>
      </c>
      <c r="CF297" s="11" t="str">
        <f t="shared" si="49"/>
        <v/>
      </c>
      <c r="CG297" s="11" t="str">
        <f t="shared" si="49"/>
        <v/>
      </c>
      <c r="CH297" s="11" t="str">
        <f t="shared" si="49"/>
        <v/>
      </c>
      <c r="CI297" s="11" t="str">
        <f t="shared" si="49"/>
        <v/>
      </c>
      <c r="CJ297" s="11" t="str">
        <f t="shared" si="49"/>
        <v/>
      </c>
      <c r="CK297" s="11" t="str">
        <f t="shared" si="49"/>
        <v/>
      </c>
      <c r="CL297" s="11" t="str">
        <f t="shared" si="50"/>
        <v/>
      </c>
      <c r="CM297" s="11" t="str">
        <f t="shared" si="50"/>
        <v/>
      </c>
      <c r="CN297" s="11" t="str">
        <f t="shared" si="50"/>
        <v/>
      </c>
      <c r="CO297" s="11" t="str">
        <f t="shared" si="50"/>
        <v/>
      </c>
      <c r="CP297" s="11" t="str">
        <f t="shared" si="50"/>
        <v/>
      </c>
      <c r="CQ297" s="11" t="str">
        <f t="shared" si="50"/>
        <v/>
      </c>
      <c r="CR297" s="11" t="str">
        <f t="shared" si="50"/>
        <v/>
      </c>
      <c r="CS297" s="11" t="str">
        <f t="shared" si="50"/>
        <v/>
      </c>
      <c r="CT297" s="11" t="str">
        <f t="shared" si="50"/>
        <v/>
      </c>
      <c r="CU297" s="11" t="str">
        <f t="shared" si="50"/>
        <v/>
      </c>
      <c r="CV297" s="11" t="str">
        <f t="shared" si="50"/>
        <v/>
      </c>
      <c r="CW297" s="11" t="str">
        <f t="shared" si="50"/>
        <v/>
      </c>
      <c r="CX297" s="11" t="str">
        <f t="shared" si="50"/>
        <v/>
      </c>
      <c r="CY297" s="11" t="str">
        <f t="shared" si="50"/>
        <v/>
      </c>
      <c r="CZ297" s="11" t="str">
        <f t="shared" si="50"/>
        <v/>
      </c>
      <c r="DA297" s="11" t="str">
        <f t="shared" si="50"/>
        <v/>
      </c>
      <c r="DB297" s="11" t="str">
        <f t="shared" si="51"/>
        <v/>
      </c>
      <c r="DC297" s="11" t="str">
        <f t="shared" si="51"/>
        <v/>
      </c>
      <c r="DD297" s="11" t="str">
        <f t="shared" si="51"/>
        <v/>
      </c>
      <c r="DE297" s="11" t="str">
        <f t="shared" si="51"/>
        <v/>
      </c>
      <c r="DF297" s="11" t="str">
        <f t="shared" si="51"/>
        <v/>
      </c>
      <c r="DG297" s="11" t="str">
        <f t="shared" si="51"/>
        <v/>
      </c>
      <c r="DH297" s="11" t="str">
        <f t="shared" si="51"/>
        <v/>
      </c>
      <c r="DI297" s="11" t="str">
        <f t="shared" si="51"/>
        <v/>
      </c>
      <c r="DJ297" s="11" t="str">
        <f t="shared" si="51"/>
        <v/>
      </c>
    </row>
    <row r="298" spans="2:114" x14ac:dyDescent="0.35">
      <c r="B298" s="184"/>
      <c r="C298" s="178"/>
      <c r="D298" s="117"/>
      <c r="E298" s="82" t="str" cm="1">
        <f t="array" ref="E298">IF(NOT(ISBLANK($D298)),MAX(INDEX($A$1:$X$1044,IF(_xlfn.TEXTSPLIT($D298, ",")=$B$2:$B$288, ROW($B$2:$B$288), 0), 6)), "")</f>
        <v/>
      </c>
      <c r="F298" s="167"/>
      <c r="G298" s="167"/>
      <c r="H298" s="83" t="str">
        <f t="shared" si="33"/>
        <v/>
      </c>
      <c r="I298" s="168"/>
      <c r="J298" s="88"/>
      <c r="K298" s="11" t="str">
        <f t="shared" si="53"/>
        <v/>
      </c>
      <c r="L298" s="11" t="str">
        <f t="shared" si="53"/>
        <v/>
      </c>
      <c r="M298" s="11" t="str">
        <f t="shared" si="53"/>
        <v/>
      </c>
      <c r="N298" s="11" t="str">
        <f t="shared" si="53"/>
        <v/>
      </c>
      <c r="O298" s="11" t="str">
        <f t="shared" si="53"/>
        <v/>
      </c>
      <c r="P298" s="11" t="str">
        <f t="shared" si="53"/>
        <v/>
      </c>
      <c r="Q298" s="11" t="str">
        <f t="shared" si="53"/>
        <v/>
      </c>
      <c r="R298" s="11" t="str">
        <f t="shared" si="53"/>
        <v/>
      </c>
      <c r="S298" s="11" t="str">
        <f t="shared" si="53"/>
        <v/>
      </c>
      <c r="T298" s="11" t="str">
        <f t="shared" si="53"/>
        <v/>
      </c>
      <c r="U298" s="11" t="str">
        <f t="shared" si="53"/>
        <v/>
      </c>
      <c r="V298" s="11" t="str">
        <f t="shared" si="53"/>
        <v/>
      </c>
      <c r="W298" s="11" t="str">
        <f t="shared" si="53"/>
        <v/>
      </c>
      <c r="X298" s="11" t="str">
        <f t="shared" si="53"/>
        <v/>
      </c>
      <c r="Y298" s="11" t="str">
        <f t="shared" si="53"/>
        <v/>
      </c>
      <c r="Z298" s="11" t="str">
        <f t="shared" si="46"/>
        <v/>
      </c>
      <c r="AA298" s="11" t="str">
        <f t="shared" si="46"/>
        <v/>
      </c>
      <c r="AB298" s="11" t="str">
        <f t="shared" si="46"/>
        <v/>
      </c>
      <c r="AC298" s="11" t="str">
        <f t="shared" si="46"/>
        <v/>
      </c>
      <c r="AD298" s="11" t="str">
        <f t="shared" si="46"/>
        <v/>
      </c>
      <c r="AE298" s="11" t="str">
        <f t="shared" si="46"/>
        <v/>
      </c>
      <c r="AF298" s="11" t="str">
        <f t="shared" si="46"/>
        <v/>
      </c>
      <c r="AG298" s="11" t="str">
        <f t="shared" si="46"/>
        <v/>
      </c>
      <c r="AH298" s="11" t="str">
        <f t="shared" si="46"/>
        <v/>
      </c>
      <c r="AI298" s="11" t="str">
        <f t="shared" si="46"/>
        <v/>
      </c>
      <c r="AJ298" s="11" t="str">
        <f t="shared" si="46"/>
        <v/>
      </c>
      <c r="AK298" s="11" t="str">
        <f t="shared" si="46"/>
        <v/>
      </c>
      <c r="AL298" s="11" t="str">
        <f t="shared" si="46"/>
        <v/>
      </c>
      <c r="AM298" s="11" t="str">
        <f t="shared" si="46"/>
        <v/>
      </c>
      <c r="AN298" s="11" t="str">
        <f t="shared" si="46"/>
        <v/>
      </c>
      <c r="AO298" s="11" t="str">
        <f t="shared" si="46"/>
        <v/>
      </c>
      <c r="AP298" s="11" t="str">
        <f t="shared" si="47"/>
        <v/>
      </c>
      <c r="AQ298" s="11" t="str">
        <f t="shared" si="47"/>
        <v/>
      </c>
      <c r="AR298" s="11" t="str">
        <f t="shared" si="47"/>
        <v/>
      </c>
      <c r="AS298" s="11" t="str">
        <f t="shared" si="47"/>
        <v/>
      </c>
      <c r="AT298" s="11" t="str">
        <f t="shared" si="47"/>
        <v/>
      </c>
      <c r="AU298" s="11" t="str">
        <f t="shared" si="47"/>
        <v/>
      </c>
      <c r="AV298" s="11" t="str">
        <f t="shared" si="47"/>
        <v/>
      </c>
      <c r="AW298" s="11" t="str">
        <f t="shared" si="47"/>
        <v/>
      </c>
      <c r="AX298" s="11" t="str">
        <f t="shared" si="47"/>
        <v/>
      </c>
      <c r="AY298" s="11" t="str">
        <f t="shared" si="47"/>
        <v/>
      </c>
      <c r="AZ298" s="11" t="str">
        <f t="shared" si="47"/>
        <v/>
      </c>
      <c r="BA298" s="11" t="str">
        <f t="shared" si="47"/>
        <v/>
      </c>
      <c r="BB298" s="11" t="str">
        <f t="shared" si="47"/>
        <v/>
      </c>
      <c r="BC298" s="11" t="str">
        <f t="shared" si="47"/>
        <v/>
      </c>
      <c r="BD298" s="11" t="str">
        <f t="shared" si="47"/>
        <v/>
      </c>
      <c r="BE298" s="11" t="str">
        <f t="shared" si="47"/>
        <v/>
      </c>
      <c r="BF298" s="11" t="str">
        <f t="shared" si="48"/>
        <v/>
      </c>
      <c r="BG298" s="11" t="str">
        <f t="shared" si="48"/>
        <v/>
      </c>
      <c r="BH298" s="11" t="str">
        <f t="shared" si="48"/>
        <v/>
      </c>
      <c r="BI298" s="11" t="str">
        <f t="shared" si="48"/>
        <v/>
      </c>
      <c r="BJ298" s="11" t="str">
        <f t="shared" si="48"/>
        <v/>
      </c>
      <c r="BK298" s="11" t="str">
        <f t="shared" si="48"/>
        <v/>
      </c>
      <c r="BL298" s="11" t="str">
        <f t="shared" si="48"/>
        <v/>
      </c>
      <c r="BM298" s="11" t="str">
        <f t="shared" si="48"/>
        <v/>
      </c>
      <c r="BN298" s="11" t="str">
        <f t="shared" si="48"/>
        <v/>
      </c>
      <c r="BO298" s="11" t="str">
        <f t="shared" si="48"/>
        <v/>
      </c>
      <c r="BP298" s="11" t="str">
        <f t="shared" si="48"/>
        <v/>
      </c>
      <c r="BQ298" s="11" t="str">
        <f t="shared" si="48"/>
        <v/>
      </c>
      <c r="BR298" s="11" t="str">
        <f t="shared" si="48"/>
        <v/>
      </c>
      <c r="BS298" s="11" t="str">
        <f t="shared" si="48"/>
        <v/>
      </c>
      <c r="BT298" s="11" t="str">
        <f t="shared" si="48"/>
        <v/>
      </c>
      <c r="BU298" s="11" t="str">
        <f t="shared" si="48"/>
        <v/>
      </c>
      <c r="BV298" s="11" t="str">
        <f t="shared" si="49"/>
        <v/>
      </c>
      <c r="BW298" s="11" t="str">
        <f t="shared" si="49"/>
        <v/>
      </c>
      <c r="BX298" s="11" t="str">
        <f t="shared" si="49"/>
        <v/>
      </c>
      <c r="BY298" s="11" t="str">
        <f t="shared" si="49"/>
        <v/>
      </c>
      <c r="BZ298" s="11" t="str">
        <f t="shared" si="49"/>
        <v/>
      </c>
      <c r="CA298" s="11" t="str">
        <f t="shared" si="49"/>
        <v/>
      </c>
      <c r="CB298" s="11" t="str">
        <f t="shared" si="49"/>
        <v/>
      </c>
      <c r="CC298" s="11" t="str">
        <f t="shared" si="49"/>
        <v/>
      </c>
      <c r="CD298" s="11" t="str">
        <f t="shared" si="49"/>
        <v/>
      </c>
      <c r="CE298" s="11" t="str">
        <f t="shared" si="49"/>
        <v/>
      </c>
      <c r="CF298" s="11" t="str">
        <f t="shared" si="49"/>
        <v/>
      </c>
      <c r="CG298" s="11" t="str">
        <f t="shared" si="49"/>
        <v/>
      </c>
      <c r="CH298" s="11" t="str">
        <f t="shared" si="49"/>
        <v/>
      </c>
      <c r="CI298" s="11" t="str">
        <f t="shared" si="49"/>
        <v/>
      </c>
      <c r="CJ298" s="11" t="str">
        <f t="shared" si="49"/>
        <v/>
      </c>
      <c r="CK298" s="11" t="str">
        <f t="shared" si="49"/>
        <v/>
      </c>
      <c r="CL298" s="11" t="str">
        <f t="shared" si="50"/>
        <v/>
      </c>
      <c r="CM298" s="11" t="str">
        <f t="shared" si="50"/>
        <v/>
      </c>
      <c r="CN298" s="11" t="str">
        <f t="shared" si="50"/>
        <v/>
      </c>
      <c r="CO298" s="11" t="str">
        <f t="shared" si="50"/>
        <v/>
      </c>
      <c r="CP298" s="11" t="str">
        <f t="shared" si="50"/>
        <v/>
      </c>
      <c r="CQ298" s="11" t="str">
        <f t="shared" si="50"/>
        <v/>
      </c>
      <c r="CR298" s="11" t="str">
        <f t="shared" si="50"/>
        <v/>
      </c>
      <c r="CS298" s="11" t="str">
        <f t="shared" si="50"/>
        <v/>
      </c>
      <c r="CT298" s="11" t="str">
        <f t="shared" si="50"/>
        <v/>
      </c>
      <c r="CU298" s="11" t="str">
        <f t="shared" si="50"/>
        <v/>
      </c>
      <c r="CV298" s="11" t="str">
        <f t="shared" si="50"/>
        <v/>
      </c>
      <c r="CW298" s="11" t="str">
        <f t="shared" si="50"/>
        <v/>
      </c>
      <c r="CX298" s="11" t="str">
        <f t="shared" si="50"/>
        <v/>
      </c>
      <c r="CY298" s="11" t="str">
        <f t="shared" si="50"/>
        <v/>
      </c>
      <c r="CZ298" s="11" t="str">
        <f t="shared" si="50"/>
        <v/>
      </c>
      <c r="DA298" s="11" t="str">
        <f t="shared" si="50"/>
        <v/>
      </c>
      <c r="DB298" s="11" t="str">
        <f t="shared" si="51"/>
        <v/>
      </c>
      <c r="DC298" s="11" t="str">
        <f t="shared" si="51"/>
        <v/>
      </c>
      <c r="DD298" s="11" t="str">
        <f t="shared" si="51"/>
        <v/>
      </c>
      <c r="DE298" s="11" t="str">
        <f t="shared" si="51"/>
        <v/>
      </c>
      <c r="DF298" s="11" t="str">
        <f t="shared" si="51"/>
        <v/>
      </c>
      <c r="DG298" s="11" t="str">
        <f t="shared" si="51"/>
        <v/>
      </c>
      <c r="DH298" s="11" t="str">
        <f t="shared" si="51"/>
        <v/>
      </c>
      <c r="DI298" s="11" t="str">
        <f t="shared" si="51"/>
        <v/>
      </c>
      <c r="DJ298" s="11" t="str">
        <f t="shared" si="51"/>
        <v/>
      </c>
    </row>
    <row r="299" spans="2:114" x14ac:dyDescent="0.35">
      <c r="B299" s="184"/>
      <c r="C299" s="178"/>
      <c r="D299" s="117"/>
      <c r="E299" s="82" t="str" cm="1">
        <f t="array" ref="E299">IF(NOT(ISBLANK($D299)),MAX(INDEX($A$1:$X$1044,IF(_xlfn.TEXTSPLIT($D299, ",")=$B$2:$B$288, ROW($B$2:$B$288), 0), 6)), "")</f>
        <v/>
      </c>
      <c r="F299" s="167"/>
      <c r="G299" s="167"/>
      <c r="H299" s="83" t="str">
        <f t="shared" si="33"/>
        <v/>
      </c>
      <c r="I299" s="168"/>
      <c r="J299" s="85"/>
      <c r="K299" s="11" t="str">
        <f t="shared" si="53"/>
        <v/>
      </c>
      <c r="L299" s="11" t="str">
        <f t="shared" si="53"/>
        <v/>
      </c>
      <c r="M299" s="11" t="str">
        <f t="shared" si="53"/>
        <v/>
      </c>
      <c r="N299" s="11" t="str">
        <f t="shared" si="53"/>
        <v/>
      </c>
      <c r="O299" s="11" t="str">
        <f t="shared" si="53"/>
        <v/>
      </c>
      <c r="P299" s="11" t="str">
        <f t="shared" si="53"/>
        <v/>
      </c>
      <c r="Q299" s="11" t="str">
        <f t="shared" si="53"/>
        <v/>
      </c>
      <c r="R299" s="11" t="str">
        <f t="shared" si="53"/>
        <v/>
      </c>
      <c r="S299" s="11" t="str">
        <f t="shared" si="53"/>
        <v/>
      </c>
      <c r="T299" s="11" t="str">
        <f t="shared" si="53"/>
        <v/>
      </c>
      <c r="U299" s="11" t="str">
        <f t="shared" si="53"/>
        <v/>
      </c>
      <c r="V299" s="11" t="str">
        <f t="shared" si="53"/>
        <v/>
      </c>
      <c r="W299" s="11" t="str">
        <f t="shared" si="53"/>
        <v/>
      </c>
      <c r="X299" s="11" t="str">
        <f t="shared" si="53"/>
        <v/>
      </c>
      <c r="Y299" s="11" t="str">
        <f t="shared" si="53"/>
        <v/>
      </c>
      <c r="Z299" s="11" t="str">
        <f t="shared" si="46"/>
        <v/>
      </c>
      <c r="AA299" s="11" t="str">
        <f t="shared" si="46"/>
        <v/>
      </c>
      <c r="AB299" s="11" t="str">
        <f t="shared" si="46"/>
        <v/>
      </c>
      <c r="AC299" s="11" t="str">
        <f t="shared" si="46"/>
        <v/>
      </c>
      <c r="AD299" s="11" t="str">
        <f t="shared" si="46"/>
        <v/>
      </c>
      <c r="AE299" s="11" t="str">
        <f t="shared" si="46"/>
        <v/>
      </c>
      <c r="AF299" s="11" t="str">
        <f t="shared" si="46"/>
        <v/>
      </c>
      <c r="AG299" s="11" t="str">
        <f t="shared" si="46"/>
        <v/>
      </c>
      <c r="AH299" s="11" t="str">
        <f t="shared" si="46"/>
        <v/>
      </c>
      <c r="AI299" s="11" t="str">
        <f t="shared" si="46"/>
        <v/>
      </c>
      <c r="AJ299" s="11" t="str">
        <f t="shared" si="46"/>
        <v/>
      </c>
      <c r="AK299" s="11" t="str">
        <f t="shared" si="46"/>
        <v/>
      </c>
      <c r="AL299" s="11" t="str">
        <f t="shared" si="46"/>
        <v/>
      </c>
      <c r="AM299" s="11" t="str">
        <f t="shared" si="46"/>
        <v/>
      </c>
      <c r="AN299" s="11" t="str">
        <f t="shared" si="46"/>
        <v/>
      </c>
      <c r="AO299" s="11" t="str">
        <f t="shared" si="46"/>
        <v/>
      </c>
      <c r="AP299" s="11" t="str">
        <f t="shared" si="47"/>
        <v/>
      </c>
      <c r="AQ299" s="11" t="str">
        <f t="shared" si="47"/>
        <v/>
      </c>
      <c r="AR299" s="11" t="str">
        <f t="shared" si="47"/>
        <v/>
      </c>
      <c r="AS299" s="11" t="str">
        <f t="shared" si="47"/>
        <v/>
      </c>
      <c r="AT299" s="11" t="str">
        <f t="shared" si="47"/>
        <v/>
      </c>
      <c r="AU299" s="11" t="str">
        <f t="shared" si="47"/>
        <v/>
      </c>
      <c r="AV299" s="11" t="str">
        <f t="shared" si="47"/>
        <v/>
      </c>
      <c r="AW299" s="11" t="str">
        <f t="shared" si="47"/>
        <v/>
      </c>
      <c r="AX299" s="11" t="str">
        <f t="shared" si="47"/>
        <v/>
      </c>
      <c r="AY299" s="11" t="str">
        <f t="shared" si="47"/>
        <v/>
      </c>
      <c r="AZ299" s="11" t="str">
        <f t="shared" si="47"/>
        <v/>
      </c>
      <c r="BA299" s="11" t="str">
        <f t="shared" si="47"/>
        <v/>
      </c>
      <c r="BB299" s="11" t="str">
        <f t="shared" si="47"/>
        <v/>
      </c>
      <c r="BC299" s="11" t="str">
        <f t="shared" si="47"/>
        <v/>
      </c>
      <c r="BD299" s="11" t="str">
        <f t="shared" si="47"/>
        <v/>
      </c>
      <c r="BE299" s="11" t="str">
        <f t="shared" si="47"/>
        <v/>
      </c>
      <c r="BF299" s="11" t="str">
        <f t="shared" si="48"/>
        <v/>
      </c>
      <c r="BG299" s="11" t="str">
        <f t="shared" si="48"/>
        <v/>
      </c>
      <c r="BH299" s="11" t="str">
        <f t="shared" si="48"/>
        <v/>
      </c>
      <c r="BI299" s="11" t="str">
        <f t="shared" si="48"/>
        <v/>
      </c>
      <c r="BJ299" s="11" t="str">
        <f t="shared" si="48"/>
        <v/>
      </c>
      <c r="BK299" s="11" t="str">
        <f t="shared" si="48"/>
        <v/>
      </c>
      <c r="BL299" s="11" t="str">
        <f t="shared" si="48"/>
        <v/>
      </c>
      <c r="BM299" s="11" t="str">
        <f t="shared" si="48"/>
        <v/>
      </c>
      <c r="BN299" s="11" t="str">
        <f t="shared" si="48"/>
        <v/>
      </c>
      <c r="BO299" s="11" t="str">
        <f t="shared" si="48"/>
        <v/>
      </c>
      <c r="BP299" s="11" t="str">
        <f t="shared" si="48"/>
        <v/>
      </c>
      <c r="BQ299" s="11" t="str">
        <f t="shared" si="48"/>
        <v/>
      </c>
      <c r="BR299" s="11" t="str">
        <f t="shared" si="48"/>
        <v/>
      </c>
      <c r="BS299" s="11" t="str">
        <f t="shared" si="48"/>
        <v/>
      </c>
      <c r="BT299" s="11" t="str">
        <f t="shared" si="48"/>
        <v/>
      </c>
      <c r="BU299" s="11" t="str">
        <f t="shared" si="48"/>
        <v/>
      </c>
      <c r="BV299" s="11" t="str">
        <f t="shared" si="49"/>
        <v/>
      </c>
      <c r="BW299" s="11" t="str">
        <f t="shared" si="49"/>
        <v/>
      </c>
      <c r="BX299" s="11" t="str">
        <f t="shared" si="49"/>
        <v/>
      </c>
      <c r="BY299" s="11" t="str">
        <f t="shared" si="49"/>
        <v/>
      </c>
      <c r="BZ299" s="11" t="str">
        <f t="shared" si="49"/>
        <v/>
      </c>
      <c r="CA299" s="11" t="str">
        <f t="shared" si="49"/>
        <v/>
      </c>
      <c r="CB299" s="11" t="str">
        <f t="shared" si="49"/>
        <v/>
      </c>
      <c r="CC299" s="11" t="str">
        <f t="shared" si="49"/>
        <v/>
      </c>
      <c r="CD299" s="11" t="str">
        <f t="shared" si="49"/>
        <v/>
      </c>
      <c r="CE299" s="11" t="str">
        <f t="shared" si="49"/>
        <v/>
      </c>
      <c r="CF299" s="11" t="str">
        <f t="shared" si="49"/>
        <v/>
      </c>
      <c r="CG299" s="11" t="str">
        <f t="shared" si="49"/>
        <v/>
      </c>
      <c r="CH299" s="11" t="str">
        <f t="shared" si="49"/>
        <v/>
      </c>
      <c r="CI299" s="11" t="str">
        <f t="shared" si="49"/>
        <v/>
      </c>
      <c r="CJ299" s="11" t="str">
        <f t="shared" si="49"/>
        <v/>
      </c>
      <c r="CK299" s="11" t="str">
        <f t="shared" si="49"/>
        <v/>
      </c>
      <c r="CL299" s="11" t="str">
        <f t="shared" si="50"/>
        <v/>
      </c>
      <c r="CM299" s="11" t="str">
        <f t="shared" si="50"/>
        <v/>
      </c>
      <c r="CN299" s="11" t="str">
        <f t="shared" si="50"/>
        <v/>
      </c>
      <c r="CO299" s="11" t="str">
        <f t="shared" si="50"/>
        <v/>
      </c>
      <c r="CP299" s="11" t="str">
        <f t="shared" si="50"/>
        <v/>
      </c>
      <c r="CQ299" s="11" t="str">
        <f t="shared" si="50"/>
        <v/>
      </c>
      <c r="CR299" s="11" t="str">
        <f t="shared" si="50"/>
        <v/>
      </c>
      <c r="CS299" s="11" t="str">
        <f t="shared" si="50"/>
        <v/>
      </c>
      <c r="CT299" s="11" t="str">
        <f t="shared" si="50"/>
        <v/>
      </c>
      <c r="CU299" s="11" t="str">
        <f t="shared" si="50"/>
        <v/>
      </c>
      <c r="CV299" s="11" t="str">
        <f t="shared" si="50"/>
        <v/>
      </c>
      <c r="CW299" s="11" t="str">
        <f t="shared" si="50"/>
        <v/>
      </c>
      <c r="CX299" s="11" t="str">
        <f t="shared" si="50"/>
        <v/>
      </c>
      <c r="CY299" s="11" t="str">
        <f t="shared" si="50"/>
        <v/>
      </c>
      <c r="CZ299" s="11" t="str">
        <f t="shared" si="50"/>
        <v/>
      </c>
      <c r="DA299" s="11" t="str">
        <f t="shared" si="50"/>
        <v/>
      </c>
      <c r="DB299" s="11" t="str">
        <f t="shared" si="51"/>
        <v/>
      </c>
      <c r="DC299" s="11" t="str">
        <f t="shared" si="51"/>
        <v/>
      </c>
      <c r="DD299" s="11" t="str">
        <f t="shared" si="51"/>
        <v/>
      </c>
      <c r="DE299" s="11" t="str">
        <f t="shared" si="51"/>
        <v/>
      </c>
      <c r="DF299" s="11" t="str">
        <f t="shared" si="51"/>
        <v/>
      </c>
      <c r="DG299" s="11" t="str">
        <f t="shared" si="51"/>
        <v/>
      </c>
      <c r="DH299" s="11" t="str">
        <f t="shared" si="51"/>
        <v/>
      </c>
      <c r="DI299" s="11" t="str">
        <f t="shared" si="51"/>
        <v/>
      </c>
      <c r="DJ299" s="11" t="str">
        <f t="shared" si="51"/>
        <v/>
      </c>
    </row>
    <row r="300" spans="2:114" x14ac:dyDescent="0.35">
      <c r="B300" s="184"/>
      <c r="C300" s="178"/>
      <c r="D300" s="117"/>
      <c r="E300" s="82" t="str" cm="1">
        <f t="array" ref="E300">IF(NOT(ISBLANK($D300)),MAX(INDEX($A$1:$X$1044,IF(_xlfn.TEXTSPLIT($D300, ",")=$B$2:$B$288, ROW($B$2:$B$288), 0), 6)), "")</f>
        <v/>
      </c>
      <c r="F300" s="167"/>
      <c r="G300" s="167"/>
      <c r="H300" s="83" t="str">
        <f t="shared" si="33"/>
        <v/>
      </c>
      <c r="I300" s="168"/>
      <c r="J300" s="85"/>
      <c r="K300" s="11" t="str">
        <f t="shared" si="53"/>
        <v/>
      </c>
      <c r="L300" s="11" t="str">
        <f t="shared" si="53"/>
        <v/>
      </c>
      <c r="M300" s="11" t="str">
        <f t="shared" si="53"/>
        <v/>
      </c>
      <c r="N300" s="11" t="str">
        <f t="shared" si="53"/>
        <v/>
      </c>
      <c r="O300" s="11" t="str">
        <f t="shared" si="53"/>
        <v/>
      </c>
      <c r="P300" s="11" t="str">
        <f t="shared" si="53"/>
        <v/>
      </c>
      <c r="Q300" s="11" t="str">
        <f t="shared" si="53"/>
        <v/>
      </c>
      <c r="R300" s="11" t="str">
        <f t="shared" si="53"/>
        <v/>
      </c>
      <c r="S300" s="11" t="str">
        <f t="shared" si="53"/>
        <v/>
      </c>
      <c r="T300" s="11" t="str">
        <f t="shared" si="53"/>
        <v/>
      </c>
      <c r="U300" s="11" t="str">
        <f t="shared" si="53"/>
        <v/>
      </c>
      <c r="V300" s="11" t="str">
        <f t="shared" si="53"/>
        <v/>
      </c>
      <c r="W300" s="11" t="str">
        <f t="shared" si="53"/>
        <v/>
      </c>
      <c r="X300" s="11" t="str">
        <f t="shared" si="53"/>
        <v/>
      </c>
      <c r="Y300" s="11" t="str">
        <f t="shared" si="53"/>
        <v/>
      </c>
      <c r="Z300" s="11" t="str">
        <f t="shared" si="46"/>
        <v/>
      </c>
      <c r="AA300" s="11" t="str">
        <f t="shared" si="46"/>
        <v/>
      </c>
      <c r="AB300" s="11" t="str">
        <f t="shared" si="46"/>
        <v/>
      </c>
      <c r="AC300" s="11" t="str">
        <f t="shared" si="46"/>
        <v/>
      </c>
      <c r="AD300" s="11" t="str">
        <f t="shared" si="46"/>
        <v/>
      </c>
      <c r="AE300" s="11" t="str">
        <f t="shared" si="46"/>
        <v/>
      </c>
      <c r="AF300" s="11" t="str">
        <f t="shared" si="46"/>
        <v/>
      </c>
      <c r="AG300" s="11" t="str">
        <f t="shared" si="46"/>
        <v/>
      </c>
      <c r="AH300" s="11" t="str">
        <f t="shared" si="46"/>
        <v/>
      </c>
      <c r="AI300" s="11" t="str">
        <f t="shared" si="46"/>
        <v/>
      </c>
      <c r="AJ300" s="11" t="str">
        <f t="shared" si="46"/>
        <v/>
      </c>
      <c r="AK300" s="11" t="str">
        <f t="shared" si="46"/>
        <v/>
      </c>
      <c r="AL300" s="11" t="str">
        <f t="shared" si="46"/>
        <v/>
      </c>
      <c r="AM300" s="11" t="str">
        <f t="shared" si="46"/>
        <v/>
      </c>
      <c r="AN300" s="11" t="str">
        <f t="shared" si="46"/>
        <v/>
      </c>
      <c r="AO300" s="11" t="str">
        <f t="shared" si="46"/>
        <v/>
      </c>
      <c r="AP300" s="11" t="str">
        <f t="shared" si="47"/>
        <v/>
      </c>
      <c r="AQ300" s="11" t="str">
        <f t="shared" si="47"/>
        <v/>
      </c>
      <c r="AR300" s="11" t="str">
        <f t="shared" si="47"/>
        <v/>
      </c>
      <c r="AS300" s="11" t="str">
        <f t="shared" si="47"/>
        <v/>
      </c>
      <c r="AT300" s="11" t="str">
        <f t="shared" si="47"/>
        <v/>
      </c>
      <c r="AU300" s="11" t="str">
        <f t="shared" si="47"/>
        <v/>
      </c>
      <c r="AV300" s="11" t="str">
        <f t="shared" si="47"/>
        <v/>
      </c>
      <c r="AW300" s="11" t="str">
        <f t="shared" si="47"/>
        <v/>
      </c>
      <c r="AX300" s="11" t="str">
        <f t="shared" si="47"/>
        <v/>
      </c>
      <c r="AY300" s="11" t="str">
        <f t="shared" si="47"/>
        <v/>
      </c>
      <c r="AZ300" s="11" t="str">
        <f t="shared" si="47"/>
        <v/>
      </c>
      <c r="BA300" s="11" t="str">
        <f t="shared" si="47"/>
        <v/>
      </c>
      <c r="BB300" s="11" t="str">
        <f t="shared" si="47"/>
        <v/>
      </c>
      <c r="BC300" s="11" t="str">
        <f t="shared" si="47"/>
        <v/>
      </c>
      <c r="BD300" s="11" t="str">
        <f t="shared" si="47"/>
        <v/>
      </c>
      <c r="BE300" s="11" t="str">
        <f t="shared" si="47"/>
        <v/>
      </c>
      <c r="BF300" s="11" t="str">
        <f t="shared" si="48"/>
        <v/>
      </c>
      <c r="BG300" s="11" t="str">
        <f t="shared" si="48"/>
        <v/>
      </c>
      <c r="BH300" s="11" t="str">
        <f t="shared" si="48"/>
        <v/>
      </c>
      <c r="BI300" s="11" t="str">
        <f t="shared" si="48"/>
        <v/>
      </c>
      <c r="BJ300" s="11" t="str">
        <f t="shared" si="48"/>
        <v/>
      </c>
      <c r="BK300" s="11" t="str">
        <f t="shared" si="48"/>
        <v/>
      </c>
      <c r="BL300" s="11" t="str">
        <f t="shared" si="48"/>
        <v/>
      </c>
      <c r="BM300" s="11" t="str">
        <f t="shared" si="48"/>
        <v/>
      </c>
      <c r="BN300" s="11" t="str">
        <f t="shared" si="48"/>
        <v/>
      </c>
      <c r="BO300" s="11" t="str">
        <f t="shared" si="48"/>
        <v/>
      </c>
      <c r="BP300" s="11" t="str">
        <f t="shared" si="48"/>
        <v/>
      </c>
      <c r="BQ300" s="11" t="str">
        <f t="shared" si="48"/>
        <v/>
      </c>
      <c r="BR300" s="11" t="str">
        <f t="shared" si="48"/>
        <v/>
      </c>
      <c r="BS300" s="11" t="str">
        <f t="shared" si="48"/>
        <v/>
      </c>
      <c r="BT300" s="11" t="str">
        <f t="shared" si="48"/>
        <v/>
      </c>
      <c r="BU300" s="11" t="str">
        <f t="shared" si="48"/>
        <v/>
      </c>
      <c r="BV300" s="11" t="str">
        <f t="shared" si="49"/>
        <v/>
      </c>
      <c r="BW300" s="11" t="str">
        <f t="shared" si="49"/>
        <v/>
      </c>
      <c r="BX300" s="11" t="str">
        <f t="shared" si="49"/>
        <v/>
      </c>
      <c r="BY300" s="11" t="str">
        <f t="shared" si="49"/>
        <v/>
      </c>
      <c r="BZ300" s="11" t="str">
        <f t="shared" si="49"/>
        <v/>
      </c>
      <c r="CA300" s="11" t="str">
        <f t="shared" si="49"/>
        <v/>
      </c>
      <c r="CB300" s="11" t="str">
        <f t="shared" si="49"/>
        <v/>
      </c>
      <c r="CC300" s="11" t="str">
        <f t="shared" si="49"/>
        <v/>
      </c>
      <c r="CD300" s="11" t="str">
        <f t="shared" si="49"/>
        <v/>
      </c>
      <c r="CE300" s="11" t="str">
        <f t="shared" si="49"/>
        <v/>
      </c>
      <c r="CF300" s="11" t="str">
        <f t="shared" si="49"/>
        <v/>
      </c>
      <c r="CG300" s="11" t="str">
        <f t="shared" si="49"/>
        <v/>
      </c>
      <c r="CH300" s="11" t="str">
        <f t="shared" si="49"/>
        <v/>
      </c>
      <c r="CI300" s="11" t="str">
        <f t="shared" si="49"/>
        <v/>
      </c>
      <c r="CJ300" s="11" t="str">
        <f t="shared" si="49"/>
        <v/>
      </c>
      <c r="CK300" s="11" t="str">
        <f t="shared" si="49"/>
        <v/>
      </c>
      <c r="CL300" s="11" t="str">
        <f t="shared" si="50"/>
        <v/>
      </c>
      <c r="CM300" s="11" t="str">
        <f t="shared" si="50"/>
        <v/>
      </c>
      <c r="CN300" s="11" t="str">
        <f t="shared" si="50"/>
        <v/>
      </c>
      <c r="CO300" s="11" t="str">
        <f t="shared" si="50"/>
        <v/>
      </c>
      <c r="CP300" s="11" t="str">
        <f t="shared" si="50"/>
        <v/>
      </c>
      <c r="CQ300" s="11" t="str">
        <f t="shared" si="50"/>
        <v/>
      </c>
      <c r="CR300" s="11" t="str">
        <f t="shared" si="50"/>
        <v/>
      </c>
      <c r="CS300" s="11" t="str">
        <f t="shared" si="50"/>
        <v/>
      </c>
      <c r="CT300" s="11" t="str">
        <f t="shared" si="50"/>
        <v/>
      </c>
      <c r="CU300" s="11" t="str">
        <f t="shared" si="50"/>
        <v/>
      </c>
      <c r="CV300" s="11" t="str">
        <f t="shared" si="50"/>
        <v/>
      </c>
      <c r="CW300" s="11" t="str">
        <f t="shared" si="50"/>
        <v/>
      </c>
      <c r="CX300" s="11" t="str">
        <f t="shared" si="50"/>
        <v/>
      </c>
      <c r="CY300" s="11" t="str">
        <f t="shared" si="50"/>
        <v/>
      </c>
      <c r="CZ300" s="11" t="str">
        <f t="shared" si="50"/>
        <v/>
      </c>
      <c r="DA300" s="11" t="str">
        <f t="shared" si="50"/>
        <v/>
      </c>
      <c r="DB300" s="11" t="str">
        <f t="shared" si="51"/>
        <v/>
      </c>
      <c r="DC300" s="11" t="str">
        <f t="shared" si="51"/>
        <v/>
      </c>
      <c r="DD300" s="11" t="str">
        <f t="shared" si="51"/>
        <v/>
      </c>
      <c r="DE300" s="11" t="str">
        <f t="shared" si="51"/>
        <v/>
      </c>
      <c r="DF300" s="11" t="str">
        <f t="shared" si="51"/>
        <v/>
      </c>
      <c r="DG300" s="11" t="str">
        <f t="shared" si="51"/>
        <v/>
      </c>
      <c r="DH300" s="11" t="str">
        <f t="shared" si="51"/>
        <v/>
      </c>
      <c r="DI300" s="11" t="str">
        <f t="shared" si="51"/>
        <v/>
      </c>
      <c r="DJ300" s="11" t="str">
        <f t="shared" si="51"/>
        <v/>
      </c>
    </row>
    <row r="301" spans="2:114" x14ac:dyDescent="0.35">
      <c r="B301" s="184"/>
      <c r="C301" s="178"/>
      <c r="D301" s="117"/>
      <c r="E301" s="82" t="str" cm="1">
        <f t="array" ref="E301">IF(NOT(ISBLANK($D301)),MAX(INDEX($A$1:$X$1044,IF(_xlfn.TEXTSPLIT($D301, ",")=$B$2:$B$288, ROW($B$2:$B$288), 0), 6)), "")</f>
        <v/>
      </c>
      <c r="F301" s="167"/>
      <c r="G301" s="167"/>
      <c r="H301" s="83" t="str">
        <f t="shared" si="33"/>
        <v/>
      </c>
      <c r="I301" s="168"/>
      <c r="J301" s="85"/>
      <c r="K301" s="11" t="str">
        <f t="shared" si="53"/>
        <v/>
      </c>
      <c r="L301" s="11" t="str">
        <f t="shared" si="53"/>
        <v/>
      </c>
      <c r="M301" s="11" t="str">
        <f t="shared" si="53"/>
        <v/>
      </c>
      <c r="N301" s="11" t="str">
        <f t="shared" si="53"/>
        <v/>
      </c>
      <c r="O301" s="11" t="str">
        <f t="shared" si="53"/>
        <v/>
      </c>
      <c r="P301" s="11" t="str">
        <f t="shared" si="53"/>
        <v/>
      </c>
      <c r="Q301" s="11" t="str">
        <f t="shared" si="53"/>
        <v/>
      </c>
      <c r="R301" s="11" t="str">
        <f t="shared" si="53"/>
        <v/>
      </c>
      <c r="S301" s="11" t="str">
        <f t="shared" si="53"/>
        <v/>
      </c>
      <c r="T301" s="11" t="str">
        <f t="shared" si="53"/>
        <v/>
      </c>
      <c r="U301" s="11" t="str">
        <f t="shared" si="53"/>
        <v/>
      </c>
      <c r="V301" s="11" t="str">
        <f t="shared" si="53"/>
        <v/>
      </c>
      <c r="W301" s="11" t="str">
        <f t="shared" si="53"/>
        <v/>
      </c>
      <c r="X301" s="11" t="str">
        <f t="shared" si="53"/>
        <v/>
      </c>
      <c r="Y301" s="11" t="str">
        <f t="shared" si="53"/>
        <v/>
      </c>
      <c r="Z301" s="11" t="str">
        <f t="shared" si="46"/>
        <v/>
      </c>
      <c r="AA301" s="11" t="str">
        <f t="shared" si="46"/>
        <v/>
      </c>
      <c r="AB301" s="11" t="str">
        <f t="shared" si="46"/>
        <v/>
      </c>
      <c r="AC301" s="11" t="str">
        <f t="shared" si="46"/>
        <v/>
      </c>
      <c r="AD301" s="11" t="str">
        <f t="shared" si="46"/>
        <v/>
      </c>
      <c r="AE301" s="11" t="str">
        <f t="shared" si="46"/>
        <v/>
      </c>
      <c r="AF301" s="11" t="str">
        <f t="shared" si="46"/>
        <v/>
      </c>
      <c r="AG301" s="11" t="str">
        <f t="shared" si="46"/>
        <v/>
      </c>
      <c r="AH301" s="11" t="str">
        <f t="shared" si="46"/>
        <v/>
      </c>
      <c r="AI301" s="11" t="str">
        <f t="shared" si="46"/>
        <v/>
      </c>
      <c r="AJ301" s="11" t="str">
        <f t="shared" si="46"/>
        <v/>
      </c>
      <c r="AK301" s="11" t="str">
        <f t="shared" si="46"/>
        <v/>
      </c>
      <c r="AL301" s="11" t="str">
        <f t="shared" si="46"/>
        <v/>
      </c>
      <c r="AM301" s="11" t="str">
        <f t="shared" si="46"/>
        <v/>
      </c>
      <c r="AN301" s="11" t="str">
        <f t="shared" si="46"/>
        <v/>
      </c>
      <c r="AO301" s="11" t="str">
        <f t="shared" si="46"/>
        <v/>
      </c>
      <c r="AP301" s="11" t="str">
        <f t="shared" si="47"/>
        <v/>
      </c>
      <c r="AQ301" s="11" t="str">
        <f t="shared" si="47"/>
        <v/>
      </c>
      <c r="AR301" s="11" t="str">
        <f t="shared" si="47"/>
        <v/>
      </c>
      <c r="AS301" s="11" t="str">
        <f t="shared" si="47"/>
        <v/>
      </c>
      <c r="AT301" s="11" t="str">
        <f t="shared" si="47"/>
        <v/>
      </c>
      <c r="AU301" s="11" t="str">
        <f t="shared" si="47"/>
        <v/>
      </c>
      <c r="AV301" s="11" t="str">
        <f t="shared" si="47"/>
        <v/>
      </c>
      <c r="AW301" s="11" t="str">
        <f t="shared" si="47"/>
        <v/>
      </c>
      <c r="AX301" s="11" t="str">
        <f t="shared" si="47"/>
        <v/>
      </c>
      <c r="AY301" s="11" t="str">
        <f t="shared" si="47"/>
        <v/>
      </c>
      <c r="AZ301" s="11" t="str">
        <f t="shared" si="47"/>
        <v/>
      </c>
      <c r="BA301" s="11" t="str">
        <f t="shared" si="47"/>
        <v/>
      </c>
      <c r="BB301" s="11" t="str">
        <f t="shared" si="47"/>
        <v/>
      </c>
      <c r="BC301" s="11" t="str">
        <f t="shared" si="47"/>
        <v/>
      </c>
      <c r="BD301" s="11" t="str">
        <f t="shared" si="47"/>
        <v/>
      </c>
      <c r="BE301" s="11" t="str">
        <f t="shared" si="47"/>
        <v/>
      </c>
      <c r="BF301" s="11" t="str">
        <f t="shared" si="48"/>
        <v/>
      </c>
      <c r="BG301" s="11" t="str">
        <f t="shared" si="48"/>
        <v/>
      </c>
      <c r="BH301" s="11" t="str">
        <f t="shared" si="48"/>
        <v/>
      </c>
      <c r="BI301" s="11" t="str">
        <f t="shared" si="48"/>
        <v/>
      </c>
      <c r="BJ301" s="11" t="str">
        <f t="shared" si="48"/>
        <v/>
      </c>
      <c r="BK301" s="11" t="str">
        <f t="shared" si="48"/>
        <v/>
      </c>
      <c r="BL301" s="11" t="str">
        <f t="shared" si="48"/>
        <v/>
      </c>
      <c r="BM301" s="11" t="str">
        <f t="shared" si="48"/>
        <v/>
      </c>
      <c r="BN301" s="11" t="str">
        <f t="shared" si="48"/>
        <v/>
      </c>
      <c r="BO301" s="11" t="str">
        <f t="shared" si="48"/>
        <v/>
      </c>
      <c r="BP301" s="11" t="str">
        <f t="shared" si="48"/>
        <v/>
      </c>
      <c r="BQ301" s="11" t="str">
        <f t="shared" si="48"/>
        <v/>
      </c>
      <c r="BR301" s="11" t="str">
        <f t="shared" si="48"/>
        <v/>
      </c>
      <c r="BS301" s="11" t="str">
        <f t="shared" si="48"/>
        <v/>
      </c>
      <c r="BT301" s="11" t="str">
        <f t="shared" si="48"/>
        <v/>
      </c>
      <c r="BU301" s="11" t="str">
        <f t="shared" si="48"/>
        <v/>
      </c>
      <c r="BV301" s="11" t="str">
        <f t="shared" si="49"/>
        <v/>
      </c>
      <c r="BW301" s="11" t="str">
        <f t="shared" si="49"/>
        <v/>
      </c>
      <c r="BX301" s="11" t="str">
        <f t="shared" si="49"/>
        <v/>
      </c>
      <c r="BY301" s="11" t="str">
        <f t="shared" si="49"/>
        <v/>
      </c>
      <c r="BZ301" s="11" t="str">
        <f t="shared" si="49"/>
        <v/>
      </c>
      <c r="CA301" s="11" t="str">
        <f t="shared" si="49"/>
        <v/>
      </c>
      <c r="CB301" s="11" t="str">
        <f t="shared" si="49"/>
        <v/>
      </c>
      <c r="CC301" s="11" t="str">
        <f t="shared" si="49"/>
        <v/>
      </c>
      <c r="CD301" s="11" t="str">
        <f t="shared" si="49"/>
        <v/>
      </c>
      <c r="CE301" s="11" t="str">
        <f t="shared" si="49"/>
        <v/>
      </c>
      <c r="CF301" s="11" t="str">
        <f t="shared" si="49"/>
        <v/>
      </c>
      <c r="CG301" s="11" t="str">
        <f t="shared" si="49"/>
        <v/>
      </c>
      <c r="CH301" s="11" t="str">
        <f t="shared" si="49"/>
        <v/>
      </c>
      <c r="CI301" s="11" t="str">
        <f t="shared" si="49"/>
        <v/>
      </c>
      <c r="CJ301" s="11" t="str">
        <f t="shared" si="49"/>
        <v/>
      </c>
      <c r="CK301" s="11" t="str">
        <f t="shared" si="49"/>
        <v/>
      </c>
      <c r="CL301" s="11" t="str">
        <f t="shared" si="50"/>
        <v/>
      </c>
      <c r="CM301" s="11" t="str">
        <f t="shared" si="50"/>
        <v/>
      </c>
      <c r="CN301" s="11" t="str">
        <f t="shared" si="50"/>
        <v/>
      </c>
      <c r="CO301" s="11" t="str">
        <f t="shared" si="50"/>
        <v/>
      </c>
      <c r="CP301" s="11" t="str">
        <f t="shared" si="50"/>
        <v/>
      </c>
      <c r="CQ301" s="11" t="str">
        <f t="shared" si="50"/>
        <v/>
      </c>
      <c r="CR301" s="11" t="str">
        <f t="shared" si="50"/>
        <v/>
      </c>
      <c r="CS301" s="11" t="str">
        <f t="shared" si="50"/>
        <v/>
      </c>
      <c r="CT301" s="11" t="str">
        <f t="shared" si="50"/>
        <v/>
      </c>
      <c r="CU301" s="11" t="str">
        <f t="shared" si="50"/>
        <v/>
      </c>
      <c r="CV301" s="11" t="str">
        <f t="shared" si="50"/>
        <v/>
      </c>
      <c r="CW301" s="11" t="str">
        <f t="shared" si="50"/>
        <v/>
      </c>
      <c r="CX301" s="11" t="str">
        <f t="shared" si="50"/>
        <v/>
      </c>
      <c r="CY301" s="11" t="str">
        <f t="shared" si="50"/>
        <v/>
      </c>
      <c r="CZ301" s="11" t="str">
        <f t="shared" si="50"/>
        <v/>
      </c>
      <c r="DA301" s="11" t="str">
        <f t="shared" si="50"/>
        <v/>
      </c>
      <c r="DB301" s="11" t="str">
        <f t="shared" si="51"/>
        <v/>
      </c>
      <c r="DC301" s="11" t="str">
        <f t="shared" si="51"/>
        <v/>
      </c>
      <c r="DD301" s="11" t="str">
        <f t="shared" si="51"/>
        <v/>
      </c>
      <c r="DE301" s="11" t="str">
        <f t="shared" si="51"/>
        <v/>
      </c>
      <c r="DF301" s="11" t="str">
        <f t="shared" si="51"/>
        <v/>
      </c>
      <c r="DG301" s="11" t="str">
        <f t="shared" si="51"/>
        <v/>
      </c>
      <c r="DH301" s="11" t="str">
        <f t="shared" si="51"/>
        <v/>
      </c>
      <c r="DI301" s="11" t="str">
        <f t="shared" si="51"/>
        <v/>
      </c>
      <c r="DJ301" s="11" t="str">
        <f t="shared" si="51"/>
        <v/>
      </c>
    </row>
    <row r="302" spans="2:114" x14ac:dyDescent="0.35">
      <c r="B302" s="184"/>
      <c r="C302" s="178"/>
      <c r="D302" s="117"/>
      <c r="E302" s="82" t="str" cm="1">
        <f t="array" ref="E302">IF(NOT(ISBLANK($D302)),MAX(INDEX($A$1:$X$1044,IF(_xlfn.TEXTSPLIT($D302, ",")=$B$2:$B$288, ROW($B$2:$B$288), 0), 6)), "")</f>
        <v/>
      </c>
      <c r="F302" s="167"/>
      <c r="G302" s="167"/>
      <c r="H302" s="83" t="str">
        <f t="shared" si="33"/>
        <v/>
      </c>
      <c r="I302" s="168"/>
      <c r="J302" s="88"/>
      <c r="K302" s="11" t="str">
        <f t="shared" si="53"/>
        <v/>
      </c>
      <c r="L302" s="11" t="str">
        <f t="shared" si="53"/>
        <v/>
      </c>
      <c r="M302" s="11" t="str">
        <f t="shared" si="53"/>
        <v/>
      </c>
      <c r="N302" s="11" t="str">
        <f t="shared" si="53"/>
        <v/>
      </c>
      <c r="O302" s="11" t="str">
        <f t="shared" si="53"/>
        <v/>
      </c>
      <c r="P302" s="11" t="str">
        <f t="shared" si="53"/>
        <v/>
      </c>
      <c r="Q302" s="11" t="str">
        <f t="shared" si="53"/>
        <v/>
      </c>
      <c r="R302" s="11" t="str">
        <f t="shared" si="53"/>
        <v/>
      </c>
      <c r="S302" s="11" t="str">
        <f t="shared" si="53"/>
        <v/>
      </c>
      <c r="T302" s="11" t="str">
        <f t="shared" si="53"/>
        <v/>
      </c>
      <c r="U302" s="11" t="str">
        <f t="shared" si="53"/>
        <v/>
      </c>
      <c r="V302" s="11" t="str">
        <f t="shared" si="53"/>
        <v/>
      </c>
      <c r="W302" s="11" t="str">
        <f t="shared" si="53"/>
        <v/>
      </c>
      <c r="X302" s="11" t="str">
        <f t="shared" si="53"/>
        <v/>
      </c>
      <c r="Y302" s="11" t="str">
        <f t="shared" si="53"/>
        <v/>
      </c>
      <c r="Z302" s="11" t="str">
        <f t="shared" si="46"/>
        <v/>
      </c>
      <c r="AA302" s="11" t="str">
        <f t="shared" si="46"/>
        <v/>
      </c>
      <c r="AB302" s="11" t="str">
        <f t="shared" si="46"/>
        <v/>
      </c>
      <c r="AC302" s="11" t="str">
        <f t="shared" si="46"/>
        <v/>
      </c>
      <c r="AD302" s="11" t="str">
        <f t="shared" si="46"/>
        <v/>
      </c>
      <c r="AE302" s="11" t="str">
        <f t="shared" si="46"/>
        <v/>
      </c>
      <c r="AF302" s="11" t="str">
        <f t="shared" si="46"/>
        <v/>
      </c>
      <c r="AG302" s="11" t="str">
        <f t="shared" si="46"/>
        <v/>
      </c>
      <c r="AH302" s="11" t="str">
        <f t="shared" si="46"/>
        <v/>
      </c>
      <c r="AI302" s="11" t="str">
        <f t="shared" si="46"/>
        <v/>
      </c>
      <c r="AJ302" s="11" t="str">
        <f t="shared" si="46"/>
        <v/>
      </c>
      <c r="AK302" s="11" t="str">
        <f t="shared" si="46"/>
        <v/>
      </c>
      <c r="AL302" s="11" t="str">
        <f t="shared" si="46"/>
        <v/>
      </c>
      <c r="AM302" s="11" t="str">
        <f t="shared" si="46"/>
        <v/>
      </c>
      <c r="AN302" s="11" t="str">
        <f t="shared" si="46"/>
        <v/>
      </c>
      <c r="AO302" s="11" t="str">
        <f t="shared" si="46"/>
        <v/>
      </c>
      <c r="AP302" s="11" t="str">
        <f t="shared" si="47"/>
        <v/>
      </c>
      <c r="AQ302" s="11" t="str">
        <f t="shared" si="47"/>
        <v/>
      </c>
      <c r="AR302" s="11" t="str">
        <f t="shared" si="47"/>
        <v/>
      </c>
      <c r="AS302" s="11" t="str">
        <f t="shared" si="47"/>
        <v/>
      </c>
      <c r="AT302" s="11" t="str">
        <f t="shared" si="47"/>
        <v/>
      </c>
      <c r="AU302" s="11" t="str">
        <f t="shared" si="47"/>
        <v/>
      </c>
      <c r="AV302" s="11" t="str">
        <f t="shared" si="47"/>
        <v/>
      </c>
      <c r="AW302" s="11" t="str">
        <f t="shared" si="47"/>
        <v/>
      </c>
      <c r="AX302" s="11" t="str">
        <f t="shared" si="47"/>
        <v/>
      </c>
      <c r="AY302" s="11" t="str">
        <f t="shared" si="47"/>
        <v/>
      </c>
      <c r="AZ302" s="11" t="str">
        <f t="shared" si="47"/>
        <v/>
      </c>
      <c r="BA302" s="11" t="str">
        <f t="shared" si="47"/>
        <v/>
      </c>
      <c r="BB302" s="11" t="str">
        <f t="shared" si="47"/>
        <v/>
      </c>
      <c r="BC302" s="11" t="str">
        <f t="shared" si="47"/>
        <v/>
      </c>
      <c r="BD302" s="11" t="str">
        <f t="shared" si="47"/>
        <v/>
      </c>
      <c r="BE302" s="11" t="str">
        <f t="shared" si="47"/>
        <v/>
      </c>
      <c r="BF302" s="11" t="str">
        <f t="shared" si="48"/>
        <v/>
      </c>
      <c r="BG302" s="11" t="str">
        <f t="shared" si="48"/>
        <v/>
      </c>
      <c r="BH302" s="11" t="str">
        <f t="shared" si="48"/>
        <v/>
      </c>
      <c r="BI302" s="11" t="str">
        <f t="shared" si="48"/>
        <v/>
      </c>
      <c r="BJ302" s="11" t="str">
        <f t="shared" si="48"/>
        <v/>
      </c>
      <c r="BK302" s="11" t="str">
        <f t="shared" si="48"/>
        <v/>
      </c>
      <c r="BL302" s="11" t="str">
        <f t="shared" si="48"/>
        <v/>
      </c>
      <c r="BM302" s="11" t="str">
        <f t="shared" si="48"/>
        <v/>
      </c>
      <c r="BN302" s="11" t="str">
        <f t="shared" si="48"/>
        <v/>
      </c>
      <c r="BO302" s="11" t="str">
        <f t="shared" si="48"/>
        <v/>
      </c>
      <c r="BP302" s="11" t="str">
        <f t="shared" si="48"/>
        <v/>
      </c>
      <c r="BQ302" s="11" t="str">
        <f t="shared" si="48"/>
        <v/>
      </c>
      <c r="BR302" s="11" t="str">
        <f t="shared" si="48"/>
        <v/>
      </c>
      <c r="BS302" s="11" t="str">
        <f t="shared" si="48"/>
        <v/>
      </c>
      <c r="BT302" s="11" t="str">
        <f t="shared" si="48"/>
        <v/>
      </c>
      <c r="BU302" s="11" t="str">
        <f t="shared" si="48"/>
        <v/>
      </c>
      <c r="BV302" s="11" t="str">
        <f t="shared" si="49"/>
        <v/>
      </c>
      <c r="BW302" s="11" t="str">
        <f t="shared" si="49"/>
        <v/>
      </c>
      <c r="BX302" s="11" t="str">
        <f t="shared" si="49"/>
        <v/>
      </c>
      <c r="BY302" s="11" t="str">
        <f t="shared" si="49"/>
        <v/>
      </c>
      <c r="BZ302" s="11" t="str">
        <f t="shared" si="49"/>
        <v/>
      </c>
      <c r="CA302" s="11" t="str">
        <f t="shared" si="49"/>
        <v/>
      </c>
      <c r="CB302" s="11" t="str">
        <f t="shared" si="49"/>
        <v/>
      </c>
      <c r="CC302" s="11" t="str">
        <f t="shared" si="49"/>
        <v/>
      </c>
      <c r="CD302" s="11" t="str">
        <f t="shared" si="49"/>
        <v/>
      </c>
      <c r="CE302" s="11" t="str">
        <f t="shared" si="49"/>
        <v/>
      </c>
      <c r="CF302" s="11" t="str">
        <f t="shared" si="49"/>
        <v/>
      </c>
      <c r="CG302" s="11" t="str">
        <f t="shared" si="49"/>
        <v/>
      </c>
      <c r="CH302" s="11" t="str">
        <f t="shared" si="49"/>
        <v/>
      </c>
      <c r="CI302" s="11" t="str">
        <f t="shared" si="49"/>
        <v/>
      </c>
      <c r="CJ302" s="11" t="str">
        <f t="shared" si="49"/>
        <v/>
      </c>
      <c r="CK302" s="11" t="str">
        <f t="shared" si="49"/>
        <v/>
      </c>
      <c r="CL302" s="11" t="str">
        <f t="shared" si="50"/>
        <v/>
      </c>
      <c r="CM302" s="11" t="str">
        <f t="shared" si="50"/>
        <v/>
      </c>
      <c r="CN302" s="11" t="str">
        <f t="shared" si="50"/>
        <v/>
      </c>
      <c r="CO302" s="11" t="str">
        <f t="shared" si="50"/>
        <v/>
      </c>
      <c r="CP302" s="11" t="str">
        <f t="shared" si="50"/>
        <v/>
      </c>
      <c r="CQ302" s="11" t="str">
        <f t="shared" si="50"/>
        <v/>
      </c>
      <c r="CR302" s="11" t="str">
        <f t="shared" si="50"/>
        <v/>
      </c>
      <c r="CS302" s="11" t="str">
        <f t="shared" si="50"/>
        <v/>
      </c>
      <c r="CT302" s="11" t="str">
        <f t="shared" si="50"/>
        <v/>
      </c>
      <c r="CU302" s="11" t="str">
        <f t="shared" si="50"/>
        <v/>
      </c>
      <c r="CV302" s="11" t="str">
        <f t="shared" si="50"/>
        <v/>
      </c>
      <c r="CW302" s="11" t="str">
        <f t="shared" si="50"/>
        <v/>
      </c>
      <c r="CX302" s="11" t="str">
        <f t="shared" si="50"/>
        <v/>
      </c>
      <c r="CY302" s="11" t="str">
        <f t="shared" si="50"/>
        <v/>
      </c>
      <c r="CZ302" s="11" t="str">
        <f t="shared" si="50"/>
        <v/>
      </c>
      <c r="DA302" s="11" t="str">
        <f t="shared" si="50"/>
        <v/>
      </c>
      <c r="DB302" s="11" t="str">
        <f t="shared" si="51"/>
        <v/>
      </c>
      <c r="DC302" s="11" t="str">
        <f t="shared" si="51"/>
        <v/>
      </c>
      <c r="DD302" s="11" t="str">
        <f t="shared" si="51"/>
        <v/>
      </c>
      <c r="DE302" s="11" t="str">
        <f t="shared" si="51"/>
        <v/>
      </c>
      <c r="DF302" s="11" t="str">
        <f t="shared" si="51"/>
        <v/>
      </c>
      <c r="DG302" s="11" t="str">
        <f t="shared" si="51"/>
        <v/>
      </c>
      <c r="DH302" s="11" t="str">
        <f t="shared" si="51"/>
        <v/>
      </c>
      <c r="DI302" s="11" t="str">
        <f t="shared" si="51"/>
        <v/>
      </c>
      <c r="DJ302" s="11" t="str">
        <f t="shared" si="51"/>
        <v/>
      </c>
    </row>
    <row r="303" spans="2:114" x14ac:dyDescent="0.35">
      <c r="B303" s="184"/>
      <c r="C303" s="178"/>
      <c r="D303" s="117"/>
      <c r="E303" s="82" t="str" cm="1">
        <f t="array" ref="E303">IF(NOT(ISBLANK($D303)),MAX(INDEX($A$1:$X$1044,IF(_xlfn.TEXTSPLIT($D303, ",")=$B$2:$B$288, ROW($B$2:$B$288), 0), 6)), "")</f>
        <v/>
      </c>
      <c r="F303" s="167"/>
      <c r="G303" s="167"/>
      <c r="H303" s="83" t="str">
        <f t="shared" si="33"/>
        <v/>
      </c>
      <c r="I303" s="168"/>
      <c r="J303" s="85"/>
      <c r="K303" s="11" t="str">
        <f t="shared" si="53"/>
        <v/>
      </c>
      <c r="L303" s="11" t="str">
        <f t="shared" si="53"/>
        <v/>
      </c>
      <c r="M303" s="11" t="str">
        <f t="shared" si="53"/>
        <v/>
      </c>
      <c r="N303" s="11" t="str">
        <f t="shared" si="53"/>
        <v/>
      </c>
      <c r="O303" s="11" t="str">
        <f t="shared" si="53"/>
        <v/>
      </c>
      <c r="P303" s="11" t="str">
        <f t="shared" si="53"/>
        <v/>
      </c>
      <c r="Q303" s="11" t="str">
        <f t="shared" si="53"/>
        <v/>
      </c>
      <c r="R303" s="11" t="str">
        <f t="shared" si="53"/>
        <v/>
      </c>
      <c r="S303" s="11" t="str">
        <f t="shared" si="53"/>
        <v/>
      </c>
      <c r="T303" s="11" t="str">
        <f t="shared" si="53"/>
        <v/>
      </c>
      <c r="U303" s="11" t="str">
        <f t="shared" si="53"/>
        <v/>
      </c>
      <c r="V303" s="11" t="str">
        <f t="shared" si="53"/>
        <v/>
      </c>
      <c r="W303" s="11" t="str">
        <f t="shared" si="53"/>
        <v/>
      </c>
      <c r="X303" s="11" t="str">
        <f t="shared" si="53"/>
        <v/>
      </c>
      <c r="Y303" s="11" t="str">
        <f t="shared" si="53"/>
        <v/>
      </c>
      <c r="Z303" s="11" t="str">
        <f t="shared" si="46"/>
        <v/>
      </c>
      <c r="AA303" s="11" t="str">
        <f t="shared" si="46"/>
        <v/>
      </c>
      <c r="AB303" s="11" t="str">
        <f t="shared" si="46"/>
        <v/>
      </c>
      <c r="AC303" s="11" t="str">
        <f t="shared" si="46"/>
        <v/>
      </c>
      <c r="AD303" s="11" t="str">
        <f t="shared" si="46"/>
        <v/>
      </c>
      <c r="AE303" s="11" t="str">
        <f t="shared" si="46"/>
        <v/>
      </c>
      <c r="AF303" s="11" t="str">
        <f t="shared" si="46"/>
        <v/>
      </c>
      <c r="AG303" s="11" t="str">
        <f t="shared" si="46"/>
        <v/>
      </c>
      <c r="AH303" s="11" t="str">
        <f t="shared" si="46"/>
        <v/>
      </c>
      <c r="AI303" s="11" t="str">
        <f t="shared" si="46"/>
        <v/>
      </c>
      <c r="AJ303" s="11" t="str">
        <f t="shared" si="46"/>
        <v/>
      </c>
      <c r="AK303" s="11" t="str">
        <f t="shared" si="46"/>
        <v/>
      </c>
      <c r="AL303" s="11" t="str">
        <f t="shared" si="46"/>
        <v/>
      </c>
      <c r="AM303" s="11" t="str">
        <f t="shared" si="46"/>
        <v/>
      </c>
      <c r="AN303" s="11" t="str">
        <f t="shared" si="46"/>
        <v/>
      </c>
      <c r="AO303" s="11" t="str">
        <f t="shared" si="46"/>
        <v/>
      </c>
      <c r="AP303" s="11" t="str">
        <f t="shared" si="47"/>
        <v/>
      </c>
      <c r="AQ303" s="11" t="str">
        <f t="shared" si="47"/>
        <v/>
      </c>
      <c r="AR303" s="11" t="str">
        <f t="shared" si="47"/>
        <v/>
      </c>
      <c r="AS303" s="11" t="str">
        <f t="shared" si="47"/>
        <v/>
      </c>
      <c r="AT303" s="11" t="str">
        <f t="shared" si="47"/>
        <v/>
      </c>
      <c r="AU303" s="11" t="str">
        <f t="shared" si="47"/>
        <v/>
      </c>
      <c r="AV303" s="11" t="str">
        <f t="shared" si="47"/>
        <v/>
      </c>
      <c r="AW303" s="11" t="str">
        <f t="shared" si="47"/>
        <v/>
      </c>
      <c r="AX303" s="11" t="str">
        <f t="shared" si="47"/>
        <v/>
      </c>
      <c r="AY303" s="11" t="str">
        <f t="shared" si="47"/>
        <v/>
      </c>
      <c r="AZ303" s="11" t="str">
        <f t="shared" si="47"/>
        <v/>
      </c>
      <c r="BA303" s="11" t="str">
        <f t="shared" si="47"/>
        <v/>
      </c>
      <c r="BB303" s="11" t="str">
        <f t="shared" si="47"/>
        <v/>
      </c>
      <c r="BC303" s="11" t="str">
        <f t="shared" si="47"/>
        <v/>
      </c>
      <c r="BD303" s="11" t="str">
        <f t="shared" si="47"/>
        <v/>
      </c>
      <c r="BE303" s="11" t="str">
        <f t="shared" si="47"/>
        <v/>
      </c>
      <c r="BF303" s="11" t="str">
        <f t="shared" si="48"/>
        <v/>
      </c>
      <c r="BG303" s="11" t="str">
        <f t="shared" si="48"/>
        <v/>
      </c>
      <c r="BH303" s="11" t="str">
        <f t="shared" si="48"/>
        <v/>
      </c>
      <c r="BI303" s="11" t="str">
        <f t="shared" si="48"/>
        <v/>
      </c>
      <c r="BJ303" s="11" t="str">
        <f t="shared" si="48"/>
        <v/>
      </c>
      <c r="BK303" s="11" t="str">
        <f t="shared" si="48"/>
        <v/>
      </c>
      <c r="BL303" s="11" t="str">
        <f t="shared" si="48"/>
        <v/>
      </c>
      <c r="BM303" s="11" t="str">
        <f t="shared" si="48"/>
        <v/>
      </c>
      <c r="BN303" s="11" t="str">
        <f t="shared" si="48"/>
        <v/>
      </c>
      <c r="BO303" s="11" t="str">
        <f t="shared" si="48"/>
        <v/>
      </c>
      <c r="BP303" s="11" t="str">
        <f t="shared" si="48"/>
        <v/>
      </c>
      <c r="BQ303" s="11" t="str">
        <f t="shared" si="48"/>
        <v/>
      </c>
      <c r="BR303" s="11" t="str">
        <f t="shared" si="48"/>
        <v/>
      </c>
      <c r="BS303" s="11" t="str">
        <f t="shared" si="48"/>
        <v/>
      </c>
      <c r="BT303" s="11" t="str">
        <f t="shared" si="48"/>
        <v/>
      </c>
      <c r="BU303" s="11" t="str">
        <f t="shared" si="48"/>
        <v/>
      </c>
      <c r="BV303" s="11" t="str">
        <f t="shared" si="49"/>
        <v/>
      </c>
      <c r="BW303" s="11" t="str">
        <f t="shared" si="49"/>
        <v/>
      </c>
      <c r="BX303" s="11" t="str">
        <f t="shared" si="49"/>
        <v/>
      </c>
      <c r="BY303" s="11" t="str">
        <f t="shared" si="49"/>
        <v/>
      </c>
      <c r="BZ303" s="11" t="str">
        <f t="shared" si="49"/>
        <v/>
      </c>
      <c r="CA303" s="11" t="str">
        <f t="shared" si="49"/>
        <v/>
      </c>
      <c r="CB303" s="11" t="str">
        <f t="shared" si="49"/>
        <v/>
      </c>
      <c r="CC303" s="11" t="str">
        <f t="shared" si="49"/>
        <v/>
      </c>
      <c r="CD303" s="11" t="str">
        <f t="shared" si="49"/>
        <v/>
      </c>
      <c r="CE303" s="11" t="str">
        <f t="shared" si="49"/>
        <v/>
      </c>
      <c r="CF303" s="11" t="str">
        <f t="shared" si="49"/>
        <v/>
      </c>
      <c r="CG303" s="11" t="str">
        <f t="shared" si="49"/>
        <v/>
      </c>
      <c r="CH303" s="11" t="str">
        <f t="shared" si="49"/>
        <v/>
      </c>
      <c r="CI303" s="11" t="str">
        <f t="shared" si="49"/>
        <v/>
      </c>
      <c r="CJ303" s="11" t="str">
        <f t="shared" si="49"/>
        <v/>
      </c>
      <c r="CK303" s="11" t="str">
        <f t="shared" si="49"/>
        <v/>
      </c>
      <c r="CL303" s="11" t="str">
        <f t="shared" si="50"/>
        <v/>
      </c>
      <c r="CM303" s="11" t="str">
        <f t="shared" si="50"/>
        <v/>
      </c>
      <c r="CN303" s="11" t="str">
        <f t="shared" si="50"/>
        <v/>
      </c>
      <c r="CO303" s="11" t="str">
        <f t="shared" si="50"/>
        <v/>
      </c>
      <c r="CP303" s="11" t="str">
        <f t="shared" si="50"/>
        <v/>
      </c>
      <c r="CQ303" s="11" t="str">
        <f t="shared" si="50"/>
        <v/>
      </c>
      <c r="CR303" s="11" t="str">
        <f t="shared" si="50"/>
        <v/>
      </c>
      <c r="CS303" s="11" t="str">
        <f t="shared" si="50"/>
        <v/>
      </c>
      <c r="CT303" s="11" t="str">
        <f t="shared" si="50"/>
        <v/>
      </c>
      <c r="CU303" s="11" t="str">
        <f t="shared" si="50"/>
        <v/>
      </c>
      <c r="CV303" s="11" t="str">
        <f t="shared" si="50"/>
        <v/>
      </c>
      <c r="CW303" s="11" t="str">
        <f t="shared" si="50"/>
        <v/>
      </c>
      <c r="CX303" s="11" t="str">
        <f t="shared" si="50"/>
        <v/>
      </c>
      <c r="CY303" s="11" t="str">
        <f t="shared" si="50"/>
        <v/>
      </c>
      <c r="CZ303" s="11" t="str">
        <f t="shared" si="50"/>
        <v/>
      </c>
      <c r="DA303" s="11" t="str">
        <f t="shared" si="50"/>
        <v/>
      </c>
      <c r="DB303" s="11" t="str">
        <f t="shared" si="51"/>
        <v/>
      </c>
      <c r="DC303" s="11" t="str">
        <f t="shared" si="51"/>
        <v/>
      </c>
      <c r="DD303" s="11" t="str">
        <f t="shared" si="51"/>
        <v/>
      </c>
      <c r="DE303" s="11" t="str">
        <f t="shared" si="51"/>
        <v/>
      </c>
      <c r="DF303" s="11" t="str">
        <f t="shared" si="51"/>
        <v/>
      </c>
      <c r="DG303" s="11" t="str">
        <f t="shared" si="51"/>
        <v/>
      </c>
      <c r="DH303" s="11" t="str">
        <f t="shared" si="51"/>
        <v/>
      </c>
      <c r="DI303" s="11" t="str">
        <f t="shared" si="51"/>
        <v/>
      </c>
      <c r="DJ303" s="11" t="str">
        <f t="shared" si="51"/>
        <v/>
      </c>
    </row>
    <row r="304" spans="2:114" x14ac:dyDescent="0.35">
      <c r="B304" s="184"/>
      <c r="C304" s="178"/>
      <c r="D304" s="117"/>
      <c r="E304" s="82" t="str" cm="1">
        <f t="array" ref="E304">IF(NOT(ISBLANK($D304)),MAX(INDEX($A$1:$X$1044,IF(_xlfn.TEXTSPLIT($D304, ",")=$B$2:$B$288, ROW($B$2:$B$288), 0), 6)), "")</f>
        <v/>
      </c>
      <c r="F304" s="167"/>
      <c r="G304" s="167"/>
      <c r="H304" s="83" t="str">
        <f t="shared" si="33"/>
        <v/>
      </c>
      <c r="I304" s="168"/>
      <c r="J304" s="85"/>
      <c r="K304" s="11" t="str">
        <f t="shared" si="53"/>
        <v/>
      </c>
      <c r="L304" s="11" t="str">
        <f t="shared" si="53"/>
        <v/>
      </c>
      <c r="M304" s="11" t="str">
        <f t="shared" si="53"/>
        <v/>
      </c>
      <c r="N304" s="11" t="str">
        <f t="shared" si="53"/>
        <v/>
      </c>
      <c r="O304" s="11" t="str">
        <f t="shared" si="53"/>
        <v/>
      </c>
      <c r="P304" s="11" t="str">
        <f t="shared" si="53"/>
        <v/>
      </c>
      <c r="Q304" s="11" t="str">
        <f t="shared" si="53"/>
        <v/>
      </c>
      <c r="R304" s="11" t="str">
        <f t="shared" si="53"/>
        <v/>
      </c>
      <c r="S304" s="11" t="str">
        <f t="shared" si="53"/>
        <v/>
      </c>
      <c r="T304" s="11" t="str">
        <f t="shared" si="53"/>
        <v/>
      </c>
      <c r="U304" s="11" t="str">
        <f t="shared" si="53"/>
        <v/>
      </c>
      <c r="V304" s="11" t="str">
        <f t="shared" si="53"/>
        <v/>
      </c>
      <c r="W304" s="11" t="str">
        <f t="shared" si="53"/>
        <v/>
      </c>
      <c r="X304" s="11" t="str">
        <f t="shared" si="53"/>
        <v/>
      </c>
      <c r="Y304" s="11" t="str">
        <f t="shared" si="53"/>
        <v/>
      </c>
      <c r="Z304" s="11" t="str">
        <f t="shared" si="53"/>
        <v/>
      </c>
      <c r="AA304" s="11" t="str">
        <f t="shared" si="46"/>
        <v/>
      </c>
      <c r="AB304" s="11" t="str">
        <f t="shared" si="46"/>
        <v/>
      </c>
      <c r="AC304" s="11" t="str">
        <f t="shared" si="46"/>
        <v/>
      </c>
      <c r="AD304" s="11" t="str">
        <f t="shared" si="46"/>
        <v/>
      </c>
      <c r="AE304" s="11" t="str">
        <f t="shared" si="46"/>
        <v/>
      </c>
      <c r="AF304" s="11" t="str">
        <f t="shared" si="46"/>
        <v/>
      </c>
      <c r="AG304" s="11" t="str">
        <f t="shared" si="46"/>
        <v/>
      </c>
      <c r="AH304" s="11" t="str">
        <f t="shared" si="46"/>
        <v/>
      </c>
      <c r="AI304" s="11" t="str">
        <f t="shared" si="46"/>
        <v/>
      </c>
      <c r="AJ304" s="11" t="str">
        <f t="shared" si="46"/>
        <v/>
      </c>
      <c r="AK304" s="11" t="str">
        <f t="shared" si="46"/>
        <v/>
      </c>
      <c r="AL304" s="11" t="str">
        <f t="shared" si="46"/>
        <v/>
      </c>
      <c r="AM304" s="11" t="str">
        <f t="shared" si="46"/>
        <v/>
      </c>
      <c r="AN304" s="11" t="str">
        <f t="shared" si="46"/>
        <v/>
      </c>
      <c r="AO304" s="11" t="str">
        <f t="shared" si="46"/>
        <v/>
      </c>
      <c r="AP304" s="11" t="str">
        <f t="shared" si="47"/>
        <v/>
      </c>
      <c r="AQ304" s="11" t="str">
        <f t="shared" si="47"/>
        <v/>
      </c>
      <c r="AR304" s="11" t="str">
        <f t="shared" si="47"/>
        <v/>
      </c>
      <c r="AS304" s="11" t="str">
        <f t="shared" si="47"/>
        <v/>
      </c>
      <c r="AT304" s="11" t="str">
        <f t="shared" si="47"/>
        <v/>
      </c>
      <c r="AU304" s="11" t="str">
        <f t="shared" si="47"/>
        <v/>
      </c>
      <c r="AV304" s="11" t="str">
        <f t="shared" si="47"/>
        <v/>
      </c>
      <c r="AW304" s="11" t="str">
        <f t="shared" si="47"/>
        <v/>
      </c>
      <c r="AX304" s="11" t="str">
        <f t="shared" si="47"/>
        <v/>
      </c>
      <c r="AY304" s="11" t="str">
        <f t="shared" si="47"/>
        <v/>
      </c>
      <c r="AZ304" s="11" t="str">
        <f t="shared" si="47"/>
        <v/>
      </c>
      <c r="BA304" s="11" t="str">
        <f t="shared" si="47"/>
        <v/>
      </c>
      <c r="BB304" s="11" t="str">
        <f t="shared" si="47"/>
        <v/>
      </c>
      <c r="BC304" s="11" t="str">
        <f t="shared" si="47"/>
        <v/>
      </c>
      <c r="BD304" s="11" t="str">
        <f t="shared" si="47"/>
        <v/>
      </c>
      <c r="BE304" s="11" t="str">
        <f t="shared" si="47"/>
        <v/>
      </c>
      <c r="BF304" s="11" t="str">
        <f t="shared" si="48"/>
        <v/>
      </c>
      <c r="BG304" s="11" t="str">
        <f t="shared" si="48"/>
        <v/>
      </c>
      <c r="BH304" s="11" t="str">
        <f t="shared" si="48"/>
        <v/>
      </c>
      <c r="BI304" s="11" t="str">
        <f t="shared" si="48"/>
        <v/>
      </c>
      <c r="BJ304" s="11" t="str">
        <f t="shared" si="48"/>
        <v/>
      </c>
      <c r="BK304" s="11" t="str">
        <f t="shared" si="48"/>
        <v/>
      </c>
      <c r="BL304" s="11" t="str">
        <f t="shared" si="48"/>
        <v/>
      </c>
      <c r="BM304" s="11" t="str">
        <f t="shared" si="48"/>
        <v/>
      </c>
      <c r="BN304" s="11" t="str">
        <f t="shared" si="48"/>
        <v/>
      </c>
      <c r="BO304" s="11" t="str">
        <f t="shared" si="48"/>
        <v/>
      </c>
      <c r="BP304" s="11" t="str">
        <f t="shared" si="48"/>
        <v/>
      </c>
      <c r="BQ304" s="11" t="str">
        <f t="shared" si="48"/>
        <v/>
      </c>
      <c r="BR304" s="11" t="str">
        <f t="shared" si="48"/>
        <v/>
      </c>
      <c r="BS304" s="11" t="str">
        <f t="shared" si="48"/>
        <v/>
      </c>
      <c r="BT304" s="11" t="str">
        <f t="shared" si="48"/>
        <v/>
      </c>
      <c r="BU304" s="11" t="str">
        <f t="shared" si="48"/>
        <v/>
      </c>
      <c r="BV304" s="11" t="str">
        <f t="shared" si="49"/>
        <v/>
      </c>
      <c r="BW304" s="11" t="str">
        <f t="shared" si="49"/>
        <v/>
      </c>
      <c r="BX304" s="11" t="str">
        <f t="shared" si="49"/>
        <v/>
      </c>
      <c r="BY304" s="11" t="str">
        <f t="shared" si="49"/>
        <v/>
      </c>
      <c r="BZ304" s="11" t="str">
        <f t="shared" si="49"/>
        <v/>
      </c>
      <c r="CA304" s="11" t="str">
        <f t="shared" si="49"/>
        <v/>
      </c>
      <c r="CB304" s="11" t="str">
        <f t="shared" si="49"/>
        <v/>
      </c>
      <c r="CC304" s="11" t="str">
        <f t="shared" si="49"/>
        <v/>
      </c>
      <c r="CD304" s="11" t="str">
        <f t="shared" si="49"/>
        <v/>
      </c>
      <c r="CE304" s="11" t="str">
        <f t="shared" si="49"/>
        <v/>
      </c>
      <c r="CF304" s="11" t="str">
        <f t="shared" si="49"/>
        <v/>
      </c>
      <c r="CG304" s="11" t="str">
        <f t="shared" si="49"/>
        <v/>
      </c>
      <c r="CH304" s="11" t="str">
        <f t="shared" si="49"/>
        <v/>
      </c>
      <c r="CI304" s="11" t="str">
        <f t="shared" si="49"/>
        <v/>
      </c>
      <c r="CJ304" s="11" t="str">
        <f t="shared" si="49"/>
        <v/>
      </c>
      <c r="CK304" s="11" t="str">
        <f t="shared" si="49"/>
        <v/>
      </c>
      <c r="CL304" s="11" t="str">
        <f t="shared" si="50"/>
        <v/>
      </c>
      <c r="CM304" s="11" t="str">
        <f t="shared" si="50"/>
        <v/>
      </c>
      <c r="CN304" s="11" t="str">
        <f t="shared" si="50"/>
        <v/>
      </c>
      <c r="CO304" s="11" t="str">
        <f t="shared" si="50"/>
        <v/>
      </c>
      <c r="CP304" s="11" t="str">
        <f t="shared" si="50"/>
        <v/>
      </c>
      <c r="CQ304" s="11" t="str">
        <f t="shared" si="50"/>
        <v/>
      </c>
      <c r="CR304" s="11" t="str">
        <f t="shared" si="50"/>
        <v/>
      </c>
      <c r="CS304" s="11" t="str">
        <f t="shared" si="50"/>
        <v/>
      </c>
      <c r="CT304" s="11" t="str">
        <f t="shared" si="50"/>
        <v/>
      </c>
      <c r="CU304" s="11" t="str">
        <f t="shared" si="50"/>
        <v/>
      </c>
      <c r="CV304" s="11" t="str">
        <f t="shared" si="50"/>
        <v/>
      </c>
      <c r="CW304" s="11" t="str">
        <f t="shared" si="50"/>
        <v/>
      </c>
      <c r="CX304" s="11" t="str">
        <f t="shared" si="50"/>
        <v/>
      </c>
      <c r="CY304" s="11" t="str">
        <f t="shared" si="50"/>
        <v/>
      </c>
      <c r="CZ304" s="11" t="str">
        <f t="shared" si="50"/>
        <v/>
      </c>
      <c r="DA304" s="11" t="str">
        <f t="shared" si="50"/>
        <v/>
      </c>
      <c r="DB304" s="11" t="str">
        <f t="shared" si="51"/>
        <v/>
      </c>
      <c r="DC304" s="11" t="str">
        <f t="shared" si="51"/>
        <v/>
      </c>
      <c r="DD304" s="11" t="str">
        <f t="shared" si="51"/>
        <v/>
      </c>
      <c r="DE304" s="11" t="str">
        <f t="shared" si="51"/>
        <v/>
      </c>
      <c r="DF304" s="11" t="str">
        <f t="shared" si="51"/>
        <v/>
      </c>
      <c r="DG304" s="11" t="str">
        <f t="shared" si="51"/>
        <v/>
      </c>
      <c r="DH304" s="11" t="str">
        <f t="shared" si="51"/>
        <v/>
      </c>
      <c r="DI304" s="11" t="str">
        <f t="shared" si="51"/>
        <v/>
      </c>
      <c r="DJ304" s="11" t="str">
        <f t="shared" si="51"/>
        <v/>
      </c>
    </row>
    <row r="305" spans="2:114" ht="25.5" customHeight="1" x14ac:dyDescent="0.35">
      <c r="B305" s="184"/>
      <c r="C305" s="178"/>
      <c r="D305" s="117"/>
      <c r="E305" s="82" t="str" cm="1">
        <f t="array" ref="E305">IF(NOT(ISBLANK($D305)),MAX(INDEX($A$1:$X$1044,IF(_xlfn.TEXTSPLIT($D305, ",")=$B$2:$B$288, ROW($B$2:$B$288), 0), 6)), "")</f>
        <v/>
      </c>
      <c r="F305" s="167"/>
      <c r="G305" s="167"/>
      <c r="H305" s="83" t="str">
        <f t="shared" si="33"/>
        <v/>
      </c>
      <c r="I305" s="168"/>
      <c r="J305" s="85"/>
      <c r="K305" s="11" t="str">
        <f t="shared" si="53"/>
        <v/>
      </c>
      <c r="L305" s="11" t="str">
        <f t="shared" si="53"/>
        <v/>
      </c>
      <c r="M305" s="11" t="str">
        <f t="shared" si="53"/>
        <v/>
      </c>
      <c r="N305" s="11" t="str">
        <f t="shared" si="53"/>
        <v/>
      </c>
      <c r="O305" s="11" t="str">
        <f t="shared" si="53"/>
        <v/>
      </c>
      <c r="P305" s="11" t="str">
        <f t="shared" si="53"/>
        <v/>
      </c>
      <c r="Q305" s="11" t="str">
        <f t="shared" si="53"/>
        <v/>
      </c>
      <c r="R305" s="11" t="str">
        <f t="shared" si="53"/>
        <v/>
      </c>
      <c r="S305" s="11" t="str">
        <f t="shared" si="53"/>
        <v/>
      </c>
      <c r="T305" s="11" t="str">
        <f t="shared" si="53"/>
        <v/>
      </c>
      <c r="U305" s="11" t="str">
        <f t="shared" si="53"/>
        <v/>
      </c>
      <c r="V305" s="11" t="str">
        <f t="shared" si="53"/>
        <v/>
      </c>
      <c r="W305" s="11" t="str">
        <f t="shared" si="53"/>
        <v/>
      </c>
      <c r="X305" s="11" t="str">
        <f t="shared" si="53"/>
        <v/>
      </c>
      <c r="Y305" s="11" t="str">
        <f t="shared" si="53"/>
        <v/>
      </c>
      <c r="Z305" s="11" t="str">
        <f t="shared" si="53"/>
        <v/>
      </c>
      <c r="AA305" s="11" t="str">
        <f t="shared" ref="AA305:AP305" si="54">IF(AND(MONTH(AA$4)=MONTH($G305),YEAR(AA$4)=YEAR($G305)),"u","")</f>
        <v/>
      </c>
      <c r="AB305" s="11" t="str">
        <f t="shared" si="54"/>
        <v/>
      </c>
      <c r="AC305" s="11" t="str">
        <f t="shared" si="54"/>
        <v/>
      </c>
      <c r="AD305" s="11" t="str">
        <f t="shared" si="54"/>
        <v/>
      </c>
      <c r="AE305" s="11" t="str">
        <f t="shared" si="54"/>
        <v/>
      </c>
      <c r="AF305" s="11" t="str">
        <f t="shared" si="54"/>
        <v/>
      </c>
      <c r="AG305" s="11" t="str">
        <f t="shared" si="54"/>
        <v/>
      </c>
      <c r="AH305" s="11" t="str">
        <f t="shared" si="54"/>
        <v/>
      </c>
      <c r="AI305" s="11" t="str">
        <f t="shared" si="54"/>
        <v/>
      </c>
      <c r="AJ305" s="11" t="str">
        <f t="shared" si="54"/>
        <v/>
      </c>
      <c r="AK305" s="11" t="str">
        <f t="shared" si="54"/>
        <v/>
      </c>
      <c r="AL305" s="11" t="str">
        <f t="shared" si="54"/>
        <v/>
      </c>
      <c r="AM305" s="11" t="str">
        <f t="shared" si="54"/>
        <v/>
      </c>
      <c r="AN305" s="11" t="str">
        <f t="shared" si="54"/>
        <v/>
      </c>
      <c r="AO305" s="11" t="str">
        <f t="shared" si="54"/>
        <v/>
      </c>
      <c r="AP305" s="11" t="str">
        <f t="shared" si="54"/>
        <v/>
      </c>
      <c r="AQ305" s="11" t="str">
        <f t="shared" ref="AQ305:BF305" si="55">IF(AND(MONTH(AQ$4)=MONTH($G305),YEAR(AQ$4)=YEAR($G305)),"u","")</f>
        <v/>
      </c>
      <c r="AR305" s="11" t="str">
        <f t="shared" si="55"/>
        <v/>
      </c>
      <c r="AS305" s="11" t="str">
        <f t="shared" si="55"/>
        <v/>
      </c>
      <c r="AT305" s="11" t="str">
        <f t="shared" si="55"/>
        <v/>
      </c>
      <c r="AU305" s="11" t="str">
        <f t="shared" si="55"/>
        <v/>
      </c>
      <c r="AV305" s="11" t="str">
        <f t="shared" si="55"/>
        <v/>
      </c>
      <c r="AW305" s="11" t="str">
        <f t="shared" si="55"/>
        <v/>
      </c>
      <c r="AX305" s="11" t="str">
        <f t="shared" si="55"/>
        <v/>
      </c>
      <c r="AY305" s="11" t="str">
        <f t="shared" si="55"/>
        <v/>
      </c>
      <c r="AZ305" s="11" t="str">
        <f t="shared" si="55"/>
        <v/>
      </c>
      <c r="BA305" s="11" t="str">
        <f t="shared" si="55"/>
        <v/>
      </c>
      <c r="BB305" s="11" t="str">
        <f t="shared" si="55"/>
        <v/>
      </c>
      <c r="BC305" s="11" t="str">
        <f t="shared" si="55"/>
        <v/>
      </c>
      <c r="BD305" s="11" t="str">
        <f t="shared" si="55"/>
        <v/>
      </c>
      <c r="BE305" s="11" t="str">
        <f t="shared" si="55"/>
        <v/>
      </c>
      <c r="BF305" s="11" t="str">
        <f t="shared" si="55"/>
        <v/>
      </c>
      <c r="BG305" s="11" t="str">
        <f t="shared" ref="BG305:BV305" si="56">IF(AND(MONTH(BG$4)=MONTH($G305),YEAR(BG$4)=YEAR($G305)),"u","")</f>
        <v/>
      </c>
      <c r="BH305" s="11" t="str">
        <f t="shared" si="56"/>
        <v/>
      </c>
      <c r="BI305" s="11" t="str">
        <f t="shared" si="56"/>
        <v/>
      </c>
      <c r="BJ305" s="11" t="str">
        <f t="shared" si="56"/>
        <v/>
      </c>
      <c r="BK305" s="11" t="str">
        <f t="shared" si="56"/>
        <v/>
      </c>
      <c r="BL305" s="11" t="str">
        <f t="shared" si="56"/>
        <v/>
      </c>
      <c r="BM305" s="11" t="str">
        <f t="shared" si="56"/>
        <v/>
      </c>
      <c r="BN305" s="11" t="str">
        <f t="shared" si="56"/>
        <v/>
      </c>
      <c r="BO305" s="11" t="str">
        <f t="shared" si="56"/>
        <v/>
      </c>
      <c r="BP305" s="11" t="str">
        <f t="shared" si="56"/>
        <v/>
      </c>
      <c r="BQ305" s="11" t="str">
        <f t="shared" si="56"/>
        <v/>
      </c>
      <c r="BR305" s="11" t="str">
        <f t="shared" si="56"/>
        <v/>
      </c>
      <c r="BS305" s="11" t="str">
        <f t="shared" si="56"/>
        <v/>
      </c>
      <c r="BT305" s="11" t="str">
        <f t="shared" si="56"/>
        <v/>
      </c>
      <c r="BU305" s="11" t="str">
        <f t="shared" si="56"/>
        <v/>
      </c>
      <c r="BV305" s="11" t="str">
        <f t="shared" si="56"/>
        <v/>
      </c>
      <c r="BW305" s="11" t="str">
        <f t="shared" ref="BW305:CL305" si="57">IF(AND(MONTH(BW$4)=MONTH($G305),YEAR(BW$4)=YEAR($G305)),"u","")</f>
        <v/>
      </c>
      <c r="BX305" s="11" t="str">
        <f t="shared" si="57"/>
        <v/>
      </c>
      <c r="BY305" s="11" t="str">
        <f t="shared" si="57"/>
        <v/>
      </c>
      <c r="BZ305" s="11" t="str">
        <f t="shared" si="57"/>
        <v/>
      </c>
      <c r="CA305" s="11" t="str">
        <f t="shared" si="57"/>
        <v/>
      </c>
      <c r="CB305" s="11" t="str">
        <f t="shared" si="57"/>
        <v/>
      </c>
      <c r="CC305" s="11" t="str">
        <f t="shared" si="57"/>
        <v/>
      </c>
      <c r="CD305" s="11" t="str">
        <f t="shared" si="57"/>
        <v/>
      </c>
      <c r="CE305" s="11" t="str">
        <f t="shared" si="57"/>
        <v/>
      </c>
      <c r="CF305" s="11" t="str">
        <f t="shared" si="57"/>
        <v/>
      </c>
      <c r="CG305" s="11" t="str">
        <f t="shared" si="57"/>
        <v/>
      </c>
      <c r="CH305" s="11" t="str">
        <f t="shared" si="57"/>
        <v/>
      </c>
      <c r="CI305" s="11" t="str">
        <f t="shared" si="57"/>
        <v/>
      </c>
      <c r="CJ305" s="11" t="str">
        <f t="shared" si="57"/>
        <v/>
      </c>
      <c r="CK305" s="11" t="str">
        <f t="shared" si="57"/>
        <v/>
      </c>
      <c r="CL305" s="11" t="str">
        <f t="shared" si="57"/>
        <v/>
      </c>
      <c r="CM305" s="11" t="str">
        <f t="shared" ref="CM305:DB305" si="58">IF(AND(MONTH(CM$4)=MONTH($G305),YEAR(CM$4)=YEAR($G305)),"u","")</f>
        <v/>
      </c>
      <c r="CN305" s="11" t="str">
        <f t="shared" si="58"/>
        <v/>
      </c>
      <c r="CO305" s="11" t="str">
        <f t="shared" si="58"/>
        <v/>
      </c>
      <c r="CP305" s="11" t="str">
        <f t="shared" si="58"/>
        <v/>
      </c>
      <c r="CQ305" s="11" t="str">
        <f t="shared" si="58"/>
        <v/>
      </c>
      <c r="CR305" s="11" t="str">
        <f t="shared" si="58"/>
        <v/>
      </c>
      <c r="CS305" s="11" t="str">
        <f t="shared" si="58"/>
        <v/>
      </c>
      <c r="CT305" s="11" t="str">
        <f t="shared" si="58"/>
        <v/>
      </c>
      <c r="CU305" s="11" t="str">
        <f t="shared" si="58"/>
        <v/>
      </c>
      <c r="CV305" s="11" t="str">
        <f t="shared" si="58"/>
        <v/>
      </c>
      <c r="CW305" s="11" t="str">
        <f t="shared" si="58"/>
        <v/>
      </c>
      <c r="CX305" s="11" t="str">
        <f t="shared" si="58"/>
        <v/>
      </c>
      <c r="CY305" s="11" t="str">
        <f t="shared" si="58"/>
        <v/>
      </c>
      <c r="CZ305" s="11" t="str">
        <f t="shared" si="58"/>
        <v/>
      </c>
      <c r="DA305" s="11" t="str">
        <f t="shared" si="58"/>
        <v/>
      </c>
      <c r="DB305" s="11" t="str">
        <f t="shared" si="58"/>
        <v/>
      </c>
      <c r="DC305" s="11" t="str">
        <f t="shared" ref="DC305:DJ305" si="59">IF(AND(MONTH(DC$4)=MONTH($G305),YEAR(DC$4)=YEAR($G305)),"u","")</f>
        <v/>
      </c>
      <c r="DD305" s="11" t="str">
        <f t="shared" si="59"/>
        <v/>
      </c>
      <c r="DE305" s="11" t="str">
        <f t="shared" si="59"/>
        <v/>
      </c>
      <c r="DF305" s="11" t="str">
        <f t="shared" si="59"/>
        <v/>
      </c>
      <c r="DG305" s="11" t="str">
        <f t="shared" si="59"/>
        <v/>
      </c>
      <c r="DH305" s="11" t="str">
        <f t="shared" si="59"/>
        <v/>
      </c>
      <c r="DI305" s="11" t="str">
        <f t="shared" si="59"/>
        <v/>
      </c>
      <c r="DJ305" s="11" t="str">
        <f t="shared" si="59"/>
        <v/>
      </c>
    </row>
    <row r="308" spans="2:114" x14ac:dyDescent="0.35">
      <c r="C308" s="171" t="s">
        <v>486</v>
      </c>
    </row>
    <row r="309" spans="2:114" x14ac:dyDescent="0.35">
      <c r="C309" s="172" t="s">
        <v>487</v>
      </c>
      <c r="D309" s="12" t="s">
        <v>488</v>
      </c>
      <c r="E309" s="12"/>
    </row>
    <row r="310" spans="2:114" x14ac:dyDescent="0.35">
      <c r="C310" s="172" t="s">
        <v>489</v>
      </c>
      <c r="D310" s="12" t="s">
        <v>490</v>
      </c>
      <c r="E310" s="12"/>
    </row>
    <row r="311" spans="2:114" x14ac:dyDescent="0.35">
      <c r="C311" s="172" t="s">
        <v>491</v>
      </c>
      <c r="D311" s="12" t="s">
        <v>492</v>
      </c>
      <c r="E311" s="12"/>
    </row>
    <row r="312" spans="2:114" x14ac:dyDescent="0.35">
      <c r="C312" s="172" t="s">
        <v>493</v>
      </c>
      <c r="D312" s="12" t="s">
        <v>494</v>
      </c>
      <c r="E312" s="12"/>
    </row>
    <row r="313" spans="2:114" x14ac:dyDescent="0.35">
      <c r="C313" s="170"/>
    </row>
  </sheetData>
  <sheetProtection algorithmName="SHA-512" hashValue="Ekj3arK1qA5qDXdizVWtpPwoTAzBAcQ/w7JDSPP80SlHrVgDDIfu43vAnSXkpnluS4N36suATCkEhukSD/fmkg==" saltValue="dvKPHRBqxoZruodJ9wIuYA==" spinCount="100000" sheet="1" formatCells="0" formatColumns="0" formatRows="0" insertColumns="0" insertRows="0" insertHyperlinks="0" deleteColumns="0" deleteRows="0" sort="0"/>
  <mergeCells count="69">
    <mergeCell ref="Z2:AB2"/>
    <mergeCell ref="K2:M2"/>
    <mergeCell ref="N2:P2"/>
    <mergeCell ref="Q2:S2"/>
    <mergeCell ref="T2:V2"/>
    <mergeCell ref="W2:Y2"/>
    <mergeCell ref="AC2:AE2"/>
    <mergeCell ref="AF2:AH2"/>
    <mergeCell ref="AI2:AK2"/>
    <mergeCell ref="AL2:AN2"/>
    <mergeCell ref="AO2:AQ2"/>
    <mergeCell ref="Z3:AB3"/>
    <mergeCell ref="CE2:CG2"/>
    <mergeCell ref="CH2:CJ2"/>
    <mergeCell ref="CK2:CM2"/>
    <mergeCell ref="CN2:CP2"/>
    <mergeCell ref="BM2:BO2"/>
    <mergeCell ref="BP2:BR2"/>
    <mergeCell ref="BS2:BU2"/>
    <mergeCell ref="BV2:BX2"/>
    <mergeCell ref="BY2:CA2"/>
    <mergeCell ref="CB2:CD2"/>
    <mergeCell ref="AU2:AW2"/>
    <mergeCell ref="AX2:AZ2"/>
    <mergeCell ref="BA2:BC2"/>
    <mergeCell ref="BD2:BF2"/>
    <mergeCell ref="BG2:BI2"/>
    <mergeCell ref="K3:M3"/>
    <mergeCell ref="N3:P3"/>
    <mergeCell ref="Q3:S3"/>
    <mergeCell ref="T3:V3"/>
    <mergeCell ref="W3:Y3"/>
    <mergeCell ref="AR3:AT3"/>
    <mergeCell ref="CW2:CY2"/>
    <mergeCell ref="CZ2:DB2"/>
    <mergeCell ref="DC2:DE2"/>
    <mergeCell ref="DF2:DH2"/>
    <mergeCell ref="CQ2:CS2"/>
    <mergeCell ref="CT2:CV2"/>
    <mergeCell ref="BJ2:BL2"/>
    <mergeCell ref="AR2:AT2"/>
    <mergeCell ref="CB3:CD3"/>
    <mergeCell ref="AU3:AW3"/>
    <mergeCell ref="AX3:AZ3"/>
    <mergeCell ref="BA3:BC3"/>
    <mergeCell ref="BD3:BF3"/>
    <mergeCell ref="BG3:BI3"/>
    <mergeCell ref="BJ3:BL3"/>
    <mergeCell ref="AC3:AE3"/>
    <mergeCell ref="AF3:AH3"/>
    <mergeCell ref="AI3:AK3"/>
    <mergeCell ref="AL3:AN3"/>
    <mergeCell ref="AO3:AQ3"/>
    <mergeCell ref="CW3:CY3"/>
    <mergeCell ref="CZ3:DB3"/>
    <mergeCell ref="DC3:DE3"/>
    <mergeCell ref="DF3:DH3"/>
    <mergeCell ref="C4:H4"/>
    <mergeCell ref="CE3:CG3"/>
    <mergeCell ref="CH3:CJ3"/>
    <mergeCell ref="CK3:CM3"/>
    <mergeCell ref="CN3:CP3"/>
    <mergeCell ref="CQ3:CS3"/>
    <mergeCell ref="CT3:CV3"/>
    <mergeCell ref="BM3:BO3"/>
    <mergeCell ref="BP3:BR3"/>
    <mergeCell ref="BS3:BU3"/>
    <mergeCell ref="BV3:BX3"/>
    <mergeCell ref="BY3:CA3"/>
  </mergeCells>
  <conditionalFormatting sqref="J314:J1048576 J261 J275:J281 J271:J273 J264:J269 J1:J5 J7:J258">
    <cfRule type="cellIs" dxfId="177" priority="47" operator="equal">
      <formula>"G"</formula>
    </cfRule>
    <cfRule type="cellIs" dxfId="176" priority="48" operator="equal">
      <formula>"R"</formula>
    </cfRule>
    <cfRule type="cellIs" dxfId="175" priority="49" operator="equal">
      <formula>"A"</formula>
    </cfRule>
  </conditionalFormatting>
  <conditionalFormatting sqref="J283:J285">
    <cfRule type="cellIs" dxfId="174" priority="44" operator="equal">
      <formula>"G"</formula>
    </cfRule>
    <cfRule type="cellIs" dxfId="173" priority="45" operator="equal">
      <formula>"R"</formula>
    </cfRule>
    <cfRule type="cellIs" dxfId="172" priority="46" operator="equal">
      <formula>"A"</formula>
    </cfRule>
  </conditionalFormatting>
  <conditionalFormatting sqref="J287:J289">
    <cfRule type="cellIs" dxfId="171" priority="41" operator="equal">
      <formula>"G"</formula>
    </cfRule>
    <cfRule type="cellIs" dxfId="170" priority="42" operator="equal">
      <formula>"R"</formula>
    </cfRule>
    <cfRule type="cellIs" dxfId="169" priority="43" operator="equal">
      <formula>"A"</formula>
    </cfRule>
  </conditionalFormatting>
  <conditionalFormatting sqref="J291:J293">
    <cfRule type="cellIs" dxfId="168" priority="38" operator="equal">
      <formula>"G"</formula>
    </cfRule>
    <cfRule type="cellIs" dxfId="167" priority="39" operator="equal">
      <formula>"R"</formula>
    </cfRule>
    <cfRule type="cellIs" dxfId="166" priority="40" operator="equal">
      <formula>"A"</formula>
    </cfRule>
  </conditionalFormatting>
  <conditionalFormatting sqref="J295:J297">
    <cfRule type="cellIs" dxfId="165" priority="35" operator="equal">
      <formula>"G"</formula>
    </cfRule>
    <cfRule type="cellIs" dxfId="164" priority="36" operator="equal">
      <formula>"R"</formula>
    </cfRule>
    <cfRule type="cellIs" dxfId="163" priority="37" operator="equal">
      <formula>"A"</formula>
    </cfRule>
  </conditionalFormatting>
  <conditionalFormatting sqref="J299:J301">
    <cfRule type="cellIs" dxfId="162" priority="32" operator="equal">
      <formula>"G"</formula>
    </cfRule>
    <cfRule type="cellIs" dxfId="161" priority="33" operator="equal">
      <formula>"R"</formula>
    </cfRule>
    <cfRule type="cellIs" dxfId="160" priority="34" operator="equal">
      <formula>"A"</formula>
    </cfRule>
  </conditionalFormatting>
  <conditionalFormatting sqref="J303:J305">
    <cfRule type="cellIs" dxfId="159" priority="29" operator="equal">
      <formula>"G"</formula>
    </cfRule>
    <cfRule type="cellIs" dxfId="158" priority="30" operator="equal">
      <formula>"R"</formula>
    </cfRule>
    <cfRule type="cellIs" dxfId="157" priority="31" operator="equal">
      <formula>"A"</formula>
    </cfRule>
  </conditionalFormatting>
  <conditionalFormatting sqref="J262">
    <cfRule type="cellIs" dxfId="156" priority="26" operator="equal">
      <formula>"G"</formula>
    </cfRule>
    <cfRule type="cellIs" dxfId="155" priority="27" operator="equal">
      <formula>"R"</formula>
    </cfRule>
    <cfRule type="cellIs" dxfId="154" priority="28" operator="equal">
      <formula>"A"</formula>
    </cfRule>
  </conditionalFormatting>
  <conditionalFormatting sqref="I4 C4:E4">
    <cfRule type="cellIs" dxfId="153" priority="21" operator="equal">
      <formula>"Complete"</formula>
    </cfRule>
    <cfRule type="cellIs" dxfId="152" priority="22" operator="equal">
      <formula>"Not Started"</formula>
    </cfRule>
    <cfRule type="cellIs" dxfId="151" priority="23" operator="equal">
      <formula>"In Progress"</formula>
    </cfRule>
    <cfRule type="cellIs" dxfId="150" priority="24" operator="equal">
      <formula>"Go-Live"</formula>
    </cfRule>
    <cfRule type="cellIs" dxfId="149" priority="25" operator="equal">
      <formula>"In Review"</formula>
    </cfRule>
  </conditionalFormatting>
  <conditionalFormatting sqref="I4 C4:E4">
    <cfRule type="cellIs" dxfId="148" priority="20" operator="equal">
      <formula>"Initial Contact Made"</formula>
    </cfRule>
  </conditionalFormatting>
  <conditionalFormatting sqref="I4 C4:E4">
    <cfRule type="containsText" dxfId="147" priority="18" operator="containsText" text="Initial Contact">
      <formula>NOT(ISERROR(SEARCH("Initial Contact",C4)))</formula>
    </cfRule>
    <cfRule type="containsText" dxfId="146" priority="19" operator="containsText" text="Blocked">
      <formula>NOT(ISERROR(SEARCH("Blocked",C4)))</formula>
    </cfRule>
  </conditionalFormatting>
  <conditionalFormatting sqref="J259:J260">
    <cfRule type="cellIs" dxfId="145" priority="15" operator="equal">
      <formula>"G"</formula>
    </cfRule>
    <cfRule type="cellIs" dxfId="144" priority="16" operator="equal">
      <formula>"R"</formula>
    </cfRule>
    <cfRule type="cellIs" dxfId="143" priority="17" operator="equal">
      <formula>"A"</formula>
    </cfRule>
  </conditionalFormatting>
  <conditionalFormatting sqref="K2">
    <cfRule type="expression" dxfId="142" priority="14">
      <formula>OR(MONTH(L$4)=7, MONTH(L$4)=8, MONTH(L$4)=9, MONTH(L$4)=1, MONTH(L$4)=2, MONTH(L$4)=3)</formula>
    </cfRule>
  </conditionalFormatting>
  <conditionalFormatting sqref="K2">
    <cfRule type="expression" dxfId="141" priority="13">
      <formula>YEAR($L$4)</formula>
    </cfRule>
  </conditionalFormatting>
  <conditionalFormatting sqref="N2:AE2">
    <cfRule type="expression" dxfId="140" priority="12">
      <formula>OR(YEAR($L$4),YEAR($L$4)+2,YEAR($L$4)+4,YEAR($L$4)+6,YEAR($L$4)+8,YEAR($L$4)+10)</formula>
    </cfRule>
  </conditionalFormatting>
  <conditionalFormatting sqref="N2:DI2">
    <cfRule type="expression" dxfId="139" priority="11">
      <formula>OR(YEAR(N2)=YEAR($L4)+1,YEAR(N2)=YEAR($L4)+3,YEAR(N2)=YEAR($L4)+5,YEAR(N2)=YEAR($L4)+7,YEAR(N2)=YEAR($L4)+9)</formula>
    </cfRule>
  </conditionalFormatting>
  <conditionalFormatting sqref="K3:DI3">
    <cfRule type="expression" dxfId="138" priority="10">
      <formula>OR(K$3="Q1",K$3="Q3")</formula>
    </cfRule>
  </conditionalFormatting>
  <conditionalFormatting sqref="K8:DJ305">
    <cfRule type="expression" dxfId="137" priority="50">
      <formula>K$4=(TODAY()-DAY(TODAY())+1)</formula>
    </cfRule>
    <cfRule type="expression" dxfId="136" priority="51">
      <formula>AND($I8="Blocked", #REF! &gt; 0, K$4 &lt;= (($F8-DAY($F8) +1)+ ($G8-$F8) * #REF!), K$4 &gt;= ($F8 - DAY($F8) + 1))</formula>
    </cfRule>
    <cfRule type="expression" dxfId="135" priority="52">
      <formula>AND($I8="Complete", K$4 = $G8-DAY($G8)+1 )</formula>
    </cfRule>
    <cfRule type="expression" dxfId="134" priority="53">
      <formula>AND( #REF! &gt; 0, K$4 &lt;= (( $F8 - DAY($F8) +1) + ($G8 - ($F8 - DAY($F8) + 1)) * #REF!), K$4 &gt;= $F8 - DAY($F8)+1)</formula>
    </cfRule>
    <cfRule type="expression" dxfId="133" priority="54">
      <formula>AND( K$4 &gt;= $F8-DAY($F8)+1, K$4 &lt;= $G8 )</formula>
    </cfRule>
  </conditionalFormatting>
  <conditionalFormatting sqref="F8:F305">
    <cfRule type="expression" dxfId="132" priority="55">
      <formula>AND($E8&lt;&gt;"",$F8&lt;$E8)</formula>
    </cfRule>
  </conditionalFormatting>
  <conditionalFormatting sqref="I23:I305 I8:I21">
    <cfRule type="containsBlanks" priority="9" stopIfTrue="1">
      <formula>LEN(TRIM(I8))=0</formula>
    </cfRule>
  </conditionalFormatting>
  <conditionalFormatting sqref="I22">
    <cfRule type="containsBlanks" dxfId="131" priority="4" stopIfTrue="1">
      <formula>LEN(TRIM(I22))=0</formula>
    </cfRule>
    <cfRule type="cellIs" dxfId="130" priority="5" operator="equal">
      <formula>3</formula>
    </cfRule>
    <cfRule type="cellIs" dxfId="129" priority="6" operator="equal">
      <formula>2</formula>
    </cfRule>
    <cfRule type="cellIs" dxfId="128" priority="7" operator="equal">
      <formula>1</formula>
    </cfRule>
    <cfRule type="cellIs" dxfId="127" priority="8" operator="equal">
      <formula>0</formula>
    </cfRule>
  </conditionalFormatting>
  <conditionalFormatting sqref="J6">
    <cfRule type="cellIs" dxfId="126" priority="1" operator="equal">
      <formula>"G"</formula>
    </cfRule>
    <cfRule type="cellIs" dxfId="125" priority="2" operator="equal">
      <formula>"R"</formula>
    </cfRule>
    <cfRule type="cellIs" dxfId="124" priority="3" operator="equal">
      <formula>"A"</formula>
    </cfRule>
  </conditionalFormatting>
  <dataValidations count="1">
    <dataValidation type="list" allowBlank="1" showInputMessage="1" showErrorMessage="1" sqref="D8:D305" xr:uid="{216B0650-DFED-4552-B3BF-A3B1248D346C}">
      <formula1>$B$8:$B$305</formula1>
    </dataValidation>
  </dataValidations>
  <pageMargins left="0.7" right="0.7" top="0.75" bottom="0.75" header="0.3" footer="0.3"/>
  <pageSetup paperSize="9" orientation="portrait" horizontalDpi="300" verticalDpi="300" r:id="rId1"/>
  <ignoredErrors>
    <ignoredError sqref="E8:E35" calculatedColumn="1"/>
  </ignoredErrors>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cellIs" priority="56" operator="equal" id="{5294F329-905E-4AF7-99EC-A121D116CD44}">
            <xm:f>'Uppföljning + Utveckling'!$B$284</xm:f>
            <x14:dxf>
              <fill>
                <patternFill>
                  <bgColor rgb="FFFF5050"/>
                </patternFill>
              </fill>
            </x14:dxf>
          </x14:cfRule>
          <x14:cfRule type="cellIs" priority="57" operator="equal" id="{3A7DA290-EFC7-46EC-B9CE-E571999E9C7E}">
            <xm:f>'Uppföljning + Utveckling'!$B$287</xm:f>
            <x14:dxf>
              <fill>
                <patternFill>
                  <bgColor theme="2" tint="-0.24994659260841701"/>
                </patternFill>
              </fill>
            </x14:dxf>
          </x14:cfRule>
          <x14:cfRule type="cellIs" priority="58" operator="equal" id="{3B9B7F1A-B0A6-46C7-A36D-B5715E732363}">
            <xm:f>'Uppföljning + Utveckling'!$B$286</xm:f>
            <x14:dxf>
              <fill>
                <patternFill>
                  <bgColor theme="9"/>
                </patternFill>
              </fill>
            </x14:dxf>
          </x14:cfRule>
          <x14:cfRule type="cellIs" priority="59" operator="equal" id="{87DBDD09-2731-4062-98EB-5FCA28652615}">
            <xm:f>'Uppföljning + Utveckling'!$B$285</xm:f>
            <x14:dxf>
              <fill>
                <patternFill>
                  <bgColor rgb="FFFFFF00"/>
                </patternFill>
              </fill>
            </x14:dxf>
          </x14:cfRule>
          <xm:sqref>I23:I305 I8:I21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69C8CE3A-0154-4DB8-BCA0-887B0758DF54}">
          <x14:formula1>
            <xm:f>'Uppföljning + Utveckling'!$B$284:$B$287</xm:f>
          </x14:formula1>
          <xm:sqref>I19:I21 I110:I112 I115:I117 I119:I121 I123:I305 I106:I108 I94:I96 I98:I100 I102:I104 I90:I92 I77:I79 I81:I83 I85:I87 I68:I70 I73:I75 I64:I66 I29:I31 I38:I40 I42:I44 I46:I48 I51:I53 I55:I57 I59:I61 I33:I35 I24:I27 I10:I12 I14:I16</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p:properties xmlns:p="http://schemas.microsoft.com/office/2006/metadata/properties" xmlns:xsi="http://www.w3.org/2001/XMLSchema-instance" xmlns:pc="http://schemas.microsoft.com/office/infopath/2007/PartnerControls">
  <documentManagement>
    <GU_SendToDiary xmlns="ae9dd6ea-c2e4-4869-976b-8dbce2ea94e0">false</GU_SendToDiary>
    <ffd98747c26642ec8caf6ec3431d5d08 xmlns="231fe8cf-ccc0-454c-9b48-ac3bf72b5807">
      <Terms xmlns="http://schemas.microsoft.com/office/infopath/2007/PartnerControls">
        <TermInfo xmlns="http://schemas.microsoft.com/office/infopath/2007/PartnerControls">
          <TermName xmlns="http://schemas.microsoft.com/office/infopath/2007/PartnerControls">Svensk Nationell Datatjänst SND</TermName>
          <TermId xmlns="http://schemas.microsoft.com/office/infopath/2007/PartnerControls">742273fb-865c-4f7e-b963-3767c93b8182</TermId>
        </TermInfo>
      </Terms>
    </ffd98747c26642ec8caf6ec3431d5d08>
    <_dlc_DocId xmlns="158232be-fbbe-44f3-a21c-6fcef3611f06">GU4542-550386123-35</_dlc_DocId>
    <GU_AccessRight xmlns="4160d47a-ddaf-4f96-aa5a-ac84a930d3d1">0</GU_AccessRight>
    <TaxKeywordTaxHTField xmlns="158232be-fbbe-44f3-a21c-6fcef3611f06">
      <Terms xmlns="http://schemas.microsoft.com/office/infopath/2007/PartnerControls"/>
    </TaxKeywordTaxHTField>
    <GU_DocumentApproval xmlns="a94ff575-881d-444c-a15f-28f2022b7885">false</GU_DocumentApproval>
    <GU_DocStatus xmlns="231fe8cf-ccc0-454c-9b48-ac3bf72b5807">Arbetsmaterial</GU_DocStatus>
    <b96f7c442203436fbdf8d4ebf5de5e7a xmlns="4160d47a-ddaf-4f96-aa5a-ac84a930d3d1">
      <Terms xmlns="http://schemas.microsoft.com/office/infopath/2007/PartnerControls"/>
    </b96f7c442203436fbdf8d4ebf5de5e7a>
    <_dlc_DocIdUrl xmlns="158232be-fbbe-44f3-a21c-6fcef3611f06">
      <Url>https://gunet.sharepoint.com/sites/sy-grp-arbetsgrupp-orienteringskartan/_layouts/15/DocIdRedir.aspx?ID=GU4542-550386123-35</Url>
      <Description>GU4542-550386123-35</Description>
    </_dlc_DocIdUrl>
    <TaxCatchAll xmlns="158232be-fbbe-44f3-a21c-6fcef3611f06">
      <Value>1</Value>
    </TaxCatchAll>
    <GU_EstablishedDate xmlns="4160d47a-ddaf-4f96-aa5a-ac84a930d3d1" xsi:nil="true"/>
    <GU_DocGrpId xmlns="ae9dd6ea-c2e4-4869-976b-8dbce2ea94e0" xsi:nil="true"/>
    <GU_ArchiveDocId xmlns="4160d47a-ddaf-4f96-aa5a-ac84a930d3d1" xsi:nil="true"/>
    <GU_ArchivedDate xmlns="4160d47a-ddaf-4f96-aa5a-ac84a930d3d1" xsi:nil="true"/>
    <GU_ArchiveDocVersionId xmlns="4160d47a-ddaf-4f96-aa5a-ac84a930d3d1" xsi:nil="true"/>
    <GU_DocumentApprover xmlns="158232be-fbbe-44f3-a21c-6fcef3611f06">
      <UserInfo>
        <DisplayName/>
        <AccountId xsi:nil="true"/>
        <AccountType/>
      </UserInfo>
    </GU_DocumentApprover>
    <GU_DocDescription xmlns="231fe8cf-ccc0-454c-9b48-ac3bf72b5807" xsi:nil="true"/>
    <GU_ArchivedBy xmlns="158232be-fbbe-44f3-a21c-6fcef3611f06">
      <UserInfo>
        <DisplayName/>
        <AccountId xsi:nil="true"/>
        <AccountType/>
      </UserInfo>
    </GU_ArchivedBy>
    <GU_ArchiveDocGuid xmlns="4160d47a-ddaf-4f96-aa5a-ac84a930d3d1" xsi:nil="true"/>
    <GU_SiteGuid xmlns="ae9dd6ea-c2e4-4869-976b-8dbce2ea94e0" xsi:nil="true"/>
    <GU_DocumentApprovedBy xmlns="158232be-fbbe-44f3-a21c-6fcef3611f06">
      <UserInfo>
        <DisplayName/>
        <AccountId xsi:nil="true"/>
        <AccountType/>
      </UserInfo>
    </GU_DocumentApprovedBy>
    <GU_DocumentApprovedDate xmlns="a94ff575-881d-444c-a15f-28f2022b788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GU Dokument Grp" ma:contentTypeID="0x010100C7C811754E204E47A665D3B7C5D98E1E010091333BE7207EED448733B80EF67B1C38" ma:contentTypeVersion="6" ma:contentTypeDescription="" ma:contentTypeScope="" ma:versionID="aa58b840a5c025b722c674f017f47c13">
  <xsd:schema xmlns:xsd="http://www.w3.org/2001/XMLSchema" xmlns:xs="http://www.w3.org/2001/XMLSchema" xmlns:p="http://schemas.microsoft.com/office/2006/metadata/properties" xmlns:ns2="158232be-fbbe-44f3-a21c-6fcef3611f06" xmlns:ns3="231fe8cf-ccc0-454c-9b48-ac3bf72b5807" xmlns:ns4="ae9dd6ea-c2e4-4869-976b-8dbce2ea94e0" xmlns:ns5="4160d47a-ddaf-4f96-aa5a-ac84a930d3d1" xmlns:ns6="a94ff575-881d-444c-a15f-28f2022b7885" xmlns:ns7="5a1c0d16-1b97-431c-96df-0afd215f65b2" targetNamespace="http://schemas.microsoft.com/office/2006/metadata/properties" ma:root="true" ma:fieldsID="f9dfa5bf9ff28d10a276e57862cfad1e" ns2:_="" ns3:_="" ns4:_="" ns5:_="" ns6:_="" ns7:_="">
    <xsd:import namespace="158232be-fbbe-44f3-a21c-6fcef3611f06"/>
    <xsd:import namespace="231fe8cf-ccc0-454c-9b48-ac3bf72b5807"/>
    <xsd:import namespace="ae9dd6ea-c2e4-4869-976b-8dbce2ea94e0"/>
    <xsd:import namespace="4160d47a-ddaf-4f96-aa5a-ac84a930d3d1"/>
    <xsd:import namespace="a94ff575-881d-444c-a15f-28f2022b7885"/>
    <xsd:import namespace="5a1c0d16-1b97-431c-96df-0afd215f65b2"/>
    <xsd:element name="properties">
      <xsd:complexType>
        <xsd:sequence>
          <xsd:element name="documentManagement">
            <xsd:complexType>
              <xsd:all>
                <xsd:element ref="ns2:TaxKeywordTaxHTField" minOccurs="0"/>
                <xsd:element ref="ns2:TaxCatchAll" minOccurs="0"/>
                <xsd:element ref="ns2:TaxCatchAllLabel" minOccurs="0"/>
                <xsd:element ref="ns3:GU_DocDescription" minOccurs="0"/>
                <xsd:element ref="ns3:GU_DocStatus" minOccurs="0"/>
                <xsd:element ref="ns3:ffd98747c26642ec8caf6ec3431d5d08" minOccurs="0"/>
                <xsd:element ref="ns2:_dlc_DocIdPersistId" minOccurs="0"/>
                <xsd:element ref="ns2:_dlc_DocId" minOccurs="0"/>
                <xsd:element ref="ns2:_dlc_DocIdUrl" minOccurs="0"/>
                <xsd:element ref="ns4:GU_DocGrpId" minOccurs="0"/>
                <xsd:element ref="ns5:GU_ArchivedDate" minOccurs="0"/>
                <xsd:element ref="ns2:GU_ArchivedBy" minOccurs="0"/>
                <xsd:element ref="ns5:GU_ArchiveDocId" minOccurs="0"/>
                <xsd:element ref="ns5:GU_ArchiveDocGuid" minOccurs="0"/>
                <xsd:element ref="ns5:GU_ArchiveDocVersionId" minOccurs="0"/>
                <xsd:element ref="ns4:GU_SiteGuid" minOccurs="0"/>
                <xsd:element ref="ns5:GU_ArchiveDocUrl" minOccurs="0"/>
                <xsd:element ref="ns2:GU_DocumentApprover" minOccurs="0"/>
                <xsd:element ref="ns2:GU_DocumentApprovedBy" minOccurs="0"/>
                <xsd:element ref="ns6:GU_DocumentApprovedDate" minOccurs="0"/>
                <xsd:element ref="ns6:GU_DocumentApproval" minOccurs="0"/>
                <xsd:element ref="ns6:GU_CommentsAuthor" minOccurs="0"/>
                <xsd:element ref="ns6:GU_DiaryNumber" minOccurs="0"/>
                <xsd:element ref="ns6:GU_DiaryDirectionType" minOccurs="0"/>
                <xsd:element ref="ns6:GU_DiaryDirectionOrg" minOccurs="0"/>
                <xsd:element ref="ns4:GU_SendToDiary" minOccurs="0"/>
                <xsd:element ref="ns5:GU_AccessRight" minOccurs="0"/>
                <xsd:element ref="ns5:b96f7c442203436fbdf8d4ebf5de5e7a" minOccurs="0"/>
                <xsd:element ref="ns5:GU_EstablishedDate" minOccurs="0"/>
                <xsd:element ref="ns7:MediaServiceMetadata" minOccurs="0"/>
                <xsd:element ref="ns7:MediaServiceFastMetadata" minOccurs="0"/>
                <xsd:element ref="ns7: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8232be-fbbe-44f3-a21c-6fcef3611f06" elementFormDefault="qualified">
    <xsd:import namespace="http://schemas.microsoft.com/office/2006/documentManagement/types"/>
    <xsd:import namespace="http://schemas.microsoft.com/office/infopath/2007/PartnerControls"/>
    <xsd:element name="TaxKeywordTaxHTField" ma:index="8" nillable="true" ma:taxonomy="true" ma:internalName="TaxKeywordTaxHTField" ma:taxonomyFieldName="TaxKeyword" ma:displayName="Företagsnyckelord" ma:fieldId="{23f27201-bee3-471e-b2e7-b64fd8b7ca38}" ma:taxonomyMulti="true" ma:sspId="85cde726-cec2-4dbf-bde0-2c3495ee07fa" ma:termSetId="00000000-0000-0000-0000-000000000000" ma:anchorId="00000000-0000-0000-0000-000000000000" ma:open="true" ma:isKeyword="true">
      <xsd:complexType>
        <xsd:sequence>
          <xsd:element ref="pc:Terms" minOccurs="0" maxOccurs="1"/>
        </xsd:sequence>
      </xsd:complexType>
    </xsd:element>
    <xsd:element name="TaxCatchAll" ma:index="9" nillable="true" ma:displayName="Taxonomy Catch All Column" ma:hidden="true" ma:list="{c3e3ee13-531a-4fec-924c-317c7121ff3f}" ma:internalName="TaxCatchAll" ma:showField="CatchAllData" ma:web="158232be-fbbe-44f3-a21c-6fcef3611f06">
      <xsd:complexType>
        <xsd:complexContent>
          <xsd:extension base="dms:MultiChoiceLookup">
            <xsd:sequence>
              <xsd:element name="Value" type="dms:Lookup" maxOccurs="unbounded" minOccurs="0" nillable="true"/>
            </xsd:sequence>
          </xsd:extension>
        </xsd:complexContent>
      </xsd:complexType>
    </xsd:element>
    <xsd:element name="TaxCatchAllLabel" ma:index="10" nillable="true" ma:displayName="Taxonomy Catch All Column1" ma:hidden="true" ma:list="{c3e3ee13-531a-4fec-924c-317c7121ff3f}" ma:internalName="TaxCatchAllLabel" ma:readOnly="true" ma:showField="CatchAllDataLabel" ma:web="158232be-fbbe-44f3-a21c-6fcef3611f06">
      <xsd:complexType>
        <xsd:complexContent>
          <xsd:extension base="dms:MultiChoiceLookup">
            <xsd:sequence>
              <xsd:element name="Value" type="dms:Lookup" maxOccurs="unbounded" minOccurs="0" nillable="true"/>
            </xsd:sequence>
          </xsd:extension>
        </xsd:complexContent>
      </xsd:complexType>
    </xsd:element>
    <xsd:element name="_dlc_DocIdPersistId" ma:index="16" nillable="true" ma:displayName="Spara ID" ma:description="Behåll ID vid tillägg." ma:hidden="true" ma:internalName="_dlc_DocIdPersistId" ma:readOnly="true">
      <xsd:simpleType>
        <xsd:restriction base="dms:Boolean"/>
      </xsd:simpleType>
    </xsd:element>
    <xsd:element name="_dlc_DocId" ma:index="17" nillable="true" ma:displayName="Dokument-ID-värde" ma:description="" ma:indexed="true" ma:internalName="_dlc_DocId" ma:readOnly="true">
      <xsd:simpleType>
        <xsd:restriction base="dms:Text"/>
      </xsd:simpleType>
    </xsd:element>
    <xsd:element name="_dlc_DocIdUrl" ma:index="18" nillable="true" ma:displayName="Dokument-ID" ma:description="Permanent länk till det här dokumente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GU_ArchivedBy" ma:index="21" nillable="true" ma:displayName="Arkiverad av" ma:hidden="true" ma:list="UserInfo" ma:SharePointGroup="0" ma:internalName="GU_ArchivedBy"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GU_DocumentApprover" ma:index="27" nillable="true" ma:displayName="Dokumentgodkännare" ma:hidden="true" ma:list="UserInfo" ma:SharePointGroup="0" ma:internalName="GU_DocumentApprover"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GU_DocumentApprovedBy" ma:index="28" nillable="true" ma:displayName="Attest genomfört av" ma:hidden="true" ma:list="UserInfo" ma:SharePointGroup="0" ma:internalName="GU_DocumentApprovedBy"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31fe8cf-ccc0-454c-9b48-ac3bf72b5807" elementFormDefault="qualified">
    <xsd:import namespace="http://schemas.microsoft.com/office/2006/documentManagement/types"/>
    <xsd:import namespace="http://schemas.microsoft.com/office/infopath/2007/PartnerControls"/>
    <xsd:element name="GU_DocDescription" ma:index="12" nillable="true" ma:displayName="Dokumentbeskrivning" ma:internalName="GU_DocDescription">
      <xsd:simpleType>
        <xsd:restriction base="dms:Note">
          <xsd:maxLength value="255"/>
        </xsd:restriction>
      </xsd:simpleType>
    </xsd:element>
    <xsd:element name="GU_DocStatus" ma:index="13" nillable="true" ma:displayName="Dokumentstatus" ma:default="Arbetsmaterial" ma:format="Dropdown" ma:internalName="GU_DocStatus" ma:readOnly="true">
      <xsd:simpleType>
        <xsd:restriction base="dms:Choice">
          <xsd:enumeration value="Arbetsmaterial"/>
          <xsd:enumeration value="Fastställande pågår"/>
          <xsd:enumeration value="Fastställd"/>
          <xsd:enumeration value="Väntar på attest"/>
          <xsd:enumeration value="Fel vid fastställande"/>
        </xsd:restriction>
      </xsd:simpleType>
    </xsd:element>
    <xsd:element name="ffd98747c26642ec8caf6ec3431d5d08" ma:index="14" nillable="true" ma:taxonomy="true" ma:internalName="ffd98747c26642ec8caf6ec3431d5d08" ma:taxonomyFieldName="GU_DocOrganisation" ma:displayName="Ansvarig enhet" ma:readOnly="false" ma:default="" ma:fieldId="{ffd98747-c266-42ec-8caf-6ec3431d5d08}" ma:sspId="85cde726-cec2-4dbf-bde0-2c3495ee07fa" ma:termSetId="938bbb0a-f50e-4d72-96c1-d7b7216eae12"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e9dd6ea-c2e4-4869-976b-8dbce2ea94e0" elementFormDefault="qualified">
    <xsd:import namespace="http://schemas.microsoft.com/office/2006/documentManagement/types"/>
    <xsd:import namespace="http://schemas.microsoft.com/office/infopath/2007/PartnerControls"/>
    <xsd:element name="GU_DocGrpId" ma:index="19" nillable="true" ma:displayName="Grp-id" ma:internalName="GU_DocGrpId">
      <xsd:simpleType>
        <xsd:restriction base="dms:Text">
          <xsd:maxLength value="255"/>
        </xsd:restriction>
      </xsd:simpleType>
    </xsd:element>
    <xsd:element name="GU_SiteGuid" ma:index="25" nillable="true" ma:displayName="Site Guid" ma:hidden="true" ma:internalName="GU_SiteGuid" ma:readOnly="false">
      <xsd:simpleType>
        <xsd:restriction base="dms:Text">
          <xsd:maxLength value="255"/>
        </xsd:restriction>
      </xsd:simpleType>
    </xsd:element>
    <xsd:element name="GU_SendToDiary" ma:index="35" nillable="true" ma:displayName="Diarieförs" ma:default="0" ma:description="Anger om handlingen också ska skickas till diariet när den fastställs" ma:internalName="GU_SendToDiary"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4160d47a-ddaf-4f96-aa5a-ac84a930d3d1" elementFormDefault="qualified">
    <xsd:import namespace="http://schemas.microsoft.com/office/2006/documentManagement/types"/>
    <xsd:import namespace="http://schemas.microsoft.com/office/infopath/2007/PartnerControls"/>
    <xsd:element name="GU_ArchivedDate" ma:index="20" nillable="true" ma:displayName="Arkivdatum" ma:format="DateTime" ma:hidden="true" ma:internalName="GU_ArchivedDate" ma:readOnly="false">
      <xsd:simpleType>
        <xsd:restriction base="dms:DateTime"/>
      </xsd:simpleType>
    </xsd:element>
    <xsd:element name="GU_ArchiveDocId" ma:index="22" nillable="true" ma:displayName="ArkivDokument-ID" ma:hidden="true" ma:internalName="GU_ArchiveDocId" ma:readOnly="false">
      <xsd:simpleType>
        <xsd:restriction base="dms:Text">
          <xsd:maxLength value="255"/>
        </xsd:restriction>
      </xsd:simpleType>
    </xsd:element>
    <xsd:element name="GU_ArchiveDocGuid" ma:index="23" nillable="true" ma:displayName="ArkivDokument-GUID" ma:hidden="true" ma:internalName="GU_ArchiveDocGuid" ma:readOnly="false">
      <xsd:simpleType>
        <xsd:restriction base="dms:Text">
          <xsd:maxLength value="255"/>
        </xsd:restriction>
      </xsd:simpleType>
    </xsd:element>
    <xsd:element name="GU_ArchiveDocVersionId" ma:index="24" nillable="true" ma:displayName="ArkivDokument-VerID" ma:hidden="true" ma:internalName="GU_ArchiveDocVersionId" ma:readOnly="false">
      <xsd:simpleType>
        <xsd:restriction base="dms:Text">
          <xsd:maxLength value="255"/>
        </xsd:restriction>
      </xsd:simpleType>
    </xsd:element>
    <xsd:element name="GU_ArchiveDocUrl" ma:index="26" nillable="true" ma:displayName="Arkivlänk" ma:internalName="GU_ArchiveDocUrl" ma:readOnly="true">
      <xsd:simpleType>
        <xsd:restriction base="dms:Text">
          <xsd:maxLength value="255"/>
        </xsd:restriction>
      </xsd:simpleType>
    </xsd:element>
    <xsd:element name="GU_AccessRight" ma:index="37" nillable="true" ma:displayName="Åtkomsträtt" ma:default="0" ma:format="Dropdown" ma:hidden="true" ma:internalName="GU_AccessRight" ma:readOnly="false">
      <xsd:simpleType>
        <xsd:restriction base="dms:Choice">
          <xsd:enumeration value="0"/>
          <xsd:enumeration value="1"/>
          <xsd:enumeration value="2"/>
          <xsd:enumeration value="3"/>
          <xsd:enumeration value="4"/>
          <xsd:enumeration value="5"/>
        </xsd:restriction>
      </xsd:simpleType>
    </xsd:element>
    <xsd:element name="b96f7c442203436fbdf8d4ebf5de5e7a" ma:index="38" nillable="true" ma:taxonomy="true" ma:internalName="b96f7c442203436fbdf8d4ebf5de5e7a" ma:taxonomyFieldName="GU_RecordType" ma:displayName="Handlingstyp" ma:default="" ma:fieldId="{b96f7c44-2203-436f-bdf8-d4ebf5de5e7a}" ma:sspId="85cde726-cec2-4dbf-bde0-2c3495ee07fa" ma:termSetId="f64da07e-df9c-4500-a5ac-815ac121141b" ma:anchorId="00000000-0000-0000-0000-000000000000" ma:open="false" ma:isKeyword="false">
      <xsd:complexType>
        <xsd:sequence>
          <xsd:element ref="pc:Terms" minOccurs="0" maxOccurs="1"/>
        </xsd:sequence>
      </xsd:complexType>
    </xsd:element>
    <xsd:element name="GU_EstablishedDate" ma:index="40" nillable="true" ma:displayName="Fastställd datum" ma:format="DateTime" ma:hidden="true" ma:internalName="GU_EstablishedDate" ma:readOnly="fals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a94ff575-881d-444c-a15f-28f2022b7885" elementFormDefault="qualified">
    <xsd:import namespace="http://schemas.microsoft.com/office/2006/documentManagement/types"/>
    <xsd:import namespace="http://schemas.microsoft.com/office/infopath/2007/PartnerControls"/>
    <xsd:element name="GU_DocumentApprovedDate" ma:index="29" nillable="true" ma:displayName="Attest genomfört" ma:format="DateTime" ma:hidden="true" ma:internalName="GU_DocumentApprovedDate" ma:readOnly="false">
      <xsd:simpleType>
        <xsd:restriction base="dms:DateTime"/>
      </xsd:simpleType>
    </xsd:element>
    <xsd:element name="GU_DocumentApproval" ma:index="30" nillable="true" ma:displayName="Attest" ma:default="0" ma:hidden="true" ma:internalName="GU_DocumentApproval" ma:readOnly="false">
      <xsd:simpleType>
        <xsd:restriction base="dms:Boolean"/>
      </xsd:simpleType>
    </xsd:element>
    <xsd:element name="GU_CommentsAuthor" ma:index="31" nillable="true" ma:displayName="Attest kommentarer" ma:internalName="GU_CommentsAuthor" ma:readOnly="true">
      <xsd:simpleType>
        <xsd:restriction base="dms:Note"/>
      </xsd:simpleType>
    </xsd:element>
    <xsd:element name="GU_DiaryNumber" ma:index="32" nillable="true" ma:displayName="Diarienr" ma:description="Diarienr som kan användas vid fastställande" ma:internalName="GU_DiaryNumber" ma:readOnly="true">
      <xsd:simpleType>
        <xsd:restriction base="dms:Text">
          <xsd:maxLength value="255"/>
        </xsd:restriction>
      </xsd:simpleType>
    </xsd:element>
    <xsd:element name="GU_DiaryDirectionType" ma:index="33" nillable="true" ma:displayName="Riktning" ma:description="Avser riktning typ för handling som diarieförs" ma:internalName="GU_DiaryDirectionType" ma:readOnly="true">
      <xsd:simpleType>
        <xsd:restriction base="dms:Text">
          <xsd:maxLength value="255"/>
        </xsd:restriction>
      </xsd:simpleType>
    </xsd:element>
    <xsd:element name="GU_DiaryDirectionOrg" ma:index="34" nillable="true" ma:displayName="Riktning organisation" ma:description="Avser avsändare mottagare för handlingen (beroende på vald typ riktning)" ma:internalName="GU_DiaryDirectionOrg" ma:readOnly="tru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a1c0d16-1b97-431c-96df-0afd215f65b2" elementFormDefault="qualified">
    <xsd:import namespace="http://schemas.microsoft.com/office/2006/documentManagement/types"/>
    <xsd:import namespace="http://schemas.microsoft.com/office/infopath/2007/PartnerControls"/>
    <xsd:element name="MediaServiceMetadata" ma:index="41" nillable="true" ma:displayName="MediaServiceMetadata" ma:hidden="true" ma:internalName="MediaServiceMetadata" ma:readOnly="true">
      <xsd:simpleType>
        <xsd:restriction base="dms:Note"/>
      </xsd:simpleType>
    </xsd:element>
    <xsd:element name="MediaServiceFastMetadata" ma:index="42" nillable="true" ma:displayName="MediaServiceFastMetadata" ma:hidden="true" ma:internalName="MediaServiceFastMetadata" ma:readOnly="true">
      <xsd:simpleType>
        <xsd:restriction base="dms:Note"/>
      </xsd:simpleType>
    </xsd:element>
    <xsd:element name="MediaServiceObjectDetectorVersions" ma:index="43"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51EBED2-D767-4F32-BE7B-17AC0D440A99}">
  <ds:schemaRefs>
    <ds:schemaRef ds:uri="http://schemas.microsoft.com/sharepoint/events"/>
  </ds:schemaRefs>
</ds:datastoreItem>
</file>

<file path=customXml/itemProps2.xml><?xml version="1.0" encoding="utf-8"?>
<ds:datastoreItem xmlns:ds="http://schemas.openxmlformats.org/officeDocument/2006/customXml" ds:itemID="{842AF121-AEB3-4BFF-BBD3-1E4B23EDA596}">
  <ds:schemaRefs>
    <ds:schemaRef ds:uri="http://schemas.microsoft.com/office/2006/metadata/properties"/>
    <ds:schemaRef ds:uri="http://schemas.microsoft.com/office/infopath/2007/PartnerControls"/>
    <ds:schemaRef ds:uri="ae9dd6ea-c2e4-4869-976b-8dbce2ea94e0"/>
    <ds:schemaRef ds:uri="231fe8cf-ccc0-454c-9b48-ac3bf72b5807"/>
    <ds:schemaRef ds:uri="158232be-fbbe-44f3-a21c-6fcef3611f06"/>
    <ds:schemaRef ds:uri="4160d47a-ddaf-4f96-aa5a-ac84a930d3d1"/>
    <ds:schemaRef ds:uri="a94ff575-881d-444c-a15f-28f2022b7885"/>
  </ds:schemaRefs>
</ds:datastoreItem>
</file>

<file path=customXml/itemProps3.xml><?xml version="1.0" encoding="utf-8"?>
<ds:datastoreItem xmlns:ds="http://schemas.openxmlformats.org/officeDocument/2006/customXml" ds:itemID="{06C8D6DA-72AD-42F1-997A-F8FCB303FEA0}">
  <ds:schemaRefs>
    <ds:schemaRef ds:uri="http://schemas.microsoft.com/sharepoint/v3/contenttype/forms"/>
  </ds:schemaRefs>
</ds:datastoreItem>
</file>

<file path=customXml/itemProps4.xml><?xml version="1.0" encoding="utf-8"?>
<ds:datastoreItem xmlns:ds="http://schemas.openxmlformats.org/officeDocument/2006/customXml" ds:itemID="{394C518E-838A-4D81-A031-D4084346D5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58232be-fbbe-44f3-a21c-6fcef3611f06"/>
    <ds:schemaRef ds:uri="231fe8cf-ccc0-454c-9b48-ac3bf72b5807"/>
    <ds:schemaRef ds:uri="ae9dd6ea-c2e4-4869-976b-8dbce2ea94e0"/>
    <ds:schemaRef ds:uri="4160d47a-ddaf-4f96-aa5a-ac84a930d3d1"/>
    <ds:schemaRef ds:uri="a94ff575-881d-444c-a15f-28f2022b7885"/>
    <ds:schemaRef ds:uri="5a1c0d16-1b97-431c-96df-0afd215f65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Om verktyget</vt:lpstr>
      <vt:lpstr>Uppföljning + Utveckling</vt:lpstr>
      <vt:lpstr>Om Gantt Chart</vt:lpstr>
      <vt:lpstr>Gantt Chart</vt:lpstr>
      <vt:lpstr>Gantt Chart (expanded view)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Parvaneh Westerlund</dc:creator>
  <cp:keywords/>
  <dc:description/>
  <cp:lastModifiedBy>Parvaneh Westerlund</cp:lastModifiedBy>
  <cp:revision/>
  <dcterms:created xsi:type="dcterms:W3CDTF">2020-03-18T01:35:12Z</dcterms:created>
  <dcterms:modified xsi:type="dcterms:W3CDTF">2023-11-08T07:17:15Z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ContentTypeId">
    <vt:lpwstr>0x010100C7C811754E204E47A665D3B7C5D98E1E010091333BE7207EED448733B80EF67B1C38</vt:lpwstr>
  </property>
  <property fmtid="{D5CDD505-2E9C-101B-9397-08002B2CF9AE}" pid="4" name="GU_DocOrganisation">
    <vt:lpwstr>1;#Svensk Nationell Datatjänst SND|742273fb-865c-4f7e-b963-3767c93b8182</vt:lpwstr>
  </property>
  <property fmtid="{D5CDD505-2E9C-101B-9397-08002B2CF9AE}" pid="5" name="_dlc_DocIdItemGuid">
    <vt:lpwstr>56f389d0-f10f-4ec7-876f-928280745184</vt:lpwstr>
  </property>
  <property fmtid="{D5CDD505-2E9C-101B-9397-08002B2CF9AE}" pid="6" name="GU_RecordType">
    <vt:lpwstr/>
  </property>
</Properties>
</file>